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hidePivotFieldList="1" defaultThemeVersion="124226"/>
  <xr:revisionPtr revIDLastSave="0" documentId="13_ncr:1_{5DD7CFCC-B2E4-4835-AFD3-39EA0640F832}" xr6:coauthVersionLast="47" xr6:coauthVersionMax="47" xr10:uidLastSave="{00000000-0000-0000-0000-000000000000}"/>
  <bookViews>
    <workbookView xWindow="-110" yWindow="-110" windowWidth="19420" windowHeight="10300" activeTab="4" xr2:uid="{00000000-000D-0000-FFFF-FFFF00000000}"/>
  </bookViews>
  <sheets>
    <sheet name="Orders" sheetId="9" r:id="rId1"/>
    <sheet name="Returns" sheetId="11" r:id="rId2"/>
    <sheet name="Users" sheetId="4" r:id="rId3"/>
    <sheet name="Pivots" sheetId="12" r:id="rId4"/>
    <sheet name="Dashboard" sheetId="13" r:id="rId5"/>
  </sheets>
  <definedNames>
    <definedName name="_xlnm._FilterDatabase" localSheetId="0" hidden="1">Orders!$A$1:$Y$1953</definedName>
    <definedName name="_xlcn.WorksheetConnection_SuperStoreUS2015.xlsxSuperstone_data1" hidden="1">Superstone_data[]</definedName>
    <definedName name="_xlcn.WorksheetConnection_SuperStoreUS2015.xlsxSuperstone_data11" hidden="1">Superstone_data[]</definedName>
    <definedName name="_xlcn.WorksheetConnection_SuperStoreUS2015.xlsxTable_ExternalData_11" hidden="1">Table_ExternalData_1</definedName>
    <definedName name="Slicer_Region">#N/A</definedName>
  </definedNames>
  <calcPr calcId="181029"/>
  <pivotCaches>
    <pivotCache cacheId="255" r:id="rId6"/>
    <pivotCache cacheId="258" r:id="rId7"/>
    <pivotCache cacheId="261" r:id="rId8"/>
    <pivotCache cacheId="264" r:id="rId9"/>
    <pivotCache cacheId="267" r:id="rId10"/>
    <pivotCache cacheId="270" r:id="rId11"/>
    <pivotCache cacheId="273" r:id="rId12"/>
    <pivotCache cacheId="276" r:id="rId13"/>
    <pivotCache cacheId="279"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ExternalData_1" name="Table_ExternalData_1" connection="WorksheetConnection_SuperStoreUS-2015.xlsx!Table_ExternalData_1"/>
          <x15:modelTable id="Superstone_data 1" name="Superstone_data 1" connection="WorksheetConnection_SuperStoreUS-2015.xlsx!Superstone_data1"/>
          <x15:modelTable id="Superstone_data" name="Superstone_data" connection="WorksheetConnection_SuperStoreUS-2015.xlsx!Superstone_data"/>
        </x15:modelTables>
      </x15:dataModel>
    </ext>
  </extLst>
</workbook>
</file>

<file path=xl/calcChain.xml><?xml version="1.0" encoding="utf-8"?>
<calcChain xmlns="http://schemas.openxmlformats.org/spreadsheetml/2006/main">
  <c r="AC2" i="9" l="1"/>
  <c r="AC3" i="9"/>
  <c r="AC4" i="9"/>
  <c r="AC5" i="9"/>
  <c r="AC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AC125" i="9"/>
  <c r="AC126" i="9"/>
  <c r="AC127" i="9"/>
  <c r="AC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AC274" i="9"/>
  <c r="AC275" i="9"/>
  <c r="AC276" i="9"/>
  <c r="AC277" i="9"/>
  <c r="AC278" i="9"/>
  <c r="AC279" i="9"/>
  <c r="AC280" i="9"/>
  <c r="AC281" i="9"/>
  <c r="AC282" i="9"/>
  <c r="AC283" i="9"/>
  <c r="AC284" i="9"/>
  <c r="AC285" i="9"/>
  <c r="AC286" i="9"/>
  <c r="AC287" i="9"/>
  <c r="AC288" i="9"/>
  <c r="AC289" i="9"/>
  <c r="AC290" i="9"/>
  <c r="AC291" i="9"/>
  <c r="AC292" i="9"/>
  <c r="AC293" i="9"/>
  <c r="AC294" i="9"/>
  <c r="AC295" i="9"/>
  <c r="AC296" i="9"/>
  <c r="AC297" i="9"/>
  <c r="AC298" i="9"/>
  <c r="AC299" i="9"/>
  <c r="AC300" i="9"/>
  <c r="AC301" i="9"/>
  <c r="AC302" i="9"/>
  <c r="AC303" i="9"/>
  <c r="AC304" i="9"/>
  <c r="AC305" i="9"/>
  <c r="AC306" i="9"/>
  <c r="AC307" i="9"/>
  <c r="AC308" i="9"/>
  <c r="AC309" i="9"/>
  <c r="AC310" i="9"/>
  <c r="AC311" i="9"/>
  <c r="AC312" i="9"/>
  <c r="AC313" i="9"/>
  <c r="AC314" i="9"/>
  <c r="AC315" i="9"/>
  <c r="AC316" i="9"/>
  <c r="AC317" i="9"/>
  <c r="AC318" i="9"/>
  <c r="AC319" i="9"/>
  <c r="AC320" i="9"/>
  <c r="AC321" i="9"/>
  <c r="AC322" i="9"/>
  <c r="AC323" i="9"/>
  <c r="AC324" i="9"/>
  <c r="AC325" i="9"/>
  <c r="AC326" i="9"/>
  <c r="AC327" i="9"/>
  <c r="AC328" i="9"/>
  <c r="AC329" i="9"/>
  <c r="AC330" i="9"/>
  <c r="AC331" i="9"/>
  <c r="AC332" i="9"/>
  <c r="AC333" i="9"/>
  <c r="AC334" i="9"/>
  <c r="AC335" i="9"/>
  <c r="AC336" i="9"/>
  <c r="AC337" i="9"/>
  <c r="AC338" i="9"/>
  <c r="AC339" i="9"/>
  <c r="AC340" i="9"/>
  <c r="AC341" i="9"/>
  <c r="AC342" i="9"/>
  <c r="AC343" i="9"/>
  <c r="AC344" i="9"/>
  <c r="AC345" i="9"/>
  <c r="AC346" i="9"/>
  <c r="AC347" i="9"/>
  <c r="AC348" i="9"/>
  <c r="AC349" i="9"/>
  <c r="AC350" i="9"/>
  <c r="AC351" i="9"/>
  <c r="AC352" i="9"/>
  <c r="AC353" i="9"/>
  <c r="AC354" i="9"/>
  <c r="AC355" i="9"/>
  <c r="AC356" i="9"/>
  <c r="AC357" i="9"/>
  <c r="AC358" i="9"/>
  <c r="AC359" i="9"/>
  <c r="AC360" i="9"/>
  <c r="AC361" i="9"/>
  <c r="AC362" i="9"/>
  <c r="AC363" i="9"/>
  <c r="AC364" i="9"/>
  <c r="AC365" i="9"/>
  <c r="AC366" i="9"/>
  <c r="AC367" i="9"/>
  <c r="AC368" i="9"/>
  <c r="AC369" i="9"/>
  <c r="AC370" i="9"/>
  <c r="AC371" i="9"/>
  <c r="AC372" i="9"/>
  <c r="AC373" i="9"/>
  <c r="AC374" i="9"/>
  <c r="AC375" i="9"/>
  <c r="AC376" i="9"/>
  <c r="AC377" i="9"/>
  <c r="AC378" i="9"/>
  <c r="AC379" i="9"/>
  <c r="AC380" i="9"/>
  <c r="AC381" i="9"/>
  <c r="AC382" i="9"/>
  <c r="AC383" i="9"/>
  <c r="AC384" i="9"/>
  <c r="AC385" i="9"/>
  <c r="AC386" i="9"/>
  <c r="AC387" i="9"/>
  <c r="AC388" i="9"/>
  <c r="AC389" i="9"/>
  <c r="AC390" i="9"/>
  <c r="AC391" i="9"/>
  <c r="AC392" i="9"/>
  <c r="AC393" i="9"/>
  <c r="AC394" i="9"/>
  <c r="AC395" i="9"/>
  <c r="AC396" i="9"/>
  <c r="AC397" i="9"/>
  <c r="AC398" i="9"/>
  <c r="AC399" i="9"/>
  <c r="AC400" i="9"/>
  <c r="AC401" i="9"/>
  <c r="AC402" i="9"/>
  <c r="AC403" i="9"/>
  <c r="AC404" i="9"/>
  <c r="AC405" i="9"/>
  <c r="AC406" i="9"/>
  <c r="AC407" i="9"/>
  <c r="AC408" i="9"/>
  <c r="AC409" i="9"/>
  <c r="AC410" i="9"/>
  <c r="AC411" i="9"/>
  <c r="AC412" i="9"/>
  <c r="AC413" i="9"/>
  <c r="AC414" i="9"/>
  <c r="AC415" i="9"/>
  <c r="AC416" i="9"/>
  <c r="AC417" i="9"/>
  <c r="AC418" i="9"/>
  <c r="AC419" i="9"/>
  <c r="AC420" i="9"/>
  <c r="AC421" i="9"/>
  <c r="AC422" i="9"/>
  <c r="AC423" i="9"/>
  <c r="AC424" i="9"/>
  <c r="AC425" i="9"/>
  <c r="AC426" i="9"/>
  <c r="AC427" i="9"/>
  <c r="AC428" i="9"/>
  <c r="AC429" i="9"/>
  <c r="AC430" i="9"/>
  <c r="AC431" i="9"/>
  <c r="AC432" i="9"/>
  <c r="AC433" i="9"/>
  <c r="AC434" i="9"/>
  <c r="AC435" i="9"/>
  <c r="AC436" i="9"/>
  <c r="AC437" i="9"/>
  <c r="AC438" i="9"/>
  <c r="AC439" i="9"/>
  <c r="AC440" i="9"/>
  <c r="AC441" i="9"/>
  <c r="AC442" i="9"/>
  <c r="AC443" i="9"/>
  <c r="AC444" i="9"/>
  <c r="AC445" i="9"/>
  <c r="AC446" i="9"/>
  <c r="AC447" i="9"/>
  <c r="AC448" i="9"/>
  <c r="AC449" i="9"/>
  <c r="AC450" i="9"/>
  <c r="AC451" i="9"/>
  <c r="AC452" i="9"/>
  <c r="AC453" i="9"/>
  <c r="AC454" i="9"/>
  <c r="AC455" i="9"/>
  <c r="AC456" i="9"/>
  <c r="AC457" i="9"/>
  <c r="AC458" i="9"/>
  <c r="AC459" i="9"/>
  <c r="AC460" i="9"/>
  <c r="AC461" i="9"/>
  <c r="AC462" i="9"/>
  <c r="AC463" i="9"/>
  <c r="AC464" i="9"/>
  <c r="AC465" i="9"/>
  <c r="AC466" i="9"/>
  <c r="AC467" i="9"/>
  <c r="AC468" i="9"/>
  <c r="AC469" i="9"/>
  <c r="AC470" i="9"/>
  <c r="AC471" i="9"/>
  <c r="AC472" i="9"/>
  <c r="AC473" i="9"/>
  <c r="AC474" i="9"/>
  <c r="AC475" i="9"/>
  <c r="AC476" i="9"/>
  <c r="AC477" i="9"/>
  <c r="AC478" i="9"/>
  <c r="AC479" i="9"/>
  <c r="AC480" i="9"/>
  <c r="AC481" i="9"/>
  <c r="AC482" i="9"/>
  <c r="AC483" i="9"/>
  <c r="AC484" i="9"/>
  <c r="AC485" i="9"/>
  <c r="AC486" i="9"/>
  <c r="AC487" i="9"/>
  <c r="AC488" i="9"/>
  <c r="AC489" i="9"/>
  <c r="AC490" i="9"/>
  <c r="AC491" i="9"/>
  <c r="AC492" i="9"/>
  <c r="AC493" i="9"/>
  <c r="AC494" i="9"/>
  <c r="AC495" i="9"/>
  <c r="AC496" i="9"/>
  <c r="AC497" i="9"/>
  <c r="AC498" i="9"/>
  <c r="AC499" i="9"/>
  <c r="AC500" i="9"/>
  <c r="AC501" i="9"/>
  <c r="AC502" i="9"/>
  <c r="AC503" i="9"/>
  <c r="AC504" i="9"/>
  <c r="AC505" i="9"/>
  <c r="AC506" i="9"/>
  <c r="AC507" i="9"/>
  <c r="AC508" i="9"/>
  <c r="AC509" i="9"/>
  <c r="AC510" i="9"/>
  <c r="AC511" i="9"/>
  <c r="AC512" i="9"/>
  <c r="AC513" i="9"/>
  <c r="AC514" i="9"/>
  <c r="AC515" i="9"/>
  <c r="AC516" i="9"/>
  <c r="AC517" i="9"/>
  <c r="AC518" i="9"/>
  <c r="AC519" i="9"/>
  <c r="AC520" i="9"/>
  <c r="AC521" i="9"/>
  <c r="AC522" i="9"/>
  <c r="AC523" i="9"/>
  <c r="AC524" i="9"/>
  <c r="AC525" i="9"/>
  <c r="AC526" i="9"/>
  <c r="AC527" i="9"/>
  <c r="AC528" i="9"/>
  <c r="AC529" i="9"/>
  <c r="AC530" i="9"/>
  <c r="AC531" i="9"/>
  <c r="AC532" i="9"/>
  <c r="AC533" i="9"/>
  <c r="AC534" i="9"/>
  <c r="AC535" i="9"/>
  <c r="AC536" i="9"/>
  <c r="AC537" i="9"/>
  <c r="AC538" i="9"/>
  <c r="AC539" i="9"/>
  <c r="AC540" i="9"/>
  <c r="AC541" i="9"/>
  <c r="AC542" i="9"/>
  <c r="AC543" i="9"/>
  <c r="AC544" i="9"/>
  <c r="AC545" i="9"/>
  <c r="AC546" i="9"/>
  <c r="AC547" i="9"/>
  <c r="AC548" i="9"/>
  <c r="AC549" i="9"/>
  <c r="AC550" i="9"/>
  <c r="AC551" i="9"/>
  <c r="AC552" i="9"/>
  <c r="AC553" i="9"/>
  <c r="AC554" i="9"/>
  <c r="AC555" i="9"/>
  <c r="AC556" i="9"/>
  <c r="AC557" i="9"/>
  <c r="AC558" i="9"/>
  <c r="AC559" i="9"/>
  <c r="AC560" i="9"/>
  <c r="AC561" i="9"/>
  <c r="AC562" i="9"/>
  <c r="AC563" i="9"/>
  <c r="AC564" i="9"/>
  <c r="AC565" i="9"/>
  <c r="AC566" i="9"/>
  <c r="AC567" i="9"/>
  <c r="AC568" i="9"/>
  <c r="AC569" i="9"/>
  <c r="AC570" i="9"/>
  <c r="AC571" i="9"/>
  <c r="AC572" i="9"/>
  <c r="AC573" i="9"/>
  <c r="AC574" i="9"/>
  <c r="AC575" i="9"/>
  <c r="AC576" i="9"/>
  <c r="AC577" i="9"/>
  <c r="AC578" i="9"/>
  <c r="AC579" i="9"/>
  <c r="AC580" i="9"/>
  <c r="AC581" i="9"/>
  <c r="AC582" i="9"/>
  <c r="AC583" i="9"/>
  <c r="AC584" i="9"/>
  <c r="AC585" i="9"/>
  <c r="AC586" i="9"/>
  <c r="AC587" i="9"/>
  <c r="AC588" i="9"/>
  <c r="AC589" i="9"/>
  <c r="AC590" i="9"/>
  <c r="AC591" i="9"/>
  <c r="AC592" i="9"/>
  <c r="AC593" i="9"/>
  <c r="AC594" i="9"/>
  <c r="AC595" i="9"/>
  <c r="AC596" i="9"/>
  <c r="AC597" i="9"/>
  <c r="AC598" i="9"/>
  <c r="AC599" i="9"/>
  <c r="AC600" i="9"/>
  <c r="AC601" i="9"/>
  <c r="AC602" i="9"/>
  <c r="AC603" i="9"/>
  <c r="AC604" i="9"/>
  <c r="AC605" i="9"/>
  <c r="AC606" i="9"/>
  <c r="AC607" i="9"/>
  <c r="AC608" i="9"/>
  <c r="AC609" i="9"/>
  <c r="AC610" i="9"/>
  <c r="AC611" i="9"/>
  <c r="AC612" i="9"/>
  <c r="AC613" i="9"/>
  <c r="AC614" i="9"/>
  <c r="AC615" i="9"/>
  <c r="AC616" i="9"/>
  <c r="AC617" i="9"/>
  <c r="AC618" i="9"/>
  <c r="AC619" i="9"/>
  <c r="AC620" i="9"/>
  <c r="AC621" i="9"/>
  <c r="AC622" i="9"/>
  <c r="AC623" i="9"/>
  <c r="AC624" i="9"/>
  <c r="AC625" i="9"/>
  <c r="AC626" i="9"/>
  <c r="AC627" i="9"/>
  <c r="AC628" i="9"/>
  <c r="AC629" i="9"/>
  <c r="AC630" i="9"/>
  <c r="AC631" i="9"/>
  <c r="AC632" i="9"/>
  <c r="AC633" i="9"/>
  <c r="AC634" i="9"/>
  <c r="AC635" i="9"/>
  <c r="AC636" i="9"/>
  <c r="AC637" i="9"/>
  <c r="AC638" i="9"/>
  <c r="AC639" i="9"/>
  <c r="AC640" i="9"/>
  <c r="AC641" i="9"/>
  <c r="AC642" i="9"/>
  <c r="AC643" i="9"/>
  <c r="AC644" i="9"/>
  <c r="AC645" i="9"/>
  <c r="AC646" i="9"/>
  <c r="AC647" i="9"/>
  <c r="AC648" i="9"/>
  <c r="AC649" i="9"/>
  <c r="AC650" i="9"/>
  <c r="AC651" i="9"/>
  <c r="AC652" i="9"/>
  <c r="AC653" i="9"/>
  <c r="AC654" i="9"/>
  <c r="AC655" i="9"/>
  <c r="AC656" i="9"/>
  <c r="AC657" i="9"/>
  <c r="AC658" i="9"/>
  <c r="AC659" i="9"/>
  <c r="AC660" i="9"/>
  <c r="AC661" i="9"/>
  <c r="AC662" i="9"/>
  <c r="AC663" i="9"/>
  <c r="AC664" i="9"/>
  <c r="AC665" i="9"/>
  <c r="AC666" i="9"/>
  <c r="AC667" i="9"/>
  <c r="AC668" i="9"/>
  <c r="AC669" i="9"/>
  <c r="AC670" i="9"/>
  <c r="AC671" i="9"/>
  <c r="AC672" i="9"/>
  <c r="AC673" i="9"/>
  <c r="AC674" i="9"/>
  <c r="AC675" i="9"/>
  <c r="AC676" i="9"/>
  <c r="AC677" i="9"/>
  <c r="AC678" i="9"/>
  <c r="AC679" i="9"/>
  <c r="AC680" i="9"/>
  <c r="AC681" i="9"/>
  <c r="AC682" i="9"/>
  <c r="AC683" i="9"/>
  <c r="AC684" i="9"/>
  <c r="AC685" i="9"/>
  <c r="AC686" i="9"/>
  <c r="AC687" i="9"/>
  <c r="AC688" i="9"/>
  <c r="AC689" i="9"/>
  <c r="AC690" i="9"/>
  <c r="AC691" i="9"/>
  <c r="AC692" i="9"/>
  <c r="AC693" i="9"/>
  <c r="AC694" i="9"/>
  <c r="AC695" i="9"/>
  <c r="AC696" i="9"/>
  <c r="AC697" i="9"/>
  <c r="AC698" i="9"/>
  <c r="AC699" i="9"/>
  <c r="AC700" i="9"/>
  <c r="AC701" i="9"/>
  <c r="AC702" i="9"/>
  <c r="AC703" i="9"/>
  <c r="AC704" i="9"/>
  <c r="AC705" i="9"/>
  <c r="AC706" i="9"/>
  <c r="AC707" i="9"/>
  <c r="AC708" i="9"/>
  <c r="AC709" i="9"/>
  <c r="AC710" i="9"/>
  <c r="AC711" i="9"/>
  <c r="AC712" i="9"/>
  <c r="AC713" i="9"/>
  <c r="AC714" i="9"/>
  <c r="AC715" i="9"/>
  <c r="AC716" i="9"/>
  <c r="AC717" i="9"/>
  <c r="AC718" i="9"/>
  <c r="AC719" i="9"/>
  <c r="AC720" i="9"/>
  <c r="AC721" i="9"/>
  <c r="AC722" i="9"/>
  <c r="AC723" i="9"/>
  <c r="AC724" i="9"/>
  <c r="AC725" i="9"/>
  <c r="AC726" i="9"/>
  <c r="AC727" i="9"/>
  <c r="AC728" i="9"/>
  <c r="AC729" i="9"/>
  <c r="AC730" i="9"/>
  <c r="AC731" i="9"/>
  <c r="AC732" i="9"/>
  <c r="AC733" i="9"/>
  <c r="AC734" i="9"/>
  <c r="AC735" i="9"/>
  <c r="AC736" i="9"/>
  <c r="AC737" i="9"/>
  <c r="AC738" i="9"/>
  <c r="AC739" i="9"/>
  <c r="AC740" i="9"/>
  <c r="AC741" i="9"/>
  <c r="AC742" i="9"/>
  <c r="AC743" i="9"/>
  <c r="AC744" i="9"/>
  <c r="AC745" i="9"/>
  <c r="AC746" i="9"/>
  <c r="AC747" i="9"/>
  <c r="AC748" i="9"/>
  <c r="AC749" i="9"/>
  <c r="AC750" i="9"/>
  <c r="AC751" i="9"/>
  <c r="AC752" i="9"/>
  <c r="AC753" i="9"/>
  <c r="AC754" i="9"/>
  <c r="AC755" i="9"/>
  <c r="AC756" i="9"/>
  <c r="AC757" i="9"/>
  <c r="AC758" i="9"/>
  <c r="AC759" i="9"/>
  <c r="AC760" i="9"/>
  <c r="AC761" i="9"/>
  <c r="AC762" i="9"/>
  <c r="AC763" i="9"/>
  <c r="AC764" i="9"/>
  <c r="AC765" i="9"/>
  <c r="AC766" i="9"/>
  <c r="AC767" i="9"/>
  <c r="AC768" i="9"/>
  <c r="AC769" i="9"/>
  <c r="AC770" i="9"/>
  <c r="AC771" i="9"/>
  <c r="AC772" i="9"/>
  <c r="AC773" i="9"/>
  <c r="AC774" i="9"/>
  <c r="AC775" i="9"/>
  <c r="AC776" i="9"/>
  <c r="AC777" i="9"/>
  <c r="AC778" i="9"/>
  <c r="AC779" i="9"/>
  <c r="AC780" i="9"/>
  <c r="AC781" i="9"/>
  <c r="AC782" i="9"/>
  <c r="AC783" i="9"/>
  <c r="AC784" i="9"/>
  <c r="AC785" i="9"/>
  <c r="AC786" i="9"/>
  <c r="AC787" i="9"/>
  <c r="AC788" i="9"/>
  <c r="AC789" i="9"/>
  <c r="AC790" i="9"/>
  <c r="AC791" i="9"/>
  <c r="AC792" i="9"/>
  <c r="AC793" i="9"/>
  <c r="AC794" i="9"/>
  <c r="AC795" i="9"/>
  <c r="AC796" i="9"/>
  <c r="AC797" i="9"/>
  <c r="AC798" i="9"/>
  <c r="AC799" i="9"/>
  <c r="AC800" i="9"/>
  <c r="AC801" i="9"/>
  <c r="AC802" i="9"/>
  <c r="AC803" i="9"/>
  <c r="AC804" i="9"/>
  <c r="AC805" i="9"/>
  <c r="AC806" i="9"/>
  <c r="AC807" i="9"/>
  <c r="AC808" i="9"/>
  <c r="AC809" i="9"/>
  <c r="AC810" i="9"/>
  <c r="AC811" i="9"/>
  <c r="AC812" i="9"/>
  <c r="AC813" i="9"/>
  <c r="AC814" i="9"/>
  <c r="AC815" i="9"/>
  <c r="AC816" i="9"/>
  <c r="AC817" i="9"/>
  <c r="AC818" i="9"/>
  <c r="AC819" i="9"/>
  <c r="AC820" i="9"/>
  <c r="AC821" i="9"/>
  <c r="AC822" i="9"/>
  <c r="AC823" i="9"/>
  <c r="AC824" i="9"/>
  <c r="AC825" i="9"/>
  <c r="AC826" i="9"/>
  <c r="AC827" i="9"/>
  <c r="AC828" i="9"/>
  <c r="AC829" i="9"/>
  <c r="AC830" i="9"/>
  <c r="AC831" i="9"/>
  <c r="AC832" i="9"/>
  <c r="AC833" i="9"/>
  <c r="AC834" i="9"/>
  <c r="AC835" i="9"/>
  <c r="AC836" i="9"/>
  <c r="AC837" i="9"/>
  <c r="AC838" i="9"/>
  <c r="AC839" i="9"/>
  <c r="AC840" i="9"/>
  <c r="AC841" i="9"/>
  <c r="AC842" i="9"/>
  <c r="AC843" i="9"/>
  <c r="AC844" i="9"/>
  <c r="AC845" i="9"/>
  <c r="AC846" i="9"/>
  <c r="AC847" i="9"/>
  <c r="AC848" i="9"/>
  <c r="AC849" i="9"/>
  <c r="AC850" i="9"/>
  <c r="AC851" i="9"/>
  <c r="AC852" i="9"/>
  <c r="AC853" i="9"/>
  <c r="AC854" i="9"/>
  <c r="AC855" i="9"/>
  <c r="AC856" i="9"/>
  <c r="AC857" i="9"/>
  <c r="AC858" i="9"/>
  <c r="AC859" i="9"/>
  <c r="AC860" i="9"/>
  <c r="AC861" i="9"/>
  <c r="AC862" i="9"/>
  <c r="AC863" i="9"/>
  <c r="AC864" i="9"/>
  <c r="AC865" i="9"/>
  <c r="AC866" i="9"/>
  <c r="AC867" i="9"/>
  <c r="AC868" i="9"/>
  <c r="AC869" i="9"/>
  <c r="AC870" i="9"/>
  <c r="AC871" i="9"/>
  <c r="AC872" i="9"/>
  <c r="AC873" i="9"/>
  <c r="AC874" i="9"/>
  <c r="AC875" i="9"/>
  <c r="AC876" i="9"/>
  <c r="AC877" i="9"/>
  <c r="AC878" i="9"/>
  <c r="AC879" i="9"/>
  <c r="AC880" i="9"/>
  <c r="AC881" i="9"/>
  <c r="AC882" i="9"/>
  <c r="AC883" i="9"/>
  <c r="AC884" i="9"/>
  <c r="AC885" i="9"/>
  <c r="AC886" i="9"/>
  <c r="AC887" i="9"/>
  <c r="AC888" i="9"/>
  <c r="AC889" i="9"/>
  <c r="AC890" i="9"/>
  <c r="AC891" i="9"/>
  <c r="AC892" i="9"/>
  <c r="AC893" i="9"/>
  <c r="AC894" i="9"/>
  <c r="AC895" i="9"/>
  <c r="AC896" i="9"/>
  <c r="AC897" i="9"/>
  <c r="AC898" i="9"/>
  <c r="AC899" i="9"/>
  <c r="AC900" i="9"/>
  <c r="AC901" i="9"/>
  <c r="AC902" i="9"/>
  <c r="AC903" i="9"/>
  <c r="AC904" i="9"/>
  <c r="AC905" i="9"/>
  <c r="AC906" i="9"/>
  <c r="AC907" i="9"/>
  <c r="AC908" i="9"/>
  <c r="AC909" i="9"/>
  <c r="AC910" i="9"/>
  <c r="AC911" i="9"/>
  <c r="AC912" i="9"/>
  <c r="AC913" i="9"/>
  <c r="AC914" i="9"/>
  <c r="AC915" i="9"/>
  <c r="AC916" i="9"/>
  <c r="AC917" i="9"/>
  <c r="AC918" i="9"/>
  <c r="AC919" i="9"/>
  <c r="AC920" i="9"/>
  <c r="AC921" i="9"/>
  <c r="AC922" i="9"/>
  <c r="AC923" i="9"/>
  <c r="AC924" i="9"/>
  <c r="AC925" i="9"/>
  <c r="AC926" i="9"/>
  <c r="AC927" i="9"/>
  <c r="AC928" i="9"/>
  <c r="AC929" i="9"/>
  <c r="AC930" i="9"/>
  <c r="AC931" i="9"/>
  <c r="AC932" i="9"/>
  <c r="AC933" i="9"/>
  <c r="AC934" i="9"/>
  <c r="AC935" i="9"/>
  <c r="AC936" i="9"/>
  <c r="AC937" i="9"/>
  <c r="AC938" i="9"/>
  <c r="AC939" i="9"/>
  <c r="AC940" i="9"/>
  <c r="AC941" i="9"/>
  <c r="AC942" i="9"/>
  <c r="AC943" i="9"/>
  <c r="AC944" i="9"/>
  <c r="AC945" i="9"/>
  <c r="AC946" i="9"/>
  <c r="AC947" i="9"/>
  <c r="AC948" i="9"/>
  <c r="AC949" i="9"/>
  <c r="AC950" i="9"/>
  <c r="AC951" i="9"/>
  <c r="AC952" i="9"/>
  <c r="AC953" i="9"/>
  <c r="AC954" i="9"/>
  <c r="AC955" i="9"/>
  <c r="AC956" i="9"/>
  <c r="AC957" i="9"/>
  <c r="AC958" i="9"/>
  <c r="AC959" i="9"/>
  <c r="AC960" i="9"/>
  <c r="AC961" i="9"/>
  <c r="AC962" i="9"/>
  <c r="AC963" i="9"/>
  <c r="AC964" i="9"/>
  <c r="AC965" i="9"/>
  <c r="AC966" i="9"/>
  <c r="AC967" i="9"/>
  <c r="AC968" i="9"/>
  <c r="AC969" i="9"/>
  <c r="AC970" i="9"/>
  <c r="AC971" i="9"/>
  <c r="AC972" i="9"/>
  <c r="AC973" i="9"/>
  <c r="AC974" i="9"/>
  <c r="AC975" i="9"/>
  <c r="AC976" i="9"/>
  <c r="AC977" i="9"/>
  <c r="AC978" i="9"/>
  <c r="AC979" i="9"/>
  <c r="AC980" i="9"/>
  <c r="AC981" i="9"/>
  <c r="AC982" i="9"/>
  <c r="AC983" i="9"/>
  <c r="AC984" i="9"/>
  <c r="AC985" i="9"/>
  <c r="AC986" i="9"/>
  <c r="AC987" i="9"/>
  <c r="AC988" i="9"/>
  <c r="AC989" i="9"/>
  <c r="AC990" i="9"/>
  <c r="AC991" i="9"/>
  <c r="AC992" i="9"/>
  <c r="AC993" i="9"/>
  <c r="AC994" i="9"/>
  <c r="AC995" i="9"/>
  <c r="AC996" i="9"/>
  <c r="AC997" i="9"/>
  <c r="AC998" i="9"/>
  <c r="AC999" i="9"/>
  <c r="AC1000" i="9"/>
  <c r="AC1001" i="9"/>
  <c r="AC1002" i="9"/>
  <c r="AC1003" i="9"/>
  <c r="AC1004" i="9"/>
  <c r="AC1005" i="9"/>
  <c r="AC1006" i="9"/>
  <c r="AC1007" i="9"/>
  <c r="AC1008" i="9"/>
  <c r="AC1009" i="9"/>
  <c r="AC1010" i="9"/>
  <c r="AC1011" i="9"/>
  <c r="AC1012" i="9"/>
  <c r="AC1013" i="9"/>
  <c r="AC1014" i="9"/>
  <c r="AC1015" i="9"/>
  <c r="AC1016" i="9"/>
  <c r="AC1017" i="9"/>
  <c r="AC1018" i="9"/>
  <c r="AC1019" i="9"/>
  <c r="AC1020" i="9"/>
  <c r="AC1021" i="9"/>
  <c r="AC1022" i="9"/>
  <c r="AC1023" i="9"/>
  <c r="AC1024" i="9"/>
  <c r="AC1025" i="9"/>
  <c r="AC1026" i="9"/>
  <c r="AC1027" i="9"/>
  <c r="AC1028" i="9"/>
  <c r="AC1029" i="9"/>
  <c r="AC1030" i="9"/>
  <c r="AC1031" i="9"/>
  <c r="AC1032" i="9"/>
  <c r="AC1033" i="9"/>
  <c r="AC1034" i="9"/>
  <c r="AC1035" i="9"/>
  <c r="AC1036" i="9"/>
  <c r="AC1037" i="9"/>
  <c r="AC1038" i="9"/>
  <c r="AC1039" i="9"/>
  <c r="AC1040" i="9"/>
  <c r="AC1041" i="9"/>
  <c r="AC1042" i="9"/>
  <c r="AC1043" i="9"/>
  <c r="AC1044" i="9"/>
  <c r="AC1045" i="9"/>
  <c r="AC1046" i="9"/>
  <c r="AC1047" i="9"/>
  <c r="AC1048" i="9"/>
  <c r="AC1049" i="9"/>
  <c r="AC1050" i="9"/>
  <c r="AC1051" i="9"/>
  <c r="AC1052" i="9"/>
  <c r="AC1053" i="9"/>
  <c r="AC1054" i="9"/>
  <c r="AC1055" i="9"/>
  <c r="AC1056" i="9"/>
  <c r="AC1057" i="9"/>
  <c r="AC1058" i="9"/>
  <c r="AC1059" i="9"/>
  <c r="AC1060" i="9"/>
  <c r="AC1061" i="9"/>
  <c r="AC1062" i="9"/>
  <c r="AC1063" i="9"/>
  <c r="AC1064" i="9"/>
  <c r="AC1065" i="9"/>
  <c r="AC1066" i="9"/>
  <c r="AC1067" i="9"/>
  <c r="AC1068" i="9"/>
  <c r="AC1069" i="9"/>
  <c r="AC1070" i="9"/>
  <c r="AC1071" i="9"/>
  <c r="AC1072" i="9"/>
  <c r="AC1073" i="9"/>
  <c r="AC1074" i="9"/>
  <c r="AC1075" i="9"/>
  <c r="AC1076" i="9"/>
  <c r="AC1077" i="9"/>
  <c r="AC1078" i="9"/>
  <c r="AC1079" i="9"/>
  <c r="AC1080" i="9"/>
  <c r="AC1081" i="9"/>
  <c r="AC1082" i="9"/>
  <c r="AC1083" i="9"/>
  <c r="AC1084" i="9"/>
  <c r="AC1085" i="9"/>
  <c r="AC1086" i="9"/>
  <c r="AC1087" i="9"/>
  <c r="AC1088" i="9"/>
  <c r="AC1089" i="9"/>
  <c r="AC1090" i="9"/>
  <c r="AC1091" i="9"/>
  <c r="AC1092" i="9"/>
  <c r="AC1093" i="9"/>
  <c r="AC1094" i="9"/>
  <c r="AC1095" i="9"/>
  <c r="AC1096" i="9"/>
  <c r="AC1097" i="9"/>
  <c r="AC1098" i="9"/>
  <c r="AC1099" i="9"/>
  <c r="AC1100" i="9"/>
  <c r="AC1101" i="9"/>
  <c r="AC1102" i="9"/>
  <c r="AC1103" i="9"/>
  <c r="AC1104" i="9"/>
  <c r="AC1105" i="9"/>
  <c r="AC1106" i="9"/>
  <c r="AC1107" i="9"/>
  <c r="AC1108" i="9"/>
  <c r="AC1109" i="9"/>
  <c r="AC1110" i="9"/>
  <c r="AC1111" i="9"/>
  <c r="AC1112" i="9"/>
  <c r="AC1113" i="9"/>
  <c r="AC1114" i="9"/>
  <c r="AC1115" i="9"/>
  <c r="AC1116" i="9"/>
  <c r="AC1117" i="9"/>
  <c r="AC1118" i="9"/>
  <c r="AC1119" i="9"/>
  <c r="AC1120" i="9"/>
  <c r="AC1121" i="9"/>
  <c r="AC1122" i="9"/>
  <c r="AC1123" i="9"/>
  <c r="AC1124" i="9"/>
  <c r="AC1125" i="9"/>
  <c r="AC1126" i="9"/>
  <c r="AC1127" i="9"/>
  <c r="AC1128" i="9"/>
  <c r="AC1129" i="9"/>
  <c r="AC1130" i="9"/>
  <c r="AC1131" i="9"/>
  <c r="AC1132" i="9"/>
  <c r="AC1133" i="9"/>
  <c r="AC1134" i="9"/>
  <c r="AC1135" i="9"/>
  <c r="AC1136" i="9"/>
  <c r="AC1137" i="9"/>
  <c r="AC1138" i="9"/>
  <c r="AC1139" i="9"/>
  <c r="AC1140" i="9"/>
  <c r="AC1141" i="9"/>
  <c r="AC1142" i="9"/>
  <c r="AC1143" i="9"/>
  <c r="AC1144" i="9"/>
  <c r="AC1145" i="9"/>
  <c r="AC1146" i="9"/>
  <c r="AC1147" i="9"/>
  <c r="AC1148" i="9"/>
  <c r="AC1149" i="9"/>
  <c r="AC1150" i="9"/>
  <c r="AC1151" i="9"/>
  <c r="AC1152" i="9"/>
  <c r="AC1153" i="9"/>
  <c r="AC1154" i="9"/>
  <c r="AC1155" i="9"/>
  <c r="AC1156" i="9"/>
  <c r="AC1157" i="9"/>
  <c r="AC1158" i="9"/>
  <c r="AC1159" i="9"/>
  <c r="AC1160" i="9"/>
  <c r="AC1161" i="9"/>
  <c r="AC1162" i="9"/>
  <c r="AC1163" i="9"/>
  <c r="AC1164" i="9"/>
  <c r="AC1165" i="9"/>
  <c r="AC1166" i="9"/>
  <c r="AC1167" i="9"/>
  <c r="AC1168" i="9"/>
  <c r="AC1169" i="9"/>
  <c r="AC1170" i="9"/>
  <c r="AC1171" i="9"/>
  <c r="AC1172" i="9"/>
  <c r="AC1173" i="9"/>
  <c r="AC1174" i="9"/>
  <c r="AC1175" i="9"/>
  <c r="AC1176" i="9"/>
  <c r="AC1177" i="9"/>
  <c r="AC1178" i="9"/>
  <c r="AC1179" i="9"/>
  <c r="AC1180" i="9"/>
  <c r="AC1181" i="9"/>
  <c r="AC1182" i="9"/>
  <c r="AC1183" i="9"/>
  <c r="AC1184" i="9"/>
  <c r="AC1185" i="9"/>
  <c r="AC1186" i="9"/>
  <c r="AC1187" i="9"/>
  <c r="AC1188" i="9"/>
  <c r="AC1189" i="9"/>
  <c r="AC1190" i="9"/>
  <c r="AC1191" i="9"/>
  <c r="AC1192" i="9"/>
  <c r="AC1193" i="9"/>
  <c r="AC1194" i="9"/>
  <c r="AC1195" i="9"/>
  <c r="AC1196" i="9"/>
  <c r="AC1197" i="9"/>
  <c r="AC1198" i="9"/>
  <c r="AC1199" i="9"/>
  <c r="AC1200" i="9"/>
  <c r="AC1201" i="9"/>
  <c r="AC1202" i="9"/>
  <c r="AC1203" i="9"/>
  <c r="AC1204" i="9"/>
  <c r="AC1205" i="9"/>
  <c r="AC1206" i="9"/>
  <c r="AC1207" i="9"/>
  <c r="AC1208" i="9"/>
  <c r="AC1209" i="9"/>
  <c r="AC1210" i="9"/>
  <c r="AC1211" i="9"/>
  <c r="AC1212" i="9"/>
  <c r="AC1213" i="9"/>
  <c r="AC1214" i="9"/>
  <c r="AC1215" i="9"/>
  <c r="AC1216" i="9"/>
  <c r="AC1217" i="9"/>
  <c r="AC1218" i="9"/>
  <c r="AC1219" i="9"/>
  <c r="AC1220" i="9"/>
  <c r="AC1221" i="9"/>
  <c r="AC1222" i="9"/>
  <c r="AC1223" i="9"/>
  <c r="AC1224" i="9"/>
  <c r="AC1225" i="9"/>
  <c r="AC1226" i="9"/>
  <c r="AC1227" i="9"/>
  <c r="AC1228" i="9"/>
  <c r="AC1229" i="9"/>
  <c r="AC1230" i="9"/>
  <c r="AC1231" i="9"/>
  <c r="AC1232" i="9"/>
  <c r="AC1233" i="9"/>
  <c r="AC1234" i="9"/>
  <c r="AC1235" i="9"/>
  <c r="AC1236" i="9"/>
  <c r="AC1237" i="9"/>
  <c r="AC1238" i="9"/>
  <c r="AC1239" i="9"/>
  <c r="AC1240" i="9"/>
  <c r="AC1241" i="9"/>
  <c r="AC1242" i="9"/>
  <c r="AC1243" i="9"/>
  <c r="AC1244" i="9"/>
  <c r="AC1245" i="9"/>
  <c r="AC1246" i="9"/>
  <c r="AC1247" i="9"/>
  <c r="AC1248" i="9"/>
  <c r="AC1249" i="9"/>
  <c r="AC1250" i="9"/>
  <c r="AC1251" i="9"/>
  <c r="AC1252" i="9"/>
  <c r="AC1253" i="9"/>
  <c r="AC1254" i="9"/>
  <c r="AC1255" i="9"/>
  <c r="AC1256" i="9"/>
  <c r="AC1257" i="9"/>
  <c r="AC1258" i="9"/>
  <c r="AC1259" i="9"/>
  <c r="AC1260" i="9"/>
  <c r="AC1261" i="9"/>
  <c r="AC1262" i="9"/>
  <c r="AC1263" i="9"/>
  <c r="AC1264" i="9"/>
  <c r="AC1265" i="9"/>
  <c r="AC1266" i="9"/>
  <c r="AC1267" i="9"/>
  <c r="AC1268" i="9"/>
  <c r="AC1269" i="9"/>
  <c r="AC1270" i="9"/>
  <c r="AC1271" i="9"/>
  <c r="AC1272" i="9"/>
  <c r="AC1273" i="9"/>
  <c r="AC1274" i="9"/>
  <c r="AC1275" i="9"/>
  <c r="AC1276" i="9"/>
  <c r="AC1277" i="9"/>
  <c r="AC1278" i="9"/>
  <c r="AC1279" i="9"/>
  <c r="AC1280" i="9"/>
  <c r="AC1281" i="9"/>
  <c r="AC1282" i="9"/>
  <c r="AC1283" i="9"/>
  <c r="AC1284" i="9"/>
  <c r="AC1285" i="9"/>
  <c r="AC1286" i="9"/>
  <c r="AC1287" i="9"/>
  <c r="AC1288" i="9"/>
  <c r="AC1289" i="9"/>
  <c r="AC1290" i="9"/>
  <c r="AC1291" i="9"/>
  <c r="AC1292" i="9"/>
  <c r="AC1293" i="9"/>
  <c r="AC1294" i="9"/>
  <c r="AC1295" i="9"/>
  <c r="AC1296" i="9"/>
  <c r="AC1297" i="9"/>
  <c r="AC1298" i="9"/>
  <c r="AC1299" i="9"/>
  <c r="AC1300" i="9"/>
  <c r="AC1301" i="9"/>
  <c r="AC1302" i="9"/>
  <c r="AC1303" i="9"/>
  <c r="AC1304" i="9"/>
  <c r="AC1305" i="9"/>
  <c r="AC1306" i="9"/>
  <c r="AC1307" i="9"/>
  <c r="AC1308" i="9"/>
  <c r="AC1309" i="9"/>
  <c r="AC1310" i="9"/>
  <c r="AC1311" i="9"/>
  <c r="AC1312" i="9"/>
  <c r="AC1313" i="9"/>
  <c r="AC1314" i="9"/>
  <c r="AC1315" i="9"/>
  <c r="AC1316" i="9"/>
  <c r="AC1317" i="9"/>
  <c r="AC1318" i="9"/>
  <c r="AC1319" i="9"/>
  <c r="AC1320" i="9"/>
  <c r="AC1321" i="9"/>
  <c r="AC1322" i="9"/>
  <c r="AC1323" i="9"/>
  <c r="AC1324" i="9"/>
  <c r="AC1325" i="9"/>
  <c r="AC1326" i="9"/>
  <c r="AC1327" i="9"/>
  <c r="AC1328" i="9"/>
  <c r="AC1329" i="9"/>
  <c r="AC1330" i="9"/>
  <c r="AC1331" i="9"/>
  <c r="AC1332" i="9"/>
  <c r="AC1333" i="9"/>
  <c r="AC1334" i="9"/>
  <c r="AC1335" i="9"/>
  <c r="AC1336" i="9"/>
  <c r="AC1337" i="9"/>
  <c r="AC1338" i="9"/>
  <c r="AC1339" i="9"/>
  <c r="AC1340" i="9"/>
  <c r="AC1341" i="9"/>
  <c r="AC1342" i="9"/>
  <c r="AC1343" i="9"/>
  <c r="AC1344" i="9"/>
  <c r="AC1345" i="9"/>
  <c r="AC1346" i="9"/>
  <c r="AC1347" i="9"/>
  <c r="AC1348" i="9"/>
  <c r="AC1349" i="9"/>
  <c r="AC1350" i="9"/>
  <c r="AC1351" i="9"/>
  <c r="AC1352" i="9"/>
  <c r="AC1353" i="9"/>
  <c r="AC1354" i="9"/>
  <c r="AC1355" i="9"/>
  <c r="AC1356" i="9"/>
  <c r="AC1357" i="9"/>
  <c r="AC1358" i="9"/>
  <c r="AC1359" i="9"/>
  <c r="AC1360" i="9"/>
  <c r="AC1361" i="9"/>
  <c r="AC1362" i="9"/>
  <c r="AC1363" i="9"/>
  <c r="AC1364" i="9"/>
  <c r="AC1365" i="9"/>
  <c r="AC1366" i="9"/>
  <c r="AC1367" i="9"/>
  <c r="AC1368" i="9"/>
  <c r="AC1369" i="9"/>
  <c r="AC1370" i="9"/>
  <c r="AC1371" i="9"/>
  <c r="AC1372" i="9"/>
  <c r="AC1373" i="9"/>
  <c r="AC1374" i="9"/>
  <c r="AC1375" i="9"/>
  <c r="AC1376" i="9"/>
  <c r="AC1377" i="9"/>
  <c r="AC1378" i="9"/>
  <c r="AC1379" i="9"/>
  <c r="AC1380" i="9"/>
  <c r="AC1381" i="9"/>
  <c r="AC1382" i="9"/>
  <c r="AC1383" i="9"/>
  <c r="AC1384" i="9"/>
  <c r="AC1385" i="9"/>
  <c r="AC1386" i="9"/>
  <c r="AC1387" i="9"/>
  <c r="AC1388" i="9"/>
  <c r="AC1389" i="9"/>
  <c r="AC1390" i="9"/>
  <c r="AC1391" i="9"/>
  <c r="AC1392" i="9"/>
  <c r="AC1393" i="9"/>
  <c r="AC1394" i="9"/>
  <c r="AC1395" i="9"/>
  <c r="AC1396" i="9"/>
  <c r="AC1397" i="9"/>
  <c r="AC1398" i="9"/>
  <c r="AC1399" i="9"/>
  <c r="AC1400" i="9"/>
  <c r="AC1401" i="9"/>
  <c r="AC1402" i="9"/>
  <c r="AC1403" i="9"/>
  <c r="AC1404" i="9"/>
  <c r="AC1405" i="9"/>
  <c r="AC1406" i="9"/>
  <c r="AC1407" i="9"/>
  <c r="AC1408" i="9"/>
  <c r="AC1409" i="9"/>
  <c r="AC1410" i="9"/>
  <c r="AC1411" i="9"/>
  <c r="AC1412" i="9"/>
  <c r="AC1413" i="9"/>
  <c r="AC1414" i="9"/>
  <c r="AC1415" i="9"/>
  <c r="AC1416" i="9"/>
  <c r="AC1417" i="9"/>
  <c r="AC1418" i="9"/>
  <c r="AC1419" i="9"/>
  <c r="AC1420" i="9"/>
  <c r="AC1421" i="9"/>
  <c r="AC1422" i="9"/>
  <c r="AC1423" i="9"/>
  <c r="AC1424" i="9"/>
  <c r="AC1425" i="9"/>
  <c r="AC1426" i="9"/>
  <c r="AC1427" i="9"/>
  <c r="AC1428" i="9"/>
  <c r="AC1429" i="9"/>
  <c r="AC1430" i="9"/>
  <c r="AC1431" i="9"/>
  <c r="AC1432" i="9"/>
  <c r="AC1433" i="9"/>
  <c r="AC1434" i="9"/>
  <c r="AC1435" i="9"/>
  <c r="AC1436" i="9"/>
  <c r="AC1437" i="9"/>
  <c r="AC1438" i="9"/>
  <c r="AC1439" i="9"/>
  <c r="AC1440" i="9"/>
  <c r="AC1441" i="9"/>
  <c r="AC1442" i="9"/>
  <c r="AC1443" i="9"/>
  <c r="AC1444" i="9"/>
  <c r="AC1445" i="9"/>
  <c r="AC1446" i="9"/>
  <c r="AC1447" i="9"/>
  <c r="AC1448" i="9"/>
  <c r="AC1449" i="9"/>
  <c r="AC1450" i="9"/>
  <c r="AC1451" i="9"/>
  <c r="AC1452" i="9"/>
  <c r="AC1453" i="9"/>
  <c r="AC1454" i="9"/>
  <c r="AC1455" i="9"/>
  <c r="AC1456" i="9"/>
  <c r="AC1457" i="9"/>
  <c r="AC1458" i="9"/>
  <c r="AC1459" i="9"/>
  <c r="AC1460" i="9"/>
  <c r="AC1461" i="9"/>
  <c r="AC1462" i="9"/>
  <c r="AC1463" i="9"/>
  <c r="AC1464" i="9"/>
  <c r="AC1465" i="9"/>
  <c r="AC1466" i="9"/>
  <c r="AC1467" i="9"/>
  <c r="AC1468" i="9"/>
  <c r="AC1469" i="9"/>
  <c r="AC1470" i="9"/>
  <c r="AC1471" i="9"/>
  <c r="AC1472" i="9"/>
  <c r="AC1473" i="9"/>
  <c r="AC1474" i="9"/>
  <c r="AC1475" i="9"/>
  <c r="AC1476" i="9"/>
  <c r="AC1477" i="9"/>
  <c r="AC1478" i="9"/>
  <c r="AC1479" i="9"/>
  <c r="AC1480" i="9"/>
  <c r="AC1481" i="9"/>
  <c r="AC1482" i="9"/>
  <c r="AC1483" i="9"/>
  <c r="AC1484" i="9"/>
  <c r="AC1485" i="9"/>
  <c r="AC1486" i="9"/>
  <c r="AC1487" i="9"/>
  <c r="AC1488" i="9"/>
  <c r="AC1489" i="9"/>
  <c r="AC1490" i="9"/>
  <c r="AC1491" i="9"/>
  <c r="AC1492" i="9"/>
  <c r="AC1493" i="9"/>
  <c r="AC1494" i="9"/>
  <c r="AC1495" i="9"/>
  <c r="AC1496" i="9"/>
  <c r="AC1497" i="9"/>
  <c r="AC1498" i="9"/>
  <c r="AC1499" i="9"/>
  <c r="AC1500" i="9"/>
  <c r="AC1501" i="9"/>
  <c r="AC1502" i="9"/>
  <c r="AC1503" i="9"/>
  <c r="AC1504" i="9"/>
  <c r="AC1505" i="9"/>
  <c r="AC1506" i="9"/>
  <c r="AC1507" i="9"/>
  <c r="AC1508" i="9"/>
  <c r="AC1509" i="9"/>
  <c r="AC1510" i="9"/>
  <c r="AC1511" i="9"/>
  <c r="AC1512" i="9"/>
  <c r="AC1513" i="9"/>
  <c r="AC1514" i="9"/>
  <c r="AC1515" i="9"/>
  <c r="AC1516" i="9"/>
  <c r="AC1517" i="9"/>
  <c r="AC1518" i="9"/>
  <c r="AC1519" i="9"/>
  <c r="AC1520" i="9"/>
  <c r="AC1521" i="9"/>
  <c r="AC1522" i="9"/>
  <c r="AC1523" i="9"/>
  <c r="AC1524" i="9"/>
  <c r="AC1525" i="9"/>
  <c r="AC1526" i="9"/>
  <c r="AC1527" i="9"/>
  <c r="AC1528" i="9"/>
  <c r="AC1529" i="9"/>
  <c r="AC1530" i="9"/>
  <c r="AC1531" i="9"/>
  <c r="AC1532" i="9"/>
  <c r="AC1533" i="9"/>
  <c r="AC1534" i="9"/>
  <c r="AC1535" i="9"/>
  <c r="AC1536" i="9"/>
  <c r="AC1537" i="9"/>
  <c r="AC1538" i="9"/>
  <c r="AC1539" i="9"/>
  <c r="AC1540" i="9"/>
  <c r="AC1541" i="9"/>
  <c r="AC1542" i="9"/>
  <c r="AC1543" i="9"/>
  <c r="AC1544" i="9"/>
  <c r="AC1545" i="9"/>
  <c r="AC1546" i="9"/>
  <c r="AC1547" i="9"/>
  <c r="AC1548" i="9"/>
  <c r="AC1549" i="9"/>
  <c r="AC1550" i="9"/>
  <c r="AC1551" i="9"/>
  <c r="AC1552" i="9"/>
  <c r="AC1553" i="9"/>
  <c r="AC1554" i="9"/>
  <c r="AC1555" i="9"/>
  <c r="AC1556" i="9"/>
  <c r="AC1557" i="9"/>
  <c r="AC1558" i="9"/>
  <c r="AC1559" i="9"/>
  <c r="AC1560" i="9"/>
  <c r="AC1561" i="9"/>
  <c r="AC1562" i="9"/>
  <c r="AC1563" i="9"/>
  <c r="AC1564" i="9"/>
  <c r="AC1565" i="9"/>
  <c r="AC1566" i="9"/>
  <c r="AC1567" i="9"/>
  <c r="AC1568" i="9"/>
  <c r="AC1569" i="9"/>
  <c r="AC1570" i="9"/>
  <c r="AC1571" i="9"/>
  <c r="AC1572" i="9"/>
  <c r="AC1573" i="9"/>
  <c r="AC1574" i="9"/>
  <c r="AC1575" i="9"/>
  <c r="AC1576" i="9"/>
  <c r="AC1577" i="9"/>
  <c r="AC1578" i="9"/>
  <c r="AC1579" i="9"/>
  <c r="AC1580" i="9"/>
  <c r="AC1581" i="9"/>
  <c r="AC1582" i="9"/>
  <c r="AC1583" i="9"/>
  <c r="AC1584" i="9"/>
  <c r="AC1585" i="9"/>
  <c r="AC1586" i="9"/>
  <c r="AC1587" i="9"/>
  <c r="AC1588" i="9"/>
  <c r="AC1589" i="9"/>
  <c r="AC1590" i="9"/>
  <c r="AC1591" i="9"/>
  <c r="AC1592" i="9"/>
  <c r="AC1593" i="9"/>
  <c r="AC1594" i="9"/>
  <c r="AC1595" i="9"/>
  <c r="AC1596" i="9"/>
  <c r="AC1597" i="9"/>
  <c r="AC1598" i="9"/>
  <c r="AC1599" i="9"/>
  <c r="AC1600" i="9"/>
  <c r="AC1601" i="9"/>
  <c r="AC1602" i="9"/>
  <c r="AC1603" i="9"/>
  <c r="AC1604" i="9"/>
  <c r="AC1605" i="9"/>
  <c r="AC1606" i="9"/>
  <c r="AC1607" i="9"/>
  <c r="AC1608" i="9"/>
  <c r="AC1609" i="9"/>
  <c r="AC1610" i="9"/>
  <c r="AC1611" i="9"/>
  <c r="AC1612" i="9"/>
  <c r="AC1613" i="9"/>
  <c r="AC1614" i="9"/>
  <c r="AC1615" i="9"/>
  <c r="AC1616" i="9"/>
  <c r="AC1617" i="9"/>
  <c r="AC1618" i="9"/>
  <c r="AC1619" i="9"/>
  <c r="AC1620" i="9"/>
  <c r="AC1621" i="9"/>
  <c r="AC1622" i="9"/>
  <c r="AC1623" i="9"/>
  <c r="AC1624" i="9"/>
  <c r="AC1625" i="9"/>
  <c r="AC1626" i="9"/>
  <c r="AC1627" i="9"/>
  <c r="AC1628" i="9"/>
  <c r="AC1629" i="9"/>
  <c r="AC1630" i="9"/>
  <c r="AC1631" i="9"/>
  <c r="AC1632" i="9"/>
  <c r="AC1633" i="9"/>
  <c r="AC1634" i="9"/>
  <c r="AC1635" i="9"/>
  <c r="AC1636" i="9"/>
  <c r="AC1637" i="9"/>
  <c r="AC1638" i="9"/>
  <c r="AC1639" i="9"/>
  <c r="AC1640" i="9"/>
  <c r="AC1641" i="9"/>
  <c r="AC1642" i="9"/>
  <c r="AC1643" i="9"/>
  <c r="AC1644" i="9"/>
  <c r="AC1645" i="9"/>
  <c r="AC1646" i="9"/>
  <c r="AC1647" i="9"/>
  <c r="AC1648" i="9"/>
  <c r="AC1649" i="9"/>
  <c r="AC1650" i="9"/>
  <c r="AC1651" i="9"/>
  <c r="AC1652" i="9"/>
  <c r="AC1653" i="9"/>
  <c r="AC1654" i="9"/>
  <c r="AC1655" i="9"/>
  <c r="AC1656" i="9"/>
  <c r="AC1657" i="9"/>
  <c r="AC1658" i="9"/>
  <c r="AC1659" i="9"/>
  <c r="AC1660" i="9"/>
  <c r="AC1661" i="9"/>
  <c r="AC1662" i="9"/>
  <c r="AC1663" i="9"/>
  <c r="AC1664" i="9"/>
  <c r="AC1665" i="9"/>
  <c r="AC1666" i="9"/>
  <c r="AC1667" i="9"/>
  <c r="AC1668" i="9"/>
  <c r="AC1669" i="9"/>
  <c r="AC1670" i="9"/>
  <c r="AC1671" i="9"/>
  <c r="AC1672" i="9"/>
  <c r="AC1673" i="9"/>
  <c r="AC1674" i="9"/>
  <c r="AC1675" i="9"/>
  <c r="AC1676" i="9"/>
  <c r="AC1677" i="9"/>
  <c r="AC1678" i="9"/>
  <c r="AC1679" i="9"/>
  <c r="AC1680" i="9"/>
  <c r="AC1681" i="9"/>
  <c r="AC1682" i="9"/>
  <c r="AC1683" i="9"/>
  <c r="AC1684" i="9"/>
  <c r="AC1685" i="9"/>
  <c r="AC1686" i="9"/>
  <c r="AC1687" i="9"/>
  <c r="AC1688" i="9"/>
  <c r="AC1689" i="9"/>
  <c r="AC1690" i="9"/>
  <c r="AC1691" i="9"/>
  <c r="AC1692" i="9"/>
  <c r="AC1693" i="9"/>
  <c r="AC1694" i="9"/>
  <c r="AC1695" i="9"/>
  <c r="AC1696" i="9"/>
  <c r="AC1697" i="9"/>
  <c r="AC1698" i="9"/>
  <c r="AC1699" i="9"/>
  <c r="AC1700" i="9"/>
  <c r="AC1701" i="9"/>
  <c r="AC1702" i="9"/>
  <c r="AC1703" i="9"/>
  <c r="AC1704" i="9"/>
  <c r="AC1705" i="9"/>
  <c r="AC1706" i="9"/>
  <c r="AC1707" i="9"/>
  <c r="AC1708" i="9"/>
  <c r="AC1709" i="9"/>
  <c r="AC1710" i="9"/>
  <c r="AC1711" i="9"/>
  <c r="AC1712" i="9"/>
  <c r="AC1713" i="9"/>
  <c r="AC1714" i="9"/>
  <c r="AC1715" i="9"/>
  <c r="AC1716" i="9"/>
  <c r="AC1717" i="9"/>
  <c r="AC1718" i="9"/>
  <c r="AC1719" i="9"/>
  <c r="AC1720" i="9"/>
  <c r="AC1721" i="9"/>
  <c r="AC1722" i="9"/>
  <c r="AC1723" i="9"/>
  <c r="AC1724" i="9"/>
  <c r="AC1725" i="9"/>
  <c r="AC1726" i="9"/>
  <c r="AC1727" i="9"/>
  <c r="AC1728" i="9"/>
  <c r="AC1729" i="9"/>
  <c r="AC1730" i="9"/>
  <c r="AC1731" i="9"/>
  <c r="AC1732" i="9"/>
  <c r="AC1733" i="9"/>
  <c r="AC1734" i="9"/>
  <c r="AC1735" i="9"/>
  <c r="AC1736" i="9"/>
  <c r="AC1737" i="9"/>
  <c r="AC1738" i="9"/>
  <c r="AC1739" i="9"/>
  <c r="AC1740" i="9"/>
  <c r="AC1741" i="9"/>
  <c r="AC1742" i="9"/>
  <c r="AC1743" i="9"/>
  <c r="AC1744" i="9"/>
  <c r="AC1745" i="9"/>
  <c r="AC1746" i="9"/>
  <c r="AC1747" i="9"/>
  <c r="AC1748" i="9"/>
  <c r="AC1749" i="9"/>
  <c r="AC1750" i="9"/>
  <c r="AC1751" i="9"/>
  <c r="AC1752" i="9"/>
  <c r="AC1753" i="9"/>
  <c r="AC1754" i="9"/>
  <c r="AC1755" i="9"/>
  <c r="AC1756" i="9"/>
  <c r="AC1757" i="9"/>
  <c r="AC1758" i="9"/>
  <c r="AC1759" i="9"/>
  <c r="AC1760" i="9"/>
  <c r="AC1761" i="9"/>
  <c r="AC1762" i="9"/>
  <c r="AC1763" i="9"/>
  <c r="AC1764" i="9"/>
  <c r="AC1765" i="9"/>
  <c r="AC1766" i="9"/>
  <c r="AC1767" i="9"/>
  <c r="AC1768" i="9"/>
  <c r="AC1769" i="9"/>
  <c r="AC1770" i="9"/>
  <c r="AC1771" i="9"/>
  <c r="AC1772" i="9"/>
  <c r="AC1773" i="9"/>
  <c r="AC1774" i="9"/>
  <c r="AC1775" i="9"/>
  <c r="AC1776" i="9"/>
  <c r="AC1777" i="9"/>
  <c r="AC1778" i="9"/>
  <c r="AC1779" i="9"/>
  <c r="AC1780" i="9"/>
  <c r="AC1781" i="9"/>
  <c r="AC1782" i="9"/>
  <c r="AC1783" i="9"/>
  <c r="AC1784" i="9"/>
  <c r="AC1785" i="9"/>
  <c r="AC1786" i="9"/>
  <c r="AC1787" i="9"/>
  <c r="AC1788" i="9"/>
  <c r="AC1789" i="9"/>
  <c r="AC1790" i="9"/>
  <c r="AC1791" i="9"/>
  <c r="AC1792" i="9"/>
  <c r="AC1793" i="9"/>
  <c r="AC1794" i="9"/>
  <c r="AC1795" i="9"/>
  <c r="AC1796" i="9"/>
  <c r="AC1797" i="9"/>
  <c r="AC1798" i="9"/>
  <c r="AC1799" i="9"/>
  <c r="AC1800" i="9"/>
  <c r="AC1801" i="9"/>
  <c r="AC1802" i="9"/>
  <c r="AC1803" i="9"/>
  <c r="AC1804" i="9"/>
  <c r="AC1805" i="9"/>
  <c r="AC1806" i="9"/>
  <c r="AC1807" i="9"/>
  <c r="AC1808" i="9"/>
  <c r="AC1809" i="9"/>
  <c r="AC1810" i="9"/>
  <c r="AC1811" i="9"/>
  <c r="AC1812" i="9"/>
  <c r="AC1813" i="9"/>
  <c r="AC1814" i="9"/>
  <c r="AC1815" i="9"/>
  <c r="AC1816" i="9"/>
  <c r="AC1817" i="9"/>
  <c r="AC1818" i="9"/>
  <c r="AC1819" i="9"/>
  <c r="AC1820" i="9"/>
  <c r="AC1821" i="9"/>
  <c r="AC1822" i="9"/>
  <c r="AC1823" i="9"/>
  <c r="AC1824" i="9"/>
  <c r="AC1825" i="9"/>
  <c r="AC1826" i="9"/>
  <c r="AC1827" i="9"/>
  <c r="AC1828" i="9"/>
  <c r="AC1829" i="9"/>
  <c r="AC1830" i="9"/>
  <c r="AC1831" i="9"/>
  <c r="AC1832" i="9"/>
  <c r="AC1833" i="9"/>
  <c r="AC1834" i="9"/>
  <c r="AC1835" i="9"/>
  <c r="AC1836" i="9"/>
  <c r="AC1837" i="9"/>
  <c r="AC1838" i="9"/>
  <c r="AC1839" i="9"/>
  <c r="AC1840" i="9"/>
  <c r="AC1841" i="9"/>
  <c r="AC1842" i="9"/>
  <c r="AC1843" i="9"/>
  <c r="AC1844" i="9"/>
  <c r="AC1845" i="9"/>
  <c r="AC1846" i="9"/>
  <c r="AC1847" i="9"/>
  <c r="AC1848" i="9"/>
  <c r="AC1849" i="9"/>
  <c r="AC1850" i="9"/>
  <c r="AC1851" i="9"/>
  <c r="AC1852" i="9"/>
  <c r="AC1853" i="9"/>
  <c r="AC1854" i="9"/>
  <c r="AC1855" i="9"/>
  <c r="AC1856" i="9"/>
  <c r="AC1857" i="9"/>
  <c r="AC1858" i="9"/>
  <c r="AC1859" i="9"/>
  <c r="AC1860" i="9"/>
  <c r="AC1861" i="9"/>
  <c r="AC1862" i="9"/>
  <c r="AC1863" i="9"/>
  <c r="AC1864" i="9"/>
  <c r="AC1865" i="9"/>
  <c r="AC1866" i="9"/>
  <c r="AC1867" i="9"/>
  <c r="AC1868" i="9"/>
  <c r="AC1869" i="9"/>
  <c r="AC1870" i="9"/>
  <c r="AC1871" i="9"/>
  <c r="AC1872" i="9"/>
  <c r="AC1873" i="9"/>
  <c r="AC1874" i="9"/>
  <c r="AC1875" i="9"/>
  <c r="AC1876" i="9"/>
  <c r="AC1877" i="9"/>
  <c r="AC1878" i="9"/>
  <c r="AC1879" i="9"/>
  <c r="AC1880" i="9"/>
  <c r="AC1881" i="9"/>
  <c r="AC1882" i="9"/>
  <c r="AC1883" i="9"/>
  <c r="AC1884" i="9"/>
  <c r="AC1885" i="9"/>
  <c r="AC1886" i="9"/>
  <c r="AC1887" i="9"/>
  <c r="AC1888" i="9"/>
  <c r="AC1889" i="9"/>
  <c r="AC1890" i="9"/>
  <c r="AC1891" i="9"/>
  <c r="AC1892" i="9"/>
  <c r="AC1893" i="9"/>
  <c r="AC1894" i="9"/>
  <c r="AC1895" i="9"/>
  <c r="AC1896" i="9"/>
  <c r="AC1897" i="9"/>
  <c r="AC1898" i="9"/>
  <c r="AC1899" i="9"/>
  <c r="AC1900" i="9"/>
  <c r="AC1901" i="9"/>
  <c r="AC1902" i="9"/>
  <c r="AC1903" i="9"/>
  <c r="AC1904" i="9"/>
  <c r="AC1905" i="9"/>
  <c r="AC1906" i="9"/>
  <c r="AC1907" i="9"/>
  <c r="AC1908" i="9"/>
  <c r="AC1909" i="9"/>
  <c r="AC1910" i="9"/>
  <c r="AC1911" i="9"/>
  <c r="AC1912" i="9"/>
  <c r="AC1913" i="9"/>
  <c r="AC1914" i="9"/>
  <c r="AC1915" i="9"/>
  <c r="AC1916" i="9"/>
  <c r="AC1917" i="9"/>
  <c r="AC1918" i="9"/>
  <c r="AC1919" i="9"/>
  <c r="AC1920" i="9"/>
  <c r="AC1921" i="9"/>
  <c r="AC1922" i="9"/>
  <c r="AC1923" i="9"/>
  <c r="AC1924" i="9"/>
  <c r="AC1925" i="9"/>
  <c r="AC1926" i="9"/>
  <c r="AC1927" i="9"/>
  <c r="AC1928" i="9"/>
  <c r="AC1929" i="9"/>
  <c r="AC1930" i="9"/>
  <c r="AC1931" i="9"/>
  <c r="AC1932" i="9"/>
  <c r="AC1933" i="9"/>
  <c r="AC1934" i="9"/>
  <c r="AC1935" i="9"/>
  <c r="AC1936" i="9"/>
  <c r="AC1937" i="9"/>
  <c r="AC1938" i="9"/>
  <c r="AC1939" i="9"/>
  <c r="AC1940" i="9"/>
  <c r="AC1941" i="9"/>
  <c r="AC1942" i="9"/>
  <c r="AC1943" i="9"/>
  <c r="AC1944" i="9"/>
  <c r="AC1945" i="9"/>
  <c r="AC1946" i="9"/>
  <c r="AC1947" i="9"/>
  <c r="AC1948" i="9"/>
  <c r="AC1949" i="9"/>
  <c r="AC1950" i="9"/>
  <c r="AC1951" i="9"/>
  <c r="AC1952" i="9"/>
  <c r="AC1953" i="9"/>
  <c r="AB2" i="9"/>
  <c r="AB3" i="9"/>
  <c r="AB4" i="9"/>
  <c r="AB5" i="9"/>
  <c r="AB6" i="9"/>
  <c r="AB7" i="9"/>
  <c r="AB8" i="9"/>
  <c r="AB9" i="9"/>
  <c r="AB10" i="9"/>
  <c r="AB11" i="9"/>
  <c r="AB12" i="9"/>
  <c r="AB13" i="9"/>
  <c r="AB14" i="9"/>
  <c r="AB15" i="9"/>
  <c r="AB16" i="9"/>
  <c r="AB17" i="9"/>
  <c r="AB18" i="9"/>
  <c r="AB19" i="9"/>
  <c r="AB20" i="9"/>
  <c r="AB21" i="9"/>
  <c r="AB22" i="9"/>
  <c r="AB23" i="9"/>
  <c r="AB24" i="9"/>
  <c r="AB25" i="9"/>
  <c r="AB26" i="9"/>
  <c r="AB27" i="9"/>
  <c r="AB28" i="9"/>
  <c r="AB29" i="9"/>
  <c r="AB30" i="9"/>
  <c r="AB31" i="9"/>
  <c r="AB32" i="9"/>
  <c r="AB33" i="9"/>
  <c r="AB34" i="9"/>
  <c r="AB35" i="9"/>
  <c r="AB36" i="9"/>
  <c r="AB37" i="9"/>
  <c r="AB38" i="9"/>
  <c r="AB39" i="9"/>
  <c r="AB40" i="9"/>
  <c r="AB41" i="9"/>
  <c r="AB42" i="9"/>
  <c r="AB43" i="9"/>
  <c r="AB44" i="9"/>
  <c r="AB45" i="9"/>
  <c r="AB46" i="9"/>
  <c r="AB47" i="9"/>
  <c r="AB48" i="9"/>
  <c r="AB49" i="9"/>
  <c r="AB50" i="9"/>
  <c r="AB51" i="9"/>
  <c r="AB52" i="9"/>
  <c r="AB53" i="9"/>
  <c r="AB54" i="9"/>
  <c r="AB55" i="9"/>
  <c r="AB56" i="9"/>
  <c r="AB57" i="9"/>
  <c r="AB58" i="9"/>
  <c r="AB59" i="9"/>
  <c r="AB60" i="9"/>
  <c r="AB61" i="9"/>
  <c r="AB62" i="9"/>
  <c r="AB63" i="9"/>
  <c r="AB64" i="9"/>
  <c r="AB65" i="9"/>
  <c r="AB66" i="9"/>
  <c r="AB67" i="9"/>
  <c r="AB68" i="9"/>
  <c r="AB69" i="9"/>
  <c r="AB70" i="9"/>
  <c r="AB71" i="9"/>
  <c r="AB72" i="9"/>
  <c r="AB73" i="9"/>
  <c r="AB74" i="9"/>
  <c r="AB75" i="9"/>
  <c r="AB76" i="9"/>
  <c r="AB77" i="9"/>
  <c r="AB78" i="9"/>
  <c r="AB79" i="9"/>
  <c r="AB80" i="9"/>
  <c r="AB81" i="9"/>
  <c r="AB82" i="9"/>
  <c r="AB83" i="9"/>
  <c r="AB84" i="9"/>
  <c r="AB85" i="9"/>
  <c r="AB86" i="9"/>
  <c r="AB87" i="9"/>
  <c r="AB88" i="9"/>
  <c r="AB89" i="9"/>
  <c r="AB90" i="9"/>
  <c r="AB91" i="9"/>
  <c r="AB92" i="9"/>
  <c r="AB93" i="9"/>
  <c r="AB94" i="9"/>
  <c r="AB95" i="9"/>
  <c r="AB96" i="9"/>
  <c r="AB97" i="9"/>
  <c r="AB98" i="9"/>
  <c r="AB99" i="9"/>
  <c r="AB100" i="9"/>
  <c r="AB101" i="9"/>
  <c r="AB102" i="9"/>
  <c r="AB103" i="9"/>
  <c r="AB104" i="9"/>
  <c r="AB105" i="9"/>
  <c r="AB106" i="9"/>
  <c r="AB107" i="9"/>
  <c r="AB108" i="9"/>
  <c r="AB109" i="9"/>
  <c r="AB110" i="9"/>
  <c r="AB111" i="9"/>
  <c r="AB112" i="9"/>
  <c r="AB113" i="9"/>
  <c r="AB114" i="9"/>
  <c r="AB115" i="9"/>
  <c r="AB116" i="9"/>
  <c r="AB117" i="9"/>
  <c r="AB118" i="9"/>
  <c r="AB119" i="9"/>
  <c r="AB120" i="9"/>
  <c r="AB121" i="9"/>
  <c r="AB122" i="9"/>
  <c r="AB123" i="9"/>
  <c r="AB124" i="9"/>
  <c r="AB125" i="9"/>
  <c r="AB126" i="9"/>
  <c r="AB127" i="9"/>
  <c r="AB128" i="9"/>
  <c r="AB129" i="9"/>
  <c r="AB130" i="9"/>
  <c r="AB131" i="9"/>
  <c r="AB132" i="9"/>
  <c r="AB133" i="9"/>
  <c r="AB134" i="9"/>
  <c r="AB135" i="9"/>
  <c r="AB136" i="9"/>
  <c r="AB137" i="9"/>
  <c r="AB138" i="9"/>
  <c r="AB139" i="9"/>
  <c r="AB140" i="9"/>
  <c r="AB141" i="9"/>
  <c r="AB142" i="9"/>
  <c r="AB143" i="9"/>
  <c r="AB144" i="9"/>
  <c r="AB145" i="9"/>
  <c r="AB146" i="9"/>
  <c r="AB147" i="9"/>
  <c r="AB148" i="9"/>
  <c r="AB149" i="9"/>
  <c r="AB150" i="9"/>
  <c r="AB151" i="9"/>
  <c r="AB152" i="9"/>
  <c r="AB153" i="9"/>
  <c r="AB154" i="9"/>
  <c r="AB155" i="9"/>
  <c r="AB156" i="9"/>
  <c r="AB157" i="9"/>
  <c r="AB158" i="9"/>
  <c r="AB159" i="9"/>
  <c r="AB160" i="9"/>
  <c r="AB161" i="9"/>
  <c r="AB162" i="9"/>
  <c r="AB163" i="9"/>
  <c r="AB164" i="9"/>
  <c r="AB165" i="9"/>
  <c r="AB166" i="9"/>
  <c r="AB167" i="9"/>
  <c r="AB168" i="9"/>
  <c r="AB169" i="9"/>
  <c r="AB170" i="9"/>
  <c r="AB171" i="9"/>
  <c r="AB172" i="9"/>
  <c r="AB173" i="9"/>
  <c r="AB174" i="9"/>
  <c r="AB175" i="9"/>
  <c r="AB176" i="9"/>
  <c r="AB177" i="9"/>
  <c r="AB178" i="9"/>
  <c r="AB179" i="9"/>
  <c r="AB180" i="9"/>
  <c r="AB181" i="9"/>
  <c r="AB182" i="9"/>
  <c r="AB183" i="9"/>
  <c r="AB184" i="9"/>
  <c r="AB185" i="9"/>
  <c r="AB186" i="9"/>
  <c r="AB187" i="9"/>
  <c r="AB188" i="9"/>
  <c r="AB189" i="9"/>
  <c r="AB190" i="9"/>
  <c r="AB191" i="9"/>
  <c r="AB192" i="9"/>
  <c r="AB193" i="9"/>
  <c r="AB194" i="9"/>
  <c r="AB195" i="9"/>
  <c r="AB196" i="9"/>
  <c r="AB197" i="9"/>
  <c r="AB198" i="9"/>
  <c r="AB199" i="9"/>
  <c r="AB200" i="9"/>
  <c r="AB201" i="9"/>
  <c r="AB202" i="9"/>
  <c r="AB203" i="9"/>
  <c r="AB204" i="9"/>
  <c r="AB205" i="9"/>
  <c r="AB206" i="9"/>
  <c r="AB207" i="9"/>
  <c r="AB208" i="9"/>
  <c r="AB209" i="9"/>
  <c r="AB210" i="9"/>
  <c r="AB211" i="9"/>
  <c r="AB212" i="9"/>
  <c r="AB213" i="9"/>
  <c r="AB214" i="9"/>
  <c r="AB215" i="9"/>
  <c r="AB216" i="9"/>
  <c r="AB217" i="9"/>
  <c r="AB218" i="9"/>
  <c r="AB219" i="9"/>
  <c r="AB220" i="9"/>
  <c r="AB221" i="9"/>
  <c r="AB222" i="9"/>
  <c r="AB223" i="9"/>
  <c r="AB224" i="9"/>
  <c r="AB225" i="9"/>
  <c r="AB226" i="9"/>
  <c r="AB227" i="9"/>
  <c r="AB228" i="9"/>
  <c r="AB229" i="9"/>
  <c r="AB230" i="9"/>
  <c r="AB231" i="9"/>
  <c r="AB232" i="9"/>
  <c r="AB233" i="9"/>
  <c r="AB234" i="9"/>
  <c r="AB235" i="9"/>
  <c r="AB236" i="9"/>
  <c r="AB237" i="9"/>
  <c r="AB238" i="9"/>
  <c r="AB239" i="9"/>
  <c r="AB240" i="9"/>
  <c r="AB241" i="9"/>
  <c r="AB242" i="9"/>
  <c r="AB243" i="9"/>
  <c r="AB244" i="9"/>
  <c r="AB245" i="9"/>
  <c r="AB246" i="9"/>
  <c r="AB247" i="9"/>
  <c r="AB248" i="9"/>
  <c r="AB249" i="9"/>
  <c r="AB250" i="9"/>
  <c r="AB251" i="9"/>
  <c r="AB252" i="9"/>
  <c r="AB253" i="9"/>
  <c r="AB254" i="9"/>
  <c r="AB255" i="9"/>
  <c r="AB256" i="9"/>
  <c r="AB257" i="9"/>
  <c r="AB258" i="9"/>
  <c r="AB259" i="9"/>
  <c r="AB260"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B502" i="9"/>
  <c r="AB503" i="9"/>
  <c r="AB504" i="9"/>
  <c r="AB505" i="9"/>
  <c r="AB506" i="9"/>
  <c r="AB507" i="9"/>
  <c r="AB508" i="9"/>
  <c r="AB509" i="9"/>
  <c r="AB510" i="9"/>
  <c r="AB511" i="9"/>
  <c r="AB512" i="9"/>
  <c r="AB513" i="9"/>
  <c r="AB514" i="9"/>
  <c r="AB515" i="9"/>
  <c r="AB516" i="9"/>
  <c r="AB517" i="9"/>
  <c r="AB518" i="9"/>
  <c r="AB519" i="9"/>
  <c r="AB520" i="9"/>
  <c r="AB521" i="9"/>
  <c r="AB522" i="9"/>
  <c r="AB523" i="9"/>
  <c r="AB524" i="9"/>
  <c r="AB525" i="9"/>
  <c r="AB526" i="9"/>
  <c r="AB527" i="9"/>
  <c r="AB528" i="9"/>
  <c r="AB529" i="9"/>
  <c r="AB530" i="9"/>
  <c r="AB531" i="9"/>
  <c r="AB532" i="9"/>
  <c r="AB533" i="9"/>
  <c r="AB534" i="9"/>
  <c r="AB535" i="9"/>
  <c r="AB536" i="9"/>
  <c r="AB537" i="9"/>
  <c r="AB538" i="9"/>
  <c r="AB539" i="9"/>
  <c r="AB540" i="9"/>
  <c r="AB541" i="9"/>
  <c r="AB542" i="9"/>
  <c r="AB543" i="9"/>
  <c r="AB544" i="9"/>
  <c r="AB545" i="9"/>
  <c r="AB546" i="9"/>
  <c r="AB547" i="9"/>
  <c r="AB548" i="9"/>
  <c r="AB549" i="9"/>
  <c r="AB550" i="9"/>
  <c r="AB551" i="9"/>
  <c r="AB552" i="9"/>
  <c r="AB553" i="9"/>
  <c r="AB554" i="9"/>
  <c r="AB555" i="9"/>
  <c r="AB556" i="9"/>
  <c r="AB557" i="9"/>
  <c r="AB558" i="9"/>
  <c r="AB559" i="9"/>
  <c r="AB560" i="9"/>
  <c r="AB561" i="9"/>
  <c r="AB562" i="9"/>
  <c r="AB563" i="9"/>
  <c r="AB564" i="9"/>
  <c r="AB565" i="9"/>
  <c r="AB566" i="9"/>
  <c r="AB567" i="9"/>
  <c r="AB568" i="9"/>
  <c r="AB569" i="9"/>
  <c r="AB570" i="9"/>
  <c r="AB571" i="9"/>
  <c r="AB572" i="9"/>
  <c r="AB573" i="9"/>
  <c r="AB574" i="9"/>
  <c r="AB575" i="9"/>
  <c r="AB576" i="9"/>
  <c r="AB577" i="9"/>
  <c r="AB578" i="9"/>
  <c r="AB579" i="9"/>
  <c r="AB580" i="9"/>
  <c r="AB581" i="9"/>
  <c r="AB582" i="9"/>
  <c r="AB583" i="9"/>
  <c r="AB584" i="9"/>
  <c r="AB585" i="9"/>
  <c r="AB586" i="9"/>
  <c r="AB587" i="9"/>
  <c r="AB588" i="9"/>
  <c r="AB589" i="9"/>
  <c r="AB590" i="9"/>
  <c r="AB591" i="9"/>
  <c r="AB592" i="9"/>
  <c r="AB593" i="9"/>
  <c r="AB594" i="9"/>
  <c r="AB595" i="9"/>
  <c r="AB596" i="9"/>
  <c r="AB597" i="9"/>
  <c r="AB598" i="9"/>
  <c r="AB599" i="9"/>
  <c r="AB600" i="9"/>
  <c r="AB601" i="9"/>
  <c r="AB602" i="9"/>
  <c r="AB603" i="9"/>
  <c r="AB604" i="9"/>
  <c r="AB605" i="9"/>
  <c r="AB606" i="9"/>
  <c r="AB607" i="9"/>
  <c r="AB608" i="9"/>
  <c r="AB609" i="9"/>
  <c r="AB610" i="9"/>
  <c r="AB611" i="9"/>
  <c r="AB612" i="9"/>
  <c r="AB613" i="9"/>
  <c r="AB614" i="9"/>
  <c r="AB615" i="9"/>
  <c r="AB616" i="9"/>
  <c r="AB617" i="9"/>
  <c r="AB618" i="9"/>
  <c r="AB619" i="9"/>
  <c r="AB620" i="9"/>
  <c r="AB621" i="9"/>
  <c r="AB622" i="9"/>
  <c r="AB623" i="9"/>
  <c r="AB624" i="9"/>
  <c r="AB625" i="9"/>
  <c r="AB626" i="9"/>
  <c r="AB627" i="9"/>
  <c r="AB628" i="9"/>
  <c r="AB629" i="9"/>
  <c r="AB630" i="9"/>
  <c r="AB631" i="9"/>
  <c r="AB632" i="9"/>
  <c r="AB633" i="9"/>
  <c r="AB634" i="9"/>
  <c r="AB635" i="9"/>
  <c r="AB636" i="9"/>
  <c r="AB637" i="9"/>
  <c r="AB638" i="9"/>
  <c r="AB639" i="9"/>
  <c r="AB640" i="9"/>
  <c r="AB641" i="9"/>
  <c r="AB642" i="9"/>
  <c r="AB643" i="9"/>
  <c r="AB644" i="9"/>
  <c r="AB645" i="9"/>
  <c r="AB646" i="9"/>
  <c r="AB647" i="9"/>
  <c r="AB648" i="9"/>
  <c r="AB649" i="9"/>
  <c r="AB650" i="9"/>
  <c r="AB651" i="9"/>
  <c r="AB652" i="9"/>
  <c r="AB653" i="9"/>
  <c r="AB654" i="9"/>
  <c r="AB655" i="9"/>
  <c r="AB656" i="9"/>
  <c r="AB657" i="9"/>
  <c r="AB658" i="9"/>
  <c r="AB659" i="9"/>
  <c r="AB660" i="9"/>
  <c r="AB661" i="9"/>
  <c r="AB662" i="9"/>
  <c r="AB663" i="9"/>
  <c r="AB664" i="9"/>
  <c r="AB665" i="9"/>
  <c r="AB666" i="9"/>
  <c r="AB667" i="9"/>
  <c r="AB668" i="9"/>
  <c r="AB669" i="9"/>
  <c r="AB670" i="9"/>
  <c r="AB671" i="9"/>
  <c r="AB672" i="9"/>
  <c r="AB673" i="9"/>
  <c r="AB674" i="9"/>
  <c r="AB675" i="9"/>
  <c r="AB676" i="9"/>
  <c r="AB677" i="9"/>
  <c r="AB678" i="9"/>
  <c r="AB679" i="9"/>
  <c r="AB680" i="9"/>
  <c r="AB681" i="9"/>
  <c r="AB682" i="9"/>
  <c r="AB683" i="9"/>
  <c r="AB684" i="9"/>
  <c r="AB685" i="9"/>
  <c r="AB686" i="9"/>
  <c r="AB687" i="9"/>
  <c r="AB688" i="9"/>
  <c r="AB689" i="9"/>
  <c r="AB690" i="9"/>
  <c r="AB691" i="9"/>
  <c r="AB692" i="9"/>
  <c r="AB693" i="9"/>
  <c r="AB694" i="9"/>
  <c r="AB695" i="9"/>
  <c r="AB696" i="9"/>
  <c r="AB697" i="9"/>
  <c r="AB698" i="9"/>
  <c r="AB699" i="9"/>
  <c r="AB700" i="9"/>
  <c r="AB701" i="9"/>
  <c r="AB702" i="9"/>
  <c r="AB703" i="9"/>
  <c r="AB704" i="9"/>
  <c r="AB705" i="9"/>
  <c r="AB706" i="9"/>
  <c r="AB707" i="9"/>
  <c r="AB708" i="9"/>
  <c r="AB709" i="9"/>
  <c r="AB710" i="9"/>
  <c r="AB711" i="9"/>
  <c r="AB712" i="9"/>
  <c r="AB713" i="9"/>
  <c r="AB714" i="9"/>
  <c r="AB715" i="9"/>
  <c r="AB716" i="9"/>
  <c r="AB717" i="9"/>
  <c r="AB718" i="9"/>
  <c r="AB719" i="9"/>
  <c r="AB720" i="9"/>
  <c r="AB721" i="9"/>
  <c r="AB722" i="9"/>
  <c r="AB723" i="9"/>
  <c r="AB724" i="9"/>
  <c r="AB725" i="9"/>
  <c r="AB726" i="9"/>
  <c r="AB727" i="9"/>
  <c r="AB728" i="9"/>
  <c r="AB729" i="9"/>
  <c r="AB730" i="9"/>
  <c r="AB731" i="9"/>
  <c r="AB732" i="9"/>
  <c r="AB733" i="9"/>
  <c r="AB734" i="9"/>
  <c r="AB735" i="9"/>
  <c r="AB736" i="9"/>
  <c r="AB737" i="9"/>
  <c r="AB738" i="9"/>
  <c r="AB739" i="9"/>
  <c r="AB740" i="9"/>
  <c r="AB741" i="9"/>
  <c r="AB742" i="9"/>
  <c r="AB743" i="9"/>
  <c r="AB744" i="9"/>
  <c r="AB745" i="9"/>
  <c r="AB746" i="9"/>
  <c r="AB747" i="9"/>
  <c r="AB748" i="9"/>
  <c r="AB749" i="9"/>
  <c r="AB750" i="9"/>
  <c r="AB751" i="9"/>
  <c r="AB752" i="9"/>
  <c r="AB753" i="9"/>
  <c r="AB754" i="9"/>
  <c r="AB755" i="9"/>
  <c r="AB756" i="9"/>
  <c r="AB757" i="9"/>
  <c r="AB758" i="9"/>
  <c r="AB759" i="9"/>
  <c r="AB760" i="9"/>
  <c r="AB761" i="9"/>
  <c r="AB762" i="9"/>
  <c r="AB763" i="9"/>
  <c r="AB764" i="9"/>
  <c r="AB765" i="9"/>
  <c r="AB766" i="9"/>
  <c r="AB767" i="9"/>
  <c r="AB768" i="9"/>
  <c r="AB769" i="9"/>
  <c r="AB770" i="9"/>
  <c r="AB771" i="9"/>
  <c r="AB772" i="9"/>
  <c r="AB773" i="9"/>
  <c r="AB774" i="9"/>
  <c r="AB775" i="9"/>
  <c r="AB776" i="9"/>
  <c r="AB777" i="9"/>
  <c r="AB778" i="9"/>
  <c r="AB779" i="9"/>
  <c r="AB780" i="9"/>
  <c r="AB781" i="9"/>
  <c r="AB782" i="9"/>
  <c r="AB783" i="9"/>
  <c r="AB784" i="9"/>
  <c r="AB785" i="9"/>
  <c r="AB786" i="9"/>
  <c r="AB787" i="9"/>
  <c r="AB788" i="9"/>
  <c r="AB789" i="9"/>
  <c r="AB790" i="9"/>
  <c r="AB791" i="9"/>
  <c r="AB792" i="9"/>
  <c r="AB793" i="9"/>
  <c r="AB794" i="9"/>
  <c r="AB795" i="9"/>
  <c r="AB796" i="9"/>
  <c r="AB797" i="9"/>
  <c r="AB798" i="9"/>
  <c r="AB799" i="9"/>
  <c r="AB800" i="9"/>
  <c r="AB801" i="9"/>
  <c r="AB802" i="9"/>
  <c r="AB803" i="9"/>
  <c r="AB804" i="9"/>
  <c r="AB805" i="9"/>
  <c r="AB806" i="9"/>
  <c r="AB807" i="9"/>
  <c r="AB808" i="9"/>
  <c r="AB809" i="9"/>
  <c r="AB810" i="9"/>
  <c r="AB811" i="9"/>
  <c r="AB812" i="9"/>
  <c r="AB813" i="9"/>
  <c r="AB814" i="9"/>
  <c r="AB815" i="9"/>
  <c r="AB816" i="9"/>
  <c r="AB817" i="9"/>
  <c r="AB818" i="9"/>
  <c r="AB819" i="9"/>
  <c r="AB820" i="9"/>
  <c r="AB821" i="9"/>
  <c r="AB822" i="9"/>
  <c r="AB823" i="9"/>
  <c r="AB824" i="9"/>
  <c r="AB825" i="9"/>
  <c r="AB826" i="9"/>
  <c r="AB827" i="9"/>
  <c r="AB828" i="9"/>
  <c r="AB829" i="9"/>
  <c r="AB830" i="9"/>
  <c r="AB831" i="9"/>
  <c r="AB832" i="9"/>
  <c r="AB833" i="9"/>
  <c r="AB834" i="9"/>
  <c r="AB835" i="9"/>
  <c r="AB836" i="9"/>
  <c r="AB837" i="9"/>
  <c r="AB838" i="9"/>
  <c r="AB839" i="9"/>
  <c r="AB840" i="9"/>
  <c r="AB841" i="9"/>
  <c r="AB842" i="9"/>
  <c r="AB843" i="9"/>
  <c r="AB844" i="9"/>
  <c r="AB845" i="9"/>
  <c r="AB846" i="9"/>
  <c r="AB847" i="9"/>
  <c r="AB848" i="9"/>
  <c r="AB849" i="9"/>
  <c r="AB850" i="9"/>
  <c r="AB851" i="9"/>
  <c r="AB852" i="9"/>
  <c r="AB853" i="9"/>
  <c r="AB854" i="9"/>
  <c r="AB855" i="9"/>
  <c r="AB856" i="9"/>
  <c r="AB857" i="9"/>
  <c r="AB858" i="9"/>
  <c r="AB859" i="9"/>
  <c r="AB860" i="9"/>
  <c r="AB861" i="9"/>
  <c r="AB862" i="9"/>
  <c r="AB863" i="9"/>
  <c r="AB864" i="9"/>
  <c r="AB865" i="9"/>
  <c r="AB866" i="9"/>
  <c r="AB867" i="9"/>
  <c r="AB868" i="9"/>
  <c r="AB869" i="9"/>
  <c r="AB870" i="9"/>
  <c r="AB871" i="9"/>
  <c r="AB872" i="9"/>
  <c r="AB873" i="9"/>
  <c r="AB874" i="9"/>
  <c r="AB875" i="9"/>
  <c r="AB876" i="9"/>
  <c r="AB877" i="9"/>
  <c r="AB878" i="9"/>
  <c r="AB879" i="9"/>
  <c r="AB880" i="9"/>
  <c r="AB881" i="9"/>
  <c r="AB882" i="9"/>
  <c r="AB883" i="9"/>
  <c r="AB884" i="9"/>
  <c r="AB885" i="9"/>
  <c r="AB886" i="9"/>
  <c r="AB887" i="9"/>
  <c r="AB888" i="9"/>
  <c r="AB889" i="9"/>
  <c r="AB890" i="9"/>
  <c r="AB891" i="9"/>
  <c r="AB892" i="9"/>
  <c r="AB893" i="9"/>
  <c r="AB894" i="9"/>
  <c r="AB895" i="9"/>
  <c r="AB896" i="9"/>
  <c r="AB897" i="9"/>
  <c r="AB898" i="9"/>
  <c r="AB899" i="9"/>
  <c r="AB900" i="9"/>
  <c r="AB901" i="9"/>
  <c r="AB902" i="9"/>
  <c r="AB903" i="9"/>
  <c r="AB904" i="9"/>
  <c r="AB905" i="9"/>
  <c r="AB906" i="9"/>
  <c r="AB907" i="9"/>
  <c r="AB908" i="9"/>
  <c r="AB909" i="9"/>
  <c r="AB910" i="9"/>
  <c r="AB911" i="9"/>
  <c r="AB912" i="9"/>
  <c r="AB913" i="9"/>
  <c r="AB914" i="9"/>
  <c r="AB915" i="9"/>
  <c r="AB916" i="9"/>
  <c r="AB917" i="9"/>
  <c r="AB918" i="9"/>
  <c r="AB919" i="9"/>
  <c r="AB920" i="9"/>
  <c r="AB921" i="9"/>
  <c r="AB922" i="9"/>
  <c r="AB923" i="9"/>
  <c r="AB924" i="9"/>
  <c r="AB925" i="9"/>
  <c r="AB926" i="9"/>
  <c r="AB927" i="9"/>
  <c r="AB928" i="9"/>
  <c r="AB929" i="9"/>
  <c r="AB930" i="9"/>
  <c r="AB931" i="9"/>
  <c r="AB932" i="9"/>
  <c r="AB933" i="9"/>
  <c r="AB934" i="9"/>
  <c r="AB935" i="9"/>
  <c r="AB936" i="9"/>
  <c r="AB937" i="9"/>
  <c r="AB938" i="9"/>
  <c r="AB939" i="9"/>
  <c r="AB940" i="9"/>
  <c r="AB941" i="9"/>
  <c r="AB942" i="9"/>
  <c r="AB943" i="9"/>
  <c r="AB944" i="9"/>
  <c r="AB945" i="9"/>
  <c r="AB946" i="9"/>
  <c r="AB947" i="9"/>
  <c r="AB948" i="9"/>
  <c r="AB949" i="9"/>
  <c r="AB950" i="9"/>
  <c r="AB951" i="9"/>
  <c r="AB952" i="9"/>
  <c r="AB953" i="9"/>
  <c r="AB954" i="9"/>
  <c r="AB955" i="9"/>
  <c r="AB956" i="9"/>
  <c r="AB957" i="9"/>
  <c r="AB958" i="9"/>
  <c r="AB959" i="9"/>
  <c r="AB960" i="9"/>
  <c r="AB961" i="9"/>
  <c r="AB962" i="9"/>
  <c r="AB963" i="9"/>
  <c r="AB964" i="9"/>
  <c r="AB965" i="9"/>
  <c r="AB966" i="9"/>
  <c r="AB967" i="9"/>
  <c r="AB968" i="9"/>
  <c r="AB969" i="9"/>
  <c r="AB970" i="9"/>
  <c r="AB971" i="9"/>
  <c r="AB972" i="9"/>
  <c r="AB973" i="9"/>
  <c r="AB974" i="9"/>
  <c r="AB975" i="9"/>
  <c r="AB976" i="9"/>
  <c r="AB977" i="9"/>
  <c r="AB978" i="9"/>
  <c r="AB979" i="9"/>
  <c r="AB980" i="9"/>
  <c r="AB981" i="9"/>
  <c r="AB982" i="9"/>
  <c r="AB983" i="9"/>
  <c r="AB984" i="9"/>
  <c r="AB985" i="9"/>
  <c r="AB986" i="9"/>
  <c r="AB987" i="9"/>
  <c r="AB988" i="9"/>
  <c r="AB989" i="9"/>
  <c r="AB990" i="9"/>
  <c r="AB991" i="9"/>
  <c r="AB992" i="9"/>
  <c r="AB993" i="9"/>
  <c r="AB994" i="9"/>
  <c r="AB995" i="9"/>
  <c r="AB996" i="9"/>
  <c r="AB997" i="9"/>
  <c r="AB998" i="9"/>
  <c r="AB999" i="9"/>
  <c r="AB1000" i="9"/>
  <c r="AB1001" i="9"/>
  <c r="AB1002" i="9"/>
  <c r="AB1003" i="9"/>
  <c r="AB1004" i="9"/>
  <c r="AB1005" i="9"/>
  <c r="AB1006" i="9"/>
  <c r="AB1007" i="9"/>
  <c r="AB1008" i="9"/>
  <c r="AB1009" i="9"/>
  <c r="AB1010" i="9"/>
  <c r="AB1011" i="9"/>
  <c r="AB1012" i="9"/>
  <c r="AB1013" i="9"/>
  <c r="AB1014" i="9"/>
  <c r="AB1015" i="9"/>
  <c r="AB1016" i="9"/>
  <c r="AB1017" i="9"/>
  <c r="AB1018" i="9"/>
  <c r="AB1019" i="9"/>
  <c r="AB1020" i="9"/>
  <c r="AB1021" i="9"/>
  <c r="AB1022" i="9"/>
  <c r="AB1023" i="9"/>
  <c r="AB1024" i="9"/>
  <c r="AB1025" i="9"/>
  <c r="AB1026" i="9"/>
  <c r="AB1027" i="9"/>
  <c r="AB1028" i="9"/>
  <c r="AB1029" i="9"/>
  <c r="AB1030" i="9"/>
  <c r="AB1031" i="9"/>
  <c r="AB1032" i="9"/>
  <c r="AB1033" i="9"/>
  <c r="AB1034" i="9"/>
  <c r="AB1035" i="9"/>
  <c r="AB1036" i="9"/>
  <c r="AB1037" i="9"/>
  <c r="AB1038" i="9"/>
  <c r="AB1039" i="9"/>
  <c r="AB1040" i="9"/>
  <c r="AB1041" i="9"/>
  <c r="AB1042" i="9"/>
  <c r="AB1043" i="9"/>
  <c r="AB1044" i="9"/>
  <c r="AB1045" i="9"/>
  <c r="AB1046" i="9"/>
  <c r="AB1047" i="9"/>
  <c r="AB1048" i="9"/>
  <c r="AB1049" i="9"/>
  <c r="AB1050" i="9"/>
  <c r="AB1051" i="9"/>
  <c r="AB1052" i="9"/>
  <c r="AB1053" i="9"/>
  <c r="AB1054" i="9"/>
  <c r="AB1055" i="9"/>
  <c r="AB1056" i="9"/>
  <c r="AB1057" i="9"/>
  <c r="AB1058" i="9"/>
  <c r="AB1059" i="9"/>
  <c r="AB1060" i="9"/>
  <c r="AB1061" i="9"/>
  <c r="AB1062" i="9"/>
  <c r="AB1063" i="9"/>
  <c r="AB1064" i="9"/>
  <c r="AB1065" i="9"/>
  <c r="AB1066" i="9"/>
  <c r="AB1067" i="9"/>
  <c r="AB1068" i="9"/>
  <c r="AB1069" i="9"/>
  <c r="AB1070" i="9"/>
  <c r="AB1071" i="9"/>
  <c r="AB1072" i="9"/>
  <c r="AB1073" i="9"/>
  <c r="AB1074" i="9"/>
  <c r="AB1075" i="9"/>
  <c r="AB1076" i="9"/>
  <c r="AB1077" i="9"/>
  <c r="AB1078" i="9"/>
  <c r="AB1079" i="9"/>
  <c r="AB1080" i="9"/>
  <c r="AB1081" i="9"/>
  <c r="AB1082" i="9"/>
  <c r="AB1083" i="9"/>
  <c r="AB1084" i="9"/>
  <c r="AB1085" i="9"/>
  <c r="AB1086" i="9"/>
  <c r="AB1087" i="9"/>
  <c r="AB1088" i="9"/>
  <c r="AB1089" i="9"/>
  <c r="AB1090" i="9"/>
  <c r="AB1091" i="9"/>
  <c r="AB1092" i="9"/>
  <c r="AB1093" i="9"/>
  <c r="AB1094" i="9"/>
  <c r="AB1095" i="9"/>
  <c r="AB1096" i="9"/>
  <c r="AB1097" i="9"/>
  <c r="AB1098" i="9"/>
  <c r="AB1099" i="9"/>
  <c r="AB1100" i="9"/>
  <c r="AB1101" i="9"/>
  <c r="AB1102" i="9"/>
  <c r="AB1103" i="9"/>
  <c r="AB1104" i="9"/>
  <c r="AB1105" i="9"/>
  <c r="AB1106" i="9"/>
  <c r="AB1107" i="9"/>
  <c r="AB1108" i="9"/>
  <c r="AB1109" i="9"/>
  <c r="AB1110" i="9"/>
  <c r="AB1111" i="9"/>
  <c r="AB1112" i="9"/>
  <c r="AB1113" i="9"/>
  <c r="AB1114" i="9"/>
  <c r="AB1115" i="9"/>
  <c r="AB1116" i="9"/>
  <c r="AB1117" i="9"/>
  <c r="AB1118" i="9"/>
  <c r="AB1119" i="9"/>
  <c r="AB1120" i="9"/>
  <c r="AB1121" i="9"/>
  <c r="AB1122" i="9"/>
  <c r="AB1123" i="9"/>
  <c r="AB1124" i="9"/>
  <c r="AB1125" i="9"/>
  <c r="AB1126" i="9"/>
  <c r="AB1127" i="9"/>
  <c r="AB1128" i="9"/>
  <c r="AB1129" i="9"/>
  <c r="AB1130" i="9"/>
  <c r="AB1131" i="9"/>
  <c r="AB1132" i="9"/>
  <c r="AB1133" i="9"/>
  <c r="AB1134" i="9"/>
  <c r="AB1135" i="9"/>
  <c r="AB1136" i="9"/>
  <c r="AB1137" i="9"/>
  <c r="AB1138" i="9"/>
  <c r="AB1139" i="9"/>
  <c r="AB1140" i="9"/>
  <c r="AB1141" i="9"/>
  <c r="AB1142" i="9"/>
  <c r="AB1143" i="9"/>
  <c r="AB1144" i="9"/>
  <c r="AB1145" i="9"/>
  <c r="AB1146" i="9"/>
  <c r="AB1147" i="9"/>
  <c r="AB1148" i="9"/>
  <c r="AB1149" i="9"/>
  <c r="AB1150" i="9"/>
  <c r="AB1151" i="9"/>
  <c r="AB1152" i="9"/>
  <c r="AB1153" i="9"/>
  <c r="AB1154" i="9"/>
  <c r="AB1155" i="9"/>
  <c r="AB1156" i="9"/>
  <c r="AB1157" i="9"/>
  <c r="AB1158" i="9"/>
  <c r="AB1159" i="9"/>
  <c r="AB1160" i="9"/>
  <c r="AB1161" i="9"/>
  <c r="AB1162" i="9"/>
  <c r="AB1163" i="9"/>
  <c r="AB1164" i="9"/>
  <c r="AB1165" i="9"/>
  <c r="AB1166" i="9"/>
  <c r="AB1167" i="9"/>
  <c r="AB1168" i="9"/>
  <c r="AB1169" i="9"/>
  <c r="AB1170" i="9"/>
  <c r="AB1171" i="9"/>
  <c r="AB1172" i="9"/>
  <c r="AB1173" i="9"/>
  <c r="AB1174" i="9"/>
  <c r="AB1175" i="9"/>
  <c r="AB1176" i="9"/>
  <c r="AB1177" i="9"/>
  <c r="AB1178" i="9"/>
  <c r="AB1179" i="9"/>
  <c r="AB1180" i="9"/>
  <c r="AB1181" i="9"/>
  <c r="AB1182" i="9"/>
  <c r="AB1183" i="9"/>
  <c r="AB1184" i="9"/>
  <c r="AB1185" i="9"/>
  <c r="AB1186" i="9"/>
  <c r="AB1187" i="9"/>
  <c r="AB1188" i="9"/>
  <c r="AB1189" i="9"/>
  <c r="AB1190" i="9"/>
  <c r="AB1191" i="9"/>
  <c r="AB1192" i="9"/>
  <c r="AB1193" i="9"/>
  <c r="AB1194" i="9"/>
  <c r="AB1195" i="9"/>
  <c r="AB1196" i="9"/>
  <c r="AB1197" i="9"/>
  <c r="AB1198" i="9"/>
  <c r="AB1199" i="9"/>
  <c r="AB1200" i="9"/>
  <c r="AB1201" i="9"/>
  <c r="AB1202" i="9"/>
  <c r="AB1203" i="9"/>
  <c r="AB1204" i="9"/>
  <c r="AB1205" i="9"/>
  <c r="AB1206" i="9"/>
  <c r="AB1207" i="9"/>
  <c r="AB1208" i="9"/>
  <c r="AB1209" i="9"/>
  <c r="AB1210" i="9"/>
  <c r="AB1211" i="9"/>
  <c r="AB1212" i="9"/>
  <c r="AB1213" i="9"/>
  <c r="AB1214" i="9"/>
  <c r="AB1215" i="9"/>
  <c r="AB1216" i="9"/>
  <c r="AB1217" i="9"/>
  <c r="AB1218" i="9"/>
  <c r="AB1219" i="9"/>
  <c r="AB1220" i="9"/>
  <c r="AB1221" i="9"/>
  <c r="AB1222" i="9"/>
  <c r="AB1223" i="9"/>
  <c r="AB1224" i="9"/>
  <c r="AB1225" i="9"/>
  <c r="AB1226" i="9"/>
  <c r="AB1227" i="9"/>
  <c r="AB1228" i="9"/>
  <c r="AB1229" i="9"/>
  <c r="AB1230" i="9"/>
  <c r="AB1231" i="9"/>
  <c r="AB1232" i="9"/>
  <c r="AB1233" i="9"/>
  <c r="AB1234" i="9"/>
  <c r="AB1235" i="9"/>
  <c r="AB1236" i="9"/>
  <c r="AB1237" i="9"/>
  <c r="AB1238" i="9"/>
  <c r="AB1239" i="9"/>
  <c r="AB1240" i="9"/>
  <c r="AB1241" i="9"/>
  <c r="AB1242" i="9"/>
  <c r="AB1243" i="9"/>
  <c r="AB1244" i="9"/>
  <c r="AB1245" i="9"/>
  <c r="AB1246" i="9"/>
  <c r="AB1247" i="9"/>
  <c r="AB1248" i="9"/>
  <c r="AB1249" i="9"/>
  <c r="AB1250" i="9"/>
  <c r="AB1251" i="9"/>
  <c r="AB1252" i="9"/>
  <c r="AB1253" i="9"/>
  <c r="AB1254" i="9"/>
  <c r="AB1255" i="9"/>
  <c r="AB1256" i="9"/>
  <c r="AB1257" i="9"/>
  <c r="AB1258" i="9"/>
  <c r="AB1259" i="9"/>
  <c r="AB1260" i="9"/>
  <c r="AB1261" i="9"/>
  <c r="AB1262" i="9"/>
  <c r="AB1263" i="9"/>
  <c r="AB1264" i="9"/>
  <c r="AB1265" i="9"/>
  <c r="AB1266" i="9"/>
  <c r="AB1267" i="9"/>
  <c r="AB1268" i="9"/>
  <c r="AB1269" i="9"/>
  <c r="AB1270" i="9"/>
  <c r="AB1271" i="9"/>
  <c r="AB1272" i="9"/>
  <c r="AB1273" i="9"/>
  <c r="AB1274" i="9"/>
  <c r="AB1275" i="9"/>
  <c r="AB1276" i="9"/>
  <c r="AB1277" i="9"/>
  <c r="AB1278" i="9"/>
  <c r="AB1279" i="9"/>
  <c r="AB1280" i="9"/>
  <c r="AB1281" i="9"/>
  <c r="AB1282" i="9"/>
  <c r="AB1283" i="9"/>
  <c r="AB1284" i="9"/>
  <c r="AB1285" i="9"/>
  <c r="AB1286" i="9"/>
  <c r="AB1287" i="9"/>
  <c r="AB1288" i="9"/>
  <c r="AB1289" i="9"/>
  <c r="AB1290" i="9"/>
  <c r="AB1291" i="9"/>
  <c r="AB1292" i="9"/>
  <c r="AB1293" i="9"/>
  <c r="AB1294" i="9"/>
  <c r="AB1295" i="9"/>
  <c r="AB1296" i="9"/>
  <c r="AB1297" i="9"/>
  <c r="AB1298" i="9"/>
  <c r="AB1299" i="9"/>
  <c r="AB1300" i="9"/>
  <c r="AB1301" i="9"/>
  <c r="AB1302" i="9"/>
  <c r="AB1303" i="9"/>
  <c r="AB1304" i="9"/>
  <c r="AB1305" i="9"/>
  <c r="AB1306" i="9"/>
  <c r="AB1307" i="9"/>
  <c r="AB1308" i="9"/>
  <c r="AB1309" i="9"/>
  <c r="AB1310" i="9"/>
  <c r="AB1311" i="9"/>
  <c r="AB1312" i="9"/>
  <c r="AB1313" i="9"/>
  <c r="AB1314" i="9"/>
  <c r="AB1315" i="9"/>
  <c r="AB1316" i="9"/>
  <c r="AB1317" i="9"/>
  <c r="AB1318" i="9"/>
  <c r="AB1319" i="9"/>
  <c r="AB1320" i="9"/>
  <c r="AB1321" i="9"/>
  <c r="AB1322" i="9"/>
  <c r="AB1323" i="9"/>
  <c r="AB1324" i="9"/>
  <c r="AB1325" i="9"/>
  <c r="AB1326" i="9"/>
  <c r="AB1327" i="9"/>
  <c r="AB1328" i="9"/>
  <c r="AB1329" i="9"/>
  <c r="AB1330" i="9"/>
  <c r="AB1331" i="9"/>
  <c r="AB1332" i="9"/>
  <c r="AB1333" i="9"/>
  <c r="AB1334" i="9"/>
  <c r="AB1335" i="9"/>
  <c r="AB1336" i="9"/>
  <c r="AB1337" i="9"/>
  <c r="AB1338" i="9"/>
  <c r="AB1339" i="9"/>
  <c r="AB1340" i="9"/>
  <c r="AB1341" i="9"/>
  <c r="AB1342" i="9"/>
  <c r="AB1343" i="9"/>
  <c r="AB1344" i="9"/>
  <c r="AB1345" i="9"/>
  <c r="AB1346" i="9"/>
  <c r="AB1347" i="9"/>
  <c r="AB1348" i="9"/>
  <c r="AB1349" i="9"/>
  <c r="AB1350" i="9"/>
  <c r="AB1351" i="9"/>
  <c r="AB1352" i="9"/>
  <c r="AB1353" i="9"/>
  <c r="AB1354" i="9"/>
  <c r="AB1355" i="9"/>
  <c r="AB1356" i="9"/>
  <c r="AB1357" i="9"/>
  <c r="AB1358" i="9"/>
  <c r="AB1359" i="9"/>
  <c r="AB1360" i="9"/>
  <c r="AB1361" i="9"/>
  <c r="AB1362" i="9"/>
  <c r="AB1363" i="9"/>
  <c r="AB1364" i="9"/>
  <c r="AB1365" i="9"/>
  <c r="AB1366" i="9"/>
  <c r="AB1367" i="9"/>
  <c r="AB1368" i="9"/>
  <c r="AB1369" i="9"/>
  <c r="AB1370" i="9"/>
  <c r="AB1371" i="9"/>
  <c r="AB1372" i="9"/>
  <c r="AB1373" i="9"/>
  <c r="AB1374" i="9"/>
  <c r="AB1375" i="9"/>
  <c r="AB1376" i="9"/>
  <c r="AB1377" i="9"/>
  <c r="AB1378" i="9"/>
  <c r="AB1379" i="9"/>
  <c r="AB1380" i="9"/>
  <c r="AB1381" i="9"/>
  <c r="AB1382" i="9"/>
  <c r="AB1383" i="9"/>
  <c r="AB1384" i="9"/>
  <c r="AB1385" i="9"/>
  <c r="AB1386" i="9"/>
  <c r="AB1387" i="9"/>
  <c r="AB1388" i="9"/>
  <c r="AB1389" i="9"/>
  <c r="AB1390" i="9"/>
  <c r="AB1391" i="9"/>
  <c r="AB1392" i="9"/>
  <c r="AB1393" i="9"/>
  <c r="AB1394" i="9"/>
  <c r="AB1395" i="9"/>
  <c r="AB1396" i="9"/>
  <c r="AB1397" i="9"/>
  <c r="AB1398" i="9"/>
  <c r="AB1399" i="9"/>
  <c r="AB1400" i="9"/>
  <c r="AB1401" i="9"/>
  <c r="AB1402" i="9"/>
  <c r="AB1403" i="9"/>
  <c r="AB1404" i="9"/>
  <c r="AB1405" i="9"/>
  <c r="AB1406" i="9"/>
  <c r="AB1407" i="9"/>
  <c r="AB1408" i="9"/>
  <c r="AB1409" i="9"/>
  <c r="AB1410" i="9"/>
  <c r="AB1411" i="9"/>
  <c r="AB1412" i="9"/>
  <c r="AB1413" i="9"/>
  <c r="AB1414" i="9"/>
  <c r="AB1415" i="9"/>
  <c r="AB1416" i="9"/>
  <c r="AB1417" i="9"/>
  <c r="AB1418" i="9"/>
  <c r="AB1419" i="9"/>
  <c r="AB1420" i="9"/>
  <c r="AB1421" i="9"/>
  <c r="AB1422" i="9"/>
  <c r="AB1423" i="9"/>
  <c r="AB1424" i="9"/>
  <c r="AB1425" i="9"/>
  <c r="AB1426" i="9"/>
  <c r="AB1427" i="9"/>
  <c r="AB1428" i="9"/>
  <c r="AB1429" i="9"/>
  <c r="AB1430" i="9"/>
  <c r="AB1431" i="9"/>
  <c r="AB1432" i="9"/>
  <c r="AB1433" i="9"/>
  <c r="AB1434" i="9"/>
  <c r="AB1435" i="9"/>
  <c r="AB1436" i="9"/>
  <c r="AB1437" i="9"/>
  <c r="AB1438" i="9"/>
  <c r="AB1439" i="9"/>
  <c r="AB1440" i="9"/>
  <c r="AB1441" i="9"/>
  <c r="AB1442" i="9"/>
  <c r="AB1443" i="9"/>
  <c r="AB1444" i="9"/>
  <c r="AB1445" i="9"/>
  <c r="AB1446" i="9"/>
  <c r="AB1447" i="9"/>
  <c r="AB1448" i="9"/>
  <c r="AB1449" i="9"/>
  <c r="AB1450" i="9"/>
  <c r="AB1451" i="9"/>
  <c r="AB1452" i="9"/>
  <c r="AB1453" i="9"/>
  <c r="AB1454" i="9"/>
  <c r="AB1455" i="9"/>
  <c r="AB1456" i="9"/>
  <c r="AB1457" i="9"/>
  <c r="AB1458" i="9"/>
  <c r="AB1459" i="9"/>
  <c r="AB1460" i="9"/>
  <c r="AB1461" i="9"/>
  <c r="AB1462" i="9"/>
  <c r="AB1463" i="9"/>
  <c r="AB1464" i="9"/>
  <c r="AB1465" i="9"/>
  <c r="AB1466" i="9"/>
  <c r="AB1467" i="9"/>
  <c r="AB1468" i="9"/>
  <c r="AB1469" i="9"/>
  <c r="AB1470" i="9"/>
  <c r="AB1471" i="9"/>
  <c r="AB1472" i="9"/>
  <c r="AB1473" i="9"/>
  <c r="AB1474" i="9"/>
  <c r="AB1475" i="9"/>
  <c r="AB1476" i="9"/>
  <c r="AB1477" i="9"/>
  <c r="AB1478" i="9"/>
  <c r="AB1479" i="9"/>
  <c r="AB1480" i="9"/>
  <c r="AB1481" i="9"/>
  <c r="AB1482" i="9"/>
  <c r="AB1483" i="9"/>
  <c r="AB1484" i="9"/>
  <c r="AB1485" i="9"/>
  <c r="AB1486" i="9"/>
  <c r="AB1487" i="9"/>
  <c r="AB1488" i="9"/>
  <c r="AB1489" i="9"/>
  <c r="AB1490" i="9"/>
  <c r="AB1491" i="9"/>
  <c r="AB1492" i="9"/>
  <c r="AB1493" i="9"/>
  <c r="AB1494" i="9"/>
  <c r="AB1495" i="9"/>
  <c r="AB1496" i="9"/>
  <c r="AB1497" i="9"/>
  <c r="AB1498" i="9"/>
  <c r="AB1499" i="9"/>
  <c r="AB1500" i="9"/>
  <c r="AB1501" i="9"/>
  <c r="AB1502" i="9"/>
  <c r="AB1503" i="9"/>
  <c r="AB1504" i="9"/>
  <c r="AB1505" i="9"/>
  <c r="AB1506" i="9"/>
  <c r="AB1507" i="9"/>
  <c r="AB1508" i="9"/>
  <c r="AB1509" i="9"/>
  <c r="AB1510" i="9"/>
  <c r="AB1511" i="9"/>
  <c r="AB1512" i="9"/>
  <c r="AB1513" i="9"/>
  <c r="AB1514" i="9"/>
  <c r="AB1515" i="9"/>
  <c r="AB1516" i="9"/>
  <c r="AB1517" i="9"/>
  <c r="AB1518" i="9"/>
  <c r="AB1519" i="9"/>
  <c r="AB1520" i="9"/>
  <c r="AB1521" i="9"/>
  <c r="AB1522" i="9"/>
  <c r="AB1523" i="9"/>
  <c r="AB1524" i="9"/>
  <c r="AB1525" i="9"/>
  <c r="AB1526" i="9"/>
  <c r="AB1527" i="9"/>
  <c r="AB1528" i="9"/>
  <c r="AB1529" i="9"/>
  <c r="AB1530" i="9"/>
  <c r="AB1531" i="9"/>
  <c r="AB1532" i="9"/>
  <c r="AB1533" i="9"/>
  <c r="AB1534" i="9"/>
  <c r="AB1535" i="9"/>
  <c r="AB1536" i="9"/>
  <c r="AB1537" i="9"/>
  <c r="AB1538" i="9"/>
  <c r="AB1539" i="9"/>
  <c r="AB1540" i="9"/>
  <c r="AB1541" i="9"/>
  <c r="AB1542" i="9"/>
  <c r="AB1543" i="9"/>
  <c r="AB1544" i="9"/>
  <c r="AB1545" i="9"/>
  <c r="AB1546" i="9"/>
  <c r="AB1547" i="9"/>
  <c r="AB1548" i="9"/>
  <c r="AB1549" i="9"/>
  <c r="AB1550" i="9"/>
  <c r="AB1551" i="9"/>
  <c r="AB1552" i="9"/>
  <c r="AB1553" i="9"/>
  <c r="AB1554" i="9"/>
  <c r="AB1555" i="9"/>
  <c r="AB1556" i="9"/>
  <c r="AB1557" i="9"/>
  <c r="AB1558" i="9"/>
  <c r="AB1559" i="9"/>
  <c r="AB1560" i="9"/>
  <c r="AB1561" i="9"/>
  <c r="AB1562" i="9"/>
  <c r="AB1563" i="9"/>
  <c r="AB1564" i="9"/>
  <c r="AB1565" i="9"/>
  <c r="AB1566" i="9"/>
  <c r="AB1567" i="9"/>
  <c r="AB1568" i="9"/>
  <c r="AB1569" i="9"/>
  <c r="AB1570" i="9"/>
  <c r="AB1571" i="9"/>
  <c r="AB1572" i="9"/>
  <c r="AB1573" i="9"/>
  <c r="AB1574" i="9"/>
  <c r="AB1575" i="9"/>
  <c r="AB1576" i="9"/>
  <c r="AB1577" i="9"/>
  <c r="AB1578" i="9"/>
  <c r="AB1579" i="9"/>
  <c r="AB1580" i="9"/>
  <c r="AB1581" i="9"/>
  <c r="AB1582" i="9"/>
  <c r="AB1583" i="9"/>
  <c r="AB1584" i="9"/>
  <c r="AB1585" i="9"/>
  <c r="AB1586" i="9"/>
  <c r="AB1587" i="9"/>
  <c r="AB1588" i="9"/>
  <c r="AB1589" i="9"/>
  <c r="AB1590" i="9"/>
  <c r="AB1591" i="9"/>
  <c r="AB1592" i="9"/>
  <c r="AB1593" i="9"/>
  <c r="AB1594" i="9"/>
  <c r="AB1595" i="9"/>
  <c r="AB1596" i="9"/>
  <c r="AB1597" i="9"/>
  <c r="AB1598" i="9"/>
  <c r="AB1599" i="9"/>
  <c r="AB1600" i="9"/>
  <c r="AB1601" i="9"/>
  <c r="AB1602" i="9"/>
  <c r="AB1603" i="9"/>
  <c r="AB1604" i="9"/>
  <c r="AB1605" i="9"/>
  <c r="AB1606" i="9"/>
  <c r="AB1607" i="9"/>
  <c r="AB1608" i="9"/>
  <c r="AB1609" i="9"/>
  <c r="AB1610" i="9"/>
  <c r="AB1611" i="9"/>
  <c r="AB1612" i="9"/>
  <c r="AB1613" i="9"/>
  <c r="AB1614" i="9"/>
  <c r="AB1615" i="9"/>
  <c r="AB1616" i="9"/>
  <c r="AB1617" i="9"/>
  <c r="AB1618" i="9"/>
  <c r="AB1619" i="9"/>
  <c r="AB1620" i="9"/>
  <c r="AB1621" i="9"/>
  <c r="AB1622" i="9"/>
  <c r="AB1623" i="9"/>
  <c r="AB1624" i="9"/>
  <c r="AB1625" i="9"/>
  <c r="AB1626" i="9"/>
  <c r="AB1627" i="9"/>
  <c r="AB1628" i="9"/>
  <c r="AB1629" i="9"/>
  <c r="AB1630" i="9"/>
  <c r="AB1631" i="9"/>
  <c r="AB1632" i="9"/>
  <c r="AB1633" i="9"/>
  <c r="AB1634" i="9"/>
  <c r="AB1635" i="9"/>
  <c r="AB1636" i="9"/>
  <c r="AB1637" i="9"/>
  <c r="AB1638" i="9"/>
  <c r="AB1639" i="9"/>
  <c r="AB1640" i="9"/>
  <c r="AB1641" i="9"/>
  <c r="AB1642" i="9"/>
  <c r="AB1643" i="9"/>
  <c r="AB1644" i="9"/>
  <c r="AB1645" i="9"/>
  <c r="AB1646" i="9"/>
  <c r="AB1647" i="9"/>
  <c r="AB1648" i="9"/>
  <c r="AB1649" i="9"/>
  <c r="AB1650" i="9"/>
  <c r="AB1651" i="9"/>
  <c r="AB1652" i="9"/>
  <c r="AB1653" i="9"/>
  <c r="AB1654" i="9"/>
  <c r="AB1655" i="9"/>
  <c r="AB1656" i="9"/>
  <c r="AB1657" i="9"/>
  <c r="AB1658" i="9"/>
  <c r="AB1659" i="9"/>
  <c r="AB1660" i="9"/>
  <c r="AB1661" i="9"/>
  <c r="AB1662" i="9"/>
  <c r="AB1663" i="9"/>
  <c r="AB1664" i="9"/>
  <c r="AB1665" i="9"/>
  <c r="AB1666" i="9"/>
  <c r="AB1667" i="9"/>
  <c r="AB1668" i="9"/>
  <c r="AB1669" i="9"/>
  <c r="AB1670" i="9"/>
  <c r="AB1671" i="9"/>
  <c r="AB1672" i="9"/>
  <c r="AB1673" i="9"/>
  <c r="AB1674" i="9"/>
  <c r="AB1675" i="9"/>
  <c r="AB1676" i="9"/>
  <c r="AB1677" i="9"/>
  <c r="AB1678" i="9"/>
  <c r="AB1679" i="9"/>
  <c r="AB1680" i="9"/>
  <c r="AB1681" i="9"/>
  <c r="AB1682" i="9"/>
  <c r="AB1683" i="9"/>
  <c r="AB1684" i="9"/>
  <c r="AB1685" i="9"/>
  <c r="AB1686" i="9"/>
  <c r="AB1687" i="9"/>
  <c r="AB1688" i="9"/>
  <c r="AB1689" i="9"/>
  <c r="AB1690" i="9"/>
  <c r="AB1691" i="9"/>
  <c r="AB1692" i="9"/>
  <c r="AB1693" i="9"/>
  <c r="AB1694" i="9"/>
  <c r="AB1695" i="9"/>
  <c r="AB1696" i="9"/>
  <c r="AB1697" i="9"/>
  <c r="AB1698" i="9"/>
  <c r="AB1699" i="9"/>
  <c r="AB1700" i="9"/>
  <c r="AB1701" i="9"/>
  <c r="AB1702" i="9"/>
  <c r="AB1703" i="9"/>
  <c r="AB1704" i="9"/>
  <c r="AB1705" i="9"/>
  <c r="AB1706" i="9"/>
  <c r="AB1707" i="9"/>
  <c r="AB1708" i="9"/>
  <c r="AB1709" i="9"/>
  <c r="AB1710" i="9"/>
  <c r="AB1711" i="9"/>
  <c r="AB1712" i="9"/>
  <c r="AB1713" i="9"/>
  <c r="AB1714" i="9"/>
  <c r="AB1715" i="9"/>
  <c r="AB1716" i="9"/>
  <c r="AB1717" i="9"/>
  <c r="AB1718" i="9"/>
  <c r="AB1719" i="9"/>
  <c r="AB1720" i="9"/>
  <c r="AB1721" i="9"/>
  <c r="AB1722" i="9"/>
  <c r="AB1723" i="9"/>
  <c r="AB1724" i="9"/>
  <c r="AB1725" i="9"/>
  <c r="AB1726" i="9"/>
  <c r="AB1727" i="9"/>
  <c r="AB1728" i="9"/>
  <c r="AB1729" i="9"/>
  <c r="AB1730" i="9"/>
  <c r="AB1731" i="9"/>
  <c r="AB1732" i="9"/>
  <c r="AB1733" i="9"/>
  <c r="AB1734" i="9"/>
  <c r="AB1735" i="9"/>
  <c r="AB1736" i="9"/>
  <c r="AB1737" i="9"/>
  <c r="AB1738" i="9"/>
  <c r="AB1739" i="9"/>
  <c r="AB1740" i="9"/>
  <c r="AB1741" i="9"/>
  <c r="AB1742" i="9"/>
  <c r="AB1743" i="9"/>
  <c r="AB1744" i="9"/>
  <c r="AB1745" i="9"/>
  <c r="AB1746" i="9"/>
  <c r="AB1747" i="9"/>
  <c r="AB1748" i="9"/>
  <c r="AB1749" i="9"/>
  <c r="AB1750" i="9"/>
  <c r="AB1751" i="9"/>
  <c r="AB1752" i="9"/>
  <c r="AB1753" i="9"/>
  <c r="AB1754" i="9"/>
  <c r="AB1755" i="9"/>
  <c r="AB1756" i="9"/>
  <c r="AB1757" i="9"/>
  <c r="AB1758" i="9"/>
  <c r="AB1759" i="9"/>
  <c r="AB1760" i="9"/>
  <c r="AB1761" i="9"/>
  <c r="AB1762" i="9"/>
  <c r="AB1763" i="9"/>
  <c r="AB1764" i="9"/>
  <c r="AB1765" i="9"/>
  <c r="AB1766" i="9"/>
  <c r="AB1767" i="9"/>
  <c r="AB1768" i="9"/>
  <c r="AB1769" i="9"/>
  <c r="AB1770" i="9"/>
  <c r="AB1771" i="9"/>
  <c r="AB1772" i="9"/>
  <c r="AB1773" i="9"/>
  <c r="AB1774" i="9"/>
  <c r="AB1775" i="9"/>
  <c r="AB1776" i="9"/>
  <c r="AB1777" i="9"/>
  <c r="AB1778" i="9"/>
  <c r="AB1779" i="9"/>
  <c r="AB1780" i="9"/>
  <c r="AB1781" i="9"/>
  <c r="AB1782" i="9"/>
  <c r="AB1783" i="9"/>
  <c r="AB1784" i="9"/>
  <c r="AB1785" i="9"/>
  <c r="AB1786" i="9"/>
  <c r="AB1787" i="9"/>
  <c r="AB1788" i="9"/>
  <c r="AB1789" i="9"/>
  <c r="AB1790" i="9"/>
  <c r="AB1791" i="9"/>
  <c r="AB1792" i="9"/>
  <c r="AB1793" i="9"/>
  <c r="AB1794" i="9"/>
  <c r="AB1795" i="9"/>
  <c r="AB1796" i="9"/>
  <c r="AB1797" i="9"/>
  <c r="AB1798" i="9"/>
  <c r="AB1799" i="9"/>
  <c r="AB1800" i="9"/>
  <c r="AB1801" i="9"/>
  <c r="AB1802" i="9"/>
  <c r="AB1803" i="9"/>
  <c r="AB1804" i="9"/>
  <c r="AB1805" i="9"/>
  <c r="AB1806" i="9"/>
  <c r="AB1807" i="9"/>
  <c r="AB1808" i="9"/>
  <c r="AB1809" i="9"/>
  <c r="AB1810" i="9"/>
  <c r="AB1811" i="9"/>
  <c r="AB1812" i="9"/>
  <c r="AB1813" i="9"/>
  <c r="AB1814" i="9"/>
  <c r="AB1815" i="9"/>
  <c r="AB1816" i="9"/>
  <c r="AB1817" i="9"/>
  <c r="AB1818" i="9"/>
  <c r="AB1819" i="9"/>
  <c r="AB1820" i="9"/>
  <c r="AB1821" i="9"/>
  <c r="AB1822" i="9"/>
  <c r="AB1823" i="9"/>
  <c r="AB1824" i="9"/>
  <c r="AB1825" i="9"/>
  <c r="AB1826" i="9"/>
  <c r="AB1827" i="9"/>
  <c r="AB1828" i="9"/>
  <c r="AB1829" i="9"/>
  <c r="AB1830" i="9"/>
  <c r="AB1831" i="9"/>
  <c r="AB1832" i="9"/>
  <c r="AB1833" i="9"/>
  <c r="AB1834" i="9"/>
  <c r="AB1835" i="9"/>
  <c r="AB1836" i="9"/>
  <c r="AB1837" i="9"/>
  <c r="AB1838" i="9"/>
  <c r="AB1839" i="9"/>
  <c r="AB1840" i="9"/>
  <c r="AB1841" i="9"/>
  <c r="AB1842" i="9"/>
  <c r="AB1843" i="9"/>
  <c r="AB1844" i="9"/>
  <c r="AB1845" i="9"/>
  <c r="AB1846" i="9"/>
  <c r="AB1847" i="9"/>
  <c r="AB1848" i="9"/>
  <c r="AB1849" i="9"/>
  <c r="AB1850" i="9"/>
  <c r="AB1851" i="9"/>
  <c r="AB1852" i="9"/>
  <c r="AB1853" i="9"/>
  <c r="AB1854" i="9"/>
  <c r="AB1855" i="9"/>
  <c r="AB1856" i="9"/>
  <c r="AB1857" i="9"/>
  <c r="AB1858" i="9"/>
  <c r="AB1859" i="9"/>
  <c r="AB1860" i="9"/>
  <c r="AB1861" i="9"/>
  <c r="AB1862" i="9"/>
  <c r="AB1863" i="9"/>
  <c r="AB1864" i="9"/>
  <c r="AB1865" i="9"/>
  <c r="AB1866" i="9"/>
  <c r="AB1867" i="9"/>
  <c r="AB1868" i="9"/>
  <c r="AB1869" i="9"/>
  <c r="AB1870" i="9"/>
  <c r="AB1871" i="9"/>
  <c r="AB1872" i="9"/>
  <c r="AB1873" i="9"/>
  <c r="AB1874" i="9"/>
  <c r="AB1875" i="9"/>
  <c r="AB1876" i="9"/>
  <c r="AB1877" i="9"/>
  <c r="AB1878" i="9"/>
  <c r="AB1879" i="9"/>
  <c r="AB1880" i="9"/>
  <c r="AB1881" i="9"/>
  <c r="AB1882" i="9"/>
  <c r="AB1883" i="9"/>
  <c r="AB1884" i="9"/>
  <c r="AB1885" i="9"/>
  <c r="AB1886" i="9"/>
  <c r="AB1887" i="9"/>
  <c r="AB1888" i="9"/>
  <c r="AB1889" i="9"/>
  <c r="AB1890" i="9"/>
  <c r="AB1891" i="9"/>
  <c r="AB1892" i="9"/>
  <c r="AB1893" i="9"/>
  <c r="AB1894" i="9"/>
  <c r="AB1895" i="9"/>
  <c r="AB1896" i="9"/>
  <c r="AB1897" i="9"/>
  <c r="AB1898" i="9"/>
  <c r="AB1899" i="9"/>
  <c r="AB1900" i="9"/>
  <c r="AB1901" i="9"/>
  <c r="AB1902" i="9"/>
  <c r="AB1903" i="9"/>
  <c r="AB1904" i="9"/>
  <c r="AB1905" i="9"/>
  <c r="AB1906" i="9"/>
  <c r="AB1907" i="9"/>
  <c r="AB1908" i="9"/>
  <c r="AB1909" i="9"/>
  <c r="AB1910" i="9"/>
  <c r="AB1911" i="9"/>
  <c r="AB1912" i="9"/>
  <c r="AB1913" i="9"/>
  <c r="AB1914" i="9"/>
  <c r="AB1915" i="9"/>
  <c r="AB1916" i="9"/>
  <c r="AB1917" i="9"/>
  <c r="AB1918" i="9"/>
  <c r="AB1919" i="9"/>
  <c r="AB1920" i="9"/>
  <c r="AB1921" i="9"/>
  <c r="AB1922" i="9"/>
  <c r="AB1923" i="9"/>
  <c r="AB1924" i="9"/>
  <c r="AB1925" i="9"/>
  <c r="AB1926" i="9"/>
  <c r="AB1927" i="9"/>
  <c r="AB1928" i="9"/>
  <c r="AB1929" i="9"/>
  <c r="AB1930" i="9"/>
  <c r="AB1931" i="9"/>
  <c r="AB1932" i="9"/>
  <c r="AB1933" i="9"/>
  <c r="AB1934" i="9"/>
  <c r="AB1935" i="9"/>
  <c r="AB1936" i="9"/>
  <c r="AB1937" i="9"/>
  <c r="AB1938" i="9"/>
  <c r="AB1939" i="9"/>
  <c r="AB1940" i="9"/>
  <c r="AB1941" i="9"/>
  <c r="AB1942" i="9"/>
  <c r="AB1943" i="9"/>
  <c r="AB1944" i="9"/>
  <c r="AB1945" i="9"/>
  <c r="AB1946" i="9"/>
  <c r="AB1947" i="9"/>
  <c r="AB1948" i="9"/>
  <c r="AB1949" i="9"/>
  <c r="AB1950" i="9"/>
  <c r="AB1951" i="9"/>
  <c r="AB1952" i="9"/>
  <c r="AB1953" i="9"/>
  <c r="AA2" i="9"/>
  <c r="AA3" i="9"/>
  <c r="AA4" i="9"/>
  <c r="AA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93" i="9"/>
  <c r="AA94" i="9"/>
  <c r="AA95" i="9"/>
  <c r="AA96" i="9"/>
  <c r="AA97" i="9"/>
  <c r="AA98" i="9"/>
  <c r="AA99" i="9"/>
  <c r="AA100" i="9"/>
  <c r="AA101" i="9"/>
  <c r="AA102" i="9"/>
  <c r="AA103" i="9"/>
  <c r="AA104" i="9"/>
  <c r="AA105" i="9"/>
  <c r="AA106" i="9"/>
  <c r="AA107" i="9"/>
  <c r="AA108" i="9"/>
  <c r="AA109" i="9"/>
  <c r="AA110" i="9"/>
  <c r="AA111" i="9"/>
  <c r="AA112" i="9"/>
  <c r="AA113" i="9"/>
  <c r="AA114" i="9"/>
  <c r="AA115" i="9"/>
  <c r="AA116" i="9"/>
  <c r="AA117" i="9"/>
  <c r="AA118" i="9"/>
  <c r="AA119" i="9"/>
  <c r="AA120" i="9"/>
  <c r="AA121" i="9"/>
  <c r="AA122" i="9"/>
  <c r="AA123" i="9"/>
  <c r="AA124" i="9"/>
  <c r="AA125" i="9"/>
  <c r="AA126" i="9"/>
  <c r="AA127" i="9"/>
  <c r="AA128" i="9"/>
  <c r="AA129" i="9"/>
  <c r="AA130" i="9"/>
  <c r="AA131" i="9"/>
  <c r="AA132" i="9"/>
  <c r="AA133" i="9"/>
  <c r="AA134" i="9"/>
  <c r="AA135" i="9"/>
  <c r="AA136" i="9"/>
  <c r="AA137" i="9"/>
  <c r="AA138" i="9"/>
  <c r="AA139" i="9"/>
  <c r="AA140" i="9"/>
  <c r="AA141" i="9"/>
  <c r="AA142" i="9"/>
  <c r="AA143" i="9"/>
  <c r="AA144" i="9"/>
  <c r="AA145" i="9"/>
  <c r="AA146" i="9"/>
  <c r="AA147" i="9"/>
  <c r="AA148" i="9"/>
  <c r="AA149" i="9"/>
  <c r="AA150" i="9"/>
  <c r="AA151" i="9"/>
  <c r="AA152" i="9"/>
  <c r="AA153" i="9"/>
  <c r="AA154" i="9"/>
  <c r="AA155" i="9"/>
  <c r="AA156" i="9"/>
  <c r="AA157" i="9"/>
  <c r="AA158" i="9"/>
  <c r="AA159" i="9"/>
  <c r="AA160" i="9"/>
  <c r="AA161" i="9"/>
  <c r="AA162" i="9"/>
  <c r="AA163" i="9"/>
  <c r="AA164" i="9"/>
  <c r="AA165" i="9"/>
  <c r="AA166" i="9"/>
  <c r="AA167" i="9"/>
  <c r="AA168" i="9"/>
  <c r="AA169" i="9"/>
  <c r="AA170" i="9"/>
  <c r="AA171" i="9"/>
  <c r="AA172" i="9"/>
  <c r="AA173" i="9"/>
  <c r="AA174" i="9"/>
  <c r="AA175" i="9"/>
  <c r="AA176" i="9"/>
  <c r="AA177" i="9"/>
  <c r="AA178" i="9"/>
  <c r="AA179" i="9"/>
  <c r="AA180" i="9"/>
  <c r="AA181" i="9"/>
  <c r="AA182" i="9"/>
  <c r="AA183" i="9"/>
  <c r="AA184" i="9"/>
  <c r="AA185" i="9"/>
  <c r="AA186" i="9"/>
  <c r="AA187" i="9"/>
  <c r="AA188" i="9"/>
  <c r="AA189" i="9"/>
  <c r="AA190" i="9"/>
  <c r="AA191" i="9"/>
  <c r="AA192" i="9"/>
  <c r="AA193" i="9"/>
  <c r="AA194" i="9"/>
  <c r="AA195" i="9"/>
  <c r="AA196" i="9"/>
  <c r="AA197" i="9"/>
  <c r="AA198" i="9"/>
  <c r="AA199" i="9"/>
  <c r="AA200" i="9"/>
  <c r="AA201" i="9"/>
  <c r="AA202" i="9"/>
  <c r="AA203" i="9"/>
  <c r="AA204" i="9"/>
  <c r="AA205" i="9"/>
  <c r="AA206" i="9"/>
  <c r="AA207" i="9"/>
  <c r="AA208" i="9"/>
  <c r="AA209" i="9"/>
  <c r="AA210" i="9"/>
  <c r="AA211" i="9"/>
  <c r="AA212" i="9"/>
  <c r="AA213" i="9"/>
  <c r="AA214" i="9"/>
  <c r="AA215" i="9"/>
  <c r="AA216" i="9"/>
  <c r="AA217" i="9"/>
  <c r="AA218" i="9"/>
  <c r="AA219" i="9"/>
  <c r="AA220" i="9"/>
  <c r="AA221" i="9"/>
  <c r="AA222" i="9"/>
  <c r="AA223" i="9"/>
  <c r="AA224" i="9"/>
  <c r="AA225" i="9"/>
  <c r="AA226" i="9"/>
  <c r="AA227" i="9"/>
  <c r="AA228" i="9"/>
  <c r="AA229" i="9"/>
  <c r="AA230" i="9"/>
  <c r="AA231" i="9"/>
  <c r="AA232" i="9"/>
  <c r="AA233" i="9"/>
  <c r="AA234" i="9"/>
  <c r="AA235" i="9"/>
  <c r="AA236" i="9"/>
  <c r="AA237" i="9"/>
  <c r="AA238" i="9"/>
  <c r="AA239" i="9"/>
  <c r="AA240" i="9"/>
  <c r="AA241" i="9"/>
  <c r="AA242" i="9"/>
  <c r="AA243" i="9"/>
  <c r="AA244" i="9"/>
  <c r="AA245" i="9"/>
  <c r="AA246" i="9"/>
  <c r="AA247" i="9"/>
  <c r="AA248" i="9"/>
  <c r="AA249" i="9"/>
  <c r="AA250" i="9"/>
  <c r="AA251" i="9"/>
  <c r="AA252" i="9"/>
  <c r="AA253" i="9"/>
  <c r="AA254" i="9"/>
  <c r="AA255" i="9"/>
  <c r="AA256" i="9"/>
  <c r="AA257" i="9"/>
  <c r="AA258" i="9"/>
  <c r="AA259" i="9"/>
  <c r="AA260"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AA502" i="9"/>
  <c r="AA503" i="9"/>
  <c r="AA504" i="9"/>
  <c r="AA505" i="9"/>
  <c r="AA506" i="9"/>
  <c r="AA507" i="9"/>
  <c r="AA508" i="9"/>
  <c r="AA509" i="9"/>
  <c r="AA510" i="9"/>
  <c r="AA511" i="9"/>
  <c r="AA512" i="9"/>
  <c r="AA513" i="9"/>
  <c r="AA514" i="9"/>
  <c r="AA515" i="9"/>
  <c r="AA516" i="9"/>
  <c r="AA517" i="9"/>
  <c r="AA518" i="9"/>
  <c r="AA519" i="9"/>
  <c r="AA520" i="9"/>
  <c r="AA521" i="9"/>
  <c r="AA522" i="9"/>
  <c r="AA523" i="9"/>
  <c r="AA524" i="9"/>
  <c r="AA525" i="9"/>
  <c r="AA526" i="9"/>
  <c r="AA527" i="9"/>
  <c r="AA528" i="9"/>
  <c r="AA529" i="9"/>
  <c r="AA530" i="9"/>
  <c r="AA531" i="9"/>
  <c r="AA532" i="9"/>
  <c r="AA533" i="9"/>
  <c r="AA534" i="9"/>
  <c r="AA535" i="9"/>
  <c r="AA536" i="9"/>
  <c r="AA537" i="9"/>
  <c r="AA538" i="9"/>
  <c r="AA539" i="9"/>
  <c r="AA540" i="9"/>
  <c r="AA541" i="9"/>
  <c r="AA542" i="9"/>
  <c r="AA543" i="9"/>
  <c r="AA544" i="9"/>
  <c r="AA545" i="9"/>
  <c r="AA546" i="9"/>
  <c r="AA547" i="9"/>
  <c r="AA548" i="9"/>
  <c r="AA549" i="9"/>
  <c r="AA550" i="9"/>
  <c r="AA551" i="9"/>
  <c r="AA552" i="9"/>
  <c r="AA553" i="9"/>
  <c r="AA554" i="9"/>
  <c r="AA555" i="9"/>
  <c r="AA556" i="9"/>
  <c r="AA557" i="9"/>
  <c r="AA558" i="9"/>
  <c r="AA559" i="9"/>
  <c r="AA560" i="9"/>
  <c r="AA561" i="9"/>
  <c r="AA562" i="9"/>
  <c r="AA563" i="9"/>
  <c r="AA564" i="9"/>
  <c r="AA565" i="9"/>
  <c r="AA566" i="9"/>
  <c r="AA567" i="9"/>
  <c r="AA568" i="9"/>
  <c r="AA569" i="9"/>
  <c r="AA570" i="9"/>
  <c r="AA571" i="9"/>
  <c r="AA572" i="9"/>
  <c r="AA573" i="9"/>
  <c r="AA574" i="9"/>
  <c r="AA575" i="9"/>
  <c r="AA576" i="9"/>
  <c r="AA577" i="9"/>
  <c r="AA578" i="9"/>
  <c r="AA579" i="9"/>
  <c r="AA580" i="9"/>
  <c r="AA581" i="9"/>
  <c r="AA582" i="9"/>
  <c r="AA583" i="9"/>
  <c r="AA584" i="9"/>
  <c r="AA585" i="9"/>
  <c r="AA586" i="9"/>
  <c r="AA587" i="9"/>
  <c r="AA588" i="9"/>
  <c r="AA589" i="9"/>
  <c r="AA590" i="9"/>
  <c r="AA591" i="9"/>
  <c r="AA592" i="9"/>
  <c r="AA593" i="9"/>
  <c r="AA594" i="9"/>
  <c r="AA595" i="9"/>
  <c r="AA596" i="9"/>
  <c r="AA597" i="9"/>
  <c r="AA598" i="9"/>
  <c r="AA599" i="9"/>
  <c r="AA600" i="9"/>
  <c r="AA601" i="9"/>
  <c r="AA602" i="9"/>
  <c r="AA603" i="9"/>
  <c r="AA604" i="9"/>
  <c r="AA605" i="9"/>
  <c r="AA606" i="9"/>
  <c r="AA607" i="9"/>
  <c r="AA608" i="9"/>
  <c r="AA609" i="9"/>
  <c r="AA610" i="9"/>
  <c r="AA611" i="9"/>
  <c r="AA612" i="9"/>
  <c r="AA613" i="9"/>
  <c r="AA614" i="9"/>
  <c r="AA615" i="9"/>
  <c r="AA616" i="9"/>
  <c r="AA617" i="9"/>
  <c r="AA618" i="9"/>
  <c r="AA619" i="9"/>
  <c r="AA620" i="9"/>
  <c r="AA621" i="9"/>
  <c r="AA622" i="9"/>
  <c r="AA623" i="9"/>
  <c r="AA624" i="9"/>
  <c r="AA625" i="9"/>
  <c r="AA626" i="9"/>
  <c r="AA627" i="9"/>
  <c r="AA628" i="9"/>
  <c r="AA629" i="9"/>
  <c r="AA630" i="9"/>
  <c r="AA631" i="9"/>
  <c r="AA632" i="9"/>
  <c r="AA633" i="9"/>
  <c r="AA634" i="9"/>
  <c r="AA635" i="9"/>
  <c r="AA636" i="9"/>
  <c r="AA637" i="9"/>
  <c r="AA638" i="9"/>
  <c r="AA639" i="9"/>
  <c r="AA640" i="9"/>
  <c r="AA641" i="9"/>
  <c r="AA642" i="9"/>
  <c r="AA643" i="9"/>
  <c r="AA644" i="9"/>
  <c r="AA645" i="9"/>
  <c r="AA646" i="9"/>
  <c r="AA647" i="9"/>
  <c r="AA648" i="9"/>
  <c r="AA649" i="9"/>
  <c r="AA650" i="9"/>
  <c r="AA651" i="9"/>
  <c r="AA652" i="9"/>
  <c r="AA653" i="9"/>
  <c r="AA654" i="9"/>
  <c r="AA655" i="9"/>
  <c r="AA656" i="9"/>
  <c r="AA657" i="9"/>
  <c r="AA658" i="9"/>
  <c r="AA659" i="9"/>
  <c r="AA660" i="9"/>
  <c r="AA661" i="9"/>
  <c r="AA662" i="9"/>
  <c r="AA663" i="9"/>
  <c r="AA664" i="9"/>
  <c r="AA665" i="9"/>
  <c r="AA666" i="9"/>
  <c r="AA667" i="9"/>
  <c r="AA668" i="9"/>
  <c r="AA669" i="9"/>
  <c r="AA670" i="9"/>
  <c r="AA671" i="9"/>
  <c r="AA672" i="9"/>
  <c r="AA673" i="9"/>
  <c r="AA674" i="9"/>
  <c r="AA675" i="9"/>
  <c r="AA676" i="9"/>
  <c r="AA677" i="9"/>
  <c r="AA678" i="9"/>
  <c r="AA679" i="9"/>
  <c r="AA680" i="9"/>
  <c r="AA681" i="9"/>
  <c r="AA682" i="9"/>
  <c r="AA683" i="9"/>
  <c r="AA684" i="9"/>
  <c r="AA685" i="9"/>
  <c r="AA686" i="9"/>
  <c r="AA687" i="9"/>
  <c r="AA688" i="9"/>
  <c r="AA689" i="9"/>
  <c r="AA690" i="9"/>
  <c r="AA691" i="9"/>
  <c r="AA692" i="9"/>
  <c r="AA693" i="9"/>
  <c r="AA694" i="9"/>
  <c r="AA695" i="9"/>
  <c r="AA696" i="9"/>
  <c r="AA697" i="9"/>
  <c r="AA698" i="9"/>
  <c r="AA699" i="9"/>
  <c r="AA700" i="9"/>
  <c r="AA701" i="9"/>
  <c r="AA702" i="9"/>
  <c r="AA703" i="9"/>
  <c r="AA704" i="9"/>
  <c r="AA705" i="9"/>
  <c r="AA706" i="9"/>
  <c r="AA707" i="9"/>
  <c r="AA708" i="9"/>
  <c r="AA709" i="9"/>
  <c r="AA710" i="9"/>
  <c r="AA711" i="9"/>
  <c r="AA712" i="9"/>
  <c r="AA713" i="9"/>
  <c r="AA714" i="9"/>
  <c r="AA715" i="9"/>
  <c r="AA716" i="9"/>
  <c r="AA717" i="9"/>
  <c r="AA718" i="9"/>
  <c r="AA719" i="9"/>
  <c r="AA720" i="9"/>
  <c r="AA721" i="9"/>
  <c r="AA722" i="9"/>
  <c r="AA723" i="9"/>
  <c r="AA724" i="9"/>
  <c r="AA725" i="9"/>
  <c r="AA726" i="9"/>
  <c r="AA727" i="9"/>
  <c r="AA728" i="9"/>
  <c r="AA729" i="9"/>
  <c r="AA730" i="9"/>
  <c r="AA731" i="9"/>
  <c r="AA732" i="9"/>
  <c r="AA733" i="9"/>
  <c r="AA734" i="9"/>
  <c r="AA735" i="9"/>
  <c r="AA736" i="9"/>
  <c r="AA737" i="9"/>
  <c r="AA738" i="9"/>
  <c r="AA739" i="9"/>
  <c r="AA740" i="9"/>
  <c r="AA741" i="9"/>
  <c r="AA742" i="9"/>
  <c r="AA743" i="9"/>
  <c r="AA744" i="9"/>
  <c r="AA745" i="9"/>
  <c r="AA746" i="9"/>
  <c r="AA747" i="9"/>
  <c r="AA748" i="9"/>
  <c r="AA749" i="9"/>
  <c r="AA750" i="9"/>
  <c r="AA751" i="9"/>
  <c r="AA752" i="9"/>
  <c r="AA753" i="9"/>
  <c r="AA754" i="9"/>
  <c r="AA755" i="9"/>
  <c r="AA756" i="9"/>
  <c r="AA757" i="9"/>
  <c r="AA758" i="9"/>
  <c r="AA759" i="9"/>
  <c r="AA760" i="9"/>
  <c r="AA761" i="9"/>
  <c r="AA762" i="9"/>
  <c r="AA763" i="9"/>
  <c r="AA764" i="9"/>
  <c r="AA765" i="9"/>
  <c r="AA766" i="9"/>
  <c r="AA767" i="9"/>
  <c r="AA768" i="9"/>
  <c r="AA769" i="9"/>
  <c r="AA770" i="9"/>
  <c r="AA771" i="9"/>
  <c r="AA772" i="9"/>
  <c r="AA773" i="9"/>
  <c r="AA774" i="9"/>
  <c r="AA775" i="9"/>
  <c r="AA776" i="9"/>
  <c r="AA777" i="9"/>
  <c r="AA778" i="9"/>
  <c r="AA779" i="9"/>
  <c r="AA780" i="9"/>
  <c r="AA781" i="9"/>
  <c r="AA782" i="9"/>
  <c r="AA783" i="9"/>
  <c r="AA784" i="9"/>
  <c r="AA785" i="9"/>
  <c r="AA786" i="9"/>
  <c r="AA787" i="9"/>
  <c r="AA788" i="9"/>
  <c r="AA789" i="9"/>
  <c r="AA790" i="9"/>
  <c r="AA791" i="9"/>
  <c r="AA792" i="9"/>
  <c r="AA793" i="9"/>
  <c r="AA794" i="9"/>
  <c r="AA795" i="9"/>
  <c r="AA796" i="9"/>
  <c r="AA797" i="9"/>
  <c r="AA798" i="9"/>
  <c r="AA799" i="9"/>
  <c r="AA800" i="9"/>
  <c r="AA801" i="9"/>
  <c r="AA802" i="9"/>
  <c r="AA803" i="9"/>
  <c r="AA804" i="9"/>
  <c r="AA805" i="9"/>
  <c r="AA806" i="9"/>
  <c r="AA807" i="9"/>
  <c r="AA808" i="9"/>
  <c r="AA809" i="9"/>
  <c r="AA810" i="9"/>
  <c r="AA811" i="9"/>
  <c r="AA812" i="9"/>
  <c r="AA813" i="9"/>
  <c r="AA814" i="9"/>
  <c r="AA815" i="9"/>
  <c r="AA816" i="9"/>
  <c r="AA817" i="9"/>
  <c r="AA818" i="9"/>
  <c r="AA819" i="9"/>
  <c r="AA820" i="9"/>
  <c r="AA821" i="9"/>
  <c r="AA822" i="9"/>
  <c r="AA823" i="9"/>
  <c r="AA824" i="9"/>
  <c r="AA825" i="9"/>
  <c r="AA826" i="9"/>
  <c r="AA827" i="9"/>
  <c r="AA828" i="9"/>
  <c r="AA829" i="9"/>
  <c r="AA830" i="9"/>
  <c r="AA831" i="9"/>
  <c r="AA832" i="9"/>
  <c r="AA833" i="9"/>
  <c r="AA834" i="9"/>
  <c r="AA835" i="9"/>
  <c r="AA836" i="9"/>
  <c r="AA837" i="9"/>
  <c r="AA838" i="9"/>
  <c r="AA839" i="9"/>
  <c r="AA840" i="9"/>
  <c r="AA841" i="9"/>
  <c r="AA842" i="9"/>
  <c r="AA843" i="9"/>
  <c r="AA844" i="9"/>
  <c r="AA845" i="9"/>
  <c r="AA846" i="9"/>
  <c r="AA847" i="9"/>
  <c r="AA848" i="9"/>
  <c r="AA849" i="9"/>
  <c r="AA850" i="9"/>
  <c r="AA851" i="9"/>
  <c r="AA852" i="9"/>
  <c r="AA853" i="9"/>
  <c r="AA854" i="9"/>
  <c r="AA855" i="9"/>
  <c r="AA856" i="9"/>
  <c r="AA857" i="9"/>
  <c r="AA858" i="9"/>
  <c r="AA859" i="9"/>
  <c r="AA860" i="9"/>
  <c r="AA861" i="9"/>
  <c r="AA862" i="9"/>
  <c r="AA863" i="9"/>
  <c r="AA864" i="9"/>
  <c r="AA865" i="9"/>
  <c r="AA866" i="9"/>
  <c r="AA867" i="9"/>
  <c r="AA868" i="9"/>
  <c r="AA869" i="9"/>
  <c r="AA870" i="9"/>
  <c r="AA871" i="9"/>
  <c r="AA872" i="9"/>
  <c r="AA873" i="9"/>
  <c r="AA874" i="9"/>
  <c r="AA875" i="9"/>
  <c r="AA876" i="9"/>
  <c r="AA877" i="9"/>
  <c r="AA878" i="9"/>
  <c r="AA879" i="9"/>
  <c r="AA880" i="9"/>
  <c r="AA881" i="9"/>
  <c r="AA882" i="9"/>
  <c r="AA883" i="9"/>
  <c r="AA884" i="9"/>
  <c r="AA885" i="9"/>
  <c r="AA886" i="9"/>
  <c r="AA887" i="9"/>
  <c r="AA888" i="9"/>
  <c r="AA889" i="9"/>
  <c r="AA890" i="9"/>
  <c r="AA891" i="9"/>
  <c r="AA892" i="9"/>
  <c r="AA893" i="9"/>
  <c r="AA894" i="9"/>
  <c r="AA895" i="9"/>
  <c r="AA896" i="9"/>
  <c r="AA897" i="9"/>
  <c r="AA898" i="9"/>
  <c r="AA899" i="9"/>
  <c r="AA900" i="9"/>
  <c r="AA901" i="9"/>
  <c r="AA902" i="9"/>
  <c r="AA903" i="9"/>
  <c r="AA904" i="9"/>
  <c r="AA905" i="9"/>
  <c r="AA906" i="9"/>
  <c r="AA907" i="9"/>
  <c r="AA908" i="9"/>
  <c r="AA909" i="9"/>
  <c r="AA910" i="9"/>
  <c r="AA911" i="9"/>
  <c r="AA912" i="9"/>
  <c r="AA913" i="9"/>
  <c r="AA914" i="9"/>
  <c r="AA915" i="9"/>
  <c r="AA916" i="9"/>
  <c r="AA917" i="9"/>
  <c r="AA918" i="9"/>
  <c r="AA919" i="9"/>
  <c r="AA920" i="9"/>
  <c r="AA921" i="9"/>
  <c r="AA922" i="9"/>
  <c r="AA923" i="9"/>
  <c r="AA924" i="9"/>
  <c r="AA925" i="9"/>
  <c r="AA926" i="9"/>
  <c r="AA927" i="9"/>
  <c r="AA928" i="9"/>
  <c r="AA929" i="9"/>
  <c r="AA930" i="9"/>
  <c r="AA931" i="9"/>
  <c r="AA932" i="9"/>
  <c r="AA933" i="9"/>
  <c r="AA934" i="9"/>
  <c r="AA935" i="9"/>
  <c r="AA936" i="9"/>
  <c r="AA937" i="9"/>
  <c r="AA938" i="9"/>
  <c r="AA939" i="9"/>
  <c r="AA940" i="9"/>
  <c r="AA941" i="9"/>
  <c r="AA942" i="9"/>
  <c r="AA943" i="9"/>
  <c r="AA944" i="9"/>
  <c r="AA945" i="9"/>
  <c r="AA946" i="9"/>
  <c r="AA947" i="9"/>
  <c r="AA948" i="9"/>
  <c r="AA949" i="9"/>
  <c r="AA950" i="9"/>
  <c r="AA951" i="9"/>
  <c r="AA952" i="9"/>
  <c r="AA953" i="9"/>
  <c r="AA954" i="9"/>
  <c r="AA955" i="9"/>
  <c r="AA956" i="9"/>
  <c r="AA957" i="9"/>
  <c r="AA958" i="9"/>
  <c r="AA959" i="9"/>
  <c r="AA960" i="9"/>
  <c r="AA961" i="9"/>
  <c r="AA962" i="9"/>
  <c r="AA963" i="9"/>
  <c r="AA964" i="9"/>
  <c r="AA965" i="9"/>
  <c r="AA966" i="9"/>
  <c r="AA967" i="9"/>
  <c r="AA968" i="9"/>
  <c r="AA969" i="9"/>
  <c r="AA970" i="9"/>
  <c r="AA971" i="9"/>
  <c r="AA972" i="9"/>
  <c r="AA973" i="9"/>
  <c r="AA974" i="9"/>
  <c r="AA975" i="9"/>
  <c r="AA976" i="9"/>
  <c r="AA977" i="9"/>
  <c r="AA978" i="9"/>
  <c r="AA979" i="9"/>
  <c r="AA980" i="9"/>
  <c r="AA981" i="9"/>
  <c r="AA982" i="9"/>
  <c r="AA983" i="9"/>
  <c r="AA984" i="9"/>
  <c r="AA985" i="9"/>
  <c r="AA986" i="9"/>
  <c r="AA987" i="9"/>
  <c r="AA988" i="9"/>
  <c r="AA989" i="9"/>
  <c r="AA990" i="9"/>
  <c r="AA991" i="9"/>
  <c r="AA992" i="9"/>
  <c r="AA993" i="9"/>
  <c r="AA994" i="9"/>
  <c r="AA995" i="9"/>
  <c r="AA996" i="9"/>
  <c r="AA997" i="9"/>
  <c r="AA998" i="9"/>
  <c r="AA999" i="9"/>
  <c r="AA1000" i="9"/>
  <c r="AA1001" i="9"/>
  <c r="AA1002" i="9"/>
  <c r="AA1003" i="9"/>
  <c r="AA1004" i="9"/>
  <c r="AA1005" i="9"/>
  <c r="AA1006" i="9"/>
  <c r="AA1007" i="9"/>
  <c r="AA1008" i="9"/>
  <c r="AA1009" i="9"/>
  <c r="AA1010" i="9"/>
  <c r="AA1011" i="9"/>
  <c r="AA1012" i="9"/>
  <c r="AA1013" i="9"/>
  <c r="AA1014" i="9"/>
  <c r="AA1015" i="9"/>
  <c r="AA1016" i="9"/>
  <c r="AA1017" i="9"/>
  <c r="AA1018" i="9"/>
  <c r="AA1019" i="9"/>
  <c r="AA1020" i="9"/>
  <c r="AA1021" i="9"/>
  <c r="AA1022" i="9"/>
  <c r="AA1023" i="9"/>
  <c r="AA1024" i="9"/>
  <c r="AA1025" i="9"/>
  <c r="AA1026" i="9"/>
  <c r="AA1027" i="9"/>
  <c r="AA1028" i="9"/>
  <c r="AA1029" i="9"/>
  <c r="AA1030" i="9"/>
  <c r="AA1031" i="9"/>
  <c r="AA1032" i="9"/>
  <c r="AA1033" i="9"/>
  <c r="AA1034" i="9"/>
  <c r="AA1035" i="9"/>
  <c r="AA1036" i="9"/>
  <c r="AA1037" i="9"/>
  <c r="AA1038" i="9"/>
  <c r="AA1039" i="9"/>
  <c r="AA1040" i="9"/>
  <c r="AA1041" i="9"/>
  <c r="AA1042" i="9"/>
  <c r="AA1043" i="9"/>
  <c r="AA1044" i="9"/>
  <c r="AA1045" i="9"/>
  <c r="AA1046" i="9"/>
  <c r="AA1047" i="9"/>
  <c r="AA1048" i="9"/>
  <c r="AA1049" i="9"/>
  <c r="AA1050" i="9"/>
  <c r="AA1051" i="9"/>
  <c r="AA1052" i="9"/>
  <c r="AA1053" i="9"/>
  <c r="AA1054" i="9"/>
  <c r="AA1055" i="9"/>
  <c r="AA1056" i="9"/>
  <c r="AA1057" i="9"/>
  <c r="AA1058" i="9"/>
  <c r="AA1059" i="9"/>
  <c r="AA1060" i="9"/>
  <c r="AA1061" i="9"/>
  <c r="AA1062" i="9"/>
  <c r="AA1063" i="9"/>
  <c r="AA1064" i="9"/>
  <c r="AA1065" i="9"/>
  <c r="AA1066" i="9"/>
  <c r="AA1067" i="9"/>
  <c r="AA1068" i="9"/>
  <c r="AA1069" i="9"/>
  <c r="AA1070" i="9"/>
  <c r="AA1071" i="9"/>
  <c r="AA1072" i="9"/>
  <c r="AA1073" i="9"/>
  <c r="AA1074" i="9"/>
  <c r="AA1075" i="9"/>
  <c r="AA1076" i="9"/>
  <c r="AA1077" i="9"/>
  <c r="AA1078" i="9"/>
  <c r="AA1079" i="9"/>
  <c r="AA1080" i="9"/>
  <c r="AA1081" i="9"/>
  <c r="AA1082" i="9"/>
  <c r="AA1083" i="9"/>
  <c r="AA1084" i="9"/>
  <c r="AA1085" i="9"/>
  <c r="AA1086" i="9"/>
  <c r="AA1087" i="9"/>
  <c r="AA1088" i="9"/>
  <c r="AA1089" i="9"/>
  <c r="AA1090" i="9"/>
  <c r="AA1091" i="9"/>
  <c r="AA1092" i="9"/>
  <c r="AA1093" i="9"/>
  <c r="AA1094" i="9"/>
  <c r="AA1095" i="9"/>
  <c r="AA1096" i="9"/>
  <c r="AA1097" i="9"/>
  <c r="AA1098" i="9"/>
  <c r="AA1099" i="9"/>
  <c r="AA1100" i="9"/>
  <c r="AA1101" i="9"/>
  <c r="AA1102" i="9"/>
  <c r="AA1103" i="9"/>
  <c r="AA1104" i="9"/>
  <c r="AA1105" i="9"/>
  <c r="AA1106" i="9"/>
  <c r="AA1107" i="9"/>
  <c r="AA1108" i="9"/>
  <c r="AA1109" i="9"/>
  <c r="AA1110" i="9"/>
  <c r="AA1111" i="9"/>
  <c r="AA1112" i="9"/>
  <c r="AA1113" i="9"/>
  <c r="AA1114" i="9"/>
  <c r="AA1115" i="9"/>
  <c r="AA1116" i="9"/>
  <c r="AA1117" i="9"/>
  <c r="AA1118" i="9"/>
  <c r="AA1119" i="9"/>
  <c r="AA1120" i="9"/>
  <c r="AA1121" i="9"/>
  <c r="AA1122" i="9"/>
  <c r="AA1123" i="9"/>
  <c r="AA1124" i="9"/>
  <c r="AA1125" i="9"/>
  <c r="AA1126" i="9"/>
  <c r="AA1127" i="9"/>
  <c r="AA1128" i="9"/>
  <c r="AA1129" i="9"/>
  <c r="AA1130" i="9"/>
  <c r="AA1131" i="9"/>
  <c r="AA1132" i="9"/>
  <c r="AA1133" i="9"/>
  <c r="AA1134" i="9"/>
  <c r="AA1135" i="9"/>
  <c r="AA1136" i="9"/>
  <c r="AA1137" i="9"/>
  <c r="AA1138" i="9"/>
  <c r="AA1139" i="9"/>
  <c r="AA1140" i="9"/>
  <c r="AA1141" i="9"/>
  <c r="AA1142" i="9"/>
  <c r="AA1143" i="9"/>
  <c r="AA1144" i="9"/>
  <c r="AA1145" i="9"/>
  <c r="AA1146" i="9"/>
  <c r="AA1147" i="9"/>
  <c r="AA1148" i="9"/>
  <c r="AA1149" i="9"/>
  <c r="AA1150" i="9"/>
  <c r="AA1151" i="9"/>
  <c r="AA1152" i="9"/>
  <c r="AA1153" i="9"/>
  <c r="AA1154" i="9"/>
  <c r="AA1155" i="9"/>
  <c r="AA1156" i="9"/>
  <c r="AA1157" i="9"/>
  <c r="AA1158" i="9"/>
  <c r="AA1159" i="9"/>
  <c r="AA1160" i="9"/>
  <c r="AA1161" i="9"/>
  <c r="AA1162" i="9"/>
  <c r="AA1163" i="9"/>
  <c r="AA1164" i="9"/>
  <c r="AA1165" i="9"/>
  <c r="AA1166" i="9"/>
  <c r="AA1167" i="9"/>
  <c r="AA1168" i="9"/>
  <c r="AA1169" i="9"/>
  <c r="AA1170" i="9"/>
  <c r="AA1171" i="9"/>
  <c r="AA1172" i="9"/>
  <c r="AA1173" i="9"/>
  <c r="AA1174" i="9"/>
  <c r="AA1175" i="9"/>
  <c r="AA1176" i="9"/>
  <c r="AA1177" i="9"/>
  <c r="AA1178" i="9"/>
  <c r="AA1179" i="9"/>
  <c r="AA1180" i="9"/>
  <c r="AA1181" i="9"/>
  <c r="AA1182" i="9"/>
  <c r="AA1183" i="9"/>
  <c r="AA1184" i="9"/>
  <c r="AA1185" i="9"/>
  <c r="AA1186" i="9"/>
  <c r="AA1187" i="9"/>
  <c r="AA1188" i="9"/>
  <c r="AA1189" i="9"/>
  <c r="AA1190" i="9"/>
  <c r="AA1191" i="9"/>
  <c r="AA1192" i="9"/>
  <c r="AA1193" i="9"/>
  <c r="AA1194" i="9"/>
  <c r="AA1195" i="9"/>
  <c r="AA1196" i="9"/>
  <c r="AA1197" i="9"/>
  <c r="AA1198" i="9"/>
  <c r="AA1199" i="9"/>
  <c r="AA1200" i="9"/>
  <c r="AA1201" i="9"/>
  <c r="AA1202" i="9"/>
  <c r="AA1203" i="9"/>
  <c r="AA1204" i="9"/>
  <c r="AA1205" i="9"/>
  <c r="AA1206" i="9"/>
  <c r="AA1207" i="9"/>
  <c r="AA1208" i="9"/>
  <c r="AA1209" i="9"/>
  <c r="AA1210" i="9"/>
  <c r="AA1211" i="9"/>
  <c r="AA1212" i="9"/>
  <c r="AA1213" i="9"/>
  <c r="AA1214" i="9"/>
  <c r="AA1215" i="9"/>
  <c r="AA1216" i="9"/>
  <c r="AA1217" i="9"/>
  <c r="AA1218" i="9"/>
  <c r="AA1219" i="9"/>
  <c r="AA1220" i="9"/>
  <c r="AA1221" i="9"/>
  <c r="AA1222" i="9"/>
  <c r="AA1223" i="9"/>
  <c r="AA1224" i="9"/>
  <c r="AA1225" i="9"/>
  <c r="AA1226" i="9"/>
  <c r="AA1227" i="9"/>
  <c r="AA1228" i="9"/>
  <c r="AA1229" i="9"/>
  <c r="AA1230" i="9"/>
  <c r="AA1231" i="9"/>
  <c r="AA1232" i="9"/>
  <c r="AA1233" i="9"/>
  <c r="AA1234" i="9"/>
  <c r="AA1235" i="9"/>
  <c r="AA1236" i="9"/>
  <c r="AA1237" i="9"/>
  <c r="AA1238" i="9"/>
  <c r="AA1239" i="9"/>
  <c r="AA1240" i="9"/>
  <c r="AA1241" i="9"/>
  <c r="AA1242" i="9"/>
  <c r="AA1243" i="9"/>
  <c r="AA1244" i="9"/>
  <c r="AA1245" i="9"/>
  <c r="AA1246" i="9"/>
  <c r="AA1247" i="9"/>
  <c r="AA1248" i="9"/>
  <c r="AA1249" i="9"/>
  <c r="AA1250" i="9"/>
  <c r="AA1251" i="9"/>
  <c r="AA1252" i="9"/>
  <c r="AA1253" i="9"/>
  <c r="AA1254" i="9"/>
  <c r="AA1255" i="9"/>
  <c r="AA1256" i="9"/>
  <c r="AA1257" i="9"/>
  <c r="AA1258" i="9"/>
  <c r="AA1259" i="9"/>
  <c r="AA1260" i="9"/>
  <c r="AA1261" i="9"/>
  <c r="AA1262" i="9"/>
  <c r="AA1263" i="9"/>
  <c r="AA1264" i="9"/>
  <c r="AA1265" i="9"/>
  <c r="AA1266" i="9"/>
  <c r="AA1267" i="9"/>
  <c r="AA1268" i="9"/>
  <c r="AA1269" i="9"/>
  <c r="AA1270" i="9"/>
  <c r="AA1271" i="9"/>
  <c r="AA1272" i="9"/>
  <c r="AA1273" i="9"/>
  <c r="AA1274" i="9"/>
  <c r="AA1275" i="9"/>
  <c r="AA1276" i="9"/>
  <c r="AA1277" i="9"/>
  <c r="AA1278" i="9"/>
  <c r="AA1279" i="9"/>
  <c r="AA1280" i="9"/>
  <c r="AA1281" i="9"/>
  <c r="AA1282" i="9"/>
  <c r="AA1283" i="9"/>
  <c r="AA1284" i="9"/>
  <c r="AA1285" i="9"/>
  <c r="AA1286" i="9"/>
  <c r="AA1287" i="9"/>
  <c r="AA1288" i="9"/>
  <c r="AA1289" i="9"/>
  <c r="AA1290" i="9"/>
  <c r="AA1291" i="9"/>
  <c r="AA1292" i="9"/>
  <c r="AA1293" i="9"/>
  <c r="AA1294" i="9"/>
  <c r="AA1295" i="9"/>
  <c r="AA1296" i="9"/>
  <c r="AA1297" i="9"/>
  <c r="AA1298" i="9"/>
  <c r="AA1299" i="9"/>
  <c r="AA1300" i="9"/>
  <c r="AA1301" i="9"/>
  <c r="AA1302" i="9"/>
  <c r="AA1303" i="9"/>
  <c r="AA1304" i="9"/>
  <c r="AA1305" i="9"/>
  <c r="AA1306" i="9"/>
  <c r="AA1307" i="9"/>
  <c r="AA1308" i="9"/>
  <c r="AA1309" i="9"/>
  <c r="AA1310" i="9"/>
  <c r="AA1311" i="9"/>
  <c r="AA1312" i="9"/>
  <c r="AA1313" i="9"/>
  <c r="AA1314" i="9"/>
  <c r="AA1315" i="9"/>
  <c r="AA1316" i="9"/>
  <c r="AA1317" i="9"/>
  <c r="AA1318" i="9"/>
  <c r="AA1319" i="9"/>
  <c r="AA1320" i="9"/>
  <c r="AA1321" i="9"/>
  <c r="AA1322" i="9"/>
  <c r="AA1323" i="9"/>
  <c r="AA1324" i="9"/>
  <c r="AA1325" i="9"/>
  <c r="AA1326" i="9"/>
  <c r="AA1327" i="9"/>
  <c r="AA1328" i="9"/>
  <c r="AA1329" i="9"/>
  <c r="AA1330" i="9"/>
  <c r="AA1331" i="9"/>
  <c r="AA1332" i="9"/>
  <c r="AA1333" i="9"/>
  <c r="AA1334" i="9"/>
  <c r="AA1335" i="9"/>
  <c r="AA1336" i="9"/>
  <c r="AA1337" i="9"/>
  <c r="AA1338" i="9"/>
  <c r="AA1339" i="9"/>
  <c r="AA1340" i="9"/>
  <c r="AA1341" i="9"/>
  <c r="AA1342" i="9"/>
  <c r="AA1343" i="9"/>
  <c r="AA1344" i="9"/>
  <c r="AA1345" i="9"/>
  <c r="AA1346" i="9"/>
  <c r="AA1347" i="9"/>
  <c r="AA1348" i="9"/>
  <c r="AA1349" i="9"/>
  <c r="AA1350" i="9"/>
  <c r="AA1351" i="9"/>
  <c r="AA1352" i="9"/>
  <c r="AA1353" i="9"/>
  <c r="AA1354" i="9"/>
  <c r="AA1355" i="9"/>
  <c r="AA1356" i="9"/>
  <c r="AA1357" i="9"/>
  <c r="AA1358" i="9"/>
  <c r="AA1359" i="9"/>
  <c r="AA1360" i="9"/>
  <c r="AA1361" i="9"/>
  <c r="AA1362" i="9"/>
  <c r="AA1363" i="9"/>
  <c r="AA1364" i="9"/>
  <c r="AA1365" i="9"/>
  <c r="AA1366" i="9"/>
  <c r="AA1367" i="9"/>
  <c r="AA1368" i="9"/>
  <c r="AA1369" i="9"/>
  <c r="AA1370" i="9"/>
  <c r="AA1371" i="9"/>
  <c r="AA1372" i="9"/>
  <c r="AA1373" i="9"/>
  <c r="AA1374" i="9"/>
  <c r="AA1375" i="9"/>
  <c r="AA1376" i="9"/>
  <c r="AA1377" i="9"/>
  <c r="AA1378" i="9"/>
  <c r="AA1379" i="9"/>
  <c r="AA1380" i="9"/>
  <c r="AA1381" i="9"/>
  <c r="AA1382" i="9"/>
  <c r="AA1383" i="9"/>
  <c r="AA1384" i="9"/>
  <c r="AA1385" i="9"/>
  <c r="AA1386" i="9"/>
  <c r="AA1387" i="9"/>
  <c r="AA1388" i="9"/>
  <c r="AA1389" i="9"/>
  <c r="AA1390" i="9"/>
  <c r="AA1391" i="9"/>
  <c r="AA1392" i="9"/>
  <c r="AA1393" i="9"/>
  <c r="AA1394" i="9"/>
  <c r="AA1395" i="9"/>
  <c r="AA1396" i="9"/>
  <c r="AA1397" i="9"/>
  <c r="AA1398" i="9"/>
  <c r="AA1399" i="9"/>
  <c r="AA1400" i="9"/>
  <c r="AA1401" i="9"/>
  <c r="AA1402" i="9"/>
  <c r="AA1403" i="9"/>
  <c r="AA1404" i="9"/>
  <c r="AA1405" i="9"/>
  <c r="AA1406" i="9"/>
  <c r="AA1407" i="9"/>
  <c r="AA1408" i="9"/>
  <c r="AA1409" i="9"/>
  <c r="AA1410" i="9"/>
  <c r="AA1411" i="9"/>
  <c r="AA1412" i="9"/>
  <c r="AA1413" i="9"/>
  <c r="AA1414" i="9"/>
  <c r="AA1415" i="9"/>
  <c r="AA1416" i="9"/>
  <c r="AA1417" i="9"/>
  <c r="AA1418" i="9"/>
  <c r="AA1419" i="9"/>
  <c r="AA1420" i="9"/>
  <c r="AA1421" i="9"/>
  <c r="AA1422" i="9"/>
  <c r="AA1423" i="9"/>
  <c r="AA1424" i="9"/>
  <c r="AA1425" i="9"/>
  <c r="AA1426" i="9"/>
  <c r="AA1427" i="9"/>
  <c r="AA1428" i="9"/>
  <c r="AA1429" i="9"/>
  <c r="AA1430" i="9"/>
  <c r="AA1431" i="9"/>
  <c r="AA1432" i="9"/>
  <c r="AA1433" i="9"/>
  <c r="AA1434" i="9"/>
  <c r="AA1435" i="9"/>
  <c r="AA1436" i="9"/>
  <c r="AA1437" i="9"/>
  <c r="AA1438" i="9"/>
  <c r="AA1439" i="9"/>
  <c r="AA1440" i="9"/>
  <c r="AA1441" i="9"/>
  <c r="AA1442" i="9"/>
  <c r="AA1443" i="9"/>
  <c r="AA1444" i="9"/>
  <c r="AA1445" i="9"/>
  <c r="AA1446" i="9"/>
  <c r="AA1447" i="9"/>
  <c r="AA1448" i="9"/>
  <c r="AA1449" i="9"/>
  <c r="AA1450" i="9"/>
  <c r="AA1451" i="9"/>
  <c r="AA1452" i="9"/>
  <c r="AA1453" i="9"/>
  <c r="AA1454" i="9"/>
  <c r="AA1455" i="9"/>
  <c r="AA1456" i="9"/>
  <c r="AA1457" i="9"/>
  <c r="AA1458" i="9"/>
  <c r="AA1459" i="9"/>
  <c r="AA1460" i="9"/>
  <c r="AA1461" i="9"/>
  <c r="AA1462" i="9"/>
  <c r="AA1463" i="9"/>
  <c r="AA1464" i="9"/>
  <c r="AA1465" i="9"/>
  <c r="AA1466" i="9"/>
  <c r="AA1467" i="9"/>
  <c r="AA1468" i="9"/>
  <c r="AA1469" i="9"/>
  <c r="AA1470" i="9"/>
  <c r="AA1471" i="9"/>
  <c r="AA1472" i="9"/>
  <c r="AA1473" i="9"/>
  <c r="AA1474" i="9"/>
  <c r="AA1475" i="9"/>
  <c r="AA1476" i="9"/>
  <c r="AA1477" i="9"/>
  <c r="AA1478" i="9"/>
  <c r="AA1479" i="9"/>
  <c r="AA1480" i="9"/>
  <c r="AA1481" i="9"/>
  <c r="AA1482" i="9"/>
  <c r="AA1483" i="9"/>
  <c r="AA1484" i="9"/>
  <c r="AA1485" i="9"/>
  <c r="AA1486" i="9"/>
  <c r="AA1487" i="9"/>
  <c r="AA1488" i="9"/>
  <c r="AA1489" i="9"/>
  <c r="AA1490" i="9"/>
  <c r="AA1491" i="9"/>
  <c r="AA1492" i="9"/>
  <c r="AA1493" i="9"/>
  <c r="AA1494" i="9"/>
  <c r="AA1495" i="9"/>
  <c r="AA1496" i="9"/>
  <c r="AA1497" i="9"/>
  <c r="AA1498" i="9"/>
  <c r="AA1499" i="9"/>
  <c r="AA1500" i="9"/>
  <c r="AA1501" i="9"/>
  <c r="AA1502" i="9"/>
  <c r="AA1503" i="9"/>
  <c r="AA1504" i="9"/>
  <c r="AA1505" i="9"/>
  <c r="AA1506" i="9"/>
  <c r="AA1507" i="9"/>
  <c r="AA1508" i="9"/>
  <c r="AA1509" i="9"/>
  <c r="AA1510" i="9"/>
  <c r="AA1511" i="9"/>
  <c r="AA1512" i="9"/>
  <c r="AA1513" i="9"/>
  <c r="AA1514" i="9"/>
  <c r="AA1515" i="9"/>
  <c r="AA1516" i="9"/>
  <c r="AA1517" i="9"/>
  <c r="AA1518" i="9"/>
  <c r="AA1519" i="9"/>
  <c r="AA1520" i="9"/>
  <c r="AA1521" i="9"/>
  <c r="AA1522" i="9"/>
  <c r="AA1523" i="9"/>
  <c r="AA1524" i="9"/>
  <c r="AA1525" i="9"/>
  <c r="AA1526" i="9"/>
  <c r="AA1527" i="9"/>
  <c r="AA1528" i="9"/>
  <c r="AA1529" i="9"/>
  <c r="AA1530" i="9"/>
  <c r="AA1531" i="9"/>
  <c r="AA1532" i="9"/>
  <c r="AA1533" i="9"/>
  <c r="AA1534" i="9"/>
  <c r="AA1535" i="9"/>
  <c r="AA1536" i="9"/>
  <c r="AA1537" i="9"/>
  <c r="AA1538" i="9"/>
  <c r="AA1539" i="9"/>
  <c r="AA1540" i="9"/>
  <c r="AA1541" i="9"/>
  <c r="AA1542" i="9"/>
  <c r="AA1543" i="9"/>
  <c r="AA1544" i="9"/>
  <c r="AA1545" i="9"/>
  <c r="AA1546" i="9"/>
  <c r="AA1547" i="9"/>
  <c r="AA1548" i="9"/>
  <c r="AA1549" i="9"/>
  <c r="AA1550" i="9"/>
  <c r="AA1551" i="9"/>
  <c r="AA1552" i="9"/>
  <c r="AA1553" i="9"/>
  <c r="AA1554" i="9"/>
  <c r="AA1555" i="9"/>
  <c r="AA1556" i="9"/>
  <c r="AA1557" i="9"/>
  <c r="AA1558" i="9"/>
  <c r="AA1559" i="9"/>
  <c r="AA1560" i="9"/>
  <c r="AA1561" i="9"/>
  <c r="AA1562" i="9"/>
  <c r="AA1563" i="9"/>
  <c r="AA1564" i="9"/>
  <c r="AA1565" i="9"/>
  <c r="AA1566" i="9"/>
  <c r="AA1567" i="9"/>
  <c r="AA1568" i="9"/>
  <c r="AA1569" i="9"/>
  <c r="AA1570" i="9"/>
  <c r="AA1571" i="9"/>
  <c r="AA1572" i="9"/>
  <c r="AA1573" i="9"/>
  <c r="AA1574" i="9"/>
  <c r="AA1575" i="9"/>
  <c r="AA1576" i="9"/>
  <c r="AA1577" i="9"/>
  <c r="AA1578" i="9"/>
  <c r="AA1579" i="9"/>
  <c r="AA1580" i="9"/>
  <c r="AA1581" i="9"/>
  <c r="AA1582" i="9"/>
  <c r="AA1583" i="9"/>
  <c r="AA1584" i="9"/>
  <c r="AA1585" i="9"/>
  <c r="AA1586" i="9"/>
  <c r="AA1587" i="9"/>
  <c r="AA1588" i="9"/>
  <c r="AA1589" i="9"/>
  <c r="AA1590" i="9"/>
  <c r="AA1591" i="9"/>
  <c r="AA1592" i="9"/>
  <c r="AA1593" i="9"/>
  <c r="AA1594" i="9"/>
  <c r="AA1595" i="9"/>
  <c r="AA1596" i="9"/>
  <c r="AA1597" i="9"/>
  <c r="AA1598" i="9"/>
  <c r="AA1599" i="9"/>
  <c r="AA1600" i="9"/>
  <c r="AA1601" i="9"/>
  <c r="AA1602" i="9"/>
  <c r="AA1603" i="9"/>
  <c r="AA1604" i="9"/>
  <c r="AA1605" i="9"/>
  <c r="AA1606" i="9"/>
  <c r="AA1607" i="9"/>
  <c r="AA1608" i="9"/>
  <c r="AA1609" i="9"/>
  <c r="AA1610" i="9"/>
  <c r="AA1611" i="9"/>
  <c r="AA1612" i="9"/>
  <c r="AA1613" i="9"/>
  <c r="AA1614" i="9"/>
  <c r="AA1615" i="9"/>
  <c r="AA1616" i="9"/>
  <c r="AA1617" i="9"/>
  <c r="AA1618" i="9"/>
  <c r="AA1619" i="9"/>
  <c r="AA1620" i="9"/>
  <c r="AA1621" i="9"/>
  <c r="AA1622" i="9"/>
  <c r="AA1623" i="9"/>
  <c r="AA1624" i="9"/>
  <c r="AA1625" i="9"/>
  <c r="AA1626" i="9"/>
  <c r="AA1627" i="9"/>
  <c r="AA1628" i="9"/>
  <c r="AA1629" i="9"/>
  <c r="AA1630" i="9"/>
  <c r="AA1631" i="9"/>
  <c r="AA1632" i="9"/>
  <c r="AA1633" i="9"/>
  <c r="AA1634" i="9"/>
  <c r="AA1635" i="9"/>
  <c r="AA1636" i="9"/>
  <c r="AA1637" i="9"/>
  <c r="AA1638" i="9"/>
  <c r="AA1639" i="9"/>
  <c r="AA1640" i="9"/>
  <c r="AA1641" i="9"/>
  <c r="AA1642" i="9"/>
  <c r="AA1643" i="9"/>
  <c r="AA1644" i="9"/>
  <c r="AA1645" i="9"/>
  <c r="AA1646" i="9"/>
  <c r="AA1647" i="9"/>
  <c r="AA1648" i="9"/>
  <c r="AA1649" i="9"/>
  <c r="AA1650" i="9"/>
  <c r="AA1651" i="9"/>
  <c r="AA1652" i="9"/>
  <c r="AA1653" i="9"/>
  <c r="AA1654" i="9"/>
  <c r="AA1655" i="9"/>
  <c r="AA1656" i="9"/>
  <c r="AA1657" i="9"/>
  <c r="AA1658" i="9"/>
  <c r="AA1659" i="9"/>
  <c r="AA1660" i="9"/>
  <c r="AA1661" i="9"/>
  <c r="AA1662" i="9"/>
  <c r="AA1663" i="9"/>
  <c r="AA1664" i="9"/>
  <c r="AA1665" i="9"/>
  <c r="AA1666" i="9"/>
  <c r="AA1667" i="9"/>
  <c r="AA1668" i="9"/>
  <c r="AA1669" i="9"/>
  <c r="AA1670" i="9"/>
  <c r="AA1671" i="9"/>
  <c r="AA1672" i="9"/>
  <c r="AA1673" i="9"/>
  <c r="AA1674" i="9"/>
  <c r="AA1675" i="9"/>
  <c r="AA1676" i="9"/>
  <c r="AA1677" i="9"/>
  <c r="AA1678" i="9"/>
  <c r="AA1679" i="9"/>
  <c r="AA1680" i="9"/>
  <c r="AA1681" i="9"/>
  <c r="AA1682" i="9"/>
  <c r="AA1683" i="9"/>
  <c r="AA1684" i="9"/>
  <c r="AA1685" i="9"/>
  <c r="AA1686" i="9"/>
  <c r="AA1687" i="9"/>
  <c r="AA1688" i="9"/>
  <c r="AA1689" i="9"/>
  <c r="AA1690" i="9"/>
  <c r="AA1691" i="9"/>
  <c r="AA1692" i="9"/>
  <c r="AA1693" i="9"/>
  <c r="AA1694" i="9"/>
  <c r="AA1695" i="9"/>
  <c r="AA1696" i="9"/>
  <c r="AA1697" i="9"/>
  <c r="AA1698" i="9"/>
  <c r="AA1699" i="9"/>
  <c r="AA1700" i="9"/>
  <c r="AA1701" i="9"/>
  <c r="AA1702" i="9"/>
  <c r="AA1703" i="9"/>
  <c r="AA1704" i="9"/>
  <c r="AA1705" i="9"/>
  <c r="AA1706" i="9"/>
  <c r="AA1707" i="9"/>
  <c r="AA1708" i="9"/>
  <c r="AA1709" i="9"/>
  <c r="AA1710" i="9"/>
  <c r="AA1711" i="9"/>
  <c r="AA1712" i="9"/>
  <c r="AA1713" i="9"/>
  <c r="AA1714" i="9"/>
  <c r="AA1715" i="9"/>
  <c r="AA1716" i="9"/>
  <c r="AA1717" i="9"/>
  <c r="AA1718" i="9"/>
  <c r="AA1719" i="9"/>
  <c r="AA1720" i="9"/>
  <c r="AA1721" i="9"/>
  <c r="AA1722" i="9"/>
  <c r="AA1723" i="9"/>
  <c r="AA1724" i="9"/>
  <c r="AA1725" i="9"/>
  <c r="AA1726" i="9"/>
  <c r="AA1727" i="9"/>
  <c r="AA1728" i="9"/>
  <c r="AA1729" i="9"/>
  <c r="AA1730" i="9"/>
  <c r="AA1731" i="9"/>
  <c r="AA1732" i="9"/>
  <c r="AA1733" i="9"/>
  <c r="AA1734" i="9"/>
  <c r="AA1735" i="9"/>
  <c r="AA1736" i="9"/>
  <c r="AA1737" i="9"/>
  <c r="AA1738" i="9"/>
  <c r="AA1739" i="9"/>
  <c r="AA1740" i="9"/>
  <c r="AA1741" i="9"/>
  <c r="AA1742" i="9"/>
  <c r="AA1743" i="9"/>
  <c r="AA1744" i="9"/>
  <c r="AA1745" i="9"/>
  <c r="AA1746" i="9"/>
  <c r="AA1747" i="9"/>
  <c r="AA1748" i="9"/>
  <c r="AA1749" i="9"/>
  <c r="AA1750" i="9"/>
  <c r="AA1751" i="9"/>
  <c r="AA1752" i="9"/>
  <c r="AA1753" i="9"/>
  <c r="AA1754" i="9"/>
  <c r="AA1755" i="9"/>
  <c r="AA1756" i="9"/>
  <c r="AA1757" i="9"/>
  <c r="AA1758" i="9"/>
  <c r="AA1759" i="9"/>
  <c r="AA1760" i="9"/>
  <c r="AA1761" i="9"/>
  <c r="AA1762" i="9"/>
  <c r="AA1763" i="9"/>
  <c r="AA1764" i="9"/>
  <c r="AA1765" i="9"/>
  <c r="AA1766" i="9"/>
  <c r="AA1767" i="9"/>
  <c r="AA1768" i="9"/>
  <c r="AA1769" i="9"/>
  <c r="AA1770" i="9"/>
  <c r="AA1771" i="9"/>
  <c r="AA1772" i="9"/>
  <c r="AA1773" i="9"/>
  <c r="AA1774" i="9"/>
  <c r="AA1775" i="9"/>
  <c r="AA1776" i="9"/>
  <c r="AA1777" i="9"/>
  <c r="AA1778" i="9"/>
  <c r="AA1779" i="9"/>
  <c r="AA1780" i="9"/>
  <c r="AA1781" i="9"/>
  <c r="AA1782" i="9"/>
  <c r="AA1783" i="9"/>
  <c r="AA1784" i="9"/>
  <c r="AA1785" i="9"/>
  <c r="AA1786" i="9"/>
  <c r="AA1787" i="9"/>
  <c r="AA1788" i="9"/>
  <c r="AA1789" i="9"/>
  <c r="AA1790" i="9"/>
  <c r="AA1791" i="9"/>
  <c r="AA1792" i="9"/>
  <c r="AA1793" i="9"/>
  <c r="AA1794" i="9"/>
  <c r="AA1795" i="9"/>
  <c r="AA1796" i="9"/>
  <c r="AA1797" i="9"/>
  <c r="AA1798" i="9"/>
  <c r="AA1799" i="9"/>
  <c r="AA1800" i="9"/>
  <c r="AA1801" i="9"/>
  <c r="AA1802" i="9"/>
  <c r="AA1803" i="9"/>
  <c r="AA1804" i="9"/>
  <c r="AA1805" i="9"/>
  <c r="AA1806" i="9"/>
  <c r="AA1807" i="9"/>
  <c r="AA1808" i="9"/>
  <c r="AA1809" i="9"/>
  <c r="AA1810" i="9"/>
  <c r="AA1811" i="9"/>
  <c r="AA1812" i="9"/>
  <c r="AA1813" i="9"/>
  <c r="AA1814" i="9"/>
  <c r="AA1815" i="9"/>
  <c r="AA1816" i="9"/>
  <c r="AA1817" i="9"/>
  <c r="AA1818" i="9"/>
  <c r="AA1819" i="9"/>
  <c r="AA1820" i="9"/>
  <c r="AA1821" i="9"/>
  <c r="AA1822" i="9"/>
  <c r="AA1823" i="9"/>
  <c r="AA1824" i="9"/>
  <c r="AA1825" i="9"/>
  <c r="AA1826" i="9"/>
  <c r="AA1827" i="9"/>
  <c r="AA1828" i="9"/>
  <c r="AA1829" i="9"/>
  <c r="AA1830" i="9"/>
  <c r="AA1831" i="9"/>
  <c r="AA1832" i="9"/>
  <c r="AA1833" i="9"/>
  <c r="AA1834" i="9"/>
  <c r="AA1835" i="9"/>
  <c r="AA1836" i="9"/>
  <c r="AA1837" i="9"/>
  <c r="AA1838" i="9"/>
  <c r="AA1839" i="9"/>
  <c r="AA1840" i="9"/>
  <c r="AA1841" i="9"/>
  <c r="AA1842" i="9"/>
  <c r="AA1843" i="9"/>
  <c r="AA1844" i="9"/>
  <c r="AA1845" i="9"/>
  <c r="AA1846" i="9"/>
  <c r="AA1847" i="9"/>
  <c r="AA1848" i="9"/>
  <c r="AA1849" i="9"/>
  <c r="AA1850" i="9"/>
  <c r="AA1851" i="9"/>
  <c r="AA1852" i="9"/>
  <c r="AA1853" i="9"/>
  <c r="AA1854" i="9"/>
  <c r="AA1855" i="9"/>
  <c r="AA1856" i="9"/>
  <c r="AA1857" i="9"/>
  <c r="AA1858" i="9"/>
  <c r="AA1859" i="9"/>
  <c r="AA1860" i="9"/>
  <c r="AA1861" i="9"/>
  <c r="AA1862" i="9"/>
  <c r="AA1863" i="9"/>
  <c r="AA1864" i="9"/>
  <c r="AA1865" i="9"/>
  <c r="AA1866" i="9"/>
  <c r="AA1867" i="9"/>
  <c r="AA1868" i="9"/>
  <c r="AA1869" i="9"/>
  <c r="AA1870" i="9"/>
  <c r="AA1871" i="9"/>
  <c r="AA1872" i="9"/>
  <c r="AA1873" i="9"/>
  <c r="AA1874" i="9"/>
  <c r="AA1875" i="9"/>
  <c r="AA1876" i="9"/>
  <c r="AA1877" i="9"/>
  <c r="AA1878" i="9"/>
  <c r="AA1879" i="9"/>
  <c r="AA1880" i="9"/>
  <c r="AA1881" i="9"/>
  <c r="AA1882" i="9"/>
  <c r="AA1883" i="9"/>
  <c r="AA1884" i="9"/>
  <c r="AA1885" i="9"/>
  <c r="AA1886" i="9"/>
  <c r="AA1887" i="9"/>
  <c r="AA1888" i="9"/>
  <c r="AA1889" i="9"/>
  <c r="AA1890" i="9"/>
  <c r="AA1891" i="9"/>
  <c r="AA1892" i="9"/>
  <c r="AA1893" i="9"/>
  <c r="AA1894" i="9"/>
  <c r="AA1895" i="9"/>
  <c r="AA1896" i="9"/>
  <c r="AA1897" i="9"/>
  <c r="AA1898" i="9"/>
  <c r="AA1899" i="9"/>
  <c r="AA1900" i="9"/>
  <c r="AA1901" i="9"/>
  <c r="AA1902" i="9"/>
  <c r="AA1903" i="9"/>
  <c r="AA1904" i="9"/>
  <c r="AA1905" i="9"/>
  <c r="AA1906" i="9"/>
  <c r="AA1907" i="9"/>
  <c r="AA1908" i="9"/>
  <c r="AA1909" i="9"/>
  <c r="AA1910" i="9"/>
  <c r="AA1911" i="9"/>
  <c r="AA1912" i="9"/>
  <c r="AA1913" i="9"/>
  <c r="AA1914" i="9"/>
  <c r="AA1915" i="9"/>
  <c r="AA1916" i="9"/>
  <c r="AA1917" i="9"/>
  <c r="AA1918" i="9"/>
  <c r="AA1919" i="9"/>
  <c r="AA1920" i="9"/>
  <c r="AA1921" i="9"/>
  <c r="AA1922" i="9"/>
  <c r="AA1923" i="9"/>
  <c r="AA1924" i="9"/>
  <c r="AA1925" i="9"/>
  <c r="AA1926" i="9"/>
  <c r="AA1927" i="9"/>
  <c r="AA1928" i="9"/>
  <c r="AA1929" i="9"/>
  <c r="AA1930" i="9"/>
  <c r="AA1931" i="9"/>
  <c r="AA1932" i="9"/>
  <c r="AA1933" i="9"/>
  <c r="AA1934" i="9"/>
  <c r="AA1935" i="9"/>
  <c r="AA1936" i="9"/>
  <c r="AA1937" i="9"/>
  <c r="AA1938" i="9"/>
  <c r="AA1939" i="9"/>
  <c r="AA1940" i="9"/>
  <c r="AA1941" i="9"/>
  <c r="AA1942" i="9"/>
  <c r="AA1943" i="9"/>
  <c r="AA1944" i="9"/>
  <c r="AA1945" i="9"/>
  <c r="AA1946" i="9"/>
  <c r="AA1947" i="9"/>
  <c r="AA1948" i="9"/>
  <c r="AA1949" i="9"/>
  <c r="AA1950" i="9"/>
  <c r="AA1951" i="9"/>
  <c r="AA1952" i="9"/>
  <c r="AA1953" i="9"/>
  <c r="Z2" i="9"/>
  <c r="Z3" i="9"/>
  <c r="Z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150" i="9"/>
  <c r="Z151" i="9"/>
  <c r="Z152" i="9"/>
  <c r="Z153" i="9"/>
  <c r="Z154" i="9"/>
  <c r="Z155" i="9"/>
  <c r="Z156" i="9"/>
  <c r="Z157" i="9"/>
  <c r="Z158" i="9"/>
  <c r="Z159" i="9"/>
  <c r="Z160" i="9"/>
  <c r="Z161" i="9"/>
  <c r="Z162" i="9"/>
  <c r="Z163" i="9"/>
  <c r="Z164" i="9"/>
  <c r="Z165" i="9"/>
  <c r="Z166" i="9"/>
  <c r="Z167" i="9"/>
  <c r="Z168" i="9"/>
  <c r="Z169" i="9"/>
  <c r="Z170" i="9"/>
  <c r="Z171" i="9"/>
  <c r="Z172" i="9"/>
  <c r="Z173" i="9"/>
  <c r="Z174" i="9"/>
  <c r="Z175" i="9"/>
  <c r="Z176" i="9"/>
  <c r="Z177" i="9"/>
  <c r="Z178" i="9"/>
  <c r="Z179" i="9"/>
  <c r="Z180" i="9"/>
  <c r="Z181" i="9"/>
  <c r="Z182" i="9"/>
  <c r="Z183" i="9"/>
  <c r="Z184" i="9"/>
  <c r="Z185" i="9"/>
  <c r="Z186" i="9"/>
  <c r="Z187" i="9"/>
  <c r="Z188" i="9"/>
  <c r="Z189" i="9"/>
  <c r="Z190" i="9"/>
  <c r="Z191" i="9"/>
  <c r="Z192" i="9"/>
  <c r="Z193" i="9"/>
  <c r="Z194" i="9"/>
  <c r="Z195" i="9"/>
  <c r="Z196" i="9"/>
  <c r="Z197" i="9"/>
  <c r="Z198" i="9"/>
  <c r="Z199" i="9"/>
  <c r="Z200" i="9"/>
  <c r="Z201" i="9"/>
  <c r="Z202" i="9"/>
  <c r="Z203" i="9"/>
  <c r="Z204" i="9"/>
  <c r="Z205" i="9"/>
  <c r="Z206" i="9"/>
  <c r="Z207" i="9"/>
  <c r="Z208" i="9"/>
  <c r="Z209" i="9"/>
  <c r="Z210" i="9"/>
  <c r="Z211" i="9"/>
  <c r="Z212" i="9"/>
  <c r="Z213" i="9"/>
  <c r="Z214" i="9"/>
  <c r="Z215" i="9"/>
  <c r="Z216" i="9"/>
  <c r="Z217" i="9"/>
  <c r="Z218" i="9"/>
  <c r="Z219" i="9"/>
  <c r="Z220" i="9"/>
  <c r="Z221" i="9"/>
  <c r="Z222" i="9"/>
  <c r="Z223" i="9"/>
  <c r="Z224" i="9"/>
  <c r="Z225" i="9"/>
  <c r="Z226" i="9"/>
  <c r="Z227" i="9"/>
  <c r="Z228" i="9"/>
  <c r="Z229" i="9"/>
  <c r="Z230" i="9"/>
  <c r="Z231" i="9"/>
  <c r="Z232" i="9"/>
  <c r="Z233" i="9"/>
  <c r="Z234" i="9"/>
  <c r="Z235" i="9"/>
  <c r="Z236" i="9"/>
  <c r="Z237" i="9"/>
  <c r="Z238" i="9"/>
  <c r="Z239" i="9"/>
  <c r="Z240" i="9"/>
  <c r="Z241" i="9"/>
  <c r="Z242" i="9"/>
  <c r="Z243" i="9"/>
  <c r="Z244" i="9"/>
  <c r="Z245" i="9"/>
  <c r="Z246" i="9"/>
  <c r="Z247" i="9"/>
  <c r="Z248" i="9"/>
  <c r="Z249" i="9"/>
  <c r="Z250" i="9"/>
  <c r="Z251" i="9"/>
  <c r="Z252" i="9"/>
  <c r="Z253" i="9"/>
  <c r="Z254" i="9"/>
  <c r="Z255" i="9"/>
  <c r="Z256" i="9"/>
  <c r="Z257" i="9"/>
  <c r="Z258" i="9"/>
  <c r="Z259" i="9"/>
  <c r="Z260"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Z502" i="9"/>
  <c r="Z503" i="9"/>
  <c r="Z504" i="9"/>
  <c r="Z505" i="9"/>
  <c r="Z506" i="9"/>
  <c r="Z507" i="9"/>
  <c r="Z508" i="9"/>
  <c r="Z509" i="9"/>
  <c r="Z510" i="9"/>
  <c r="Z511" i="9"/>
  <c r="Z512" i="9"/>
  <c r="Z513" i="9"/>
  <c r="Z514" i="9"/>
  <c r="Z515" i="9"/>
  <c r="Z516" i="9"/>
  <c r="Z517" i="9"/>
  <c r="Z518" i="9"/>
  <c r="Z519" i="9"/>
  <c r="Z520" i="9"/>
  <c r="Z521" i="9"/>
  <c r="Z522" i="9"/>
  <c r="Z523" i="9"/>
  <c r="Z524" i="9"/>
  <c r="Z525" i="9"/>
  <c r="Z526" i="9"/>
  <c r="Z527" i="9"/>
  <c r="Z528" i="9"/>
  <c r="Z529" i="9"/>
  <c r="Z530" i="9"/>
  <c r="Z531" i="9"/>
  <c r="Z532" i="9"/>
  <c r="Z533" i="9"/>
  <c r="Z534" i="9"/>
  <c r="Z535" i="9"/>
  <c r="Z536" i="9"/>
  <c r="Z537" i="9"/>
  <c r="Z538" i="9"/>
  <c r="Z539" i="9"/>
  <c r="Z540" i="9"/>
  <c r="Z541" i="9"/>
  <c r="Z542" i="9"/>
  <c r="Z543" i="9"/>
  <c r="Z544" i="9"/>
  <c r="Z545" i="9"/>
  <c r="Z546" i="9"/>
  <c r="Z547" i="9"/>
  <c r="Z548" i="9"/>
  <c r="Z549" i="9"/>
  <c r="Z550" i="9"/>
  <c r="Z551" i="9"/>
  <c r="Z552" i="9"/>
  <c r="Z553" i="9"/>
  <c r="Z554" i="9"/>
  <c r="Z555" i="9"/>
  <c r="Z556" i="9"/>
  <c r="Z557" i="9"/>
  <c r="Z558" i="9"/>
  <c r="Z559" i="9"/>
  <c r="Z560" i="9"/>
  <c r="Z561" i="9"/>
  <c r="Z562" i="9"/>
  <c r="Z563" i="9"/>
  <c r="Z564" i="9"/>
  <c r="Z565" i="9"/>
  <c r="Z566" i="9"/>
  <c r="Z567" i="9"/>
  <c r="Z568" i="9"/>
  <c r="Z569" i="9"/>
  <c r="Z570" i="9"/>
  <c r="Z571" i="9"/>
  <c r="Z572" i="9"/>
  <c r="Z573" i="9"/>
  <c r="Z574" i="9"/>
  <c r="Z575" i="9"/>
  <c r="Z576" i="9"/>
  <c r="Z577" i="9"/>
  <c r="Z578" i="9"/>
  <c r="Z579" i="9"/>
  <c r="Z580" i="9"/>
  <c r="Z581" i="9"/>
  <c r="Z582" i="9"/>
  <c r="Z583" i="9"/>
  <c r="Z584" i="9"/>
  <c r="Z585" i="9"/>
  <c r="Z586" i="9"/>
  <c r="Z587" i="9"/>
  <c r="Z588" i="9"/>
  <c r="Z589" i="9"/>
  <c r="Z590" i="9"/>
  <c r="Z591" i="9"/>
  <c r="Z592" i="9"/>
  <c r="Z593" i="9"/>
  <c r="Z594" i="9"/>
  <c r="Z595" i="9"/>
  <c r="Z596" i="9"/>
  <c r="Z597" i="9"/>
  <c r="Z598" i="9"/>
  <c r="Z599" i="9"/>
  <c r="Z600" i="9"/>
  <c r="Z601" i="9"/>
  <c r="Z602" i="9"/>
  <c r="Z603" i="9"/>
  <c r="Z604" i="9"/>
  <c r="Z605" i="9"/>
  <c r="Z606" i="9"/>
  <c r="Z607" i="9"/>
  <c r="Z608" i="9"/>
  <c r="Z609" i="9"/>
  <c r="Z610" i="9"/>
  <c r="Z611" i="9"/>
  <c r="Z612" i="9"/>
  <c r="Z613" i="9"/>
  <c r="Z614" i="9"/>
  <c r="Z615" i="9"/>
  <c r="Z616" i="9"/>
  <c r="Z617" i="9"/>
  <c r="Z618" i="9"/>
  <c r="Z619" i="9"/>
  <c r="Z620" i="9"/>
  <c r="Z621" i="9"/>
  <c r="Z622" i="9"/>
  <c r="Z623" i="9"/>
  <c r="Z624" i="9"/>
  <c r="Z625" i="9"/>
  <c r="Z626" i="9"/>
  <c r="Z627" i="9"/>
  <c r="Z628" i="9"/>
  <c r="Z629" i="9"/>
  <c r="Z630" i="9"/>
  <c r="Z631" i="9"/>
  <c r="Z632" i="9"/>
  <c r="Z633" i="9"/>
  <c r="Z634" i="9"/>
  <c r="Z635" i="9"/>
  <c r="Z636" i="9"/>
  <c r="Z637" i="9"/>
  <c r="Z638" i="9"/>
  <c r="Z639" i="9"/>
  <c r="Z640" i="9"/>
  <c r="Z641" i="9"/>
  <c r="Z642" i="9"/>
  <c r="Z643" i="9"/>
  <c r="Z644" i="9"/>
  <c r="Z645" i="9"/>
  <c r="Z646" i="9"/>
  <c r="Z647" i="9"/>
  <c r="Z648" i="9"/>
  <c r="Z649" i="9"/>
  <c r="Z650" i="9"/>
  <c r="Z651" i="9"/>
  <c r="Z652" i="9"/>
  <c r="Z653" i="9"/>
  <c r="Z654" i="9"/>
  <c r="Z655" i="9"/>
  <c r="Z656" i="9"/>
  <c r="Z657" i="9"/>
  <c r="Z658" i="9"/>
  <c r="Z659" i="9"/>
  <c r="Z660" i="9"/>
  <c r="Z661" i="9"/>
  <c r="Z662" i="9"/>
  <c r="Z663" i="9"/>
  <c r="Z664" i="9"/>
  <c r="Z665" i="9"/>
  <c r="Z666" i="9"/>
  <c r="Z667" i="9"/>
  <c r="Z668" i="9"/>
  <c r="Z669" i="9"/>
  <c r="Z670" i="9"/>
  <c r="Z671" i="9"/>
  <c r="Z672" i="9"/>
  <c r="Z673" i="9"/>
  <c r="Z674" i="9"/>
  <c r="Z675" i="9"/>
  <c r="Z676" i="9"/>
  <c r="Z677" i="9"/>
  <c r="Z678" i="9"/>
  <c r="Z679" i="9"/>
  <c r="Z680" i="9"/>
  <c r="Z681" i="9"/>
  <c r="Z682" i="9"/>
  <c r="Z683" i="9"/>
  <c r="Z684" i="9"/>
  <c r="Z685" i="9"/>
  <c r="Z686" i="9"/>
  <c r="Z687" i="9"/>
  <c r="Z688" i="9"/>
  <c r="Z689" i="9"/>
  <c r="Z690" i="9"/>
  <c r="Z691" i="9"/>
  <c r="Z692" i="9"/>
  <c r="Z693" i="9"/>
  <c r="Z694" i="9"/>
  <c r="Z695" i="9"/>
  <c r="Z696" i="9"/>
  <c r="Z697" i="9"/>
  <c r="Z698" i="9"/>
  <c r="Z699" i="9"/>
  <c r="Z700" i="9"/>
  <c r="Z701" i="9"/>
  <c r="Z702" i="9"/>
  <c r="Z703" i="9"/>
  <c r="Z704" i="9"/>
  <c r="Z705" i="9"/>
  <c r="Z706" i="9"/>
  <c r="Z707" i="9"/>
  <c r="Z708" i="9"/>
  <c r="Z709" i="9"/>
  <c r="Z710" i="9"/>
  <c r="Z711" i="9"/>
  <c r="Z712" i="9"/>
  <c r="Z713" i="9"/>
  <c r="Z714" i="9"/>
  <c r="Z715" i="9"/>
  <c r="Z716" i="9"/>
  <c r="Z717" i="9"/>
  <c r="Z718" i="9"/>
  <c r="Z719" i="9"/>
  <c r="Z720" i="9"/>
  <c r="Z721" i="9"/>
  <c r="Z722" i="9"/>
  <c r="Z723" i="9"/>
  <c r="Z724" i="9"/>
  <c r="Z725" i="9"/>
  <c r="Z726" i="9"/>
  <c r="Z727" i="9"/>
  <c r="Z728" i="9"/>
  <c r="Z729" i="9"/>
  <c r="Z730" i="9"/>
  <c r="Z731" i="9"/>
  <c r="Z732" i="9"/>
  <c r="Z733" i="9"/>
  <c r="Z734" i="9"/>
  <c r="Z735" i="9"/>
  <c r="Z736" i="9"/>
  <c r="Z737" i="9"/>
  <c r="Z738" i="9"/>
  <c r="Z739" i="9"/>
  <c r="Z740" i="9"/>
  <c r="Z741" i="9"/>
  <c r="Z742" i="9"/>
  <c r="Z743" i="9"/>
  <c r="Z744" i="9"/>
  <c r="Z745" i="9"/>
  <c r="Z746" i="9"/>
  <c r="Z747" i="9"/>
  <c r="Z748" i="9"/>
  <c r="Z749" i="9"/>
  <c r="Z750" i="9"/>
  <c r="Z751" i="9"/>
  <c r="Z752" i="9"/>
  <c r="Z753" i="9"/>
  <c r="Z754" i="9"/>
  <c r="Z755" i="9"/>
  <c r="Z756" i="9"/>
  <c r="Z757" i="9"/>
  <c r="Z758" i="9"/>
  <c r="Z759" i="9"/>
  <c r="Z760" i="9"/>
  <c r="Z761" i="9"/>
  <c r="Z762" i="9"/>
  <c r="Z763" i="9"/>
  <c r="Z764" i="9"/>
  <c r="Z765" i="9"/>
  <c r="Z766" i="9"/>
  <c r="Z767" i="9"/>
  <c r="Z768" i="9"/>
  <c r="Z769" i="9"/>
  <c r="Z770" i="9"/>
  <c r="Z771" i="9"/>
  <c r="Z772" i="9"/>
  <c r="Z773" i="9"/>
  <c r="Z774" i="9"/>
  <c r="Z775" i="9"/>
  <c r="Z776" i="9"/>
  <c r="Z777" i="9"/>
  <c r="Z778" i="9"/>
  <c r="Z779" i="9"/>
  <c r="Z780" i="9"/>
  <c r="Z781" i="9"/>
  <c r="Z782" i="9"/>
  <c r="Z783" i="9"/>
  <c r="Z784" i="9"/>
  <c r="Z785" i="9"/>
  <c r="Z786" i="9"/>
  <c r="Z787" i="9"/>
  <c r="Z788" i="9"/>
  <c r="Z789" i="9"/>
  <c r="Z790" i="9"/>
  <c r="Z791" i="9"/>
  <c r="Z792" i="9"/>
  <c r="Z793" i="9"/>
  <c r="Z794" i="9"/>
  <c r="Z795" i="9"/>
  <c r="Z796" i="9"/>
  <c r="Z797" i="9"/>
  <c r="Z798" i="9"/>
  <c r="Z799" i="9"/>
  <c r="Z800" i="9"/>
  <c r="Z801" i="9"/>
  <c r="Z802" i="9"/>
  <c r="Z803" i="9"/>
  <c r="Z804" i="9"/>
  <c r="Z805" i="9"/>
  <c r="Z806" i="9"/>
  <c r="Z807" i="9"/>
  <c r="Z808" i="9"/>
  <c r="Z809" i="9"/>
  <c r="Z810" i="9"/>
  <c r="Z811" i="9"/>
  <c r="Z812" i="9"/>
  <c r="Z813" i="9"/>
  <c r="Z814" i="9"/>
  <c r="Z815" i="9"/>
  <c r="Z816" i="9"/>
  <c r="Z817" i="9"/>
  <c r="Z818" i="9"/>
  <c r="Z819" i="9"/>
  <c r="Z820" i="9"/>
  <c r="Z821" i="9"/>
  <c r="Z822" i="9"/>
  <c r="Z823" i="9"/>
  <c r="Z824" i="9"/>
  <c r="Z825" i="9"/>
  <c r="Z826" i="9"/>
  <c r="Z827" i="9"/>
  <c r="Z828" i="9"/>
  <c r="Z829" i="9"/>
  <c r="Z830" i="9"/>
  <c r="Z831" i="9"/>
  <c r="Z832" i="9"/>
  <c r="Z833" i="9"/>
  <c r="Z834" i="9"/>
  <c r="Z835" i="9"/>
  <c r="Z836" i="9"/>
  <c r="Z837" i="9"/>
  <c r="Z838" i="9"/>
  <c r="Z839" i="9"/>
  <c r="Z840" i="9"/>
  <c r="Z841" i="9"/>
  <c r="Z842" i="9"/>
  <c r="Z843" i="9"/>
  <c r="Z844" i="9"/>
  <c r="Z845" i="9"/>
  <c r="Z846" i="9"/>
  <c r="Z847" i="9"/>
  <c r="Z848" i="9"/>
  <c r="Z849" i="9"/>
  <c r="Z850" i="9"/>
  <c r="Z851" i="9"/>
  <c r="Z852" i="9"/>
  <c r="Z853" i="9"/>
  <c r="Z854" i="9"/>
  <c r="Z855" i="9"/>
  <c r="Z856" i="9"/>
  <c r="Z857" i="9"/>
  <c r="Z858" i="9"/>
  <c r="Z859" i="9"/>
  <c r="Z860" i="9"/>
  <c r="Z861" i="9"/>
  <c r="Z862" i="9"/>
  <c r="Z863" i="9"/>
  <c r="Z864" i="9"/>
  <c r="Z865" i="9"/>
  <c r="Z866" i="9"/>
  <c r="Z867" i="9"/>
  <c r="Z868" i="9"/>
  <c r="Z869" i="9"/>
  <c r="Z870" i="9"/>
  <c r="Z871" i="9"/>
  <c r="Z872" i="9"/>
  <c r="Z873" i="9"/>
  <c r="Z874" i="9"/>
  <c r="Z875" i="9"/>
  <c r="Z876" i="9"/>
  <c r="Z877" i="9"/>
  <c r="Z878" i="9"/>
  <c r="Z879" i="9"/>
  <c r="Z880" i="9"/>
  <c r="Z881" i="9"/>
  <c r="Z882" i="9"/>
  <c r="Z883" i="9"/>
  <c r="Z884" i="9"/>
  <c r="Z885" i="9"/>
  <c r="Z886" i="9"/>
  <c r="Z887" i="9"/>
  <c r="Z888" i="9"/>
  <c r="Z889" i="9"/>
  <c r="Z890" i="9"/>
  <c r="Z891" i="9"/>
  <c r="Z892" i="9"/>
  <c r="Z893" i="9"/>
  <c r="Z894" i="9"/>
  <c r="Z895" i="9"/>
  <c r="Z896" i="9"/>
  <c r="Z897" i="9"/>
  <c r="Z898" i="9"/>
  <c r="Z899" i="9"/>
  <c r="Z900" i="9"/>
  <c r="Z901" i="9"/>
  <c r="Z902" i="9"/>
  <c r="Z903" i="9"/>
  <c r="Z904" i="9"/>
  <c r="Z905" i="9"/>
  <c r="Z906" i="9"/>
  <c r="Z907" i="9"/>
  <c r="Z908" i="9"/>
  <c r="Z909" i="9"/>
  <c r="Z910" i="9"/>
  <c r="Z911" i="9"/>
  <c r="Z912" i="9"/>
  <c r="Z913" i="9"/>
  <c r="Z914" i="9"/>
  <c r="Z915" i="9"/>
  <c r="Z916" i="9"/>
  <c r="Z917" i="9"/>
  <c r="Z918" i="9"/>
  <c r="Z919" i="9"/>
  <c r="Z920" i="9"/>
  <c r="Z921" i="9"/>
  <c r="Z922" i="9"/>
  <c r="Z923" i="9"/>
  <c r="Z924" i="9"/>
  <c r="Z925" i="9"/>
  <c r="Z926" i="9"/>
  <c r="Z927" i="9"/>
  <c r="Z928" i="9"/>
  <c r="Z929" i="9"/>
  <c r="Z930" i="9"/>
  <c r="Z931" i="9"/>
  <c r="Z932" i="9"/>
  <c r="Z933" i="9"/>
  <c r="Z934" i="9"/>
  <c r="Z935" i="9"/>
  <c r="Z936" i="9"/>
  <c r="Z937" i="9"/>
  <c r="Z938" i="9"/>
  <c r="Z939" i="9"/>
  <c r="Z940" i="9"/>
  <c r="Z941" i="9"/>
  <c r="Z942" i="9"/>
  <c r="Z943" i="9"/>
  <c r="Z944" i="9"/>
  <c r="Z945" i="9"/>
  <c r="Z946" i="9"/>
  <c r="Z947" i="9"/>
  <c r="Z948" i="9"/>
  <c r="Z949" i="9"/>
  <c r="Z950" i="9"/>
  <c r="Z951" i="9"/>
  <c r="Z952" i="9"/>
  <c r="Z953" i="9"/>
  <c r="Z954" i="9"/>
  <c r="Z955" i="9"/>
  <c r="Z956" i="9"/>
  <c r="Z957" i="9"/>
  <c r="Z958" i="9"/>
  <c r="Z959" i="9"/>
  <c r="Z960" i="9"/>
  <c r="Z961" i="9"/>
  <c r="Z962" i="9"/>
  <c r="Z963" i="9"/>
  <c r="Z964" i="9"/>
  <c r="Z965" i="9"/>
  <c r="Z966" i="9"/>
  <c r="Z967" i="9"/>
  <c r="Z968" i="9"/>
  <c r="Z969" i="9"/>
  <c r="Z970" i="9"/>
  <c r="Z971" i="9"/>
  <c r="Z972" i="9"/>
  <c r="Z973" i="9"/>
  <c r="Z974" i="9"/>
  <c r="Z975" i="9"/>
  <c r="Z976" i="9"/>
  <c r="Z977" i="9"/>
  <c r="Z978" i="9"/>
  <c r="Z979" i="9"/>
  <c r="Z980" i="9"/>
  <c r="Z981" i="9"/>
  <c r="Z982" i="9"/>
  <c r="Z983" i="9"/>
  <c r="Z984" i="9"/>
  <c r="Z985" i="9"/>
  <c r="Z986" i="9"/>
  <c r="Z987" i="9"/>
  <c r="Z988" i="9"/>
  <c r="Z989" i="9"/>
  <c r="Z990" i="9"/>
  <c r="Z991" i="9"/>
  <c r="Z992" i="9"/>
  <c r="Z993" i="9"/>
  <c r="Z994" i="9"/>
  <c r="Z995" i="9"/>
  <c r="Z996" i="9"/>
  <c r="Z997" i="9"/>
  <c r="Z998" i="9"/>
  <c r="Z999" i="9"/>
  <c r="Z1000" i="9"/>
  <c r="Z1001" i="9"/>
  <c r="Z1002" i="9"/>
  <c r="Z1003" i="9"/>
  <c r="Z1004" i="9"/>
  <c r="Z1005" i="9"/>
  <c r="Z1006" i="9"/>
  <c r="Z1007" i="9"/>
  <c r="Z1008" i="9"/>
  <c r="Z1009" i="9"/>
  <c r="Z1010" i="9"/>
  <c r="Z1011" i="9"/>
  <c r="Z1012" i="9"/>
  <c r="Z1013" i="9"/>
  <c r="Z1014" i="9"/>
  <c r="Z1015" i="9"/>
  <c r="Z1016" i="9"/>
  <c r="Z1017" i="9"/>
  <c r="Z1018" i="9"/>
  <c r="Z1019" i="9"/>
  <c r="Z1020" i="9"/>
  <c r="Z1021" i="9"/>
  <c r="Z1022" i="9"/>
  <c r="Z1023" i="9"/>
  <c r="Z1024" i="9"/>
  <c r="Z1025" i="9"/>
  <c r="Z1026" i="9"/>
  <c r="Z1027" i="9"/>
  <c r="Z1028" i="9"/>
  <c r="Z1029" i="9"/>
  <c r="Z1030" i="9"/>
  <c r="Z1031" i="9"/>
  <c r="Z1032" i="9"/>
  <c r="Z1033" i="9"/>
  <c r="Z1034" i="9"/>
  <c r="Z1035" i="9"/>
  <c r="Z1036" i="9"/>
  <c r="Z1037" i="9"/>
  <c r="Z1038" i="9"/>
  <c r="Z1039" i="9"/>
  <c r="Z1040" i="9"/>
  <c r="Z1041" i="9"/>
  <c r="Z1042" i="9"/>
  <c r="Z1043" i="9"/>
  <c r="Z1044" i="9"/>
  <c r="Z1045" i="9"/>
  <c r="Z1046" i="9"/>
  <c r="Z1047" i="9"/>
  <c r="Z1048" i="9"/>
  <c r="Z1049" i="9"/>
  <c r="Z1050" i="9"/>
  <c r="Z1051" i="9"/>
  <c r="Z1052" i="9"/>
  <c r="Z1053" i="9"/>
  <c r="Z1054" i="9"/>
  <c r="Z1055" i="9"/>
  <c r="Z1056" i="9"/>
  <c r="Z1057" i="9"/>
  <c r="Z1058" i="9"/>
  <c r="Z1059" i="9"/>
  <c r="Z1060" i="9"/>
  <c r="Z1061" i="9"/>
  <c r="Z1062" i="9"/>
  <c r="Z1063" i="9"/>
  <c r="Z1064" i="9"/>
  <c r="Z1065" i="9"/>
  <c r="Z1066" i="9"/>
  <c r="Z1067" i="9"/>
  <c r="Z1068" i="9"/>
  <c r="Z1069" i="9"/>
  <c r="Z1070" i="9"/>
  <c r="Z1071" i="9"/>
  <c r="Z1072" i="9"/>
  <c r="Z1073" i="9"/>
  <c r="Z1074" i="9"/>
  <c r="Z1075" i="9"/>
  <c r="Z1076" i="9"/>
  <c r="Z1077" i="9"/>
  <c r="Z1078" i="9"/>
  <c r="Z1079" i="9"/>
  <c r="Z1080" i="9"/>
  <c r="Z1081" i="9"/>
  <c r="Z1082" i="9"/>
  <c r="Z1083" i="9"/>
  <c r="Z1084" i="9"/>
  <c r="Z1085" i="9"/>
  <c r="Z1086" i="9"/>
  <c r="Z1087" i="9"/>
  <c r="Z1088" i="9"/>
  <c r="Z1089" i="9"/>
  <c r="Z1090" i="9"/>
  <c r="Z1091" i="9"/>
  <c r="Z1092" i="9"/>
  <c r="Z1093" i="9"/>
  <c r="Z1094" i="9"/>
  <c r="Z1095" i="9"/>
  <c r="Z1096" i="9"/>
  <c r="Z1097" i="9"/>
  <c r="Z1098" i="9"/>
  <c r="Z1099" i="9"/>
  <c r="Z1100" i="9"/>
  <c r="Z1101" i="9"/>
  <c r="Z1102" i="9"/>
  <c r="Z1103" i="9"/>
  <c r="Z1104" i="9"/>
  <c r="Z1105" i="9"/>
  <c r="Z1106" i="9"/>
  <c r="Z1107" i="9"/>
  <c r="Z1108" i="9"/>
  <c r="Z1109" i="9"/>
  <c r="Z1110" i="9"/>
  <c r="Z1111" i="9"/>
  <c r="Z1112" i="9"/>
  <c r="Z1113" i="9"/>
  <c r="Z1114" i="9"/>
  <c r="Z1115" i="9"/>
  <c r="Z1116" i="9"/>
  <c r="Z1117" i="9"/>
  <c r="Z1118" i="9"/>
  <c r="Z1119" i="9"/>
  <c r="Z1120" i="9"/>
  <c r="Z1121" i="9"/>
  <c r="Z1122" i="9"/>
  <c r="Z1123" i="9"/>
  <c r="Z1124" i="9"/>
  <c r="Z1125" i="9"/>
  <c r="Z1126" i="9"/>
  <c r="Z1127" i="9"/>
  <c r="Z1128" i="9"/>
  <c r="Z1129" i="9"/>
  <c r="Z1130" i="9"/>
  <c r="Z1131" i="9"/>
  <c r="Z1132" i="9"/>
  <c r="Z1133" i="9"/>
  <c r="Z1134" i="9"/>
  <c r="Z1135" i="9"/>
  <c r="Z1136" i="9"/>
  <c r="Z1137" i="9"/>
  <c r="Z1138" i="9"/>
  <c r="Z1139" i="9"/>
  <c r="Z1140" i="9"/>
  <c r="Z1141" i="9"/>
  <c r="Z1142" i="9"/>
  <c r="Z1143" i="9"/>
  <c r="Z1144" i="9"/>
  <c r="Z1145" i="9"/>
  <c r="Z1146" i="9"/>
  <c r="Z1147" i="9"/>
  <c r="Z1148" i="9"/>
  <c r="Z1149" i="9"/>
  <c r="Z1150" i="9"/>
  <c r="Z1151" i="9"/>
  <c r="Z1152" i="9"/>
  <c r="Z1153" i="9"/>
  <c r="Z1154" i="9"/>
  <c r="Z1155" i="9"/>
  <c r="Z1156" i="9"/>
  <c r="Z1157" i="9"/>
  <c r="Z1158" i="9"/>
  <c r="Z1159" i="9"/>
  <c r="Z1160" i="9"/>
  <c r="Z1161" i="9"/>
  <c r="Z1162" i="9"/>
  <c r="Z1163" i="9"/>
  <c r="Z1164" i="9"/>
  <c r="Z1165" i="9"/>
  <c r="Z1166" i="9"/>
  <c r="Z1167" i="9"/>
  <c r="Z1168" i="9"/>
  <c r="Z1169" i="9"/>
  <c r="Z1170" i="9"/>
  <c r="Z1171" i="9"/>
  <c r="Z1172" i="9"/>
  <c r="Z1173" i="9"/>
  <c r="Z1174" i="9"/>
  <c r="Z1175" i="9"/>
  <c r="Z1176" i="9"/>
  <c r="Z1177" i="9"/>
  <c r="Z1178" i="9"/>
  <c r="Z1179" i="9"/>
  <c r="Z1180" i="9"/>
  <c r="Z1181" i="9"/>
  <c r="Z1182" i="9"/>
  <c r="Z1183" i="9"/>
  <c r="Z1184" i="9"/>
  <c r="Z1185" i="9"/>
  <c r="Z1186" i="9"/>
  <c r="Z1187" i="9"/>
  <c r="Z1188" i="9"/>
  <c r="Z1189" i="9"/>
  <c r="Z1190" i="9"/>
  <c r="Z1191" i="9"/>
  <c r="Z1192" i="9"/>
  <c r="Z1193" i="9"/>
  <c r="Z1194" i="9"/>
  <c r="Z1195" i="9"/>
  <c r="Z1196" i="9"/>
  <c r="Z1197" i="9"/>
  <c r="Z1198" i="9"/>
  <c r="Z1199" i="9"/>
  <c r="Z1200" i="9"/>
  <c r="Z1201" i="9"/>
  <c r="Z1202" i="9"/>
  <c r="Z1203" i="9"/>
  <c r="Z1204" i="9"/>
  <c r="Z1205" i="9"/>
  <c r="Z1206" i="9"/>
  <c r="Z1207" i="9"/>
  <c r="Z1208" i="9"/>
  <c r="Z1209" i="9"/>
  <c r="Z1210" i="9"/>
  <c r="Z1211" i="9"/>
  <c r="Z1212" i="9"/>
  <c r="Z1213" i="9"/>
  <c r="Z1214" i="9"/>
  <c r="Z1215" i="9"/>
  <c r="Z1216" i="9"/>
  <c r="Z1217" i="9"/>
  <c r="Z1218" i="9"/>
  <c r="Z1219" i="9"/>
  <c r="Z1220" i="9"/>
  <c r="Z1221" i="9"/>
  <c r="Z1222" i="9"/>
  <c r="Z1223" i="9"/>
  <c r="Z1224" i="9"/>
  <c r="Z1225" i="9"/>
  <c r="Z1226" i="9"/>
  <c r="Z1227" i="9"/>
  <c r="Z1228" i="9"/>
  <c r="Z1229" i="9"/>
  <c r="Z1230" i="9"/>
  <c r="Z1231" i="9"/>
  <c r="Z1232" i="9"/>
  <c r="Z1233" i="9"/>
  <c r="Z1234" i="9"/>
  <c r="Z1235" i="9"/>
  <c r="Z1236" i="9"/>
  <c r="Z1237" i="9"/>
  <c r="Z1238" i="9"/>
  <c r="Z1239" i="9"/>
  <c r="Z1240" i="9"/>
  <c r="Z1241" i="9"/>
  <c r="Z1242" i="9"/>
  <c r="Z1243" i="9"/>
  <c r="Z1244" i="9"/>
  <c r="Z1245" i="9"/>
  <c r="Z1246" i="9"/>
  <c r="Z1247" i="9"/>
  <c r="Z1248" i="9"/>
  <c r="Z1249" i="9"/>
  <c r="Z1250" i="9"/>
  <c r="Z1251" i="9"/>
  <c r="Z1252" i="9"/>
  <c r="Z1253" i="9"/>
  <c r="Z1254" i="9"/>
  <c r="Z1255" i="9"/>
  <c r="Z1256" i="9"/>
  <c r="Z1257" i="9"/>
  <c r="Z1258" i="9"/>
  <c r="Z1259" i="9"/>
  <c r="Z1260" i="9"/>
  <c r="Z1261" i="9"/>
  <c r="Z1262" i="9"/>
  <c r="Z1263" i="9"/>
  <c r="Z1264" i="9"/>
  <c r="Z1265" i="9"/>
  <c r="Z1266" i="9"/>
  <c r="Z1267" i="9"/>
  <c r="Z1268" i="9"/>
  <c r="Z1269" i="9"/>
  <c r="Z1270" i="9"/>
  <c r="Z1271" i="9"/>
  <c r="Z1272" i="9"/>
  <c r="Z1273" i="9"/>
  <c r="Z1274" i="9"/>
  <c r="Z1275" i="9"/>
  <c r="Z1276" i="9"/>
  <c r="Z1277" i="9"/>
  <c r="Z1278" i="9"/>
  <c r="Z1279" i="9"/>
  <c r="Z1280" i="9"/>
  <c r="Z1281" i="9"/>
  <c r="Z1282" i="9"/>
  <c r="Z1283" i="9"/>
  <c r="Z1284" i="9"/>
  <c r="Z1285" i="9"/>
  <c r="Z1286" i="9"/>
  <c r="Z1287" i="9"/>
  <c r="Z1288" i="9"/>
  <c r="Z1289" i="9"/>
  <c r="Z1290" i="9"/>
  <c r="Z1291" i="9"/>
  <c r="Z1292" i="9"/>
  <c r="Z1293" i="9"/>
  <c r="Z1294" i="9"/>
  <c r="Z1295" i="9"/>
  <c r="Z1296" i="9"/>
  <c r="Z1297" i="9"/>
  <c r="Z1298" i="9"/>
  <c r="Z1299" i="9"/>
  <c r="Z1300" i="9"/>
  <c r="Z1301" i="9"/>
  <c r="Z1302" i="9"/>
  <c r="Z1303" i="9"/>
  <c r="Z1304" i="9"/>
  <c r="Z1305" i="9"/>
  <c r="Z1306" i="9"/>
  <c r="Z1307" i="9"/>
  <c r="Z1308" i="9"/>
  <c r="Z1309" i="9"/>
  <c r="Z1310" i="9"/>
  <c r="Z1311" i="9"/>
  <c r="Z1312" i="9"/>
  <c r="Z1313" i="9"/>
  <c r="Z1314" i="9"/>
  <c r="Z1315" i="9"/>
  <c r="Z1316" i="9"/>
  <c r="Z1317" i="9"/>
  <c r="Z1318" i="9"/>
  <c r="Z1319" i="9"/>
  <c r="Z1320" i="9"/>
  <c r="Z1321" i="9"/>
  <c r="Z1322" i="9"/>
  <c r="Z1323" i="9"/>
  <c r="Z1324" i="9"/>
  <c r="Z1325" i="9"/>
  <c r="Z1326" i="9"/>
  <c r="Z1327" i="9"/>
  <c r="Z1328" i="9"/>
  <c r="Z1329" i="9"/>
  <c r="Z1330" i="9"/>
  <c r="Z1331" i="9"/>
  <c r="Z1332" i="9"/>
  <c r="Z1333" i="9"/>
  <c r="Z1334" i="9"/>
  <c r="Z1335" i="9"/>
  <c r="Z1336" i="9"/>
  <c r="Z1337" i="9"/>
  <c r="Z1338" i="9"/>
  <c r="Z1339" i="9"/>
  <c r="Z1340" i="9"/>
  <c r="Z1341" i="9"/>
  <c r="Z1342" i="9"/>
  <c r="Z1343" i="9"/>
  <c r="Z1344" i="9"/>
  <c r="Z1345" i="9"/>
  <c r="Z1346" i="9"/>
  <c r="Z1347" i="9"/>
  <c r="Z1348" i="9"/>
  <c r="Z1349" i="9"/>
  <c r="Z1350" i="9"/>
  <c r="Z1351" i="9"/>
  <c r="Z1352" i="9"/>
  <c r="Z1353" i="9"/>
  <c r="Z1354" i="9"/>
  <c r="Z1355" i="9"/>
  <c r="Z1356" i="9"/>
  <c r="Z1357" i="9"/>
  <c r="Z1358" i="9"/>
  <c r="Z1359" i="9"/>
  <c r="Z1360" i="9"/>
  <c r="Z1361" i="9"/>
  <c r="Z1362" i="9"/>
  <c r="Z1363" i="9"/>
  <c r="Z1364" i="9"/>
  <c r="Z1365" i="9"/>
  <c r="Z1366" i="9"/>
  <c r="Z1367" i="9"/>
  <c r="Z1368" i="9"/>
  <c r="Z1369" i="9"/>
  <c r="Z1370" i="9"/>
  <c r="Z1371" i="9"/>
  <c r="Z1372" i="9"/>
  <c r="Z1373" i="9"/>
  <c r="Z1374" i="9"/>
  <c r="Z1375" i="9"/>
  <c r="Z1376" i="9"/>
  <c r="Z1377" i="9"/>
  <c r="Z1378" i="9"/>
  <c r="Z1379" i="9"/>
  <c r="Z1380" i="9"/>
  <c r="Z1381" i="9"/>
  <c r="Z1382" i="9"/>
  <c r="Z1383" i="9"/>
  <c r="Z1384" i="9"/>
  <c r="Z1385" i="9"/>
  <c r="Z1386" i="9"/>
  <c r="Z1387" i="9"/>
  <c r="Z1388" i="9"/>
  <c r="Z1389" i="9"/>
  <c r="Z1390" i="9"/>
  <c r="Z1391" i="9"/>
  <c r="Z1392" i="9"/>
  <c r="Z1393" i="9"/>
  <c r="Z1394" i="9"/>
  <c r="Z1395" i="9"/>
  <c r="Z1396" i="9"/>
  <c r="Z1397" i="9"/>
  <c r="Z1398" i="9"/>
  <c r="Z1399" i="9"/>
  <c r="Z1400" i="9"/>
  <c r="Z1401" i="9"/>
  <c r="Z1402" i="9"/>
  <c r="Z1403" i="9"/>
  <c r="Z1404" i="9"/>
  <c r="Z1405" i="9"/>
  <c r="Z1406" i="9"/>
  <c r="Z1407" i="9"/>
  <c r="Z1408" i="9"/>
  <c r="Z1409" i="9"/>
  <c r="Z1410" i="9"/>
  <c r="Z1411" i="9"/>
  <c r="Z1412" i="9"/>
  <c r="Z1413" i="9"/>
  <c r="Z1414" i="9"/>
  <c r="Z1415" i="9"/>
  <c r="Z1416" i="9"/>
  <c r="Z1417" i="9"/>
  <c r="Z1418" i="9"/>
  <c r="Z1419" i="9"/>
  <c r="Z1420" i="9"/>
  <c r="Z1421" i="9"/>
  <c r="Z1422" i="9"/>
  <c r="Z1423" i="9"/>
  <c r="Z1424" i="9"/>
  <c r="Z1425" i="9"/>
  <c r="Z1426" i="9"/>
  <c r="Z1427" i="9"/>
  <c r="Z1428" i="9"/>
  <c r="Z1429" i="9"/>
  <c r="Z1430" i="9"/>
  <c r="Z1431" i="9"/>
  <c r="Z1432" i="9"/>
  <c r="Z1433" i="9"/>
  <c r="Z1434" i="9"/>
  <c r="Z1435" i="9"/>
  <c r="Z1436" i="9"/>
  <c r="Z1437" i="9"/>
  <c r="Z1438" i="9"/>
  <c r="Z1439" i="9"/>
  <c r="Z1440" i="9"/>
  <c r="Z1441" i="9"/>
  <c r="Z1442" i="9"/>
  <c r="Z1443" i="9"/>
  <c r="Z1444" i="9"/>
  <c r="Z1445" i="9"/>
  <c r="Z1446" i="9"/>
  <c r="Z1447" i="9"/>
  <c r="Z1448" i="9"/>
  <c r="Z1449" i="9"/>
  <c r="Z1450" i="9"/>
  <c r="Z1451" i="9"/>
  <c r="Z1452" i="9"/>
  <c r="Z1453" i="9"/>
  <c r="Z1454" i="9"/>
  <c r="Z1455" i="9"/>
  <c r="Z1456" i="9"/>
  <c r="Z1457" i="9"/>
  <c r="Z1458" i="9"/>
  <c r="Z1459" i="9"/>
  <c r="Z1460" i="9"/>
  <c r="Z1461" i="9"/>
  <c r="Z1462" i="9"/>
  <c r="Z1463" i="9"/>
  <c r="Z1464" i="9"/>
  <c r="Z1465" i="9"/>
  <c r="Z1466" i="9"/>
  <c r="Z1467" i="9"/>
  <c r="Z1468" i="9"/>
  <c r="Z1469" i="9"/>
  <c r="Z1470" i="9"/>
  <c r="Z1471" i="9"/>
  <c r="Z1472" i="9"/>
  <c r="Z1473" i="9"/>
  <c r="Z1474" i="9"/>
  <c r="Z1475" i="9"/>
  <c r="Z1476" i="9"/>
  <c r="Z1477" i="9"/>
  <c r="Z1478" i="9"/>
  <c r="Z1479" i="9"/>
  <c r="Z1480" i="9"/>
  <c r="Z1481" i="9"/>
  <c r="Z1482" i="9"/>
  <c r="Z1483" i="9"/>
  <c r="Z1484" i="9"/>
  <c r="Z1485" i="9"/>
  <c r="Z1486" i="9"/>
  <c r="Z1487" i="9"/>
  <c r="Z1488" i="9"/>
  <c r="Z1489" i="9"/>
  <c r="Z1490" i="9"/>
  <c r="Z1491" i="9"/>
  <c r="Z1492" i="9"/>
  <c r="Z1493" i="9"/>
  <c r="Z1494" i="9"/>
  <c r="Z1495" i="9"/>
  <c r="Z1496" i="9"/>
  <c r="Z1497" i="9"/>
  <c r="Z1498" i="9"/>
  <c r="Z1499" i="9"/>
  <c r="Z1500" i="9"/>
  <c r="Z1501" i="9"/>
  <c r="Z1502" i="9"/>
  <c r="Z1503" i="9"/>
  <c r="Z1504" i="9"/>
  <c r="Z1505" i="9"/>
  <c r="Z1506" i="9"/>
  <c r="Z1507" i="9"/>
  <c r="Z1508" i="9"/>
  <c r="Z1509" i="9"/>
  <c r="Z1510" i="9"/>
  <c r="Z1511" i="9"/>
  <c r="Z1512" i="9"/>
  <c r="Z1513" i="9"/>
  <c r="Z1514" i="9"/>
  <c r="Z1515" i="9"/>
  <c r="Z1516" i="9"/>
  <c r="Z1517" i="9"/>
  <c r="Z1518" i="9"/>
  <c r="Z1519" i="9"/>
  <c r="Z1520" i="9"/>
  <c r="Z1521" i="9"/>
  <c r="Z1522" i="9"/>
  <c r="Z1523" i="9"/>
  <c r="Z1524" i="9"/>
  <c r="Z1525" i="9"/>
  <c r="Z1526" i="9"/>
  <c r="Z1527" i="9"/>
  <c r="Z1528" i="9"/>
  <c r="Z1529" i="9"/>
  <c r="Z1530" i="9"/>
  <c r="Z1531" i="9"/>
  <c r="Z1532" i="9"/>
  <c r="Z1533" i="9"/>
  <c r="Z1534" i="9"/>
  <c r="Z1535" i="9"/>
  <c r="Z1536" i="9"/>
  <c r="Z1537" i="9"/>
  <c r="Z1538" i="9"/>
  <c r="Z1539" i="9"/>
  <c r="Z1540" i="9"/>
  <c r="Z1541" i="9"/>
  <c r="Z1542" i="9"/>
  <c r="Z1543" i="9"/>
  <c r="Z1544" i="9"/>
  <c r="Z1545" i="9"/>
  <c r="Z1546" i="9"/>
  <c r="Z1547" i="9"/>
  <c r="Z1548" i="9"/>
  <c r="Z1549" i="9"/>
  <c r="Z1550" i="9"/>
  <c r="Z1551" i="9"/>
  <c r="Z1552" i="9"/>
  <c r="Z1553" i="9"/>
  <c r="Z1554" i="9"/>
  <c r="Z1555" i="9"/>
  <c r="Z1556" i="9"/>
  <c r="Z1557" i="9"/>
  <c r="Z1558" i="9"/>
  <c r="Z1559" i="9"/>
  <c r="Z1560" i="9"/>
  <c r="Z1561" i="9"/>
  <c r="Z1562" i="9"/>
  <c r="Z1563" i="9"/>
  <c r="Z1564" i="9"/>
  <c r="Z1565" i="9"/>
  <c r="Z1566" i="9"/>
  <c r="Z1567" i="9"/>
  <c r="Z1568" i="9"/>
  <c r="Z1569" i="9"/>
  <c r="Z1570" i="9"/>
  <c r="Z1571" i="9"/>
  <c r="Z1572" i="9"/>
  <c r="Z1573" i="9"/>
  <c r="Z1574" i="9"/>
  <c r="Z1575" i="9"/>
  <c r="Z1576" i="9"/>
  <c r="Z1577" i="9"/>
  <c r="Z1578" i="9"/>
  <c r="Z1579" i="9"/>
  <c r="Z1580" i="9"/>
  <c r="Z1581" i="9"/>
  <c r="Z1582" i="9"/>
  <c r="Z1583" i="9"/>
  <c r="Z1584" i="9"/>
  <c r="Z1585" i="9"/>
  <c r="Z1586" i="9"/>
  <c r="Z1587" i="9"/>
  <c r="Z1588" i="9"/>
  <c r="Z1589" i="9"/>
  <c r="Z1590" i="9"/>
  <c r="Z1591" i="9"/>
  <c r="Z1592" i="9"/>
  <c r="Z1593" i="9"/>
  <c r="Z1594" i="9"/>
  <c r="Z1595" i="9"/>
  <c r="Z1596" i="9"/>
  <c r="Z1597" i="9"/>
  <c r="Z1598" i="9"/>
  <c r="Z1599" i="9"/>
  <c r="Z1600" i="9"/>
  <c r="Z1601" i="9"/>
  <c r="Z1602" i="9"/>
  <c r="Z1603" i="9"/>
  <c r="Z1604" i="9"/>
  <c r="Z1605" i="9"/>
  <c r="Z1606" i="9"/>
  <c r="Z1607" i="9"/>
  <c r="Z1608" i="9"/>
  <c r="Z1609" i="9"/>
  <c r="Z1610" i="9"/>
  <c r="Z1611" i="9"/>
  <c r="Z1612" i="9"/>
  <c r="Z1613" i="9"/>
  <c r="Z1614" i="9"/>
  <c r="Z1615" i="9"/>
  <c r="Z1616" i="9"/>
  <c r="Z1617" i="9"/>
  <c r="Z1618" i="9"/>
  <c r="Z1619" i="9"/>
  <c r="Z1620" i="9"/>
  <c r="Z1621" i="9"/>
  <c r="Z1622" i="9"/>
  <c r="Z1623" i="9"/>
  <c r="Z1624" i="9"/>
  <c r="Z1625" i="9"/>
  <c r="Z1626" i="9"/>
  <c r="Z1627" i="9"/>
  <c r="Z1628" i="9"/>
  <c r="Z1629" i="9"/>
  <c r="Z1630" i="9"/>
  <c r="Z1631" i="9"/>
  <c r="Z1632" i="9"/>
  <c r="Z1633" i="9"/>
  <c r="Z1634" i="9"/>
  <c r="Z1635" i="9"/>
  <c r="Z1636" i="9"/>
  <c r="Z1637" i="9"/>
  <c r="Z1638" i="9"/>
  <c r="Z1639" i="9"/>
  <c r="Z1640" i="9"/>
  <c r="Z1641" i="9"/>
  <c r="Z1642" i="9"/>
  <c r="Z1643" i="9"/>
  <c r="Z1644" i="9"/>
  <c r="Z1645" i="9"/>
  <c r="Z1646" i="9"/>
  <c r="Z1647" i="9"/>
  <c r="Z1648" i="9"/>
  <c r="Z1649" i="9"/>
  <c r="Z1650" i="9"/>
  <c r="Z1651" i="9"/>
  <c r="Z1652" i="9"/>
  <c r="Z1653" i="9"/>
  <c r="Z1654" i="9"/>
  <c r="Z1655" i="9"/>
  <c r="Z1656" i="9"/>
  <c r="Z1657" i="9"/>
  <c r="Z1658" i="9"/>
  <c r="Z1659" i="9"/>
  <c r="Z1660" i="9"/>
  <c r="Z1661" i="9"/>
  <c r="Z1662" i="9"/>
  <c r="Z1663" i="9"/>
  <c r="Z1664" i="9"/>
  <c r="Z1665" i="9"/>
  <c r="Z1666" i="9"/>
  <c r="Z1667" i="9"/>
  <c r="Z1668" i="9"/>
  <c r="Z1669" i="9"/>
  <c r="Z1670" i="9"/>
  <c r="Z1671" i="9"/>
  <c r="Z1672" i="9"/>
  <c r="Z1673" i="9"/>
  <c r="Z1674" i="9"/>
  <c r="Z1675" i="9"/>
  <c r="Z1676" i="9"/>
  <c r="Z1677" i="9"/>
  <c r="Z1678" i="9"/>
  <c r="Z1679" i="9"/>
  <c r="Z1680" i="9"/>
  <c r="Z1681" i="9"/>
  <c r="Z1682" i="9"/>
  <c r="Z1683" i="9"/>
  <c r="Z1684" i="9"/>
  <c r="Z1685" i="9"/>
  <c r="Z1686" i="9"/>
  <c r="Z1687" i="9"/>
  <c r="Z1688" i="9"/>
  <c r="Z1689" i="9"/>
  <c r="Z1690" i="9"/>
  <c r="Z1691" i="9"/>
  <c r="Z1692" i="9"/>
  <c r="Z1693" i="9"/>
  <c r="Z1694" i="9"/>
  <c r="Z1695" i="9"/>
  <c r="Z1696" i="9"/>
  <c r="Z1697" i="9"/>
  <c r="Z1698" i="9"/>
  <c r="Z1699" i="9"/>
  <c r="Z1700" i="9"/>
  <c r="Z1701" i="9"/>
  <c r="Z1702" i="9"/>
  <c r="Z1703" i="9"/>
  <c r="Z1704" i="9"/>
  <c r="Z1705" i="9"/>
  <c r="Z1706" i="9"/>
  <c r="Z1707" i="9"/>
  <c r="Z1708" i="9"/>
  <c r="Z1709" i="9"/>
  <c r="Z1710" i="9"/>
  <c r="Z1711" i="9"/>
  <c r="Z1712" i="9"/>
  <c r="Z1713" i="9"/>
  <c r="Z1714" i="9"/>
  <c r="Z1715" i="9"/>
  <c r="Z1716" i="9"/>
  <c r="Z1717" i="9"/>
  <c r="Z1718" i="9"/>
  <c r="Z1719" i="9"/>
  <c r="Z1720" i="9"/>
  <c r="Z1721" i="9"/>
  <c r="Z1722" i="9"/>
  <c r="Z1723" i="9"/>
  <c r="Z1724" i="9"/>
  <c r="Z1725" i="9"/>
  <c r="Z1726" i="9"/>
  <c r="Z1727" i="9"/>
  <c r="Z1728" i="9"/>
  <c r="Z1729" i="9"/>
  <c r="Z1730" i="9"/>
  <c r="Z1731" i="9"/>
  <c r="Z1732" i="9"/>
  <c r="Z1733" i="9"/>
  <c r="Z1734" i="9"/>
  <c r="Z1735" i="9"/>
  <c r="Z1736" i="9"/>
  <c r="Z1737" i="9"/>
  <c r="Z1738" i="9"/>
  <c r="Z1739" i="9"/>
  <c r="Z1740" i="9"/>
  <c r="Z1741" i="9"/>
  <c r="Z1742" i="9"/>
  <c r="Z1743" i="9"/>
  <c r="Z1744" i="9"/>
  <c r="Z1745" i="9"/>
  <c r="Z1746" i="9"/>
  <c r="Z1747" i="9"/>
  <c r="Z1748" i="9"/>
  <c r="Z1749" i="9"/>
  <c r="Z1750" i="9"/>
  <c r="Z1751" i="9"/>
  <c r="Z1752" i="9"/>
  <c r="Z1753" i="9"/>
  <c r="Z1754" i="9"/>
  <c r="Z1755" i="9"/>
  <c r="Z1756" i="9"/>
  <c r="Z1757" i="9"/>
  <c r="Z1758" i="9"/>
  <c r="Z1759" i="9"/>
  <c r="Z1760" i="9"/>
  <c r="Z1761" i="9"/>
  <c r="Z1762" i="9"/>
  <c r="Z1763" i="9"/>
  <c r="Z1764" i="9"/>
  <c r="Z1765" i="9"/>
  <c r="Z1766" i="9"/>
  <c r="Z1767" i="9"/>
  <c r="Z1768" i="9"/>
  <c r="Z1769" i="9"/>
  <c r="Z1770" i="9"/>
  <c r="Z1771" i="9"/>
  <c r="Z1772" i="9"/>
  <c r="Z1773" i="9"/>
  <c r="Z1774" i="9"/>
  <c r="Z1775" i="9"/>
  <c r="Z1776" i="9"/>
  <c r="Z1777" i="9"/>
  <c r="Z1778" i="9"/>
  <c r="Z1779" i="9"/>
  <c r="Z1780" i="9"/>
  <c r="Z1781" i="9"/>
  <c r="Z1782" i="9"/>
  <c r="Z1783" i="9"/>
  <c r="Z1784" i="9"/>
  <c r="Z1785" i="9"/>
  <c r="Z1786" i="9"/>
  <c r="Z1787" i="9"/>
  <c r="Z1788" i="9"/>
  <c r="Z1789" i="9"/>
  <c r="Z1790" i="9"/>
  <c r="Z1791" i="9"/>
  <c r="Z1792" i="9"/>
  <c r="Z1793" i="9"/>
  <c r="Z1794" i="9"/>
  <c r="Z1795" i="9"/>
  <c r="Z1796" i="9"/>
  <c r="Z1797" i="9"/>
  <c r="Z1798" i="9"/>
  <c r="Z1799" i="9"/>
  <c r="Z1800" i="9"/>
  <c r="Z1801" i="9"/>
  <c r="Z1802" i="9"/>
  <c r="Z1803" i="9"/>
  <c r="Z1804" i="9"/>
  <c r="Z1805" i="9"/>
  <c r="Z1806" i="9"/>
  <c r="Z1807" i="9"/>
  <c r="Z1808" i="9"/>
  <c r="Z1809" i="9"/>
  <c r="Z1810" i="9"/>
  <c r="Z1811" i="9"/>
  <c r="Z1812" i="9"/>
  <c r="Z1813" i="9"/>
  <c r="Z1814" i="9"/>
  <c r="Z1815" i="9"/>
  <c r="Z1816" i="9"/>
  <c r="Z1817" i="9"/>
  <c r="Z1818" i="9"/>
  <c r="Z1819" i="9"/>
  <c r="Z1820" i="9"/>
  <c r="Z1821" i="9"/>
  <c r="Z1822" i="9"/>
  <c r="Z1823" i="9"/>
  <c r="Z1824" i="9"/>
  <c r="Z1825" i="9"/>
  <c r="Z1826" i="9"/>
  <c r="Z1827" i="9"/>
  <c r="Z1828" i="9"/>
  <c r="Z1829" i="9"/>
  <c r="Z1830" i="9"/>
  <c r="Z1831" i="9"/>
  <c r="Z1832" i="9"/>
  <c r="Z1833" i="9"/>
  <c r="Z1834" i="9"/>
  <c r="Z1835" i="9"/>
  <c r="Z1836" i="9"/>
  <c r="Z1837" i="9"/>
  <c r="Z1838" i="9"/>
  <c r="Z1839" i="9"/>
  <c r="Z1840" i="9"/>
  <c r="Z1841" i="9"/>
  <c r="Z1842" i="9"/>
  <c r="Z1843" i="9"/>
  <c r="Z1844" i="9"/>
  <c r="Z1845" i="9"/>
  <c r="Z1846" i="9"/>
  <c r="Z1847" i="9"/>
  <c r="Z1848" i="9"/>
  <c r="Z1849" i="9"/>
  <c r="Z1850" i="9"/>
  <c r="Z1851" i="9"/>
  <c r="Z1852" i="9"/>
  <c r="Z1853" i="9"/>
  <c r="Z1854" i="9"/>
  <c r="Z1855" i="9"/>
  <c r="Z1856" i="9"/>
  <c r="Z1857" i="9"/>
  <c r="Z1858" i="9"/>
  <c r="Z1859" i="9"/>
  <c r="Z1860" i="9"/>
  <c r="Z1861" i="9"/>
  <c r="Z1862" i="9"/>
  <c r="Z1863" i="9"/>
  <c r="Z1864" i="9"/>
  <c r="Z1865" i="9"/>
  <c r="Z1866" i="9"/>
  <c r="Z1867" i="9"/>
  <c r="Z1868" i="9"/>
  <c r="Z1869" i="9"/>
  <c r="Z1870" i="9"/>
  <c r="Z1871" i="9"/>
  <c r="Z1872" i="9"/>
  <c r="Z1873" i="9"/>
  <c r="Z1874" i="9"/>
  <c r="Z1875" i="9"/>
  <c r="Z1876" i="9"/>
  <c r="Z1877" i="9"/>
  <c r="Z1878" i="9"/>
  <c r="Z1879" i="9"/>
  <c r="Z1880" i="9"/>
  <c r="Z1881" i="9"/>
  <c r="Z1882" i="9"/>
  <c r="Z1883" i="9"/>
  <c r="Z1884" i="9"/>
  <c r="Z1885" i="9"/>
  <c r="Z1886" i="9"/>
  <c r="Z1887" i="9"/>
  <c r="Z1888" i="9"/>
  <c r="Z1889" i="9"/>
  <c r="Z1890" i="9"/>
  <c r="Z1891" i="9"/>
  <c r="Z1892" i="9"/>
  <c r="Z1893" i="9"/>
  <c r="Z1894" i="9"/>
  <c r="Z1895" i="9"/>
  <c r="Z1896" i="9"/>
  <c r="Z1897" i="9"/>
  <c r="Z1898" i="9"/>
  <c r="Z1899" i="9"/>
  <c r="Z1900" i="9"/>
  <c r="Z1901" i="9"/>
  <c r="Z1902" i="9"/>
  <c r="Z1903" i="9"/>
  <c r="Z1904" i="9"/>
  <c r="Z1905" i="9"/>
  <c r="Z1906" i="9"/>
  <c r="Z1907" i="9"/>
  <c r="Z1908" i="9"/>
  <c r="Z1909" i="9"/>
  <c r="Z1910" i="9"/>
  <c r="Z1911" i="9"/>
  <c r="Z1912" i="9"/>
  <c r="Z1913" i="9"/>
  <c r="Z1914" i="9"/>
  <c r="Z1915" i="9"/>
  <c r="Z1916" i="9"/>
  <c r="Z1917" i="9"/>
  <c r="Z1918" i="9"/>
  <c r="Z1919" i="9"/>
  <c r="Z1920" i="9"/>
  <c r="Z1921" i="9"/>
  <c r="Z1922" i="9"/>
  <c r="Z1923" i="9"/>
  <c r="Z1924" i="9"/>
  <c r="Z1925" i="9"/>
  <c r="Z1926" i="9"/>
  <c r="Z1927" i="9"/>
  <c r="Z1928" i="9"/>
  <c r="Z1929" i="9"/>
  <c r="Z1930" i="9"/>
  <c r="Z1931" i="9"/>
  <c r="Z1932" i="9"/>
  <c r="Z1933" i="9"/>
  <c r="Z1934" i="9"/>
  <c r="Z1935" i="9"/>
  <c r="Z1936" i="9"/>
  <c r="Z1937" i="9"/>
  <c r="Z1938" i="9"/>
  <c r="Z1939" i="9"/>
  <c r="Z1940" i="9"/>
  <c r="Z1941" i="9"/>
  <c r="Z1942" i="9"/>
  <c r="Z1943" i="9"/>
  <c r="Z1944" i="9"/>
  <c r="Z1945" i="9"/>
  <c r="Z1946" i="9"/>
  <c r="Z1947" i="9"/>
  <c r="Z1948" i="9"/>
  <c r="Z1949" i="9"/>
  <c r="Z1950" i="9"/>
  <c r="Z1951" i="9"/>
  <c r="Z1952" i="9"/>
  <c r="Z1953"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8859E5-1862-402E-A0A7-40E2242C04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77B03FC-8DD1-46AC-97FA-6253E1C1E7BE}" name="WorksheetConnection_SuperStoreUS-2015.xlsx!Superstone_data" type="102" refreshedVersion="8" minRefreshableVersion="5">
    <extLst>
      <ext xmlns:x15="http://schemas.microsoft.com/office/spreadsheetml/2010/11/main" uri="{DE250136-89BD-433C-8126-D09CA5730AF9}">
        <x15:connection id="Superstone_data" autoDelete="1">
          <x15:rangePr sourceName="_xlcn.WorksheetConnection_SuperStoreUS2015.xlsxSuperstone_data1"/>
        </x15:connection>
      </ext>
    </extLst>
  </connection>
  <connection id="3" xr16:uid="{538B0255-8108-4C31-A20C-8F585D4C60BC}" name="WorksheetConnection_SuperStoreUS-2015.xlsx!Superstone_data1" type="102" refreshedVersion="8" minRefreshableVersion="5">
    <extLst>
      <ext xmlns:x15="http://schemas.microsoft.com/office/spreadsheetml/2010/11/main" uri="{DE250136-89BD-433C-8126-D09CA5730AF9}">
        <x15:connection id="Superstone_data 1">
          <x15:rangePr sourceName="_xlcn.WorksheetConnection_SuperStoreUS2015.xlsxSuperstone_data11"/>
        </x15:connection>
      </ext>
    </extLst>
  </connection>
  <connection id="4" xr16:uid="{7817565C-F4F8-43EA-8C4F-4141479A40EF}" name="WorksheetConnection_SuperStoreUS-2015.xlsx!Table_ExternalData_1" type="102" refreshedVersion="8" minRefreshableVersion="5">
    <extLst>
      <ext xmlns:x15="http://schemas.microsoft.com/office/spreadsheetml/2010/11/main" uri="{DE250136-89BD-433C-8126-D09CA5730AF9}">
        <x15:connection id="Table_ExternalData_1">
          <x15:rangePr sourceName="_xlcn.WorksheetConnection_SuperStoreUS2015.xlsxTable_ExternalData_11"/>
        </x15:connection>
      </ext>
    </extLst>
  </connection>
</connections>
</file>

<file path=xl/sharedStrings.xml><?xml version="1.0" encoding="utf-8"?>
<sst xmlns="http://schemas.openxmlformats.org/spreadsheetml/2006/main" count="25149" uniqueCount="3053">
  <si>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</si>
  <si>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</si>
  <si>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</si>
  <si>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</si>
  <si>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</si>
  <si>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</si>
  <si>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</si>
  <si>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</si>
  <si>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</si>
  <si>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</si>
  <si>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</si>
  <si>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</si>
  <si>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</si>
  <si>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</si>
  <si>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</si>
  <si>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</si>
  <si>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</si>
  <si>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</si>
  <si>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</si>
  <si>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</si>
  <si>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</si>
  <si>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</si>
  <si>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</si>
  <si>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</si>
  <si>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</si>
  <si>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</si>
  <si>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</si>
  <si>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</si>
  <si>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</si>
  <si>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</si>
  <si>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</si>
  <si>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</si>
  <si>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</si>
  <si>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</si>
  <si>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</si>
  <si>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</si>
  <si>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</si>
  <si>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</si>
  <si>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</si>
  <si>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</si>
  <si>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</si>
  <si>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</si>
  <si>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</si>
  <si>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</si>
  <si>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</si>
  <si>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</si>
  <si>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</si>
  <si>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</si>
  <si>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</si>
  <si>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</si>
  <si>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</si>
  <si>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</si>
  <si>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</si>
  <si>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</si>
  <si>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</si>
  <si>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</si>
  <si>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</si>
  <si>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</si>
  <si>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</si>
  <si>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</si>
  <si>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</si>
  <si>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</si>
  <si>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</si>
  <si>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</si>
  <si>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</si>
  <si>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</si>
  <si>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</si>
  <si>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</si>
  <si>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</si>
  <si>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</si>
  <si>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</si>
  <si>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</si>
  <si>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</si>
  <si>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</si>
  <si>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</si>
  <si>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</si>
  <si>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</si>
  <si>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</si>
  <si>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</si>
  <si>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</si>
  <si>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</si>
  <si>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</si>
  <si>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</si>
  <si>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</si>
  <si>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</si>
  <si>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</si>
  <si>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</si>
  <si>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</si>
  <si>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</si>
  <si>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</si>
  <si>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</si>
  <si>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</si>
  <si>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</si>
  <si>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</si>
  <si>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</si>
  <si>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</si>
  <si>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</si>
  <si>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</si>
  <si>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</si>
  <si>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</si>
  <si>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</si>
  <si>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</si>
  <si>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</si>
  <si>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</si>
  <si>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</si>
  <si>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</si>
  <si>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</si>
  <si>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</si>
  <si>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</si>
  <si>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</si>
  <si>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</si>
  <si>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</si>
  <si>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</si>
  <si>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</si>
  <si>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</si>
  <si>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</si>
  <si>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</si>
  <si>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</si>
  <si>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</si>
  <si>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</si>
  <si>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</si>
  <si>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</si>
  <si>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</si>
  <si>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</si>
  <si>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</si>
  <si>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</si>
  <si>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</si>
  <si>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</si>
  <si>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</si>
  <si>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</si>
  <si>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</si>
  <si>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</si>
  <si>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</si>
  <si>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</si>
  <si>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</si>
  <si>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</si>
  <si>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</si>
  <si>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</si>
  <si>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</si>
  <si>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</si>
  <si>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</si>
  <si>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</si>
  <si>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</si>
  <si>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</si>
  <si>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</si>
  <si>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</si>
  <si>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</si>
  <si>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</si>
  <si>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</si>
  <si>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</si>
  <si>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</si>
  <si>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</si>
  <si>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</si>
  <si>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</si>
  <si>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</si>
  <si>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</si>
  <si>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</si>
  <si>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</si>
  <si>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</si>
  <si>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</si>
  <si>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</si>
  <si>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</si>
  <si>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</si>
  <si>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</si>
  <si>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</si>
  <si>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</si>
  <si>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</si>
  <si>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</si>
  <si>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</si>
  <si>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</si>
  <si>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</si>
  <si>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</si>
  <si>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</si>
  <si>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</si>
  <si>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</si>
  <si>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</si>
  <si>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</si>
  <si>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</si>
  <si>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</si>
  <si>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</si>
  <si>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</si>
  <si>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</si>
  <si>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</si>
  <si>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</si>
  <si>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</si>
  <si>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</si>
  <si>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</si>
  <si>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</si>
  <si>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</si>
  <si>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</si>
  <si>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</si>
  <si>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</si>
  <si>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</si>
  <si>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</si>
  <si>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</si>
  <si>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</si>
  <si>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</si>
  <si>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</si>
  <si>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</si>
  <si>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</si>
  <si>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</si>
  <si>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</si>
  <si>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</si>
  <si>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</si>
  <si>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</si>
  <si>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</si>
  <si>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</si>
  <si>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</si>
  <si>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</si>
  <si>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</si>
  <si>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</si>
  <si>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</si>
  <si>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</si>
  <si>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</si>
  <si>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</si>
  <si>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</si>
  <si>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</si>
  <si>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</si>
  <si>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</si>
  <si>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</si>
  <si>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</si>
  <si>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</si>
  <si>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</si>
  <si>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</si>
  <si>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</si>
  <si>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</si>
  <si>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</si>
  <si>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</si>
  <si>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</si>
  <si>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</si>
  <si>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</si>
  <si>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</si>
  <si>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</si>
  <si>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</si>
  <si>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</si>
  <si>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</si>
  <si>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</si>
  <si>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</si>
  <si>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</si>
  <si>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</si>
  <si>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</si>
  <si>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</si>
  <si>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</si>
  <si>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</si>
  <si>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</si>
  <si>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</si>
  <si>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</si>
  <si>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</si>
  <si>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</si>
  <si>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</si>
  <si>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</si>
  <si>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</si>
  <si>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</si>
  <si>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</si>
  <si>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</si>
  <si>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</si>
  <si>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</si>
  <si>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</si>
  <si>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</si>
  <si>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</si>
  <si>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</si>
  <si>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</si>
  <si>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</si>
  <si>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</si>
  <si>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</si>
  <si>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</si>
  <si>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</si>
  <si>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</si>
  <si>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</si>
  <si>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</si>
  <si>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</si>
  <si>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</si>
  <si>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</si>
  <si>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</si>
  <si>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</si>
  <si>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</si>
  <si>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</si>
  <si>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</si>
  <si>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</si>
  <si>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</si>
  <si>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</si>
  <si>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</si>
  <si>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</si>
  <si>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</si>
  <si>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</si>
  <si>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</si>
  <si>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</si>
  <si>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</si>
  <si>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</si>
  <si>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</si>
  <si>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</si>
  <si>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</si>
  <si>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</si>
  <si>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</si>
  <si>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</si>
  <si>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</si>
  <si>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</si>
  <si>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</si>
  <si>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</si>
  <si>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</si>
  <si>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</si>
  <si>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</si>
  <si>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</si>
  <si>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</si>
  <si>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</si>
  <si>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</si>
  <si>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</si>
  <si>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</si>
  <si>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</si>
  <si>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</si>
  <si>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</si>
  <si>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</si>
  <si>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</si>
  <si>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</si>
  <si>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</si>
  <si>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</si>
  <si>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</si>
  <si>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</si>
  <si>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</si>
  <si>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</si>
  <si>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</si>
  <si>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</si>
  <si>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</si>
  <si>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</si>
  <si>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</si>
  <si>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</si>
  <si>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</si>
  <si>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</si>
  <si>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</si>
  <si>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</si>
  <si>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</si>
  <si>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</si>
  <si>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</si>
  <si>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</si>
  <si>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</si>
  <si>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</si>
  <si>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</si>
  <si>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</si>
  <si>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</si>
  <si>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</si>
  <si>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</si>
  <si>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</si>
  <si>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</si>
  <si>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</si>
  <si>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</si>
  <si>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</si>
  <si>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</si>
  <si>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</si>
  <si>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</si>
  <si>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</si>
  <si>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</si>
  <si>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</si>
  <si>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</si>
  <si>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</si>
  <si>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</si>
  <si>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</si>
  <si>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</si>
  <si>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</si>
  <si>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</si>
  <si>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</si>
  <si>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</si>
  <si>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</si>
  <si>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</si>
  <si>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</si>
  <si>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</si>
  <si>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</si>
  <si>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</si>
  <si>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</si>
  <si>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</si>
  <si>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</si>
  <si>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</si>
  <si>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</si>
  <si>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</si>
  <si>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</si>
  <si>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</si>
  <si>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</si>
  <si>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</si>
  <si>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</si>
  <si>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</si>
  <si>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</si>
  <si>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</si>
  <si>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</si>
  <si>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</si>
  <si>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</si>
  <si>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</si>
  <si>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</si>
  <si>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</si>
  <si>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</si>
  <si>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</si>
  <si>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</si>
  <si>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</si>
  <si>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</si>
  <si>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</si>
  <si>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</si>
  <si>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</si>
  <si>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</si>
  <si>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</si>
  <si>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</si>
  <si>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</si>
  <si>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</si>
  <si>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</si>
  <si>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</si>
  <si>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</si>
  <si>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</si>
  <si>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</si>
  <si>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</si>
  <si>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</si>
  <si>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</si>
  <si>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</si>
  <si>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</si>
  <si>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</si>
  <si>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</si>
  <si>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</si>
  <si>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</si>
  <si>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</si>
  <si>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</si>
  <si>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</si>
  <si>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</si>
  <si>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</si>
  <si>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</si>
  <si>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</si>
  <si>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</si>
  <si>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</si>
  <si>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</si>
  <si>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</si>
  <si>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</si>
  <si>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</si>
  <si>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</si>
  <si>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</si>
  <si>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</si>
  <si>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</si>
  <si>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</si>
  <si>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</si>
  <si>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</si>
  <si>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</si>
  <si>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</si>
  <si>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</si>
  <si>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</si>
  <si>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</si>
  <si>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</si>
  <si>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</si>
  <si>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</si>
  <si>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</si>
  <si>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</si>
  <si>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</si>
  <si>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</si>
  <si>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</si>
  <si>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</si>
  <si>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</si>
  <si>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</si>
  <si>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</si>
  <si>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</si>
  <si>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</si>
  <si>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</si>
  <si>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</si>
  <si>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</si>
  <si>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</si>
  <si>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</si>
  <si>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</si>
  <si>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</si>
  <si>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</si>
  <si>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</si>
  <si>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</si>
  <si>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</si>
  <si>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</si>
  <si>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</si>
  <si>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</si>
  <si>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</si>
  <si>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</si>
  <si>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</si>
  <si>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</si>
  <si>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</si>
  <si>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</si>
  <si>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</si>
  <si>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</si>
  <si>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</si>
  <si>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</si>
  <si>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</si>
  <si>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</si>
  <si>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</si>
  <si>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</si>
  <si>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</si>
  <si>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</si>
  <si>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</si>
  <si>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</si>
  <si>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</si>
  <si>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</si>
  <si>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</si>
  <si>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</si>
  <si>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</si>
  <si>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</si>
  <si>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</si>
  <si>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</si>
  <si>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</si>
  <si>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</si>
  <si>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</si>
  <si>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</si>
  <si>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</si>
  <si>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</si>
  <si>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</si>
  <si>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</si>
  <si>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</si>
  <si>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</si>
  <si>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</si>
  <si>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</si>
  <si>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</si>
  <si>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</si>
  <si>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</si>
  <si>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</si>
  <si>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</si>
  <si>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</si>
  <si>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</si>
  <si>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</si>
  <si>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</si>
  <si>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</si>
  <si>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</si>
  <si>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</si>
  <si>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</si>
  <si>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</si>
  <si>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</si>
  <si>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</si>
  <si>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</si>
  <si>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</si>
  <si>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</si>
  <si>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</si>
  <si>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</si>
  <si>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</si>
  <si>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</si>
  <si>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</si>
  <si>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</si>
  <si>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</si>
  <si>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</si>
  <si>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</si>
  <si>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</si>
  <si>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</si>
  <si>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</si>
  <si>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</si>
  <si>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</si>
  <si>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</si>
  <si>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</si>
  <si>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</si>
  <si>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</si>
  <si>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</si>
  <si>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</si>
  <si>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</si>
  <si>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</si>
  <si>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</si>
  <si>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</si>
  <si>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</si>
  <si>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</si>
  <si>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</si>
  <si>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</si>
  <si>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</si>
  <si>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</si>
  <si>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</si>
  <si>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</si>
  <si>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</si>
  <si>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</si>
  <si>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</si>
  <si>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</si>
  <si>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</si>
  <si>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</si>
  <si>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</si>
  <si>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</si>
  <si>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</si>
  <si>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</si>
  <si>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</si>
  <si>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</si>
  <si>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</si>
  <si>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</si>
  <si>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</si>
  <si>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</si>
  <si>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</si>
  <si>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</si>
  <si>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</si>
  <si>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</si>
  <si>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</si>
  <si>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</si>
  <si>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</si>
  <si>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</si>
  <si>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</si>
  <si>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</si>
  <si>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</si>
  <si>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</si>
  <si>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</si>
  <si>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</si>
  <si>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</si>
  <si>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</si>
  <si>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</si>
  <si>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</si>
  <si>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</si>
  <si>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</si>
  <si>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</si>
  <si>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</si>
  <si>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</si>
  <si>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</si>
  <si>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</si>
  <si>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</si>
  <si>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</si>
  <si>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</si>
  <si>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</si>
  <si>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</si>
  <si>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</si>
  <si>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</si>
  <si>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</si>
  <si>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</si>
  <si>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</si>
  <si>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</si>
  <si>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</si>
  <si>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</si>
  <si>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</si>
  <si>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</si>
  <si>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</si>
  <si>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</si>
  <si>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</si>
  <si>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</si>
  <si>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</si>
  <si>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</si>
  <si>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</si>
  <si>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</si>
  <si>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</si>
  <si>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</si>
  <si>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</si>
  <si>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</si>
  <si>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</si>
  <si>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</si>
  <si>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</si>
  <si>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</si>
  <si>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</si>
  <si>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</si>
  <si>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</si>
  <si>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</si>
  <si>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</si>
  <si>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</si>
  <si>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</si>
  <si>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</si>
  <si>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</si>
  <si>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</si>
  <si>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</si>
  <si>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</si>
  <si>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</si>
  <si>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</si>
  <si>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</si>
  <si>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</si>
  <si>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</si>
  <si>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</si>
  <si>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</si>
  <si>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</si>
  <si>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</si>
  <si>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</si>
  <si>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</si>
  <si>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</si>
  <si>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</si>
  <si>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</si>
  <si>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</si>
  <si>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</si>
  <si>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</si>
  <si>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</si>
  <si>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</si>
  <si>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</si>
  <si>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</si>
  <si>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</si>
  <si>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</si>
  <si>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</si>
  <si>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</si>
  <si>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</si>
  <si>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</si>
  <si>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</si>
  <si>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</si>
  <si>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</si>
  <si>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</si>
  <si>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</si>
  <si>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</si>
  <si>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</si>
  <si>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</si>
  <si>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</si>
  <si>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</si>
  <si>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</si>
  <si>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</si>
  <si>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</si>
  <si>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</si>
  <si>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</si>
  <si>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</si>
  <si>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</si>
  <si>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</si>
  <si>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</si>
  <si>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</si>
  <si>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</si>
  <si>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</si>
  <si>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</si>
  <si>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</si>
  <si>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</si>
  <si>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</si>
  <si>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</si>
  <si>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</si>
  <si>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</si>
  <si>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</si>
  <si>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</si>
  <si>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</si>
  <si>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</si>
  <si>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</si>
  <si>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</si>
  <si>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</si>
  <si>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</si>
  <si>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</si>
  <si>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</si>
  <si>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</si>
  <si>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</si>
  <si>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</si>
  <si>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</si>
  <si>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</si>
  <si>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</si>
  <si>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</si>
  <si>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</si>
  <si>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</si>
  <si>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</si>
  <si>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</si>
  <si>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</si>
  <si>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</si>
  <si>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</si>
  <si>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</si>
  <si>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</si>
  <si>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</si>
  <si>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</si>
  <si>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</si>
  <si>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</si>
  <si>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</si>
  <si>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</si>
  <si>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</si>
  <si>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</si>
  <si>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</si>
  <si>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</si>
  <si>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</si>
  <si>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</si>
  <si>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</si>
  <si>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</si>
  <si>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</si>
  <si>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</si>
  <si>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</si>
  <si>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</si>
  <si>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</si>
  <si>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</si>
  <si>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</si>
  <si>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</si>
  <si>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</si>
  <si>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</si>
  <si>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</si>
  <si>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</si>
  <si>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</si>
  <si>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</si>
  <si>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</si>
  <si>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</si>
  <si>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</si>
  <si>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</si>
  <si>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</si>
  <si>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</si>
  <si>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</si>
  <si>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</si>
  <si>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</si>
  <si>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</si>
  <si>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</si>
  <si>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</si>
  <si>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</si>
  <si>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</si>
  <si>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</si>
  <si>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</si>
  <si>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</si>
  <si>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</si>
  <si>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</si>
  <si>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</si>
  <si>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</si>
  <si>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</si>
  <si>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</si>
  <si>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</si>
  <si>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</si>
  <si>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</si>
  <si>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</si>
  <si>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</si>
  <si>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</si>
  <si>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</si>
  <si>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</si>
  <si>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</si>
  <si>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</si>
  <si>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</si>
  <si>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</si>
  <si>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</si>
  <si>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</si>
  <si>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</si>
  <si>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</si>
  <si>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</si>
  <si>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</si>
  <si>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</si>
  <si>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</si>
  <si>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</si>
  <si>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</si>
  <si>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</si>
  <si>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</si>
  <si>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</si>
  <si>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</si>
  <si>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</si>
  <si>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</si>
  <si>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</si>
  <si>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</si>
  <si>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</si>
  <si>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</si>
  <si>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</si>
  <si>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</si>
  <si>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</si>
  <si>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</si>
  <si>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</si>
  <si>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</si>
  <si>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</si>
  <si>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</si>
  <si>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</si>
  <si>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</si>
  <si>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</si>
  <si>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</si>
  <si>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</si>
  <si>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</si>
  <si>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</si>
  <si>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</si>
  <si>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</si>
  <si>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</si>
  <si>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</si>
  <si>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</si>
  <si>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</si>
  <si>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</si>
  <si>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</si>
  <si>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</si>
  <si>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</si>
  <si>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</si>
  <si>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</si>
  <si>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</si>
  <si>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</si>
  <si>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</si>
  <si>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</si>
  <si>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</si>
  <si>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</si>
  <si>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</si>
  <si>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</si>
  <si>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</si>
  <si>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</si>
  <si>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</si>
  <si>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</si>
  <si>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</si>
  <si>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</si>
  <si>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</si>
  <si>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</si>
  <si>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</si>
  <si>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</si>
  <si>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</si>
  <si>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</si>
  <si>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</si>
  <si>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</si>
  <si>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</si>
  <si>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</si>
  <si>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</si>
  <si>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</si>
  <si>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</si>
  <si>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</si>
  <si>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</si>
  <si>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</si>
  <si>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</si>
  <si>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</si>
  <si>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</si>
  <si>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</si>
  <si>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</si>
  <si>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</si>
  <si>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</si>
  <si>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</si>
  <si>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</si>
  <si>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</si>
  <si>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</si>
  <si>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</si>
  <si>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</si>
  <si>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</si>
  <si>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</si>
  <si>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</si>
  <si>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</si>
  <si>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</si>
  <si>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</si>
  <si>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</si>
  <si>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</si>
  <si>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</si>
  <si>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</si>
  <si>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</si>
  <si>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</si>
  <si>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</si>
  <si>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</si>
  <si>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</si>
  <si>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</si>
  <si>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</si>
  <si>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</si>
  <si>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</si>
  <si>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</si>
  <si>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</si>
  <si>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</si>
  <si>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</si>
  <si>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</si>
  <si>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</si>
  <si>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</si>
  <si>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</si>
  <si>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</si>
  <si>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</si>
  <si>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</si>
  <si>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</si>
  <si>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</si>
  <si>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</si>
  <si>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</si>
  <si>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</si>
  <si>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</si>
  <si>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</si>
  <si>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</si>
  <si>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</si>
  <si>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</si>
  <si>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</si>
  <si>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</si>
  <si>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</si>
  <si>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</si>
  <si>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</si>
  <si>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</si>
  <si>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</si>
  <si>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</si>
  <si>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</si>
  <si>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</si>
  <si>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</si>
  <si>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</si>
  <si>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</si>
  <si>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</si>
  <si>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</si>
  <si>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</si>
  <si>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</si>
  <si>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</si>
  <si>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</si>
  <si>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</si>
  <si>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</si>
  <si>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</si>
  <si>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</si>
  <si>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</si>
  <si>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</si>
  <si>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</si>
  <si>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</si>
  <si>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</si>
  <si>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</si>
  <si>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</si>
  <si>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</si>
  <si>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</si>
  <si>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</si>
  <si>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</si>
  <si>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</si>
  <si>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</si>
  <si>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</si>
  <si>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</si>
  <si>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</si>
  <si>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</si>
  <si>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</si>
  <si>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</si>
  <si>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</si>
  <si>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</si>
  <si>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</si>
  <si>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</si>
  <si>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</si>
  <si>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</si>
  <si>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</si>
  <si>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</si>
  <si>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</si>
  <si>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</si>
  <si>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</si>
  <si>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</si>
  <si>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</si>
  <si>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</si>
  <si>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</si>
  <si>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</si>
  <si>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</si>
  <si>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</si>
  <si>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</si>
  <si>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</si>
  <si>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</si>
  <si>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</si>
  <si>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</si>
  <si>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</si>
  <si>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</si>
  <si>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</si>
  <si>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</si>
  <si>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</si>
  <si>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</si>
  <si>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</si>
  <si>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</si>
  <si>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</si>
  <si>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</si>
  <si>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</si>
  <si>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</si>
  <si>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</si>
  <si>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</si>
  <si>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</si>
  <si>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</si>
  <si>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</si>
  <si>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</si>
  <si>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</si>
  <si>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</si>
  <si>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</si>
  <si>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</si>
  <si>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</si>
  <si>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</si>
  <si>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</si>
  <si>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</si>
  <si>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</si>
  <si>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</si>
  <si>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</si>
  <si>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</si>
  <si>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</si>
  <si>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</si>
  <si>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</si>
  <si>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</si>
  <si>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</si>
  <si>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</si>
  <si>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</si>
  <si>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</si>
  <si>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</si>
  <si>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</si>
  <si>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</si>
  <si>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</si>
  <si>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</si>
  <si>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</si>
  <si>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</si>
  <si>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</si>
  <si>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</si>
  <si>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</si>
  <si>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</si>
  <si>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</si>
  <si>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</si>
  <si>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</si>
  <si>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</si>
  <si>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</si>
  <si>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</si>
  <si>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</si>
  <si>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</si>
  <si>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</si>
  <si>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</si>
  <si>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</si>
  <si>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</si>
  <si>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</si>
  <si>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</si>
  <si>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</si>
  <si>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</si>
  <si>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</si>
  <si>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</si>
  <si>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</si>
  <si>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</si>
  <si>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</si>
  <si>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</si>
  <si>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</si>
  <si>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</si>
  <si>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</si>
  <si>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</si>
  <si>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</si>
  <si>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</si>
  <si>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</si>
  <si>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</si>
  <si>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</si>
  <si>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</si>
  <si>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</si>
  <si>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</si>
  <si>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</si>
  <si>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</si>
  <si>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</si>
  <si>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</si>
  <si>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</si>
  <si>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</si>
  <si>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</si>
  <si>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</si>
  <si>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</si>
  <si>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</si>
  <si>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</si>
  <si>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</si>
  <si>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</si>
  <si>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</si>
  <si>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</si>
  <si>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</si>
  <si>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</si>
  <si>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</si>
  <si>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</si>
  <si>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</si>
  <si>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</si>
  <si>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</si>
  <si>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</si>
  <si>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</si>
  <si>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</si>
  <si>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</si>
  <si>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</si>
  <si>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</si>
  <si>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</si>
  <si>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</si>
  <si>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</si>
  <si>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</si>
  <si>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</si>
  <si>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</si>
  <si>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</si>
  <si>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</si>
  <si>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</si>
  <si>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</si>
  <si>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</si>
  <si>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</si>
  <si>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</si>
  <si>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</si>
  <si>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</si>
  <si>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</si>
  <si>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</si>
  <si>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</si>
  <si>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</si>
  <si>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</si>
  <si>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</si>
  <si>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</si>
  <si>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</si>
  <si>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</si>
  <si>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</si>
  <si>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</si>
  <si>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</si>
  <si>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</si>
  <si>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</si>
  <si>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</si>
  <si>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</si>
  <si>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</si>
  <si>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</si>
  <si>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</si>
  <si>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</si>
  <si>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</si>
  <si>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</si>
  <si>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</si>
  <si>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</si>
  <si>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</si>
  <si>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</si>
  <si>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</si>
  <si>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</si>
  <si>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</si>
  <si>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</si>
  <si>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</si>
  <si>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</si>
  <si>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</si>
  <si>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</si>
  <si>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</si>
  <si>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</si>
  <si>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</si>
  <si>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</si>
  <si>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</si>
  <si>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</si>
  <si>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</si>
  <si>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</si>
  <si>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</si>
  <si>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</si>
  <si>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</si>
  <si>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</si>
  <si>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</si>
  <si>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</si>
  <si>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</si>
  <si>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</si>
  <si>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</si>
  <si>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</si>
  <si>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</si>
  <si>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</si>
  <si>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</si>
  <si>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</si>
  <si>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</si>
  <si>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</si>
  <si>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</si>
  <si>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</si>
  <si>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</si>
  <si>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</si>
  <si>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</si>
  <si>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</si>
  <si>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</si>
  <si>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</si>
  <si>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</si>
  <si>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</si>
  <si>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</si>
  <si>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</si>
  <si>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</si>
  <si>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</si>
  <si>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</si>
  <si>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</si>
  <si>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</si>
  <si>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</si>
  <si>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</si>
  <si>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</si>
  <si>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</si>
  <si>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</si>
  <si>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</si>
  <si>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</si>
  <si>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</si>
  <si>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</si>
  <si>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</si>
  <si>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</si>
  <si>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</si>
  <si>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</si>
  <si>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</si>
  <si>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</si>
  <si>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</si>
  <si>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</si>
  <si>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</si>
  <si>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</si>
  <si>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</si>
  <si>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</si>
  <si>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</si>
  <si>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</si>
  <si>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</si>
  <si>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</si>
  <si>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</si>
  <si>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</si>
  <si>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</si>
  <si>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</si>
  <si>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</si>
  <si>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</si>
  <si>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</si>
  <si>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</si>
  <si>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</si>
  <si>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</si>
  <si>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</si>
  <si>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</si>
  <si>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</si>
  <si>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</si>
  <si>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</si>
  <si>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</si>
  <si>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</si>
  <si>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</si>
  <si>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</si>
  <si>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</si>
  <si>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</si>
  <si>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</si>
  <si>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</si>
  <si>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</si>
  <si>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</si>
  <si>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</si>
  <si>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</si>
  <si>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</si>
  <si>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</si>
  <si>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</si>
  <si>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</si>
  <si>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</si>
  <si>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</si>
  <si>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</si>
  <si>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</si>
  <si>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</si>
  <si>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</si>
  <si>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</si>
  <si>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</si>
  <si>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</si>
  <si>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</si>
  <si>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</si>
  <si>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</si>
  <si>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</si>
  <si>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</si>
  <si>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</si>
  <si>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</si>
  <si>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</si>
  <si>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</si>
  <si>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</si>
  <si>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</si>
  <si>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</si>
  <si>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</si>
  <si>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</si>
  <si>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</si>
  <si>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</si>
  <si>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</si>
  <si>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</si>
  <si>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</si>
  <si>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</si>
  <si>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</si>
  <si>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</si>
  <si>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</si>
  <si>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</si>
  <si>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</si>
  <si>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</si>
  <si>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</si>
  <si>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</si>
  <si>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</si>
  <si>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</si>
  <si>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</si>
  <si>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</si>
  <si>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</si>
  <si>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</si>
  <si>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</si>
  <si>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</si>
  <si>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</si>
  <si>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</si>
  <si>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</si>
  <si>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</si>
  <si>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</si>
  <si>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</si>
  <si>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</si>
  <si>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</si>
  <si>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</si>
  <si>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</si>
  <si>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</si>
  <si>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</si>
  <si>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</si>
  <si>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</si>
  <si>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</si>
  <si>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</si>
  <si>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</si>
  <si>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</si>
  <si>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</si>
  <si>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</si>
  <si>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</si>
  <si>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</si>
  <si>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</si>
  <si>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</si>
  <si>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</si>
  <si>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</si>
  <si>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</si>
  <si>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</si>
  <si>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</si>
  <si>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</si>
  <si>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</si>
  <si>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</si>
  <si>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</si>
  <si>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</si>
  <si>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</si>
  <si>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</si>
  <si>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</si>
  <si>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</si>
  <si>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</si>
  <si>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</si>
  <si>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</si>
  <si>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</si>
  <si>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</si>
  <si>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</si>
  <si>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</si>
  <si>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</si>
  <si>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</si>
  <si>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</si>
  <si>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</si>
  <si>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</si>
  <si>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</si>
  <si>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</si>
  <si>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</si>
  <si>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</si>
  <si>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</si>
  <si>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</si>
  <si>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</si>
  <si>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</si>
  <si>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</si>
  <si>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</si>
  <si>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</si>
  <si>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</si>
  <si>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</si>
  <si>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</si>
  <si>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</si>
  <si>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</si>
  <si>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</si>
  <si>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</si>
  <si>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</si>
  <si>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</si>
  <si>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</si>
  <si>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</si>
  <si>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</si>
  <si>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</si>
  <si>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</si>
  <si>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</si>
  <si>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</si>
  <si>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</si>
  <si>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</si>
  <si>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</si>
  <si>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</si>
  <si>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</si>
  <si>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</si>
  <si>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</si>
  <si>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</si>
  <si>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</si>
  <si>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</si>
  <si>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</si>
  <si>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</si>
  <si>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</si>
  <si>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</si>
  <si>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</si>
  <si>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</si>
  <si>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</si>
  <si>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</si>
  <si>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</si>
  <si>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</si>
  <si>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</si>
  <si>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</si>
  <si>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</si>
  <si>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</si>
  <si>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</si>
  <si>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</si>
  <si>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</si>
  <si>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</si>
  <si>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</si>
  <si>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</si>
  <si>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</si>
  <si>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</si>
  <si>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</si>
  <si>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</si>
  <si>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</si>
  <si>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</si>
  <si>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</si>
  <si>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</si>
  <si>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</si>
  <si>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</si>
  <si>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</si>
  <si>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</si>
  <si>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</si>
  <si>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</si>
  <si>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</si>
  <si>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</si>
  <si>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</si>
  <si>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</si>
  <si>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</si>
  <si>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</si>
  <si>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</si>
  <si>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</si>
  <si>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</si>
  <si>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</si>
  <si>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</si>
  <si>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</si>
  <si>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</si>
  <si>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</si>
  <si>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</si>
  <si>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</si>
  <si>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</si>
  <si>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</si>
  <si>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</si>
  <si>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</si>
  <si>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</si>
  <si>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</si>
  <si>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</si>
  <si>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</si>
  <si>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</si>
  <si>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</si>
  <si>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</si>
  <si>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</si>
  <si>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</si>
  <si>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</si>
  <si>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</si>
  <si>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</si>
  <si>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</si>
  <si>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</si>
  <si>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</si>
  <si>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</si>
  <si>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</si>
  <si>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</si>
  <si>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</si>
  <si>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</si>
  <si>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</si>
  <si>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</si>
  <si>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</si>
  <si>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</si>
  <si>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</si>
  <si>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</si>
  <si>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</si>
  <si>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</si>
  <si>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</si>
  <si>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</si>
  <si>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</si>
  <si>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</si>
  <si>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</si>
  <si>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</si>
  <si>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</si>
  <si>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</si>
  <si>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</si>
  <si>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</si>
  <si>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</si>
  <si>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</si>
  <si>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</si>
  <si>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</si>
  <si>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</si>
  <si>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</si>
  <si>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</si>
  <si>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</si>
  <si>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</si>
  <si>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</si>
  <si>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</si>
  <si>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</si>
  <si>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</si>
  <si>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</si>
  <si>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</si>
  <si>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</si>
  <si>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</si>
  <si>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</si>
  <si>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</si>
  <si>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</si>
  <si>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</si>
  <si>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</si>
  <si>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</si>
  <si>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</si>
  <si>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</si>
  <si>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</si>
  <si>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</si>
  <si>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</si>
  <si>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</si>
  <si>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</si>
  <si>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</si>
  <si>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</si>
  <si>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</si>
  <si>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</si>
  <si>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</si>
  <si>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</si>
  <si>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</si>
  <si>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</si>
  <si>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</si>
  <si>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</si>
  <si>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</si>
  <si>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</si>
  <si>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</si>
  <si>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</si>
  <si>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</si>
  <si>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</si>
  <si>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</si>
  <si>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</si>
  <si>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</si>
  <si>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</si>
  <si>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</si>
  <si>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</si>
  <si>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</si>
  <si>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</si>
  <si>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</si>
  <si>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</si>
  <si>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</si>
  <si>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</si>
  <si>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</si>
  <si>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</si>
  <si>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</si>
  <si>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</si>
  <si>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</si>
  <si>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</si>
  <si>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</si>
  <si>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</si>
  <si>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</si>
  <si>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</si>
  <si>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</si>
  <si>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</si>
  <si>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</si>
  <si>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</si>
  <si>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</si>
  <si>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</si>
  <si>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</si>
  <si>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</si>
  <si>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</si>
  <si>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</si>
  <si>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</si>
  <si>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</si>
  <si>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</si>
  <si>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</si>
  <si>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</si>
  <si>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</si>
  <si>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</si>
  <si>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</si>
  <si>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</si>
  <si>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</si>
  <si>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</si>
  <si>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</si>
  <si>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</si>
  <si>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</si>
  <si>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</si>
  <si>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</si>
  <si>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</si>
  <si>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</si>
  <si>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</si>
  <si>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</si>
  <si>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</si>
  <si>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</si>
  <si>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</si>
  <si>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</si>
  <si>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</si>
  <si>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</si>
  <si>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</si>
  <si>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</si>
  <si>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</si>
  <si>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</si>
  <si>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</si>
  <si>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</si>
  <si>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</si>
  <si>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</si>
  <si>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</si>
  <si>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</si>
  <si>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</si>
  <si>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</si>
  <si>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</si>
  <si>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</si>
  <si>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</si>
  <si>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</si>
  <si>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</si>
  <si>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</si>
  <si>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</si>
  <si>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</si>
  <si>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</si>
  <si>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</si>
  <si>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</si>
  <si>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</si>
  <si>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</si>
  <si>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</si>
  <si>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</si>
  <si>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</si>
  <si>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</si>
  <si>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</si>
  <si>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</si>
  <si>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</si>
  <si>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</si>
  <si>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</si>
  <si>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</si>
  <si>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</si>
  <si>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</si>
  <si>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</si>
  <si>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</si>
  <si>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</si>
  <si>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</si>
  <si>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</si>
  <si>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</si>
  <si>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</si>
  <si>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</si>
  <si>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</si>
  <si>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</si>
  <si>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</si>
  <si>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</si>
  <si>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</si>
  <si>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</si>
  <si>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</si>
  <si>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</si>
  <si>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</si>
  <si>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</si>
  <si>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</si>
  <si>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</si>
  <si>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</si>
  <si>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</si>
  <si>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</si>
  <si>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</si>
  <si>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</si>
  <si>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</si>
  <si>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</si>
  <si>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</si>
  <si>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</si>
  <si>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</si>
  <si>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</si>
  <si>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</si>
  <si>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</si>
  <si>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</si>
  <si>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</si>
  <si>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</si>
  <si>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</si>
  <si>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</si>
  <si>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</si>
  <si>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</si>
  <si>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</si>
  <si>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</si>
  <si>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</si>
  <si>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</si>
  <si>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</si>
  <si>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</si>
  <si>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</si>
  <si>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</si>
  <si>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</si>
  <si>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</si>
  <si>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</si>
  <si>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</si>
  <si>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</si>
  <si>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</si>
  <si>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</si>
  <si>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</si>
  <si>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</si>
  <si>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</si>
  <si>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</si>
  <si>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</si>
  <si>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</si>
  <si>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</si>
  <si>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</si>
  <si>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</si>
  <si>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</si>
  <si>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</si>
  <si>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</si>
  <si>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</si>
  <si>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</si>
  <si>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</si>
  <si>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</si>
  <si>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</si>
  <si>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</si>
  <si>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</si>
  <si>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</si>
  <si>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</si>
  <si>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</si>
  <si>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</si>
  <si>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</si>
  <si>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</si>
  <si>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</si>
  <si>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</si>
  <si>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</si>
  <si>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</si>
  <si>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</si>
  <si>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</si>
  <si>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</si>
  <si>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</si>
  <si>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</si>
  <si>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</si>
  <si>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</si>
  <si>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</si>
  <si>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</si>
  <si>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</si>
  <si>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</si>
  <si>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</si>
  <si>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</si>
  <si>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</si>
  <si>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</si>
  <si>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</si>
  <si>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</si>
  <si>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</si>
  <si>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</si>
  <si>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</si>
  <si>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</si>
  <si>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</si>
  <si>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</si>
  <si>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</si>
  <si>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</si>
  <si>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</si>
  <si>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</si>
  <si>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</si>
  <si>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</si>
  <si>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</si>
  <si>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</si>
  <si>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</si>
  <si>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</si>
  <si>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</si>
  <si>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</si>
  <si>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</si>
  <si>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</si>
  <si>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</si>
  <si>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</si>
  <si>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</si>
  <si>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</si>
  <si>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</si>
  <si>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</si>
  <si>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</si>
  <si>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</si>
  <si>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</si>
  <si>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</si>
  <si>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</si>
  <si>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</si>
  <si>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</si>
  <si>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</si>
  <si>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</si>
  <si>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</si>
  <si>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</si>
  <si>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</si>
  <si>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</si>
  <si>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</si>
  <si>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</si>
  <si>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</si>
  <si>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</si>
  <si>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</si>
  <si>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</si>
  <si>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</si>
  <si>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</si>
  <si>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</si>
  <si>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</si>
  <si>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</si>
  <si>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</si>
  <si>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</si>
  <si>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</si>
  <si>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</si>
  <si>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</si>
  <si>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</si>
  <si>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</si>
  <si>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</si>
  <si>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</si>
  <si>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</si>
  <si>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</si>
  <si>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</si>
  <si>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</si>
  <si>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</si>
  <si>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</si>
  <si>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</si>
  <si>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</si>
  <si>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</si>
  <si>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</si>
  <si>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</si>
  <si>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</si>
  <si>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</si>
  <si>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</si>
  <si>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</si>
  <si>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</si>
  <si>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</si>
  <si>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</si>
  <si>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</si>
  <si>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</si>
  <si>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</si>
  <si>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</si>
  <si>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</si>
  <si>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</si>
  <si>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</si>
  <si>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</si>
  <si>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</si>
  <si>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</si>
  <si>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</si>
  <si>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</si>
  <si>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</si>
  <si>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</si>
  <si>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</si>
  <si>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</si>
  <si>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</si>
  <si>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</si>
  <si>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</si>
  <si>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</si>
  <si>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</si>
  <si>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</si>
  <si>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</si>
  <si>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</si>
  <si>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</si>
  <si>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</si>
  <si>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</si>
  <si>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</si>
  <si>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</si>
  <si>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</si>
  <si>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</si>
  <si>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</si>
  <si>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</si>
  <si>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</si>
  <si>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</si>
  <si>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</si>
  <si>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</si>
  <si>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</si>
  <si>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</si>
  <si>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</si>
  <si>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</si>
  <si>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</si>
  <si>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</si>
  <si>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</si>
  <si>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</si>
  <si>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</si>
  <si>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</si>
  <si>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</si>
  <si>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</si>
  <si>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</si>
  <si>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</si>
  <si>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</si>
  <si>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</si>
  <si>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</si>
  <si>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</si>
  <si>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</si>
  <si>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</si>
  <si>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</si>
  <si>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</si>
  <si>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</si>
  <si>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</si>
  <si>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</si>
  <si>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</si>
  <si>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</si>
  <si>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</si>
  <si>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</si>
  <si>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</si>
  <si>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</si>
  <si>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</si>
  <si>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</si>
  <si>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</si>
  <si>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</si>
  <si>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</si>
  <si>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</si>
  <si>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</si>
  <si>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</si>
  <si>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</si>
  <si>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</si>
  <si>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</si>
  <si>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</si>
  <si>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</si>
  <si>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</si>
  <si>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</si>
  <si>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</si>
  <si>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</si>
  <si>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</si>
  <si>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</si>
  <si>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</si>
  <si>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</si>
  <si>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</si>
  <si>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</si>
  <si>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</si>
  <si>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</si>
  <si>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</si>
  <si>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</si>
  <si>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</si>
  <si>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</si>
  <si>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</si>
  <si>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</si>
  <si>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</si>
  <si>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</si>
  <si>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</si>
  <si>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</si>
  <si>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</si>
  <si>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</si>
  <si>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</si>
  <si>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</si>
  <si>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</si>
  <si>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</si>
  <si>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</si>
  <si>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</si>
  <si>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</si>
  <si>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</si>
  <si>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</si>
  <si>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</si>
  <si>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</si>
  <si>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</si>
  <si>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</si>
  <si>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</si>
  <si>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</si>
  <si>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</si>
  <si>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</si>
  <si>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</si>
  <si>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</si>
  <si>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</si>
  <si>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</si>
  <si>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</si>
  <si>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</si>
  <si>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</si>
  <si>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</si>
  <si>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</si>
  <si>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</si>
  <si>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</si>
  <si>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</si>
  <si>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</si>
  <si>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</si>
  <si>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</si>
  <si>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</si>
  <si>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</si>
  <si>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</si>
  <si>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</si>
  <si>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</si>
  <si>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</si>
  <si>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</si>
  <si>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</si>
  <si>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</si>
  <si>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</si>
  <si>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</si>
  <si>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</si>
  <si>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</si>
  <si>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</si>
  <si>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</si>
  <si>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</si>
  <si>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</si>
  <si>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</si>
  <si>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</si>
  <si>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</si>
  <si>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</si>
  <si>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</si>
  <si>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</si>
  <si>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</si>
  <si>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</si>
  <si>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</si>
  <si>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</si>
  <si>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</si>
  <si>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</si>
  <si>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</si>
  <si>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</si>
  <si>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</si>
  <si>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</si>
  <si>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</si>
  <si>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</si>
  <si>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</si>
  <si>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</si>
  <si>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</si>
  <si>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</si>
  <si>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</si>
  <si>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</si>
  <si>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</si>
  <si>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</si>
  <si>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</si>
  <si>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</si>
  <si>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</si>
  <si>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</si>
  <si>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</si>
  <si>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</si>
  <si>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</si>
  <si>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</si>
  <si>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</si>
  <si>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</si>
  <si>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</si>
  <si>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</si>
  <si>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</si>
  <si>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</si>
  <si>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</si>
  <si>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</si>
  <si>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</si>
  <si>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</si>
  <si>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</si>
  <si>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</si>
  <si>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</si>
  <si>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</si>
  <si>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</si>
  <si>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</si>
  <si>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</si>
  <si>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</si>
  <si>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</si>
  <si>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</si>
  <si>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</si>
  <si>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</si>
  <si>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</si>
  <si>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</si>
  <si>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</si>
  <si>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</si>
  <si>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</si>
  <si>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</si>
  <si>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</si>
  <si>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</si>
  <si>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</si>
  <si>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</si>
  <si>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</si>
  <si>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</si>
  <si>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</si>
  <si>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</si>
  <si>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</si>
  <si>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</si>
  <si>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</si>
  <si>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</si>
  <si>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</si>
  <si>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</si>
  <si>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</si>
  <si>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</si>
  <si>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</si>
  <si>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</si>
  <si>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</si>
  <si>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</si>
  <si>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</si>
  <si>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</si>
  <si>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</si>
  <si>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</si>
  <si>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</si>
  <si>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</si>
  <si>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</si>
  <si>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</si>
  <si>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</si>
  <si>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</si>
  <si>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</si>
  <si>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</si>
  <si>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</si>
  <si>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</si>
  <si>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</si>
  <si>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</si>
  <si>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</si>
  <si>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</si>
  <si>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</si>
  <si>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</si>
  <si>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</si>
  <si>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</si>
  <si>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</si>
  <si>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</si>
  <si>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</si>
  <si>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</si>
  <si>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</si>
  <si>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</si>
  <si>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</si>
  <si>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</si>
  <si>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</si>
  <si>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</si>
  <si>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</si>
  <si>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</si>
  <si>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</si>
  <si>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</si>
  <si>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</si>
  <si>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</si>
  <si>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</si>
  <si>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</si>
  <si>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</si>
  <si>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</si>
  <si>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</si>
  <si>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</si>
  <si>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</si>
  <si>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</si>
  <si>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</si>
  <si>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</si>
  <si>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</si>
  <si>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</si>
  <si>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</si>
  <si>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</si>
  <si>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</si>
  <si>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</si>
  <si>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</si>
  <si>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</si>
  <si>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</si>
  <si>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</si>
  <si>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</si>
  <si>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</si>
  <si>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</si>
  <si>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</si>
  <si>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</si>
  <si>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</si>
  <si>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</si>
  <si>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</si>
  <si>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</si>
  <si>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</si>
  <si>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</si>
  <si>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</si>
  <si>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</si>
  <si>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</si>
  <si>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</si>
  <si>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</si>
  <si>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</si>
  <si>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</si>
  <si>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</si>
  <si>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</si>
  <si>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</si>
  <si>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</si>
  <si>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</si>
  <si>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</si>
  <si>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</si>
  <si>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</si>
  <si>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</si>
  <si>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</si>
  <si>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</si>
  <si>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</si>
  <si>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</si>
  <si>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</si>
  <si>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</si>
  <si>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</si>
  <si>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</si>
  <si>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</si>
  <si>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</si>
  <si>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</si>
  <si>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</si>
  <si>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</si>
  <si>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</si>
  <si>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</si>
  <si>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</si>
  <si>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</si>
  <si>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</si>
  <si>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</si>
  <si>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</si>
  <si>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</si>
  <si>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</si>
  <si>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</si>
  <si>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</si>
  <si>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</si>
  <si>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</si>
  <si>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</si>
  <si>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</si>
  <si>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</si>
  <si>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</si>
  <si>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</si>
  <si>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</si>
  <si>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</si>
  <si>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</si>
  <si>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</si>
  <si>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</si>
  <si>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</si>
  <si>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</si>
  <si>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</si>
  <si>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</si>
  <si>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</si>
  <si>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</si>
  <si>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</si>
  <si>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</si>
  <si>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</si>
  <si>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</si>
  <si>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</si>
  <si>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</si>
  <si>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</si>
  <si>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</si>
  <si>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</si>
  <si>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</si>
  <si>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</si>
  <si>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</si>
  <si>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</si>
  <si>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</si>
  <si>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</si>
  <si>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</si>
  <si>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</si>
  <si>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</si>
  <si>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</si>
  <si>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</si>
  <si>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</si>
  <si>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</si>
  <si>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</si>
  <si>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</si>
  <si>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</si>
  <si>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</si>
  <si>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</si>
  <si>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</si>
  <si>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</si>
  <si>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</si>
  <si>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</si>
  <si>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</si>
  <si>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</si>
  <si>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</si>
  <si>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</si>
  <si>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</si>
  <si>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</si>
  <si>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</si>
  <si>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</si>
  <si>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</si>
  <si>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</si>
  <si>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</si>
  <si>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</si>
  <si>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</si>
  <si>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</si>
  <si>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</si>
  <si>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</si>
  <si>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</si>
  <si>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</si>
  <si>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</si>
  <si>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</si>
  <si>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</si>
  <si>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</si>
  <si>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</si>
  <si>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</si>
  <si>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</si>
  <si>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</si>
  <si>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</si>
  <si>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</si>
  <si>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</si>
  <si>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</si>
  <si>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</si>
  <si>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</si>
  <si>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</si>
  <si>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</si>
  <si>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</si>
  <si>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</si>
  <si>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</si>
  <si>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</si>
  <si>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</si>
  <si>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</si>
  <si>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</si>
  <si>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</si>
  <si>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</si>
  <si>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</si>
  <si>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</si>
  <si>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</si>
  <si>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</si>
  <si>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</si>
  <si>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</si>
  <si>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</si>
  <si>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</si>
  <si>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</si>
  <si>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</si>
  <si>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</si>
  <si>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</si>
  <si>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</si>
  <si>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</si>
  <si>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</si>
  <si>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</si>
  <si>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</si>
  <si>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</si>
  <si>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</si>
  <si>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</si>
  <si>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</si>
  <si>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</si>
  <si>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</si>
  <si>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</si>
  <si>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</si>
  <si>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</si>
  <si>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</si>
  <si>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</si>
  <si>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</si>
  <si>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</si>
  <si>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</si>
  <si>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</si>
  <si>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</si>
  <si>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</si>
  <si>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</si>
  <si>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</si>
  <si>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</si>
  <si>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</si>
  <si>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</si>
  <si>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</si>
  <si>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</si>
  <si>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</si>
  <si>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</si>
  <si>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</si>
  <si>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</si>
  <si>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</si>
  <si>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</si>
  <si>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</si>
  <si>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</si>
  <si>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</si>
  <si>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</si>
  <si>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</si>
  <si>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</si>
  <si>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</si>
  <si>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</si>
  <si>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</si>
  <si>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</si>
  <si>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</si>
  <si>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</si>
  <si>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</si>
  <si>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</si>
  <si>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</si>
  <si>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</si>
  <si>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</si>
  <si>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</si>
  <si>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</si>
  <si>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</si>
  <si>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</si>
  <si>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</si>
  <si>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</si>
  <si>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</si>
  <si>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</si>
  <si>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</si>
  <si>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</si>
  <si>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</si>
  <si>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</si>
  <si>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</si>
  <si>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</si>
  <si>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</si>
  <si>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</si>
  <si>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</si>
  <si>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</si>
  <si>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</si>
  <si>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</si>
  <si>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</si>
  <si>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</si>
  <si>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</si>
  <si>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</si>
  <si>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</si>
  <si>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</si>
  <si>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</si>
  <si>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</si>
  <si>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</si>
  <si>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</si>
  <si>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</si>
  <si>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</si>
  <si>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</si>
  <si>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</si>
  <si>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</si>
  <si>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</si>
  <si>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</si>
  <si>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</si>
  <si>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</si>
  <si>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</si>
  <si>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</si>
  <si>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</si>
  <si>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</si>
  <si>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</si>
  <si>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</si>
  <si>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</si>
  <si>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</si>
  <si>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</si>
  <si>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</si>
  <si>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</si>
  <si>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</si>
  <si>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</si>
  <si>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</si>
  <si>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</si>
  <si>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</si>
  <si>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</si>
  <si>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</si>
  <si>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</si>
  <si>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</si>
  <si>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</si>
  <si>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</si>
  <si>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</si>
  <si>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</si>
  <si>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</si>
  <si>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</si>
  <si>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</si>
  <si>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</si>
  <si>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</si>
  <si>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</si>
  <si>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</si>
  <si>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</si>
  <si>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</si>
  <si>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</si>
  <si>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</si>
  <si>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</si>
  <si>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</si>
  <si>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</si>
  <si>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</si>
  <si>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</si>
  <si>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</si>
  <si>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</si>
  <si>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</si>
  <si>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</si>
  <si>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</si>
  <si>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</si>
  <si>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</si>
  <si>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</si>
  <si>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</si>
  <si>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</si>
  <si>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</si>
  <si>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</si>
  <si>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</si>
  <si>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</si>
  <si>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</si>
  <si>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</si>
  <si>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</si>
  <si>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</si>
  <si>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</si>
  <si>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</si>
  <si>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</si>
  <si>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</si>
  <si>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</si>
  <si>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</si>
  <si>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</si>
  <si>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</si>
  <si>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</si>
  <si>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</si>
  <si>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</si>
  <si>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</si>
  <si>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</si>
  <si>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</si>
  <si>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</si>
  <si>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</si>
  <si>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</si>
  <si>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</si>
  <si>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</si>
  <si>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</si>
  <si>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</si>
  <si>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</si>
  <si>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</si>
  <si>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</si>
  <si>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</si>
  <si>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</si>
  <si>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</si>
  <si>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</si>
  <si>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</si>
  <si>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</si>
  <si>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</si>
  <si>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</si>
  <si>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</si>
  <si>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</si>
  <si>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</si>
  <si>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</si>
  <si>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</si>
  <si>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</si>
  <si>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</si>
  <si>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</si>
  <si>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</si>
  <si>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</si>
  <si>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</si>
  <si>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</si>
  <si>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</si>
  <si>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</si>
  <si>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</si>
  <si>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</si>
  <si>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</si>
  <si>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</si>
  <si>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</si>
  <si>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</si>
  <si>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</si>
  <si>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</si>
  <si>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</si>
  <si>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</si>
  <si>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</si>
  <si>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</si>
  <si>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</si>
  <si>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</si>
  <si>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</si>
  <si>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</si>
  <si>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</si>
  <si>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</si>
  <si>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</si>
  <si>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</si>
  <si>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</si>
  <si>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</si>
  <si>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</si>
  <si>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</si>
  <si>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</si>
  <si>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</si>
  <si>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</si>
  <si>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</si>
  <si>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</si>
  <si>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</si>
  <si>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</si>
  <si>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</si>
  <si>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</si>
  <si>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</si>
  <si>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</si>
  <si>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</si>
  <si>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</si>
  <si>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</si>
  <si>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</si>
  <si>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</si>
  <si>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</si>
  <si>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</si>
  <si>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</si>
  <si>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</si>
  <si>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</si>
  <si>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</si>
  <si>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</si>
  <si>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</si>
  <si>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</si>
  <si>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</si>
  <si>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</si>
  <si>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</si>
  <si>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</si>
  <si>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</si>
  <si>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</si>
  <si>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</si>
  <si>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</si>
  <si>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</si>
  <si>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</si>
  <si>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</si>
  <si>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</si>
  <si>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</si>
  <si>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</si>
  <si>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</si>
  <si>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</si>
  <si>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</si>
  <si>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</si>
  <si>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</si>
  <si>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</si>
  <si>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</si>
  <si>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</si>
  <si>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</si>
  <si>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</si>
  <si>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</si>
  <si>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</si>
  <si>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</si>
  <si>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</si>
  <si>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</si>
  <si>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</si>
  <si>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</si>
  <si>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</si>
  <si>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</si>
  <si>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</si>
  <si>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</si>
  <si>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</si>
  <si>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</si>
  <si>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</si>
  <si>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</si>
  <si>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</si>
  <si>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</si>
  <si>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</si>
  <si>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</si>
  <si>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</si>
  <si>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</si>
  <si>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</si>
  <si>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</si>
  <si>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</si>
  <si>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</si>
  <si>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</si>
  <si>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</si>
  <si>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</si>
  <si>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</si>
  <si>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</si>
  <si>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</si>
  <si>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</si>
  <si>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</si>
  <si>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</si>
  <si>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</si>
  <si>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</si>
  <si>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</si>
  <si>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</si>
  <si>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</si>
  <si>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</si>
  <si>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</si>
  <si>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</si>
  <si>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</si>
  <si>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</si>
  <si>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</si>
  <si>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</si>
  <si>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</si>
  <si>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</si>
  <si>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</si>
  <si>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</si>
  <si>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</si>
  <si>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</si>
  <si>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</si>
  <si>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</si>
  <si>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</si>
  <si>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</si>
  <si>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</si>
  <si>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</si>
  <si>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</si>
  <si>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</si>
  <si>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</si>
  <si>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</si>
  <si>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</si>
  <si>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</si>
  <si>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</si>
  <si>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</si>
  <si>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</si>
  <si>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</si>
  <si>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</si>
  <si>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</si>
  <si>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</si>
  <si>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</si>
  <si>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</si>
  <si>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</si>
  <si>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</si>
  <si>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</si>
  <si>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</si>
  <si>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</si>
  <si>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</si>
  <si>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</si>
  <si>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</si>
  <si>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</si>
  <si>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</si>
  <si>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</si>
  <si>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</si>
  <si>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</si>
  <si>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</si>
  <si>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</si>
  <si>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</si>
  <si>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</si>
  <si>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</si>
  <si>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</si>
  <si>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</si>
  <si>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</si>
  <si>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</si>
  <si>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</si>
  <si>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</si>
  <si>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</si>
  <si>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</si>
  <si>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</si>
  <si>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</si>
  <si>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</si>
  <si>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</si>
  <si>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</si>
  <si>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</si>
  <si>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</si>
  <si>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</si>
  <si>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</si>
  <si>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</si>
  <si>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</si>
  <si>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</si>
  <si>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</si>
  <si>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</si>
  <si>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</si>
  <si>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</si>
  <si>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</si>
  <si>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</si>
  <si>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</si>
  <si>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</si>
  <si>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</si>
  <si>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</si>
  <si>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</si>
  <si>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</si>
  <si>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</si>
  <si>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</si>
  <si>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</si>
  <si>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</si>
  <si>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</si>
  <si>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</si>
  <si>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</si>
  <si>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</si>
  <si>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</si>
  <si>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</si>
  <si>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</si>
  <si>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</si>
  <si>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</si>
  <si>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</si>
  <si>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</si>
  <si>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</si>
  <si>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</si>
  <si>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</si>
  <si>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</si>
  <si>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</si>
  <si>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</si>
  <si>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</si>
  <si>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</si>
  <si>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</si>
  <si>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</si>
  <si>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</si>
  <si>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</si>
  <si>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</si>
  <si>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</si>
  <si>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</si>
  <si>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</si>
  <si>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</si>
  <si>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</si>
  <si>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</si>
  <si>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</si>
  <si>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</si>
  <si>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</si>
  <si>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</si>
  <si>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</si>
  <si>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</si>
  <si>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</si>
  <si>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</si>
  <si>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</si>
  <si>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</si>
  <si>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</si>
  <si>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</si>
  <si>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</si>
  <si>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</si>
  <si>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</si>
  <si>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</si>
  <si>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</si>
  <si>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</si>
  <si>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</si>
  <si>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</si>
  <si>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</si>
  <si>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</si>
  <si>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</si>
  <si>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</si>
  <si>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</si>
  <si>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</si>
  <si>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</si>
  <si>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</si>
  <si>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</si>
  <si>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</si>
  <si>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</si>
  <si>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</si>
  <si>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</si>
  <si>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</si>
  <si>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</si>
  <si>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</si>
  <si>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</si>
  <si>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</si>
  <si>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</si>
  <si>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</si>
  <si>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</si>
  <si>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</si>
  <si>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</si>
  <si>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</si>
  <si>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</si>
  <si>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</si>
  <si>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</si>
  <si>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</si>
  <si>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</si>
  <si>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</si>
  <si>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</si>
  <si>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</si>
  <si>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</si>
  <si>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</si>
  <si>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</si>
  <si>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</si>
  <si>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</si>
  <si>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</si>
  <si>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</si>
  <si>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</si>
  <si>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</si>
  <si>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</si>
  <si>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</si>
  <si>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</si>
  <si>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</si>
  <si>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</si>
  <si>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</si>
  <si>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</si>
  <si>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</si>
  <si>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</si>
  <si>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</si>
  <si>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</si>
  <si>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</si>
  <si>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</si>
  <si>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</si>
  <si>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</si>
  <si>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</si>
  <si>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</si>
  <si>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</si>
  <si>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</si>
  <si>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</si>
  <si>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</si>
  <si>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</si>
  <si>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</si>
  <si>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</si>
  <si>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</si>
  <si>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</si>
  <si>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</si>
  <si>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</si>
  <si>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</si>
  <si>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</si>
  <si>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</si>
  <si>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</si>
  <si>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</si>
  <si>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</si>
  <si>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</si>
  <si>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</si>
  <si>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</si>
  <si>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</si>
  <si>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</si>
  <si>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</si>
  <si>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</si>
  <si>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</si>
  <si>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</si>
  <si>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</si>
  <si>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</si>
  <si>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</si>
  <si>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</si>
  <si>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</si>
  <si>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</si>
  <si>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</si>
  <si>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</si>
  <si>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</si>
  <si>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</si>
  <si>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</si>
  <si>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</si>
  <si>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</si>
  <si>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</si>
  <si>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</si>
  <si>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</si>
  <si>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</si>
  <si>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</si>
  <si>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</si>
  <si>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</si>
  <si>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</si>
  <si>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</si>
  <si>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</si>
  <si>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</si>
  <si>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</si>
  <si>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</si>
  <si>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</si>
  <si>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</si>
  <si>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</si>
  <si>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</si>
  <si>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</si>
  <si>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</si>
  <si>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</si>
  <si>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</si>
  <si>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</si>
  <si>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</si>
  <si>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</si>
  <si>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</si>
  <si>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</si>
  <si>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</si>
  <si>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</si>
  <si>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</si>
  <si>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</si>
  <si>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</si>
  <si>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</si>
  <si>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</si>
  <si>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</si>
  <si>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</si>
  <si>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</si>
  <si>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</si>
  <si>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</si>
  <si>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</si>
  <si>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</si>
  <si>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</si>
  <si>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</si>
  <si>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</si>
  <si>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</si>
  <si>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</si>
  <si>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</si>
  <si>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</si>
  <si>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</si>
  <si>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</si>
  <si>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</si>
  <si>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</si>
  <si>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</si>
  <si>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</si>
  <si>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</si>
  <si>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</si>
  <si>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</si>
  <si>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</si>
  <si>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</si>
  <si>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</si>
  <si>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</si>
  <si>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</si>
  <si>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</si>
  <si>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</si>
  <si>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</si>
  <si>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</si>
  <si>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</si>
  <si>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</si>
  <si>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</si>
  <si>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</si>
  <si>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</si>
  <si>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</si>
  <si>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</si>
  <si>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</si>
  <si>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</si>
  <si>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</si>
  <si>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</si>
  <si>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</si>
  <si>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</si>
  <si>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</si>
  <si>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</si>
  <si>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</si>
  <si>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</si>
  <si>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</si>
  <si>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</si>
  <si>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</si>
  <si>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</si>
  <si>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</si>
  <si>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</si>
  <si>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</si>
  <si>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</si>
  <si>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</si>
  <si>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</si>
  <si>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</si>
  <si>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</si>
  <si>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</si>
  <si>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</si>
  <si>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</si>
  <si>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</si>
  <si>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</si>
  <si>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</si>
  <si>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</si>
  <si>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</si>
  <si>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</si>
  <si>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</si>
  <si>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</si>
  <si>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</si>
  <si>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</si>
  <si>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</si>
  <si>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</si>
  <si>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</si>
  <si>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</si>
  <si>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</si>
  <si>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</si>
  <si>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</si>
  <si>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</si>
  <si>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</si>
  <si>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</si>
  <si>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</si>
  <si>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</si>
  <si>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</si>
  <si>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</si>
  <si>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</si>
  <si>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</si>
  <si>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</si>
  <si>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</si>
  <si>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</si>
  <si>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</si>
  <si>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</si>
  <si>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</si>
  <si>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</si>
  <si>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</si>
  <si>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</si>
  <si>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</si>
  <si>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</si>
  <si>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</si>
  <si>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</si>
  <si>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</si>
  <si>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</si>
  <si>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</si>
  <si>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</si>
  <si>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</si>
  <si>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</si>
  <si>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</si>
  <si>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</si>
  <si>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</si>
  <si>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</si>
  <si>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</si>
  <si>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</si>
  <si>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</si>
  <si>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</si>
  <si>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</si>
  <si>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</si>
  <si>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</si>
  <si>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</si>
  <si>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</si>
  <si>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</si>
  <si>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</si>
  <si>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</si>
  <si>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</si>
  <si>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</si>
  <si>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</si>
  <si>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</si>
  <si>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</si>
  <si>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</si>
  <si>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</si>
  <si>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</si>
  <si>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</si>
  <si>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</si>
  <si>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</si>
  <si>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</si>
  <si>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</si>
  <si>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</si>
  <si>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</si>
  <si>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</si>
  <si>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</si>
  <si>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</si>
  <si>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</si>
  <si>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</si>
  <si>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</si>
  <si>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</si>
  <si>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</si>
  <si>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</si>
  <si>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</si>
  <si>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</si>
  <si>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</si>
  <si>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</si>
  <si>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</si>
  <si>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</si>
  <si>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</si>
  <si>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</si>
  <si>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</si>
  <si>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</si>
  <si>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</si>
  <si>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</si>
  <si>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</si>
  <si>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</si>
  <si>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</si>
  <si>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</si>
  <si>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</si>
  <si>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</si>
  <si>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</si>
  <si>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</si>
  <si>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</si>
  <si>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</si>
  <si>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</si>
  <si>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</si>
  <si>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</si>
  <si>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</si>
  <si>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</si>
  <si>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</si>
  <si>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</si>
  <si>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</si>
  <si>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</si>
  <si>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</si>
  <si>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</si>
  <si>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</si>
  <si>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</si>
  <si>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</si>
  <si>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</si>
  <si>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</si>
  <si>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</si>
  <si>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</si>
  <si>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</si>
  <si>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</si>
  <si>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</si>
  <si>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</si>
  <si>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</si>
  <si>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</si>
  <si>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</si>
  <si>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</si>
  <si>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</si>
  <si>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</si>
  <si>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</si>
  <si>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</si>
  <si>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</si>
  <si>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</si>
  <si>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</si>
  <si>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</si>
  <si>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</si>
  <si>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</si>
  <si>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</si>
  <si>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</si>
  <si>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</si>
  <si>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</si>
  <si>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</si>
  <si>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</si>
  <si>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</si>
  <si>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</si>
  <si>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</si>
  <si>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</si>
  <si>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</si>
  <si>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</si>
  <si>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</si>
  <si>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</si>
  <si>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</si>
  <si>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</si>
  <si>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</si>
  <si>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</si>
  <si>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</si>
  <si>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</si>
  <si>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</si>
  <si>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</si>
  <si>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</si>
  <si>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</si>
  <si>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</si>
  <si>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Month</t>
  </si>
  <si>
    <t>Profit margin</t>
  </si>
  <si>
    <t>Total Sales</t>
  </si>
  <si>
    <t>Total Profit</t>
  </si>
  <si>
    <t>Row Labels</t>
  </si>
  <si>
    <t>Apr</t>
  </si>
  <si>
    <t>Feb</t>
  </si>
  <si>
    <t>Jan</t>
  </si>
  <si>
    <t>Jun</t>
  </si>
  <si>
    <t>Mar</t>
  </si>
  <si>
    <t>May</t>
  </si>
  <si>
    <t>Grand Total</t>
  </si>
  <si>
    <t>Average of Profit margin</t>
  </si>
  <si>
    <t>Count of Order ID</t>
  </si>
  <si>
    <t>Sum of Sales</t>
  </si>
  <si>
    <t>Sum of Profit</t>
  </si>
  <si>
    <t>Count of Returned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</si>
</sst>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409]* #,##0_ ;_-[$$-409]* \-#,##0\ ;_-[$$-409]* &quot;-&quot;_ ;_-@_ "/>
    <numFmt numFmtId="165" formatCode="_-[$$-C09]* #,##0_-;\-[$$-C09]* #,##0_-;_-[$$-C09]* &quot;-&quot;_-;_-@_-"/>
    <numFmt numFmtId="166" formatCode="_-[$$-1009]* #,##0_-;\-[$$-1009]* #,##0_-;_-[$$-1009]* &quot;-&quot;_-;_-@_-"/>
    <numFmt numFmtId="167" formatCode="[$$-409]#,##0.00"/>
    <numFmt numFmtId="168" formatCode="[$$-409]#,##0"/>
  </numFmts>
  <fonts count="5" x14ac:knownFonts="1">
    <font>
      <sz val="10"/>
      <name val="MS Sans Serif"/>
    </font>
    <font>
      <sz val="11"/>
      <color theme="1"/>
      <name val="Calibri"/>
      <family val="2"/>
      <scheme val="minor"/>
    </font>
    <font>
      <b/>
      <sz val="10"/>
      <name val="MS Sans Serif"/>
      <family val="2"/>
    </font>
    <font>
      <sz val="8"/>
      <name val="MS Sans Serif"/>
      <family val="2"/>
    </font>
    <font>
      <sz val="10"/>
      <name val="Cambria"/>
      <family val="1"/>
      <scheme val="major"/>
    </font>
  </fonts>
  <fills count="4">
    <fill>
      <patternFill patternType="none"/>
    </fill>
    <fill>
      <patternFill patternType="gray125"/>
    </fill>
    <fill>
      <patternFill patternType="solid">
        <fgColor theme="3" tint="0.39997558519241921"/>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0" fontId="1" fillId="0" borderId="0"/>
  </cellStyleXfs>
  <cellXfs count="22">
    <xf numFmtId="0" fontId="0" fillId="0" borderId="0" xfId="0"/>
    <xf numFmtId="0" fontId="0" fillId="0" borderId="0" xfId="0" quotePrefix="1"/>
    <xf numFmtId="0" fontId="2" fillId="0" borderId="0" xfId="0" applyFont="1"/>
    <xf numFmtId="14" fontId="0" fillId="0" borderId="0" xfId="0" applyNumberFormat="1"/>
    <xf numFmtId="0" fontId="0" fillId="2" borderId="0" xfId="0" applyFill="1"/>
    <xf numFmtId="0" fontId="2" fillId="2" borderId="0" xfId="0" applyFont="1" applyFill="1"/>
    <xf numFmtId="14" fontId="0" fillId="2" borderId="0" xfId="0" applyNumberFormat="1" applyFill="1"/>
    <xf numFmtId="2" fontId="0" fillId="2" borderId="0" xfId="0" applyNumberFormat="1" applyFill="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9" fontId="0" fillId="2" borderId="0" xfId="0" applyNumberFormat="1" applyFill="1"/>
    <xf numFmtId="9" fontId="0" fillId="0" borderId="0" xfId="0" applyNumberFormat="1"/>
    <xf numFmtId="164" fontId="0" fillId="0" borderId="0" xfId="0" applyNumberFormat="1"/>
    <xf numFmtId="165" fontId="0" fillId="0" borderId="0" xfId="0" applyNumberFormat="1"/>
    <xf numFmtId="0" fontId="4" fillId="3" borderId="0" xfId="0" applyFont="1" applyFill="1" applyAlignment="1">
      <alignment horizontal="center"/>
    </xf>
    <xf numFmtId="166" fontId="0" fillId="0" borderId="0" xfId="0" applyNumberFormat="1"/>
    <xf numFmtId="3" fontId="0" fillId="0" borderId="0" xfId="0" applyNumberFormat="1"/>
    <xf numFmtId="167" fontId="0" fillId="0" borderId="0" xfId="0" applyNumberFormat="1"/>
    <xf numFmtId="168" fontId="0" fillId="0" borderId="0" xfId="0" applyNumberFormat="1"/>
    <xf numFmtId="0" fontId="0" fillId="0" borderId="0" xfId="0" applyNumberFormat="1"/>
  </cellXfs>
  <cellStyles count="2">
    <cellStyle name="Normal" xfId="0" builtinId="0"/>
    <cellStyle name="Normal 2" xfId="1" xr:uid="{00000000-0005-0000-0000-000001000000}"/>
  </cellStyles>
  <dxfs count="178">
    <dxf>
      <numFmt numFmtId="3" formatCode="#,##0"/>
    </dxf>
    <dxf>
      <numFmt numFmtId="3" formatCode="#,##0"/>
    </dxf>
    <dxf>
      <numFmt numFmtId="168" formatCode="[$$-409]#,##0"/>
    </dxf>
    <dxf>
      <numFmt numFmtId="167" formatCode="[$$-409]#,##0.00"/>
    </dxf>
    <dxf>
      <numFmt numFmtId="167" formatCode="[$$-409]#,##0.00"/>
    </dxf>
    <dxf>
      <numFmt numFmtId="168" formatCode="[$$-409]#,##0"/>
    </dxf>
    <dxf>
      <numFmt numFmtId="1" formatCode="0"/>
    </dxf>
    <dxf>
      <numFmt numFmtId="1" formatCode="0"/>
    </dxf>
    <dxf>
      <numFmt numFmtId="165" formatCode="_-[$$-C09]* #,##0_-;\-[$$-C09]* #,##0_-;_-[$$-C09]* &quot;-&quot;_-;_-@_-"/>
    </dxf>
    <dxf>
      <numFmt numFmtId="1" formatCode="0"/>
    </dxf>
    <dxf>
      <numFmt numFmtId="1" formatCode="0"/>
    </dxf>
    <dxf>
      <numFmt numFmtId="166" formatCode="_-[$$-1009]* #,##0_-;\-[$$-1009]* #,##0_-;_-[$$-1009]* &quot;-&quot;_-;_-@_-"/>
    </dxf>
    <dxf>
      <numFmt numFmtId="13" formatCode="0%"/>
    </dxf>
    <dxf>
      <numFmt numFmtId="164" formatCode="_-[$$-409]* #,##0_ ;_-[$$-409]* \-#,##0\ ;_-[$$-409]* &quot;-&quot;_ ;_-@_ "/>
    </dxf>
    <dxf>
      <numFmt numFmtId="165" formatCode="_-[$$-C09]* #,##0_-;\-[$$-C09]* #,##0_-;_-[$$-C09]* &quot;-&quot;_-;_-@_-"/>
    </dxf>
    <dxf>
      <numFmt numFmtId="3" formatCode="#,##0"/>
    </dxf>
    <dxf>
      <numFmt numFmtId="3" formatCode="#,##0"/>
    </dxf>
    <dxf>
      <numFmt numFmtId="168" formatCode="[$$-409]#,##0"/>
    </dxf>
    <dxf>
      <numFmt numFmtId="167" formatCode="[$$-409]#,##0.00"/>
    </dxf>
    <dxf>
      <numFmt numFmtId="167" formatCode="[$$-409]#,##0.00"/>
    </dxf>
    <dxf>
      <numFmt numFmtId="168" formatCode="[$$-409]#,##0"/>
    </dxf>
    <dxf>
      <numFmt numFmtId="1" formatCode="0"/>
    </dxf>
    <dxf>
      <numFmt numFmtId="1" formatCode="0"/>
    </dxf>
    <dxf>
      <numFmt numFmtId="165" formatCode="_-[$$-C09]* #,##0_-;\-[$$-C09]* #,##0_-;_-[$$-C09]* &quot;-&quot;_-;_-@_-"/>
    </dxf>
    <dxf>
      <numFmt numFmtId="1" formatCode="0"/>
    </dxf>
    <dxf>
      <numFmt numFmtId="1" formatCode="0"/>
    </dxf>
    <dxf>
      <numFmt numFmtId="166" formatCode="_-[$$-1009]* #,##0_-;\-[$$-1009]* #,##0_-;_-[$$-1009]* &quot;-&quot;_-;_-@_-"/>
    </dxf>
    <dxf>
      <numFmt numFmtId="13" formatCode="0%"/>
    </dxf>
    <dxf>
      <numFmt numFmtId="164" formatCode="_-[$$-409]* #,##0_ ;_-[$$-409]* \-#,##0\ ;_-[$$-409]* &quot;-&quot;_ ;_-@_ "/>
    </dxf>
    <dxf>
      <numFmt numFmtId="165" formatCode="_-[$$-C09]* #,##0_-;\-[$$-C09]* #,##0_-;_-[$$-C09]* &quot;-&quot;_-;_-@_-"/>
    </dxf>
    <dxf>
      <numFmt numFmtId="3" formatCode="#,##0"/>
    </dxf>
    <dxf>
      <numFmt numFmtId="3" formatCode="#,##0"/>
    </dxf>
    <dxf>
      <numFmt numFmtId="168" formatCode="[$$-409]#,##0"/>
    </dxf>
    <dxf>
      <numFmt numFmtId="167" formatCode="[$$-409]#,##0.00"/>
    </dxf>
    <dxf>
      <numFmt numFmtId="167" formatCode="[$$-409]#,##0.00"/>
    </dxf>
    <dxf>
      <numFmt numFmtId="168" formatCode="[$$-409]#,##0"/>
    </dxf>
    <dxf>
      <numFmt numFmtId="1" formatCode="0"/>
    </dxf>
    <dxf>
      <numFmt numFmtId="1" formatCode="0"/>
    </dxf>
    <dxf>
      <numFmt numFmtId="165" formatCode="_-[$$-C09]* #,##0_-;\-[$$-C09]* #,##0_-;_-[$$-C09]* &quot;-&quot;_-;_-@_-"/>
    </dxf>
    <dxf>
      <numFmt numFmtId="1" formatCode="0"/>
    </dxf>
    <dxf>
      <numFmt numFmtId="1" formatCode="0"/>
    </dxf>
    <dxf>
      <numFmt numFmtId="166" formatCode="_-[$$-1009]* #,##0_-;\-[$$-1009]* #,##0_-;_-[$$-1009]* &quot;-&quot;_-;_-@_-"/>
    </dxf>
    <dxf>
      <numFmt numFmtId="13" formatCode="0%"/>
    </dxf>
    <dxf>
      <numFmt numFmtId="164" formatCode="_-[$$-409]* #,##0_ ;_-[$$-409]* \-#,##0\ ;_-[$$-409]* &quot;-&quot;_ ;_-@_ "/>
    </dxf>
    <dxf>
      <numFmt numFmtId="165" formatCode="_-[$$-C09]* #,##0_-;\-[$$-C09]* #,##0_-;_-[$$-C09]* &quot;-&quot;_-;_-@_-"/>
    </dxf>
    <dxf>
      <numFmt numFmtId="3" formatCode="#,##0"/>
    </dxf>
    <dxf>
      <numFmt numFmtId="3" formatCode="#,##0"/>
    </dxf>
    <dxf>
      <numFmt numFmtId="168" formatCode="[$$-409]#,##0"/>
    </dxf>
    <dxf>
      <numFmt numFmtId="167" formatCode="[$$-409]#,##0.00"/>
    </dxf>
    <dxf>
      <numFmt numFmtId="167" formatCode="[$$-409]#,##0.00"/>
    </dxf>
    <dxf>
      <numFmt numFmtId="168" formatCode="[$$-409]#,##0"/>
    </dxf>
    <dxf>
      <numFmt numFmtId="1" formatCode="0"/>
    </dxf>
    <dxf>
      <numFmt numFmtId="1" formatCode="0"/>
    </dxf>
    <dxf>
      <numFmt numFmtId="165" formatCode="_-[$$-C09]* #,##0_-;\-[$$-C09]* #,##0_-;_-[$$-C09]* &quot;-&quot;_-;_-@_-"/>
    </dxf>
    <dxf>
      <numFmt numFmtId="1" formatCode="0"/>
    </dxf>
    <dxf>
      <numFmt numFmtId="1" formatCode="0"/>
    </dxf>
    <dxf>
      <numFmt numFmtId="166" formatCode="_-[$$-1009]* #,##0_-;\-[$$-1009]* #,##0_-;_-[$$-1009]* &quot;-&quot;_-;_-@_-"/>
    </dxf>
    <dxf>
      <numFmt numFmtId="13" formatCode="0%"/>
    </dxf>
    <dxf>
      <numFmt numFmtId="164" formatCode="_-[$$-409]* #,##0_ ;_-[$$-409]* \-#,##0\ ;_-[$$-409]* &quot;-&quot;_ ;_-@_ "/>
    </dxf>
    <dxf>
      <numFmt numFmtId="165" formatCode="_-[$$-C09]* #,##0_-;\-[$$-C09]* #,##0_-;_-[$$-C09]* &quot;-&quot;_-;_-@_-"/>
    </dxf>
    <dxf>
      <numFmt numFmtId="3" formatCode="#,##0"/>
    </dxf>
    <dxf>
      <numFmt numFmtId="3" formatCode="#,##0"/>
    </dxf>
    <dxf>
      <numFmt numFmtId="168" formatCode="[$$-409]#,##0"/>
    </dxf>
    <dxf>
      <numFmt numFmtId="167" formatCode="[$$-409]#,##0.00"/>
    </dxf>
    <dxf>
      <numFmt numFmtId="167" formatCode="[$$-409]#,##0.00"/>
    </dxf>
    <dxf>
      <numFmt numFmtId="168" formatCode="[$$-409]#,##0"/>
    </dxf>
    <dxf>
      <numFmt numFmtId="1" formatCode="0"/>
    </dxf>
    <dxf>
      <numFmt numFmtId="1" formatCode="0"/>
    </dxf>
    <dxf>
      <numFmt numFmtId="165" formatCode="_-[$$-C09]* #,##0_-;\-[$$-C09]* #,##0_-;_-[$$-C09]* &quot;-&quot;_-;_-@_-"/>
    </dxf>
    <dxf>
      <numFmt numFmtId="1" formatCode="0"/>
    </dxf>
    <dxf>
      <numFmt numFmtId="1" formatCode="0"/>
    </dxf>
    <dxf>
      <numFmt numFmtId="166" formatCode="_-[$$-1009]* #,##0_-;\-[$$-1009]* #,##0_-;_-[$$-1009]* &quot;-&quot;_-;_-@_-"/>
    </dxf>
    <dxf>
      <numFmt numFmtId="13" formatCode="0%"/>
    </dxf>
    <dxf>
      <numFmt numFmtId="164" formatCode="_-[$$-409]* #,##0_ ;_-[$$-409]* \-#,##0\ ;_-[$$-409]* &quot;-&quot;_ ;_-@_ "/>
    </dxf>
    <dxf>
      <numFmt numFmtId="165" formatCode="_-[$$-C09]* #,##0_-;\-[$$-C09]* #,##0_-;_-[$$-C09]* &quot;-&quot;_-;_-@_-"/>
    </dxf>
    <dxf>
      <numFmt numFmtId="3" formatCode="#,##0"/>
    </dxf>
    <dxf>
      <numFmt numFmtId="3" formatCode="#,##0"/>
    </dxf>
    <dxf>
      <numFmt numFmtId="168" formatCode="[$$-409]#,##0"/>
    </dxf>
    <dxf>
      <numFmt numFmtId="167" formatCode="[$$-409]#,##0.00"/>
    </dxf>
    <dxf>
      <numFmt numFmtId="167" formatCode="[$$-409]#,##0.00"/>
    </dxf>
    <dxf>
      <numFmt numFmtId="168" formatCode="[$$-409]#,##0"/>
    </dxf>
    <dxf>
      <numFmt numFmtId="1" formatCode="0"/>
    </dxf>
    <dxf>
      <numFmt numFmtId="1" formatCode="0"/>
    </dxf>
    <dxf>
      <numFmt numFmtId="165" formatCode="_-[$$-C09]* #,##0_-;\-[$$-C09]* #,##0_-;_-[$$-C09]* &quot;-&quot;_-;_-@_-"/>
    </dxf>
    <dxf>
      <numFmt numFmtId="1" formatCode="0"/>
    </dxf>
    <dxf>
      <numFmt numFmtId="1" formatCode="0"/>
    </dxf>
    <dxf>
      <numFmt numFmtId="166" formatCode="_-[$$-1009]* #,##0_-;\-[$$-1009]* #,##0_-;_-[$$-1009]* &quot;-&quot;_-;_-@_-"/>
    </dxf>
    <dxf>
      <numFmt numFmtId="13" formatCode="0%"/>
    </dxf>
    <dxf>
      <numFmt numFmtId="164" formatCode="_-[$$-409]* #,##0_ ;_-[$$-409]* \-#,##0\ ;_-[$$-409]* &quot;-&quot;_ ;_-@_ "/>
    </dxf>
    <dxf>
      <numFmt numFmtId="165" formatCode="_-[$$-C09]* #,##0_-;\-[$$-C09]* #,##0_-;_-[$$-C09]* &quot;-&quot;_-;_-@_-"/>
    </dxf>
    <dxf>
      <numFmt numFmtId="3" formatCode="#,##0"/>
    </dxf>
    <dxf>
      <numFmt numFmtId="3" formatCode="#,##0"/>
    </dxf>
    <dxf>
      <numFmt numFmtId="168" formatCode="[$$-409]#,##0"/>
    </dxf>
    <dxf>
      <numFmt numFmtId="167" formatCode="[$$-409]#,##0.00"/>
    </dxf>
    <dxf>
      <numFmt numFmtId="167" formatCode="[$$-409]#,##0.00"/>
    </dxf>
    <dxf>
      <numFmt numFmtId="168" formatCode="[$$-409]#,##0"/>
    </dxf>
    <dxf>
      <numFmt numFmtId="1" formatCode="0"/>
    </dxf>
    <dxf>
      <numFmt numFmtId="1" formatCode="0"/>
    </dxf>
    <dxf>
      <numFmt numFmtId="165" formatCode="_-[$$-C09]* #,##0_-;\-[$$-C09]* #,##0_-;_-[$$-C09]* &quot;-&quot;_-;_-@_-"/>
    </dxf>
    <dxf>
      <numFmt numFmtId="1" formatCode="0"/>
    </dxf>
    <dxf>
      <numFmt numFmtId="1" formatCode="0"/>
    </dxf>
    <dxf>
      <numFmt numFmtId="166" formatCode="_-[$$-1009]* #,##0_-;\-[$$-1009]* #,##0_-;_-[$$-1009]* &quot;-&quot;_-;_-@_-"/>
    </dxf>
    <dxf>
      <numFmt numFmtId="13" formatCode="0%"/>
    </dxf>
    <dxf>
      <numFmt numFmtId="164" formatCode="_-[$$-409]* #,##0_ ;_-[$$-409]* \-#,##0\ ;_-[$$-409]* &quot;-&quot;_ ;_-@_ "/>
    </dxf>
    <dxf>
      <numFmt numFmtId="165" formatCode="_-[$$-C09]* #,##0_-;\-[$$-C09]* #,##0_-;_-[$$-C09]* &quot;-&quot;_-;_-@_-"/>
    </dxf>
    <dxf>
      <numFmt numFmtId="3" formatCode="#,##0"/>
    </dxf>
    <dxf>
      <numFmt numFmtId="3" formatCode="#,##0"/>
    </dxf>
    <dxf>
      <numFmt numFmtId="168" formatCode="[$$-409]#,##0"/>
    </dxf>
    <dxf>
      <numFmt numFmtId="167" formatCode="[$$-409]#,##0.00"/>
    </dxf>
    <dxf>
      <numFmt numFmtId="167" formatCode="[$$-409]#,##0.00"/>
    </dxf>
    <dxf>
      <numFmt numFmtId="168" formatCode="[$$-409]#,##0"/>
    </dxf>
    <dxf>
      <numFmt numFmtId="1" formatCode="0"/>
    </dxf>
    <dxf>
      <numFmt numFmtId="1" formatCode="0"/>
    </dxf>
    <dxf>
      <numFmt numFmtId="165" formatCode="_-[$$-C09]* #,##0_-;\-[$$-C09]* #,##0_-;_-[$$-C09]* &quot;-&quot;_-;_-@_-"/>
    </dxf>
    <dxf>
      <numFmt numFmtId="1" formatCode="0"/>
    </dxf>
    <dxf>
      <numFmt numFmtId="1" formatCode="0"/>
    </dxf>
    <dxf>
      <numFmt numFmtId="166" formatCode="_-[$$-1009]* #,##0_-;\-[$$-1009]* #,##0_-;_-[$$-1009]* &quot;-&quot;_-;_-@_-"/>
    </dxf>
    <dxf>
      <numFmt numFmtId="13" formatCode="0%"/>
    </dxf>
    <dxf>
      <numFmt numFmtId="164" formatCode="_-[$$-409]* #,##0_ ;_-[$$-409]* \-#,##0\ ;_-[$$-409]* &quot;-&quot;_ ;_-@_ "/>
    </dxf>
    <dxf>
      <numFmt numFmtId="165" formatCode="_-[$$-C09]* #,##0_-;\-[$$-C09]* #,##0_-;_-[$$-C09]* &quot;-&quot;_-;_-@_-"/>
    </dxf>
    <dxf>
      <numFmt numFmtId="3" formatCode="#,##0"/>
    </dxf>
    <dxf>
      <numFmt numFmtId="3" formatCode="#,##0"/>
    </dxf>
    <dxf>
      <numFmt numFmtId="168" formatCode="[$$-409]#,##0"/>
    </dxf>
    <dxf>
      <numFmt numFmtId="167" formatCode="[$$-409]#,##0.00"/>
    </dxf>
    <dxf>
      <numFmt numFmtId="167" formatCode="[$$-409]#,##0.00"/>
    </dxf>
    <dxf>
      <numFmt numFmtId="168" formatCode="[$$-409]#,##0"/>
    </dxf>
    <dxf>
      <numFmt numFmtId="1" formatCode="0"/>
    </dxf>
    <dxf>
      <numFmt numFmtId="1" formatCode="0"/>
    </dxf>
    <dxf>
      <numFmt numFmtId="165" formatCode="_-[$$-C09]* #,##0_-;\-[$$-C09]* #,##0_-;_-[$$-C09]* &quot;-&quot;_-;_-@_-"/>
    </dxf>
    <dxf>
      <numFmt numFmtId="1" formatCode="0"/>
    </dxf>
    <dxf>
      <numFmt numFmtId="1" formatCode="0"/>
    </dxf>
    <dxf>
      <numFmt numFmtId="166" formatCode="_-[$$-1009]* #,##0_-;\-[$$-1009]* #,##0_-;_-[$$-1009]* &quot;-&quot;_-;_-@_-"/>
    </dxf>
    <dxf>
      <numFmt numFmtId="13" formatCode="0%"/>
    </dxf>
    <dxf>
      <numFmt numFmtId="164" formatCode="_-[$$-409]* #,##0_ ;_-[$$-409]* \-#,##0\ ;_-[$$-409]* &quot;-&quot;_ ;_-@_ "/>
    </dxf>
    <dxf>
      <numFmt numFmtId="165" formatCode="_-[$$-C09]* #,##0_-;\-[$$-C09]* #,##0_-;_-[$$-C09]* &quot;-&quot;_-;_-@_-"/>
    </dxf>
    <dxf>
      <numFmt numFmtId="3" formatCode="#,##0"/>
    </dxf>
    <dxf>
      <numFmt numFmtId="3" formatCode="#,##0"/>
    </dxf>
    <dxf>
      <numFmt numFmtId="168" formatCode="[$$-409]#,##0"/>
    </dxf>
    <dxf>
      <numFmt numFmtId="167" formatCode="[$$-409]#,##0.00"/>
    </dxf>
    <dxf>
      <numFmt numFmtId="167" formatCode="[$$-409]#,##0.00"/>
    </dxf>
    <dxf>
      <numFmt numFmtId="168" formatCode="[$$-409]#,##0"/>
    </dxf>
    <dxf>
      <numFmt numFmtId="1" formatCode="0"/>
    </dxf>
    <dxf>
      <numFmt numFmtId="1" formatCode="0"/>
    </dxf>
    <dxf>
      <numFmt numFmtId="165" formatCode="_-[$$-C09]* #,##0_-;\-[$$-C09]* #,##0_-;_-[$$-C09]* &quot;-&quot;_-;_-@_-"/>
    </dxf>
    <dxf>
      <numFmt numFmtId="1" formatCode="0"/>
    </dxf>
    <dxf>
      <numFmt numFmtId="1" formatCode="0"/>
    </dxf>
    <dxf>
      <numFmt numFmtId="166" formatCode="_-[$$-1009]* #,##0_-;\-[$$-1009]* #,##0_-;_-[$$-1009]* &quot;-&quot;_-;_-@_-"/>
    </dxf>
    <dxf>
      <numFmt numFmtId="13" formatCode="0%"/>
    </dxf>
    <dxf>
      <numFmt numFmtId="164" formatCode="_-[$$-409]* #,##0_ ;_-[$$-409]* \-#,##0\ ;_-[$$-409]* &quot;-&quot;_ ;_-@_ "/>
    </dxf>
    <dxf>
      <numFmt numFmtId="165" formatCode="_-[$$-C09]* #,##0_-;\-[$$-C09]* #,##0_-;_-[$$-C09]* &quot;-&quot;_-;_-@_-"/>
    </dxf>
    <dxf>
      <numFmt numFmtId="13" formatCode="0%"/>
    </dxf>
    <dxf>
      <numFmt numFmtId="165" formatCode="_-[$$-C09]* #,##0_-;\-[$$-C09]* #,##0_-;_-[$$-C09]* &quot;-&quot;_-;_-@_-"/>
    </dxf>
    <dxf>
      <numFmt numFmtId="1" formatCode="0"/>
    </dxf>
    <dxf>
      <numFmt numFmtId="1" formatCode="0"/>
    </dxf>
    <dxf>
      <numFmt numFmtId="166" formatCode="_-[$$-1009]* #,##0_-;\-[$$-1009]* #,##0_-;_-[$$-1009]* &quot;-&quot;_-;_-@_-"/>
    </dxf>
    <dxf>
      <numFmt numFmtId="1" formatCode="0"/>
    </dxf>
    <dxf>
      <numFmt numFmtId="1" formatCode="0"/>
    </dxf>
    <dxf>
      <numFmt numFmtId="168" formatCode="[$$-409]#,##0"/>
    </dxf>
    <dxf>
      <numFmt numFmtId="3" formatCode="#,##0"/>
    </dxf>
    <dxf>
      <numFmt numFmtId="3" formatCode="#,##0"/>
    </dxf>
    <dxf>
      <numFmt numFmtId="168" formatCode="[$$-409]#,##0"/>
    </dxf>
    <dxf>
      <numFmt numFmtId="167" formatCode="[$$-409]#,##0.00"/>
    </dxf>
    <dxf>
      <numFmt numFmtId="167" formatCode="[$$-409]#,##0.00"/>
    </dxf>
    <dxf>
      <numFmt numFmtId="165" formatCode="_-[$$-C09]* #,##0_-;\-[$$-C09]* #,##0_-;_-[$$-C09]* &quot;-&quot;_-;_-@_-"/>
    </dxf>
    <dxf>
      <numFmt numFmtId="164" formatCode="_-[$$-409]* #,##0_ ;_-[$$-409]* \-#,##0\ ;_-[$$-409]* &quot;-&quot;_ ;_-@_ "/>
    </dxf>
    <dxf>
      <numFmt numFmtId="0" formatCode="General"/>
    </dxf>
    <dxf>
      <numFmt numFmtId="0" formatCode="General"/>
    </dxf>
    <dxf>
      <numFmt numFmtId="13" formatCode="0%"/>
    </dxf>
    <dxf>
      <numFmt numFmtId="0" formatCode="General"/>
    </dxf>
    <dxf>
      <numFmt numFmtId="2" formatCode="0.00"/>
    </dxf>
    <dxf>
      <numFmt numFmtId="2" formatCode="0.00"/>
    </dxf>
    <dxf>
      <numFmt numFmtId="19" formatCode="dd/mm/yyyy"/>
    </dxf>
    <dxf>
      <numFmt numFmtId="19" formatCode="dd/mm/yyyy"/>
    </dxf>
    <dxf>
      <numFmt numFmtId="2" formatCode="0.00"/>
    </dxf>
    <dxf>
      <fill>
        <patternFill patternType="solid">
          <fgColor indexed="64"/>
          <bgColor theme="3" tint="0.39997558519241921"/>
        </patternFill>
      </fill>
    </dxf>
    <dxf>
      <font>
        <name val="Calibri"/>
        <family val="2"/>
        <scheme val="minor"/>
      </font>
      <fill>
        <patternFill>
          <bgColor theme="9" tint="0.79998168889431442"/>
        </patternFill>
      </fill>
    </dxf>
    <dxf>
      <font>
        <name val="Cambria"/>
        <family val="1"/>
        <scheme val="major"/>
      </font>
    </dxf>
    <dxf>
      <font>
        <b/>
        <i val="0"/>
        <color theme="1"/>
        <name val="Calibri"/>
        <family val="2"/>
        <scheme val="minor"/>
      </font>
      <fill>
        <patternFill patternType="solid">
          <fgColor auto="1"/>
          <bgColor theme="9" tint="0.59996337778862885"/>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9" defaultPivotStyle="PivotStyleLight16">
    <tableStyle name="Slicer Style 1" pivot="0" table="0" count="1" xr9:uid="{CA01394D-1823-410D-97E6-959F1443AAD7}">
      <tableStyleElement type="headerRow" dxfId="177"/>
    </tableStyle>
    <tableStyle name="Slicer Style 2" pivot="0" table="0" count="1" xr9:uid="{1D66CD5B-7DD6-46ED-B67C-69C8E278F556}">
      <tableStyleElement type="wholeTable" dxfId="176"/>
    </tableStyle>
    <tableStyle name="Slicer Style 3" pivot="0" table="0" count="1" xr9:uid="{46872831-C210-4486-BAED-0A09428DA3FA}">
      <tableStyleElement type="wholeTable" dxfId="175"/>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Analysis – Sales, Profit &amp; Returns.xlsx]Pivots!Category vs. avng pro margin</c:name>
    <c:fmtId val="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GB" sz="1100" b="1" i="0" u="none" strike="noStrike" baseline="0"/>
              <a:t>Profit Contribution by Product Category</a:t>
            </a:r>
            <a:endParaRPr lang="en-GB" sz="1100" b="1"/>
          </a:p>
        </c:rich>
      </c:tx>
      <c:layout>
        <c:manualLayout>
          <c:xMode val="edge"/>
          <c:yMode val="edge"/>
          <c:x val="0.13530521556092617"/>
          <c:y val="3.307183921509083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pivotFmt>
      <c:pivotFmt>
        <c:idx val="4"/>
      </c:pivotFmt>
      <c:pivotFmt>
        <c:idx val="5"/>
      </c:pivotFmt>
      <c:pivotFmt>
        <c:idx val="6"/>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outerShdw blurRad="50800" dist="38100" algn="l" rotWithShape="0">
              <a:prstClr val="black">
                <a:alpha val="40000"/>
              </a:prstClr>
            </a:outerShdw>
          </a:effectLst>
          <a:scene3d>
            <a:camera prst="orthographicFront"/>
            <a:lightRig rig="threePt" dir="t"/>
          </a:scene3d>
          <a:sp3d>
            <a:bevelT w="165100" prst="coolSlant"/>
            <a:bevelB w="152400" h="50800" prst="softRound"/>
          </a:sp3d>
        </c:spPr>
        <c:marker>
          <c:symbol val="none"/>
        </c:marker>
        <c:dLbl>
          <c:idx val="0"/>
          <c:spPr>
            <a:noFill/>
            <a:ln>
              <a:noFill/>
            </a:ln>
            <a:effectLst>
              <a:outerShdw blurRad="50800" dist="50800" dir="5400000" algn="ctr" rotWithShape="0">
                <a:schemeClr val="bg2">
                  <a:lumMod val="1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0800" dist="38100" algn="l" rotWithShape="0">
              <a:prstClr val="black">
                <a:alpha val="40000"/>
              </a:prstClr>
            </a:outerShdw>
          </a:effectLst>
          <a:scene3d>
            <a:camera prst="orthographicFront"/>
            <a:lightRig rig="threePt" dir="t"/>
          </a:scene3d>
          <a:sp3d>
            <a:bevelT w="165100" prst="coolSlant"/>
            <a:bevelB w="152400" h="50800" prst="softRound"/>
          </a:sp3d>
        </c:spPr>
        <c:dLbl>
          <c:idx val="0"/>
          <c:spPr>
            <a:noFill/>
            <a:ln>
              <a:noFill/>
            </a:ln>
            <a:effectLst>
              <a:outerShdw blurRad="50800" dist="50800" dir="5400000" algn="ctr" rotWithShape="0">
                <a:schemeClr val="bg2">
                  <a:lumMod val="10000"/>
                </a:schemeClr>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890133547451883"/>
                  <c:h val="7.1308297544015298E-2"/>
                </c:manualLayout>
              </c15:layout>
            </c:ext>
          </c:extLst>
        </c:dLbl>
      </c:pivotFmt>
      <c:pivotFmt>
        <c:idx val="8"/>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outerShdw blurRad="50800" dist="38100" algn="l" rotWithShape="0">
              <a:prstClr val="black">
                <a:alpha val="40000"/>
              </a:prstClr>
            </a:outerShdw>
          </a:effectLst>
          <a:scene3d>
            <a:camera prst="orthographicFront"/>
            <a:lightRig rig="threePt" dir="t"/>
          </a:scene3d>
          <a:sp3d>
            <a:bevelT w="165100" prst="coolSlant"/>
            <a:bevelB w="152400" h="50800" prst="softRound"/>
          </a:sp3d>
        </c:spPr>
        <c:dLbl>
          <c:idx val="0"/>
          <c:spPr>
            <a:noFill/>
            <a:ln>
              <a:noFill/>
            </a:ln>
            <a:effectLst>
              <a:outerShdw blurRad="50800" dist="50800" dir="5400000" algn="ctr" rotWithShape="0">
                <a:schemeClr val="bg2">
                  <a:lumMod val="10000"/>
                </a:schemeClr>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562372340466089"/>
                  <c:h val="8.9922570000779259E-2"/>
                </c:manualLayout>
              </c15:layout>
            </c:ext>
          </c:extLst>
        </c:dLbl>
      </c:pivotFmt>
      <c:pivotFmt>
        <c:idx val="9"/>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50800" dist="38100" algn="l" rotWithShape="0">
              <a:prstClr val="black">
                <a:alpha val="40000"/>
              </a:prstClr>
            </a:outerShdw>
          </a:effectLst>
          <a:scene3d>
            <a:camera prst="orthographicFront"/>
            <a:lightRig rig="threePt" dir="t"/>
          </a:scene3d>
          <a:sp3d>
            <a:bevelT w="165100" prst="coolSlant"/>
            <a:bevelB w="152400" h="50800" prst="softRound"/>
          </a:sp3d>
        </c:spPr>
      </c:pivotFmt>
    </c:pivotFmts>
    <c:plotArea>
      <c:layout>
        <c:manualLayout>
          <c:layoutTarget val="inner"/>
          <c:xMode val="edge"/>
          <c:yMode val="edge"/>
          <c:x val="0.15345555981912437"/>
          <c:y val="0.12927768652535393"/>
          <c:w val="0.82241599763906137"/>
          <c:h val="0.85349614103382221"/>
        </c:manualLayout>
      </c:layout>
      <c:pieChart>
        <c:varyColors val="1"/>
        <c:ser>
          <c:idx val="0"/>
          <c:order val="0"/>
          <c:tx>
            <c:strRef>
              <c:f>Pivots!$E$26</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effectLst>
              <a:outerShdw blurRad="50800" dist="38100" algn="l" rotWithShape="0">
                <a:prstClr val="black">
                  <a:alpha val="40000"/>
                </a:prstClr>
              </a:outerShdw>
            </a:effectLst>
            <a:scene3d>
              <a:camera prst="orthographicFront"/>
              <a:lightRig rig="threePt" dir="t"/>
            </a:scene3d>
            <a:sp3d>
              <a:bevelT w="165100" prst="coolSlant"/>
              <a:bevelB w="152400" h="50800" prst="softRound"/>
            </a:sp3d>
          </c:spPr>
          <c:dPt>
            <c:idx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outerShdw blurRad="50800" dist="38100" algn="l" rotWithShape="0">
                  <a:prstClr val="black">
                    <a:alpha val="40000"/>
                  </a:prstClr>
                </a:outerShdw>
              </a:effectLst>
              <a:scene3d>
                <a:camera prst="orthographicFront"/>
                <a:lightRig rig="threePt" dir="t"/>
              </a:scene3d>
              <a:sp3d>
                <a:bevelT w="165100" prst="coolSlant"/>
                <a:bevelB w="152400" h="50800" prst="softRound"/>
              </a:sp3d>
            </c:spPr>
            <c:extLst>
              <c:ext xmlns:c16="http://schemas.microsoft.com/office/drawing/2014/chart" uri="{C3380CC4-5D6E-409C-BE32-E72D297353CC}">
                <c16:uniqueId val="{0000000A-C5BA-43E9-B67F-63390EB609F1}"/>
              </c:ext>
            </c:extLst>
          </c:dPt>
          <c:dPt>
            <c:idx val="1"/>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0800" dist="38100" algn="l" rotWithShape="0">
                  <a:prstClr val="black">
                    <a:alpha val="40000"/>
                  </a:prstClr>
                </a:outerShdw>
              </a:effectLst>
              <a:scene3d>
                <a:camera prst="orthographicFront"/>
                <a:lightRig rig="threePt" dir="t"/>
              </a:scene3d>
              <a:sp3d>
                <a:bevelT w="165100" prst="coolSlant"/>
                <a:bevelB w="152400" h="50800" prst="softRound"/>
              </a:sp3d>
            </c:spPr>
            <c:extLst>
              <c:ext xmlns:c16="http://schemas.microsoft.com/office/drawing/2014/chart" uri="{C3380CC4-5D6E-409C-BE32-E72D297353CC}">
                <c16:uniqueId val="{00000008-C5BA-43E9-B67F-63390EB609F1}"/>
              </c:ext>
            </c:extLst>
          </c:dPt>
          <c:dPt>
            <c:idx val="2"/>
            <c:bubble3D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outerShdw blurRad="50800" dist="38100" algn="l" rotWithShape="0">
                  <a:prstClr val="black">
                    <a:alpha val="40000"/>
                  </a:prstClr>
                </a:outerShdw>
              </a:effectLst>
              <a:scene3d>
                <a:camera prst="orthographicFront"/>
                <a:lightRig rig="threePt" dir="t"/>
              </a:scene3d>
              <a:sp3d>
                <a:bevelT w="165100" prst="coolSlant"/>
                <a:bevelB w="152400" h="50800" prst="softRound"/>
              </a:sp3d>
            </c:spPr>
            <c:extLst>
              <c:ext xmlns:c16="http://schemas.microsoft.com/office/drawing/2014/chart" uri="{C3380CC4-5D6E-409C-BE32-E72D297353CC}">
                <c16:uniqueId val="{00000009-C5BA-43E9-B67F-63390EB609F1}"/>
              </c:ext>
            </c:extLst>
          </c:dPt>
          <c:dLbls>
            <c:dLbl>
              <c:idx val="1"/>
              <c:spPr>
                <a:noFill/>
                <a:ln>
                  <a:noFill/>
                </a:ln>
                <a:effectLst>
                  <a:outerShdw blurRad="50800" dist="50800" dir="5400000" algn="ctr" rotWithShape="0">
                    <a:schemeClr val="bg2">
                      <a:lumMod val="10000"/>
                    </a:schemeClr>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890133547451883"/>
                      <c:h val="7.1308297544015298E-2"/>
                    </c:manualLayout>
                  </c15:layout>
                </c:ext>
                <c:ext xmlns:c16="http://schemas.microsoft.com/office/drawing/2014/chart" uri="{C3380CC4-5D6E-409C-BE32-E72D297353CC}">
                  <c16:uniqueId val="{00000008-C5BA-43E9-B67F-63390EB609F1}"/>
                </c:ext>
              </c:extLst>
            </c:dLbl>
            <c:dLbl>
              <c:idx val="2"/>
              <c:spPr>
                <a:noFill/>
                <a:ln>
                  <a:noFill/>
                </a:ln>
                <a:effectLst>
                  <a:outerShdw blurRad="50800" dist="50800" dir="5400000" algn="ctr" rotWithShape="0">
                    <a:schemeClr val="bg2">
                      <a:lumMod val="10000"/>
                    </a:schemeClr>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562372340466089"/>
                      <c:h val="8.9922570000779259E-2"/>
                    </c:manualLayout>
                  </c15:layout>
                </c:ext>
                <c:ext xmlns:c16="http://schemas.microsoft.com/office/drawing/2014/chart" uri="{C3380CC4-5D6E-409C-BE32-E72D297353CC}">
                  <c16:uniqueId val="{00000009-C5BA-43E9-B67F-63390EB609F1}"/>
                </c:ext>
              </c:extLst>
            </c:dLbl>
            <c:spPr>
              <a:noFill/>
              <a:ln>
                <a:noFill/>
              </a:ln>
              <a:effectLst>
                <a:outerShdw blurRad="50800" dist="50800" dir="5400000" algn="ctr" rotWithShape="0">
                  <a:schemeClr val="bg2">
                    <a:lumMod val="1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Pivots!$D$27:$D$30</c:f>
              <c:strCache>
                <c:ptCount val="3"/>
                <c:pt idx="0">
                  <c:v>Furniture</c:v>
                </c:pt>
                <c:pt idx="1">
                  <c:v>Office Supplies</c:v>
                </c:pt>
                <c:pt idx="2">
                  <c:v>Technology</c:v>
                </c:pt>
              </c:strCache>
            </c:strRef>
          </c:cat>
          <c:val>
            <c:numRef>
              <c:f>Pivots!$E$27:$E$30</c:f>
              <c:numCache>
                <c:formatCode>0</c:formatCode>
                <c:ptCount val="3"/>
                <c:pt idx="0">
                  <c:v>-462.97419200000331</c:v>
                </c:pt>
                <c:pt idx="1">
                  <c:v>51107.562729999983</c:v>
                </c:pt>
                <c:pt idx="2">
                  <c:v>34646.814907999993</c:v>
                </c:pt>
              </c:numCache>
            </c:numRef>
          </c:val>
          <c:extLst>
            <c:ext xmlns:c16="http://schemas.microsoft.com/office/drawing/2014/chart" uri="{C3380CC4-5D6E-409C-BE32-E72D297353CC}">
              <c16:uniqueId val="{00000004-C5BA-43E9-B67F-63390EB609F1}"/>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r"/>
      <c:layout>
        <c:manualLayout>
          <c:xMode val="edge"/>
          <c:yMode val="edge"/>
          <c:x val="0.70192936773992343"/>
          <c:y val="0.10812885222634677"/>
          <c:w val="0.27792812037109221"/>
          <c:h val="0.106824611370811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Analysis – Sales, Profit &amp; Returns.xlsx]Pivots!returned</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baseline="0"/>
              <a:t>Product Categories with Highest Returns (Loss Driver)</a:t>
            </a:r>
            <a:endParaRPr lang="en-US" sz="1100" b="1"/>
          </a:p>
        </c:rich>
      </c:tx>
      <c:layout>
        <c:manualLayout>
          <c:xMode val="edge"/>
          <c:yMode val="edge"/>
          <c:x val="0.17974262135829058"/>
          <c:y val="4.57627057570124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solidFill>
              <a:schemeClr val="accent6">
                <a:lumMod val="50000"/>
              </a:schemeClr>
            </a:solidFill>
          </a:ln>
          <a:effectLst/>
        </c:spPr>
      </c:pivotFmt>
    </c:pivotFmts>
    <c:plotArea>
      <c:layout>
        <c:manualLayout>
          <c:layoutTarget val="inner"/>
          <c:xMode val="edge"/>
          <c:yMode val="edge"/>
          <c:x val="0.10383841386399688"/>
          <c:y val="0.18756793862305671"/>
          <c:w val="0.82687974553026133"/>
          <c:h val="0.71516138860784884"/>
        </c:manualLayout>
      </c:layout>
      <c:barChart>
        <c:barDir val="col"/>
        <c:grouping val="stacked"/>
        <c:varyColors val="0"/>
        <c:ser>
          <c:idx val="0"/>
          <c:order val="0"/>
          <c:tx>
            <c:strRef>
              <c:f>Pivots!$B$36</c:f>
              <c:strCache>
                <c:ptCount val="1"/>
                <c:pt idx="0">
                  <c:v>Total</c:v>
                </c:pt>
              </c:strCache>
            </c:strRef>
          </c:tx>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Pivots!$A$37:$A$40</c:f>
              <c:strCache>
                <c:ptCount val="3"/>
                <c:pt idx="0">
                  <c:v>Furniture</c:v>
                </c:pt>
                <c:pt idx="1">
                  <c:v>Office Supplies</c:v>
                </c:pt>
                <c:pt idx="2">
                  <c:v>Technology</c:v>
                </c:pt>
              </c:strCache>
            </c:strRef>
          </c:cat>
          <c:val>
            <c:numRef>
              <c:f>Pivots!$B$37:$B$40</c:f>
              <c:numCache>
                <c:formatCode>General</c:formatCode>
                <c:ptCount val="3"/>
                <c:pt idx="0">
                  <c:v>99</c:v>
                </c:pt>
                <c:pt idx="1">
                  <c:v>265</c:v>
                </c:pt>
                <c:pt idx="2">
                  <c:v>110</c:v>
                </c:pt>
              </c:numCache>
            </c:numRef>
          </c:val>
          <c:extLst>
            <c:ext xmlns:c16="http://schemas.microsoft.com/office/drawing/2014/chart" uri="{C3380CC4-5D6E-409C-BE32-E72D297353CC}">
              <c16:uniqueId val="{00000000-BCAF-4E4C-852B-D30CB2BFB8FF}"/>
            </c:ext>
          </c:extLst>
        </c:ser>
        <c:dLbls>
          <c:showLegendKey val="0"/>
          <c:showVal val="0"/>
          <c:showCatName val="0"/>
          <c:showSerName val="0"/>
          <c:showPercent val="0"/>
          <c:showBubbleSize val="0"/>
        </c:dLbls>
        <c:gapWidth val="50"/>
        <c:overlap val="100"/>
        <c:axId val="809894992"/>
        <c:axId val="809895352"/>
      </c:barChart>
      <c:catAx>
        <c:axId val="809894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895352"/>
        <c:crosses val="autoZero"/>
        <c:auto val="1"/>
        <c:lblAlgn val="ctr"/>
        <c:lblOffset val="100"/>
        <c:noMultiLvlLbl val="0"/>
      </c:catAx>
      <c:valAx>
        <c:axId val="8098953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8949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Analysis – Sales, Profit &amp; Returns.xlsx]Pivots!Sum of sales vs. month</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baseline="0"/>
              <a:t>Monthly Sales Trend</a:t>
            </a:r>
            <a:endParaRPr lang="en-GB"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50800" dist="50800" dir="9000000" sx="50000" sy="50000" algn="ctr" rotWithShape="0">
              <a:srgbClr val="000000">
                <a:alpha val="77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50800" dist="50800" dir="9000000" sx="50000" sy="50000" algn="ctr" rotWithShape="0">
              <a:srgbClr val="000000">
                <a:alpha val="77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50800" dist="50800" dir="9000000" sx="50000" sy="50000" algn="ctr" rotWithShape="0">
              <a:srgbClr val="000000">
                <a:alpha val="77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50800" dist="50800" dir="9000000" sx="50000" sy="50000" algn="ctr" rotWithShape="0">
              <a:srgbClr val="000000">
                <a:alpha val="77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50800" dist="50800" dir="9000000" sx="50000" sy="50000" algn="ctr" rotWithShape="0">
              <a:srgbClr val="000000">
                <a:alpha val="77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3390883479013"/>
          <c:y val="0.2768056549749463"/>
          <c:w val="0.79921081562917839"/>
          <c:h val="0.48614342562018459"/>
        </c:manualLayout>
      </c:layout>
      <c:barChart>
        <c:barDir val="bar"/>
        <c:grouping val="clustered"/>
        <c:varyColors val="0"/>
        <c:ser>
          <c:idx val="0"/>
          <c:order val="0"/>
          <c:tx>
            <c:strRef>
              <c:f>Pivots!$B$23</c:f>
              <c:strCache>
                <c:ptCount val="1"/>
                <c:pt idx="0">
                  <c:v>Total</c:v>
                </c:pt>
              </c:strCache>
            </c:strRef>
          </c:tx>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50800" dist="50800" dir="9000000" sx="50000" sy="50000" algn="ctr" rotWithShape="0">
                <a:srgbClr val="000000">
                  <a:alpha val="77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Pivots!$A$24:$A$30</c:f>
              <c:strCache>
                <c:ptCount val="6"/>
                <c:pt idx="0">
                  <c:v>Jun</c:v>
                </c:pt>
                <c:pt idx="1">
                  <c:v>May</c:v>
                </c:pt>
                <c:pt idx="2">
                  <c:v>Apr</c:v>
                </c:pt>
                <c:pt idx="3">
                  <c:v>Mar</c:v>
                </c:pt>
                <c:pt idx="4">
                  <c:v>Feb</c:v>
                </c:pt>
                <c:pt idx="5">
                  <c:v>Jan</c:v>
                </c:pt>
              </c:strCache>
            </c:strRef>
          </c:cat>
          <c:val>
            <c:numRef>
              <c:f>Pivots!$B$24:$B$30</c:f>
              <c:numCache>
                <c:formatCode>_-[$$-1009]* #,##0_-;\-[$$-1009]* #,##0_-;_-[$$-1009]* "-"_-;_-@_-</c:formatCode>
                <c:ptCount val="6"/>
                <c:pt idx="0">
                  <c:v>123225.09</c:v>
                </c:pt>
                <c:pt idx="1">
                  <c:v>84858.81</c:v>
                </c:pt>
                <c:pt idx="2">
                  <c:v>189208.29</c:v>
                </c:pt>
                <c:pt idx="3">
                  <c:v>59137.04</c:v>
                </c:pt>
                <c:pt idx="4">
                  <c:v>69708.83</c:v>
                </c:pt>
                <c:pt idx="5">
                  <c:v>66033.429999999993</c:v>
                </c:pt>
              </c:numCache>
            </c:numRef>
          </c:val>
          <c:extLst>
            <c:ext xmlns:c16="http://schemas.microsoft.com/office/drawing/2014/chart" uri="{C3380CC4-5D6E-409C-BE32-E72D297353CC}">
              <c16:uniqueId val="{00000000-5170-41E8-88F0-69D33D27140E}"/>
            </c:ext>
          </c:extLst>
        </c:ser>
        <c:dLbls>
          <c:dLblPos val="outEnd"/>
          <c:showLegendKey val="0"/>
          <c:showVal val="1"/>
          <c:showCatName val="0"/>
          <c:showSerName val="0"/>
          <c:showPercent val="0"/>
          <c:showBubbleSize val="0"/>
        </c:dLbls>
        <c:gapWidth val="25"/>
        <c:overlap val="-24"/>
        <c:axId val="565054648"/>
        <c:axId val="565055008"/>
      </c:barChart>
      <c:catAx>
        <c:axId val="565054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055008"/>
        <c:crosses val="autoZero"/>
        <c:auto val="1"/>
        <c:lblAlgn val="ctr"/>
        <c:lblOffset val="100"/>
        <c:noMultiLvlLbl val="0"/>
      </c:catAx>
      <c:valAx>
        <c:axId val="565055008"/>
        <c:scaling>
          <c:orientation val="minMax"/>
        </c:scaling>
        <c:delete val="0"/>
        <c:axPos val="b"/>
        <c:numFmt formatCode="_-[$$-1009]* #,##0_-;\-[$$-1009]* #,##0_-;_-[$$-10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0546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Analysis – Sales, Profit &amp; Returns.xlsx]Pivots!Profit vs. state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baseline="0"/>
              <a:t>Top 5 States by Total Profit</a:t>
            </a:r>
            <a:endParaRPr lang="en-US" sz="1100" b="1">
              <a:solidFill>
                <a:schemeClr val="bg1">
                  <a:lumMod val="65000"/>
                </a:schemeClr>
              </a:solidFill>
            </a:endParaRPr>
          </a:p>
        </c:rich>
      </c:tx>
      <c:layout>
        <c:manualLayout>
          <c:xMode val="edge"/>
          <c:yMode val="edge"/>
          <c:x val="0.21604941420662876"/>
          <c:y val="6.62563667913939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5875" cap="rnd" cmpd="sng">
            <a:solidFill>
              <a:schemeClr val="accent6"/>
            </a:solidFill>
            <a:prstDash val="solid"/>
            <a:round/>
            <a:headEnd w="sm" len="med"/>
          </a:ln>
          <a:effectLst/>
        </c:spPr>
        <c:marker>
          <c:symbol val="circle"/>
          <c:size val="5"/>
          <c:spPr>
            <a:solidFill>
              <a:schemeClr val="accent6">
                <a:lumMod val="20000"/>
                <a:lumOff val="80000"/>
              </a:schemeClr>
            </a:solidFill>
            <a:ln w="9525" cap="rnd">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cmpd="sng">
            <a:solidFill>
              <a:schemeClr val="accent6"/>
            </a:solidFill>
            <a:prstDash val="solid"/>
            <a:round/>
            <a:headEnd w="sm" len="med"/>
          </a:ln>
          <a:effectLst/>
        </c:spPr>
        <c:marker>
          <c:symbol val="circle"/>
          <c:size val="5"/>
          <c:spPr>
            <a:solidFill>
              <a:schemeClr val="accent6">
                <a:lumMod val="20000"/>
                <a:lumOff val="80000"/>
              </a:schemeClr>
            </a:solidFill>
            <a:ln w="9525" cap="rnd">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46000">
                <a:schemeClr val="accent5">
                  <a:lumMod val="95000"/>
                  <a:lumOff val="5000"/>
                </a:schemeClr>
              </a:gs>
              <a:gs pos="100000">
                <a:schemeClr val="accent5">
                  <a:lumMod val="60000"/>
                </a:schemeClr>
              </a:gs>
            </a:gsLst>
            <a:path path="circle">
              <a:fillToRect l="100000" b="100000"/>
            </a:path>
            <a:tileRect t="-100000" r="-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19126467976829"/>
          <c:y val="0.28984371363123418"/>
          <c:w val="0.7579596854919185"/>
          <c:h val="0.52155759849364081"/>
        </c:manualLayout>
      </c:layout>
      <c:barChart>
        <c:barDir val="bar"/>
        <c:grouping val="clustered"/>
        <c:varyColors val="0"/>
        <c:ser>
          <c:idx val="0"/>
          <c:order val="0"/>
          <c:tx>
            <c:strRef>
              <c:f>Pivots!$B$44</c:f>
              <c:strCache>
                <c:ptCount val="1"/>
                <c:pt idx="0">
                  <c:v>Total</c:v>
                </c:pt>
              </c:strCache>
            </c:strRef>
          </c:tx>
          <c:spPr>
            <a:gradFill flip="none" rotWithShape="1">
              <a:gsLst>
                <a:gs pos="46000">
                  <a:schemeClr val="accent5">
                    <a:lumMod val="95000"/>
                    <a:lumOff val="5000"/>
                  </a:schemeClr>
                </a:gs>
                <a:gs pos="100000">
                  <a:schemeClr val="accent5">
                    <a:lumMod val="60000"/>
                  </a:schemeClr>
                </a:gs>
              </a:gsLst>
              <a:path path="circle">
                <a:fillToRect l="100000" b="100000"/>
              </a:path>
              <a:tileRect t="-100000" r="-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Pivots!$A$45:$A$50</c:f>
              <c:strCache>
                <c:ptCount val="5"/>
                <c:pt idx="0">
                  <c:v>Rhode Island</c:v>
                </c:pt>
                <c:pt idx="1">
                  <c:v>Massachusetts</c:v>
                </c:pt>
                <c:pt idx="2">
                  <c:v>District of Columbia</c:v>
                </c:pt>
                <c:pt idx="3">
                  <c:v>Ohio</c:v>
                </c:pt>
                <c:pt idx="4">
                  <c:v>New York</c:v>
                </c:pt>
              </c:strCache>
            </c:strRef>
          </c:cat>
          <c:val>
            <c:numRef>
              <c:f>Pivots!$B$45:$B$50</c:f>
              <c:numCache>
                <c:formatCode>[$$-409]#,##0</c:formatCode>
                <c:ptCount val="5"/>
                <c:pt idx="0">
                  <c:v>5073.0013999999992</c:v>
                </c:pt>
                <c:pt idx="1">
                  <c:v>5293.7839799999983</c:v>
                </c:pt>
                <c:pt idx="2">
                  <c:v>11677.3631</c:v>
                </c:pt>
                <c:pt idx="3">
                  <c:v>23410.842026000009</c:v>
                </c:pt>
                <c:pt idx="4">
                  <c:v>27611.943318599991</c:v>
                </c:pt>
              </c:numCache>
            </c:numRef>
          </c:val>
          <c:extLst>
            <c:ext xmlns:c16="http://schemas.microsoft.com/office/drawing/2014/chart" uri="{C3380CC4-5D6E-409C-BE32-E72D297353CC}">
              <c16:uniqueId val="{00000000-4640-44B3-BF45-0DD75F10A1CD}"/>
            </c:ext>
          </c:extLst>
        </c:ser>
        <c:dLbls>
          <c:showLegendKey val="0"/>
          <c:showVal val="0"/>
          <c:showCatName val="0"/>
          <c:showSerName val="0"/>
          <c:showPercent val="0"/>
          <c:showBubbleSize val="0"/>
        </c:dLbls>
        <c:gapWidth val="25"/>
        <c:overlap val="-70"/>
        <c:axId val="543587928"/>
        <c:axId val="114355392"/>
      </c:barChart>
      <c:catAx>
        <c:axId val="543587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55392"/>
        <c:crosses val="autoZero"/>
        <c:auto val="1"/>
        <c:lblAlgn val="ctr"/>
        <c:lblOffset val="100"/>
        <c:noMultiLvlLbl val="0"/>
      </c:catAx>
      <c:valAx>
        <c:axId val="114355392"/>
        <c:scaling>
          <c:orientation val="minMax"/>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587928"/>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Performance Analysis – Sales, Profit &amp; Returns.xlsx]Pivots!Loss in profit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i="0" u="none" strike="noStrike" baseline="0"/>
              <a:t>Top 5 Loss-Making States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r="100000" b="100000"/>
            </a:path>
            <a:tileRect l="-100000" t="-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r="100000" b="100000"/>
            </a:path>
            <a:tileRect l="-100000" t="-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r="100000" b="100000"/>
            </a:path>
            <a:tileRect l="-100000" t="-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10791483197518"/>
          <c:y val="0.23448876502351507"/>
          <c:w val="0.6587734132023183"/>
          <c:h val="0.56350974289536038"/>
        </c:manualLayout>
      </c:layout>
      <c:barChart>
        <c:barDir val="bar"/>
        <c:grouping val="clustered"/>
        <c:varyColors val="0"/>
        <c:ser>
          <c:idx val="0"/>
          <c:order val="0"/>
          <c:tx>
            <c:strRef>
              <c:f>Pivots!$B$53</c:f>
              <c:strCache>
                <c:ptCount val="1"/>
                <c:pt idx="0">
                  <c:v>Total</c:v>
                </c:pt>
              </c:strCache>
            </c:strRef>
          </c:tx>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r="100000" b="100000"/>
              </a:path>
              <a:tileRect l="-100000" t="-100000"/>
            </a:gradFill>
            <a:ln>
              <a:noFill/>
            </a:ln>
            <a:effectLst/>
          </c:spPr>
          <c:invertIfNegative val="0"/>
          <c:cat>
            <c:strRef>
              <c:f>Pivots!$A$54:$A$59</c:f>
              <c:strCache>
                <c:ptCount val="5"/>
                <c:pt idx="0">
                  <c:v>Pennsylvania</c:v>
                </c:pt>
                <c:pt idx="1">
                  <c:v>Connecticut</c:v>
                </c:pt>
                <c:pt idx="2">
                  <c:v>Delaware</c:v>
                </c:pt>
                <c:pt idx="3">
                  <c:v>Vermont</c:v>
                </c:pt>
                <c:pt idx="4">
                  <c:v>New Jersey</c:v>
                </c:pt>
              </c:strCache>
            </c:strRef>
          </c:cat>
          <c:val>
            <c:numRef>
              <c:f>Pivots!$B$54:$B$59</c:f>
              <c:numCache>
                <c:formatCode>[$$-409]#,##0</c:formatCode>
                <c:ptCount val="5"/>
                <c:pt idx="0">
                  <c:v>-1095.5065246000008</c:v>
                </c:pt>
                <c:pt idx="1">
                  <c:v>-529.10629999999992</c:v>
                </c:pt>
                <c:pt idx="2">
                  <c:v>406.74180000000001</c:v>
                </c:pt>
                <c:pt idx="3">
                  <c:v>530.14977999999883</c:v>
                </c:pt>
                <c:pt idx="4">
                  <c:v>770.90868800000044</c:v>
                </c:pt>
              </c:numCache>
            </c:numRef>
          </c:val>
          <c:extLst>
            <c:ext xmlns:c16="http://schemas.microsoft.com/office/drawing/2014/chart" uri="{C3380CC4-5D6E-409C-BE32-E72D297353CC}">
              <c16:uniqueId val="{00000000-6A18-4576-91F9-717C2F8F9990}"/>
            </c:ext>
          </c:extLst>
        </c:ser>
        <c:dLbls>
          <c:showLegendKey val="0"/>
          <c:showVal val="0"/>
          <c:showCatName val="0"/>
          <c:showSerName val="0"/>
          <c:showPercent val="0"/>
          <c:showBubbleSize val="0"/>
        </c:dLbls>
        <c:gapWidth val="25"/>
        <c:axId val="112322336"/>
        <c:axId val="806227944"/>
      </c:barChart>
      <c:catAx>
        <c:axId val="11232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227944"/>
        <c:crosses val="autoZero"/>
        <c:auto val="1"/>
        <c:lblAlgn val="ctr"/>
        <c:lblOffset val="100"/>
        <c:noMultiLvlLbl val="0"/>
      </c:catAx>
      <c:valAx>
        <c:axId val="806227944"/>
        <c:scaling>
          <c:orientation val="minMax"/>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584200</xdr:colOff>
      <xdr:row>1</xdr:row>
      <xdr:rowOff>63500</xdr:rowOff>
    </xdr:from>
    <xdr:to>
      <xdr:col>12</xdr:col>
      <xdr:colOff>508000</xdr:colOff>
      <xdr:row>5</xdr:row>
      <xdr:rowOff>63500</xdr:rowOff>
    </xdr:to>
    <xdr:sp macro="" textlink="Pivots!A16">
      <xdr:nvSpPr>
        <xdr:cNvPr id="3" name="Rectangle: Rounded Corners 2">
          <a:extLst>
            <a:ext uri="{FF2B5EF4-FFF2-40B4-BE49-F238E27FC236}">
              <a16:creationId xmlns:a16="http://schemas.microsoft.com/office/drawing/2014/main" id="{3EAB1358-0B2F-042F-84B3-379CA2834088}"/>
            </a:ext>
          </a:extLst>
        </xdr:cNvPr>
        <xdr:cNvSpPr/>
      </xdr:nvSpPr>
      <xdr:spPr>
        <a:xfrm>
          <a:off x="6680200" y="228600"/>
          <a:ext cx="1143000" cy="660400"/>
        </a:xfrm>
        <a:prstGeom prst="roundRect">
          <a:avLst/>
        </a:prstGeom>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584200" dir="4800000" algn="ctr" rotWithShape="0">
            <a:srgbClr val="000000">
              <a:alpha val="7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CD8E8F-688D-4AD3-9449-9A8C0F275EB8}" type="TxLink">
            <a:rPr lang="en-US" sz="1200" b="1" i="0" u="none" strike="noStrike">
              <a:solidFill>
                <a:schemeClr val="bg1"/>
              </a:solidFill>
              <a:latin typeface="+mj-lt"/>
              <a:cs typeface="Arial" panose="020B0604020202020204" pitchFamily="34" charset="0"/>
            </a:rPr>
            <a:pPr algn="ctr"/>
            <a:t> $85,291 </a:t>
          </a:fld>
          <a:endParaRPr lang="en-US" sz="1200" b="1">
            <a:solidFill>
              <a:schemeClr val="bg1"/>
            </a:solidFill>
            <a:latin typeface="+mj-lt"/>
            <a:cs typeface="Arial" panose="020B0604020202020204" pitchFamily="34" charset="0"/>
          </a:endParaRPr>
        </a:p>
      </xdr:txBody>
    </xdr:sp>
    <xdr:clientData/>
  </xdr:twoCellAnchor>
  <xdr:twoCellAnchor>
    <xdr:from>
      <xdr:col>11</xdr:col>
      <xdr:colOff>146050</xdr:colOff>
      <xdr:row>1</xdr:row>
      <xdr:rowOff>69850</xdr:rowOff>
    </xdr:from>
    <xdr:to>
      <xdr:col>12</xdr:col>
      <xdr:colOff>431800</xdr:colOff>
      <xdr:row>2</xdr:row>
      <xdr:rowOff>152400</xdr:rowOff>
    </xdr:to>
    <xdr:sp macro="" textlink="">
      <xdr:nvSpPr>
        <xdr:cNvPr id="5" name="Rectangle 4">
          <a:extLst>
            <a:ext uri="{FF2B5EF4-FFF2-40B4-BE49-F238E27FC236}">
              <a16:creationId xmlns:a16="http://schemas.microsoft.com/office/drawing/2014/main" id="{D251D468-2DF3-36E5-E183-0E6A040CBA97}"/>
            </a:ext>
          </a:extLst>
        </xdr:cNvPr>
        <xdr:cNvSpPr/>
      </xdr:nvSpPr>
      <xdr:spPr>
        <a:xfrm>
          <a:off x="6851650" y="234950"/>
          <a:ext cx="895350"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b="0">
              <a:latin typeface="+mj-lt"/>
              <a:cs typeface="Arial" panose="020B0604020202020204" pitchFamily="34" charset="0"/>
            </a:rPr>
            <a:t>Total profit</a:t>
          </a:r>
        </a:p>
      </xdr:txBody>
    </xdr:sp>
    <xdr:clientData/>
  </xdr:twoCellAnchor>
  <xdr:twoCellAnchor>
    <xdr:from>
      <xdr:col>12</xdr:col>
      <xdr:colOff>546100</xdr:colOff>
      <xdr:row>1</xdr:row>
      <xdr:rowOff>86279</xdr:rowOff>
    </xdr:from>
    <xdr:to>
      <xdr:col>14</xdr:col>
      <xdr:colOff>381000</xdr:colOff>
      <xdr:row>5</xdr:row>
      <xdr:rowOff>73579</xdr:rowOff>
    </xdr:to>
    <xdr:sp macro="" textlink="Pivots!B16">
      <xdr:nvSpPr>
        <xdr:cNvPr id="6" name="Rectangle: Rounded Corners 5">
          <a:extLst>
            <a:ext uri="{FF2B5EF4-FFF2-40B4-BE49-F238E27FC236}">
              <a16:creationId xmlns:a16="http://schemas.microsoft.com/office/drawing/2014/main" id="{B0C593C6-1AE4-4715-86AF-1B39F86B8ED5}"/>
            </a:ext>
          </a:extLst>
        </xdr:cNvPr>
        <xdr:cNvSpPr/>
      </xdr:nvSpPr>
      <xdr:spPr>
        <a:xfrm>
          <a:off x="7803243" y="247549"/>
          <a:ext cx="1044424" cy="632379"/>
        </a:xfrm>
        <a:prstGeom prst="roundRect">
          <a:avLst/>
        </a:prstGeom>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584200" dir="4800000" algn="ctr" rotWithShape="0">
            <a:srgbClr val="000000">
              <a:alpha val="7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91E8621-D385-462C-B353-B55E62398DBC}" type="TxLink">
            <a:rPr lang="en-US" sz="1200" b="1" i="0" u="none" strike="noStrike">
              <a:solidFill>
                <a:schemeClr val="bg1"/>
              </a:solidFill>
              <a:latin typeface="+mj-lt"/>
              <a:ea typeface="+mn-ea"/>
              <a:cs typeface="Arial" panose="020B0604020202020204" pitchFamily="34" charset="0"/>
            </a:rPr>
            <a:pPr marL="0" indent="0" algn="ctr"/>
            <a:t> $592,171 </a:t>
          </a:fld>
          <a:endParaRPr lang="en-US" sz="1200" b="1" i="0" u="none" strike="noStrike">
            <a:solidFill>
              <a:schemeClr val="bg1"/>
            </a:solidFill>
            <a:latin typeface="+mj-lt"/>
            <a:ea typeface="+mn-ea"/>
            <a:cs typeface="Arial" panose="020B0604020202020204" pitchFamily="34" charset="0"/>
          </a:endParaRPr>
        </a:p>
      </xdr:txBody>
    </xdr:sp>
    <xdr:clientData/>
  </xdr:twoCellAnchor>
  <xdr:twoCellAnchor>
    <xdr:from>
      <xdr:col>14</xdr:col>
      <xdr:colOff>419100</xdr:colOff>
      <xdr:row>1</xdr:row>
      <xdr:rowOff>60879</xdr:rowOff>
    </xdr:from>
    <xdr:to>
      <xdr:col>16</xdr:col>
      <xdr:colOff>266700</xdr:colOff>
      <xdr:row>5</xdr:row>
      <xdr:rowOff>73579</xdr:rowOff>
    </xdr:to>
    <xdr:sp macro="" textlink="Pivots!A19">
      <xdr:nvSpPr>
        <xdr:cNvPr id="7" name="Rectangle: Rounded Corners 6">
          <a:extLst>
            <a:ext uri="{FF2B5EF4-FFF2-40B4-BE49-F238E27FC236}">
              <a16:creationId xmlns:a16="http://schemas.microsoft.com/office/drawing/2014/main" id="{67A0348E-826F-4060-A119-E9952D24B56B}"/>
            </a:ext>
          </a:extLst>
        </xdr:cNvPr>
        <xdr:cNvSpPr/>
      </xdr:nvSpPr>
      <xdr:spPr>
        <a:xfrm>
          <a:off x="8885767" y="222149"/>
          <a:ext cx="1057123" cy="657779"/>
        </a:xfrm>
        <a:prstGeom prst="roundRect">
          <a:avLst/>
        </a:prstGeom>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584200" dir="4800000" algn="ctr" rotWithShape="0">
            <a:srgbClr val="000000">
              <a:alpha val="7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86F637C-F70F-4C4D-9114-B5DB868FAB93}" type="TxLink">
            <a:rPr lang="en-US" sz="1200" b="1" i="0" u="none" strike="noStrike">
              <a:solidFill>
                <a:schemeClr val="bg1"/>
              </a:solidFill>
              <a:latin typeface="+mj-lt"/>
              <a:ea typeface="+mn-ea"/>
              <a:cs typeface="Arial" panose="020B0604020202020204" pitchFamily="34" charset="0"/>
            </a:rPr>
            <a:pPr marL="0" indent="0" algn="ctr"/>
            <a:t>474</a:t>
          </a:fld>
          <a:endParaRPr lang="en-US" sz="1200" b="1" i="0" u="none" strike="noStrike">
            <a:solidFill>
              <a:schemeClr val="bg1"/>
            </a:solidFill>
            <a:latin typeface="+mj-lt"/>
            <a:ea typeface="+mn-ea"/>
            <a:cs typeface="Arial" panose="020B0604020202020204" pitchFamily="34" charset="0"/>
          </a:endParaRPr>
        </a:p>
      </xdr:txBody>
    </xdr:sp>
    <xdr:clientData/>
  </xdr:twoCellAnchor>
  <xdr:twoCellAnchor>
    <xdr:from>
      <xdr:col>13</xdr:col>
      <xdr:colOff>107950</xdr:colOff>
      <xdr:row>1</xdr:row>
      <xdr:rowOff>76200</xdr:rowOff>
    </xdr:from>
    <xdr:to>
      <xdr:col>14</xdr:col>
      <xdr:colOff>393700</xdr:colOff>
      <xdr:row>2</xdr:row>
      <xdr:rowOff>158750</xdr:rowOff>
    </xdr:to>
    <xdr:sp macro="" textlink="">
      <xdr:nvSpPr>
        <xdr:cNvPr id="8" name="Rectangle 7">
          <a:extLst>
            <a:ext uri="{FF2B5EF4-FFF2-40B4-BE49-F238E27FC236}">
              <a16:creationId xmlns:a16="http://schemas.microsoft.com/office/drawing/2014/main" id="{1CE84487-FF49-4C4C-A161-E5A8208CD29E}"/>
            </a:ext>
          </a:extLst>
        </xdr:cNvPr>
        <xdr:cNvSpPr/>
      </xdr:nvSpPr>
      <xdr:spPr>
        <a:xfrm>
          <a:off x="8032750" y="241300"/>
          <a:ext cx="895350"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b="0">
              <a:latin typeface="+mj-lt"/>
              <a:cs typeface="Arial" panose="020B0604020202020204" pitchFamily="34" charset="0"/>
            </a:rPr>
            <a:t>Total Sales</a:t>
          </a:r>
        </a:p>
      </xdr:txBody>
    </xdr:sp>
    <xdr:clientData/>
  </xdr:twoCellAnchor>
  <xdr:twoCellAnchor>
    <xdr:from>
      <xdr:col>14</xdr:col>
      <xdr:colOff>533400</xdr:colOff>
      <xdr:row>1</xdr:row>
      <xdr:rowOff>95250</xdr:rowOff>
    </xdr:from>
    <xdr:to>
      <xdr:col>16</xdr:col>
      <xdr:colOff>463550</xdr:colOff>
      <xdr:row>3</xdr:row>
      <xdr:rowOff>44450</xdr:rowOff>
    </xdr:to>
    <xdr:sp macro="" textlink="">
      <xdr:nvSpPr>
        <xdr:cNvPr id="9" name="Rectangle 8">
          <a:extLst>
            <a:ext uri="{FF2B5EF4-FFF2-40B4-BE49-F238E27FC236}">
              <a16:creationId xmlns:a16="http://schemas.microsoft.com/office/drawing/2014/main" id="{B74E2762-A717-45CF-8FCC-C5344ED41C3D}"/>
            </a:ext>
          </a:extLst>
        </xdr:cNvPr>
        <xdr:cNvSpPr/>
      </xdr:nvSpPr>
      <xdr:spPr>
        <a:xfrm>
          <a:off x="9067800" y="260350"/>
          <a:ext cx="1149350" cy="279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b="0">
              <a:latin typeface="+mj-lt"/>
              <a:cs typeface="Arial" panose="020B0604020202020204" pitchFamily="34" charset="0"/>
            </a:rPr>
            <a:t>Total Orders</a:t>
          </a:r>
          <a:endParaRPr lang="en-GB" sz="1000" b="0">
            <a:latin typeface="+mj-lt"/>
            <a:cs typeface="Arial" panose="020B0604020202020204" pitchFamily="34" charset="0"/>
          </a:endParaRPr>
        </a:p>
      </xdr:txBody>
    </xdr:sp>
    <xdr:clientData/>
  </xdr:twoCellAnchor>
  <xdr:twoCellAnchor>
    <xdr:from>
      <xdr:col>16</xdr:col>
      <xdr:colOff>298450</xdr:colOff>
      <xdr:row>1</xdr:row>
      <xdr:rowOff>67229</xdr:rowOff>
    </xdr:from>
    <xdr:to>
      <xdr:col>18</xdr:col>
      <xdr:colOff>139700</xdr:colOff>
      <xdr:row>5</xdr:row>
      <xdr:rowOff>73579</xdr:rowOff>
    </xdr:to>
    <xdr:sp macro="" textlink="Pivots!A13">
      <xdr:nvSpPr>
        <xdr:cNvPr id="11" name="Rectangle: Rounded Corners 10">
          <a:extLst>
            <a:ext uri="{FF2B5EF4-FFF2-40B4-BE49-F238E27FC236}">
              <a16:creationId xmlns:a16="http://schemas.microsoft.com/office/drawing/2014/main" id="{B9416F33-112C-4CD7-9393-7A48CADCC431}"/>
            </a:ext>
          </a:extLst>
        </xdr:cNvPr>
        <xdr:cNvSpPr/>
      </xdr:nvSpPr>
      <xdr:spPr>
        <a:xfrm>
          <a:off x="9974640" y="228499"/>
          <a:ext cx="1050774" cy="651429"/>
        </a:xfrm>
        <a:prstGeom prst="roundRect">
          <a:avLst/>
        </a:prstGeom>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noFill/>
        </a:ln>
        <a:effectLst>
          <a:outerShdw blurRad="584200" dir="4800000" algn="ctr" rotWithShape="0">
            <a:srgbClr val="000000">
              <a:alpha val="7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64425D5-FF30-4CD6-BF32-ABBA5D5E8C39}" type="TxLink">
            <a:rPr lang="en-US" sz="1200" b="1" i="0" u="none" strike="noStrike">
              <a:solidFill>
                <a:schemeClr val="bg1"/>
              </a:solidFill>
              <a:latin typeface="+mj-lt"/>
              <a:ea typeface="+mn-ea"/>
              <a:cs typeface="Arial" panose="020B0604020202020204" pitchFamily="34" charset="0"/>
            </a:rPr>
            <a:pPr marL="0" indent="0" algn="ctr"/>
            <a:t>-33%</a:t>
          </a:fld>
          <a:endParaRPr lang="en-US" sz="1200" b="1" i="0" u="none" strike="noStrike">
            <a:solidFill>
              <a:schemeClr val="bg1"/>
            </a:solidFill>
            <a:latin typeface="+mj-lt"/>
            <a:ea typeface="+mn-ea"/>
            <a:cs typeface="Arial" panose="020B0604020202020204" pitchFamily="34" charset="0"/>
          </a:endParaRPr>
        </a:p>
      </xdr:txBody>
    </xdr:sp>
    <xdr:clientData/>
  </xdr:twoCellAnchor>
  <xdr:twoCellAnchor>
    <xdr:from>
      <xdr:col>16</xdr:col>
      <xdr:colOff>342900</xdr:colOff>
      <xdr:row>1</xdr:row>
      <xdr:rowOff>107950</xdr:rowOff>
    </xdr:from>
    <xdr:to>
      <xdr:col>18</xdr:col>
      <xdr:colOff>273050</xdr:colOff>
      <xdr:row>3</xdr:row>
      <xdr:rowOff>57150</xdr:rowOff>
    </xdr:to>
    <xdr:sp macro="" textlink="">
      <xdr:nvSpPr>
        <xdr:cNvPr id="15" name="Rectangle 14">
          <a:extLst>
            <a:ext uri="{FF2B5EF4-FFF2-40B4-BE49-F238E27FC236}">
              <a16:creationId xmlns:a16="http://schemas.microsoft.com/office/drawing/2014/main" id="{3EBD6596-BC6F-4493-A51A-2DA0ACA4DF90}"/>
            </a:ext>
          </a:extLst>
        </xdr:cNvPr>
        <xdr:cNvSpPr/>
      </xdr:nvSpPr>
      <xdr:spPr>
        <a:xfrm>
          <a:off x="10096500" y="273050"/>
          <a:ext cx="1149350" cy="279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b="0">
              <a:latin typeface="+mj-lt"/>
              <a:cs typeface="Arial" panose="020B0604020202020204" pitchFamily="34" charset="0"/>
            </a:rPr>
            <a:t>Avg. Profit</a:t>
          </a:r>
          <a:r>
            <a:rPr lang="en-GB" sz="900" b="0" baseline="0">
              <a:latin typeface="+mj-lt"/>
              <a:cs typeface="Arial" panose="020B0604020202020204" pitchFamily="34" charset="0"/>
            </a:rPr>
            <a:t> Margin</a:t>
          </a:r>
          <a:endParaRPr lang="en-GB" sz="1000" b="0">
            <a:latin typeface="+mj-lt"/>
            <a:cs typeface="Arial" panose="020B0604020202020204" pitchFamily="34" charset="0"/>
          </a:endParaRPr>
        </a:p>
      </xdr:txBody>
    </xdr:sp>
    <xdr:clientData/>
  </xdr:twoCellAnchor>
  <xdr:twoCellAnchor>
    <xdr:from>
      <xdr:col>15</xdr:col>
      <xdr:colOff>565151</xdr:colOff>
      <xdr:row>18</xdr:row>
      <xdr:rowOff>88899</xdr:rowOff>
    </xdr:from>
    <xdr:to>
      <xdr:col>21</xdr:col>
      <xdr:colOff>114301</xdr:colOff>
      <xdr:row>43</xdr:row>
      <xdr:rowOff>38100</xdr:rowOff>
    </xdr:to>
    <xdr:graphicFrame macro="">
      <xdr:nvGraphicFramePr>
        <xdr:cNvPr id="12" name="Chart 11">
          <a:extLst>
            <a:ext uri="{FF2B5EF4-FFF2-40B4-BE49-F238E27FC236}">
              <a16:creationId xmlns:a16="http://schemas.microsoft.com/office/drawing/2014/main" id="{144D889E-2AFB-47CF-843D-36601B3CE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16934</xdr:colOff>
      <xdr:row>6</xdr:row>
      <xdr:rowOff>74083</xdr:rowOff>
    </xdr:from>
    <xdr:to>
      <xdr:col>15</xdr:col>
      <xdr:colOff>529167</xdr:colOff>
      <xdr:row>21</xdr:row>
      <xdr:rowOff>84666</xdr:rowOff>
    </xdr:to>
    <xdr:graphicFrame macro="">
      <xdr:nvGraphicFramePr>
        <xdr:cNvPr id="13" name="Chart 12">
          <a:extLst>
            <a:ext uri="{FF2B5EF4-FFF2-40B4-BE49-F238E27FC236}">
              <a16:creationId xmlns:a16="http://schemas.microsoft.com/office/drawing/2014/main" id="{33309480-7EDB-49AB-B2CC-6465B74B7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6</xdr:row>
      <xdr:rowOff>69850</xdr:rowOff>
    </xdr:from>
    <xdr:to>
      <xdr:col>9</xdr:col>
      <xdr:colOff>592667</xdr:colOff>
      <xdr:row>21</xdr:row>
      <xdr:rowOff>88900</xdr:rowOff>
    </xdr:to>
    <xdr:sp macro="" textlink="">
      <xdr:nvSpPr>
        <xdr:cNvPr id="27" name="Rectangle 26">
          <a:extLst>
            <a:ext uri="{FF2B5EF4-FFF2-40B4-BE49-F238E27FC236}">
              <a16:creationId xmlns:a16="http://schemas.microsoft.com/office/drawing/2014/main" id="{5A5FD37B-1B5B-09B2-F463-82825EF7D424}"/>
            </a:ext>
          </a:extLst>
        </xdr:cNvPr>
        <xdr:cNvSpPr/>
      </xdr:nvSpPr>
      <xdr:spPr>
        <a:xfrm>
          <a:off x="632883" y="1022350"/>
          <a:ext cx="5484284" cy="2400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139701</xdr:colOff>
      <xdr:row>6</xdr:row>
      <xdr:rowOff>131232</xdr:rowOff>
    </xdr:from>
    <xdr:to>
      <xdr:col>9</xdr:col>
      <xdr:colOff>423334</xdr:colOff>
      <xdr:row>21</xdr:row>
      <xdr:rowOff>52915</xdr:rowOff>
    </xdr:to>
    <xdr:graphicFrame macro="">
      <xdr:nvGraphicFramePr>
        <xdr:cNvPr id="29" name="Chart 28">
          <a:extLst>
            <a:ext uri="{FF2B5EF4-FFF2-40B4-BE49-F238E27FC236}">
              <a16:creationId xmlns:a16="http://schemas.microsoft.com/office/drawing/2014/main" id="{4D8DD8BB-2FD6-47E9-9A28-C61719879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31749</xdr:colOff>
      <xdr:row>21</xdr:row>
      <xdr:rowOff>137584</xdr:rowOff>
    </xdr:from>
    <xdr:to>
      <xdr:col>8</xdr:col>
      <xdr:colOff>243416</xdr:colOff>
      <xdr:row>37</xdr:row>
      <xdr:rowOff>89420</xdr:rowOff>
    </xdr:to>
    <xdr:graphicFrame macro="">
      <xdr:nvGraphicFramePr>
        <xdr:cNvPr id="30" name="Chart 29">
          <a:extLst>
            <a:ext uri="{FF2B5EF4-FFF2-40B4-BE49-F238E27FC236}">
              <a16:creationId xmlns:a16="http://schemas.microsoft.com/office/drawing/2014/main" id="{B97CDF80-09F2-49FF-AA24-9209008A9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52916</xdr:colOff>
      <xdr:row>38</xdr:row>
      <xdr:rowOff>31750</xdr:rowOff>
    </xdr:from>
    <xdr:to>
      <xdr:col>15</xdr:col>
      <xdr:colOff>529166</xdr:colOff>
      <xdr:row>43</xdr:row>
      <xdr:rowOff>42333</xdr:rowOff>
    </xdr:to>
    <xdr:sp macro="" textlink="">
      <xdr:nvSpPr>
        <xdr:cNvPr id="31" name="Rectangle 30">
          <a:extLst>
            <a:ext uri="{FF2B5EF4-FFF2-40B4-BE49-F238E27FC236}">
              <a16:creationId xmlns:a16="http://schemas.microsoft.com/office/drawing/2014/main" id="{31BA4D70-9139-83FD-7E23-C19F47E62A7C}"/>
            </a:ext>
          </a:extLst>
        </xdr:cNvPr>
        <xdr:cNvSpPr/>
      </xdr:nvSpPr>
      <xdr:spPr>
        <a:xfrm>
          <a:off x="666749" y="6064250"/>
          <a:ext cx="9069917" cy="804333"/>
        </a:xfrm>
        <a:prstGeom prst="rect">
          <a:avLst/>
        </a:prstGeom>
        <a:solidFill>
          <a:schemeClr val="bg1"/>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solidFill>
                <a:sysClr val="windowText" lastClr="000000"/>
              </a:solidFill>
              <a:latin typeface="Georgia" panose="02040502050405020303" pitchFamily="18" charset="0"/>
            </a:rPr>
            <a:t>Key Insight</a:t>
          </a:r>
          <a:r>
            <a:rPr lang="en-GB" sz="1200">
              <a:solidFill>
                <a:sysClr val="windowText" lastClr="000000"/>
              </a:solidFill>
              <a:latin typeface="Georgia" panose="02040502050405020303" pitchFamily="18" charset="0"/>
            </a:rPr>
            <a:t>:</a:t>
          </a:r>
        </a:p>
        <a:p>
          <a:pPr algn="l"/>
          <a:endParaRPr lang="en-GB" sz="1200">
            <a:solidFill>
              <a:sysClr val="windowText" lastClr="000000"/>
            </a:solidFill>
            <a:latin typeface="Georgia" panose="02040502050405020303" pitchFamily="18" charset="0"/>
          </a:endParaRPr>
        </a:p>
        <a:p>
          <a:pPr algn="l"/>
          <a:r>
            <a:rPr lang="en-GB" sz="1200">
              <a:solidFill>
                <a:sysClr val="windowText" lastClr="000000"/>
              </a:solidFill>
              <a:latin typeface="Georgia" panose="02040502050405020303" pitchFamily="18" charset="0"/>
            </a:rPr>
            <a:t>Despite strong sales volume, overall profitability is negative.</a:t>
          </a:r>
          <a:r>
            <a:rPr lang="en-GB" sz="1200" baseline="0">
              <a:solidFill>
                <a:sysClr val="windowText" lastClr="000000"/>
              </a:solidFill>
              <a:latin typeface="Georgia" panose="02040502050405020303" pitchFamily="18" charset="0"/>
            </a:rPr>
            <a:t> </a:t>
          </a:r>
          <a:r>
            <a:rPr lang="en-GB" sz="1200">
              <a:solidFill>
                <a:sysClr val="windowText" lastClr="000000"/>
              </a:solidFill>
              <a:latin typeface="Georgia" panose="02040502050405020303" pitchFamily="18" charset="0"/>
            </a:rPr>
            <a:t>High returns and discounting—especially in Office Supplies—are driving losses.</a:t>
          </a:r>
        </a:p>
        <a:p>
          <a:pPr algn="l"/>
          <a:endParaRPr lang="en-GB" sz="1200">
            <a:solidFill>
              <a:sysClr val="windowText" lastClr="000000"/>
            </a:solidFill>
            <a:latin typeface="Georgia" panose="02040502050405020303" pitchFamily="18" charset="0"/>
          </a:endParaRPr>
        </a:p>
      </xdr:txBody>
    </xdr:sp>
    <xdr:clientData/>
  </xdr:twoCellAnchor>
  <xdr:twoCellAnchor>
    <xdr:from>
      <xdr:col>8</xdr:col>
      <xdr:colOff>285751</xdr:colOff>
      <xdr:row>21</xdr:row>
      <xdr:rowOff>137582</xdr:rowOff>
    </xdr:from>
    <xdr:to>
      <xdr:col>15</xdr:col>
      <xdr:colOff>539750</xdr:colOff>
      <xdr:row>37</xdr:row>
      <xdr:rowOff>95249</xdr:rowOff>
    </xdr:to>
    <xdr:graphicFrame macro="">
      <xdr:nvGraphicFramePr>
        <xdr:cNvPr id="32" name="Chart 31">
          <a:extLst>
            <a:ext uri="{FF2B5EF4-FFF2-40B4-BE49-F238E27FC236}">
              <a16:creationId xmlns:a16="http://schemas.microsoft.com/office/drawing/2014/main" id="{80FDA95F-9225-4E51-92CF-A7E5DD751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568881</xdr:colOff>
      <xdr:row>9</xdr:row>
      <xdr:rowOff>806</xdr:rowOff>
    </xdr:from>
    <xdr:to>
      <xdr:col>18</xdr:col>
      <xdr:colOff>98979</xdr:colOff>
      <xdr:row>18</xdr:row>
      <xdr:rowOff>98576</xdr:rowOff>
    </xdr:to>
    <mc:AlternateContent xmlns:mc="http://schemas.openxmlformats.org/markup-compatibility/2006">
      <mc:Choice xmlns:a14="http://schemas.microsoft.com/office/drawing/2010/main" Requires="a14">
        <xdr:graphicFrame macro="">
          <xdr:nvGraphicFramePr>
            <xdr:cNvPr id="33" name="Region">
              <a:extLst>
                <a:ext uri="{FF2B5EF4-FFF2-40B4-BE49-F238E27FC236}">
                  <a16:creationId xmlns:a16="http://schemas.microsoft.com/office/drawing/2014/main" id="{D9E30FD6-F329-4914-A8CC-F9A68FAC95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40310" y="1452235"/>
              <a:ext cx="1344383" cy="15491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xdr:colOff>
      <xdr:row>43</xdr:row>
      <xdr:rowOff>76200</xdr:rowOff>
    </xdr:from>
    <xdr:to>
      <xdr:col>21</xdr:col>
      <xdr:colOff>50800</xdr:colOff>
      <xdr:row>52</xdr:row>
      <xdr:rowOff>0</xdr:rowOff>
    </xdr:to>
    <xdr:sp macro="" textlink="">
      <xdr:nvSpPr>
        <xdr:cNvPr id="35" name="Rectangle 34">
          <a:extLst>
            <a:ext uri="{FF2B5EF4-FFF2-40B4-BE49-F238E27FC236}">
              <a16:creationId xmlns:a16="http://schemas.microsoft.com/office/drawing/2014/main" id="{732274E5-25C3-F3C0-A63A-31D8C82EF950}"/>
            </a:ext>
          </a:extLst>
        </xdr:cNvPr>
        <xdr:cNvSpPr/>
      </xdr:nvSpPr>
      <xdr:spPr>
        <a:xfrm>
          <a:off x="647700" y="7175500"/>
          <a:ext cx="12204700" cy="1409700"/>
        </a:xfrm>
        <a:prstGeom prst="rect">
          <a:avLst/>
        </a:prstGeom>
        <a:solidFill>
          <a:schemeClr val="bg1"/>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solidFill>
                <a:sysClr val="windowText" lastClr="000000"/>
              </a:solidFill>
              <a:latin typeface="Georgia" panose="02040502050405020303" pitchFamily="18" charset="0"/>
            </a:rPr>
            <a:t>Business Recommendations:</a:t>
          </a:r>
        </a:p>
        <a:p>
          <a:pPr algn="l"/>
          <a:endParaRPr lang="en-GB" sz="1200" b="1">
            <a:solidFill>
              <a:sysClr val="windowText" lastClr="000000"/>
            </a:solidFill>
            <a:latin typeface="Georgia" panose="02040502050405020303" pitchFamily="18" charset="0"/>
          </a:endParaRPr>
        </a:p>
        <a:p>
          <a:r>
            <a:rPr lang="en-GB" sz="1200">
              <a:solidFill>
                <a:sysClr val="windowText" lastClr="000000"/>
              </a:solidFill>
              <a:latin typeface="Georgia" panose="02040502050405020303" pitchFamily="18" charset="0"/>
            </a:rPr>
            <a:t>* Reduce discounting in Office Supplies to improve margins</a:t>
          </a:r>
        </a:p>
        <a:p>
          <a:r>
            <a:rPr lang="en-GB" sz="1200">
              <a:solidFill>
                <a:sysClr val="windowText" lastClr="000000"/>
              </a:solidFill>
              <a:latin typeface="Georgia" panose="02040502050405020303" pitchFamily="18" charset="0"/>
            </a:rPr>
            <a:t>* Investigate high return rates (quality &amp; logistics issues)</a:t>
          </a:r>
        </a:p>
        <a:p>
          <a:r>
            <a:rPr lang="en-GB" sz="1200">
              <a:solidFill>
                <a:sysClr val="windowText" lastClr="000000"/>
              </a:solidFill>
              <a:latin typeface="Georgia" panose="02040502050405020303" pitchFamily="18" charset="0"/>
            </a:rPr>
            <a:t>* Focus growth on top-performing states with consistent profitability</a:t>
          </a:r>
        </a:p>
        <a:p>
          <a:r>
            <a:rPr lang="en-GB" sz="1200">
              <a:solidFill>
                <a:sysClr val="windowText" lastClr="000000"/>
              </a:solidFill>
              <a:latin typeface="Georgia" panose="02040502050405020303" pitchFamily="18" charset="0"/>
            </a:rPr>
            <a:t>* Re-evaluate pricing strategy in loss-making regions</a:t>
          </a:r>
        </a:p>
        <a:p>
          <a:pPr algn="l"/>
          <a:endParaRPr lang="en-GB" sz="1200" b="1">
            <a:solidFill>
              <a:sysClr val="windowText" lastClr="000000"/>
            </a:solidFill>
            <a:latin typeface="Georgia" panose="02040502050405020303" pitchFamily="18" charset="0"/>
          </a:endParaRPr>
        </a:p>
      </xdr:txBody>
    </xdr:sp>
    <xdr:clientData/>
  </xdr:twoCellAnchor>
  <xdr:twoCellAnchor>
    <xdr:from>
      <xdr:col>1</xdr:col>
      <xdr:colOff>101600</xdr:colOff>
      <xdr:row>1</xdr:row>
      <xdr:rowOff>38100</xdr:rowOff>
    </xdr:from>
    <xdr:to>
      <xdr:col>10</xdr:col>
      <xdr:colOff>431800</xdr:colOff>
      <xdr:row>5</xdr:row>
      <xdr:rowOff>152400</xdr:rowOff>
    </xdr:to>
    <xdr:sp macro="" textlink="">
      <xdr:nvSpPr>
        <xdr:cNvPr id="36" name="Rectangle: Rounded Corners 35">
          <a:extLst>
            <a:ext uri="{FF2B5EF4-FFF2-40B4-BE49-F238E27FC236}">
              <a16:creationId xmlns:a16="http://schemas.microsoft.com/office/drawing/2014/main" id="{17664BF4-99AC-9DC9-E9D4-82D28AB8878D}"/>
            </a:ext>
          </a:extLst>
        </xdr:cNvPr>
        <xdr:cNvSpPr/>
      </xdr:nvSpPr>
      <xdr:spPr>
        <a:xfrm>
          <a:off x="711200" y="203200"/>
          <a:ext cx="5816600" cy="774700"/>
        </a:xfrm>
        <a:prstGeom prst="roundRect">
          <a:avLst/>
        </a:prstGeom>
        <a:gradFill>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latin typeface="Georgia" panose="02040502050405020303" pitchFamily="18" charset="0"/>
            </a:rPr>
            <a:t>Business Performance Analysis – Sales, Profit &amp; Returns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38.632185069444" backgroundQuery="1" createdVersion="8" refreshedVersion="8" minRefreshableVersion="3" recordCount="0" supportSubquery="1" supportAdvancedDrill="1" xr:uid="{2997A982-9B4A-49BE-9B15-C13C09DC49F8}">
  <cacheSource type="external" connectionId="1"/>
  <cacheFields count="3">
    <cacheField name="[Measures].[Total Profit]" caption="Total Profit" numFmtId="0" hierarchy="86" level="32767"/>
    <cacheField name="[Measures].[Total Sales]" caption="Total Sales" numFmtId="0" hierarchy="85" level="32767"/>
    <cacheField name="[Superstone_data].[Region].[Region]" caption="Region" numFmtId="0" hierarchy="15" level="1">
      <sharedItems containsSemiMixedTypes="0" containsNonDate="0" containsString="0"/>
    </cacheField>
  </cacheFields>
  <cacheHierarchies count="101">
    <cacheHierarchy uniqueName="[Superstone_data].[Row ID]" caption="Row ID" attribute="1" defaultMemberUniqueName="[Superstone_data].[Row ID].[All]" allUniqueName="[Superstone_data].[Row ID].[All]" dimensionUniqueName="[Superstone_data]" displayFolder="" count="0" memberValueDatatype="20" unbalanced="0"/>
    <cacheHierarchy uniqueName="[Superstone_data].[Order Priority]" caption="Order Priority" attribute="1" defaultMemberUniqueName="[Superstone_data].[Order Priority].[All]" allUniqueName="[Superstone_data].[Order Priority].[All]" dimensionUniqueName="[Superstone_data]" displayFolder="" count="0" memberValueDatatype="130" unbalanced="0"/>
    <cacheHierarchy uniqueName="[Superstone_data].[Discount]" caption="Discount" attribute="1" defaultMemberUniqueName="[Superstone_data].[Discount].[All]" allUniqueName="[Superstone_data].[Discount].[All]" dimensionUniqueName="[Superstone_data]" displayFolder="" count="0" memberValueDatatype="5" unbalanced="0"/>
    <cacheHierarchy uniqueName="[Superstone_data].[Unit Price]" caption="Unit Price" attribute="1" defaultMemberUniqueName="[Superstone_data].[Unit Price].[All]" allUniqueName="[Superstone_data].[Unit Price].[All]" dimensionUniqueName="[Superstone_data]" displayFolder="" count="0" memberValueDatatype="5" unbalanced="0"/>
    <cacheHierarchy uniqueName="[Superstone_data].[Shipping Cost]" caption="Shipping Cost" attribute="1" defaultMemberUniqueName="[Superstone_data].[Shipping Cost].[All]" allUniqueName="[Superstone_data].[Shipping Cost].[All]" dimensionUniqueName="[Superstone_data]" displayFolder="" count="0" memberValueDatatype="5" unbalanced="0"/>
    <cacheHierarchy uniqueName="[Superstone_data].[Customer ID]" caption="Customer ID" attribute="1" defaultMemberUniqueName="[Superstone_data].[Customer ID].[All]" allUniqueName="[Superstone_data].[Customer ID].[All]" dimensionUniqueName="[Superstone_data]" displayFolder="" count="0" memberValueDatatype="20" unbalanced="0"/>
    <cacheHierarchy uniqueName="[Superstone_data].[Customer Name]" caption="Customer Name" attribute="1" defaultMemberUniqueName="[Superstone_data].[Customer Name].[All]" allUniqueName="[Superstone_data].[Customer Name].[All]" dimensionUniqueName="[Superstone_data]" displayFolder="" count="0" memberValueDatatype="130" unbalanced="0"/>
    <cacheHierarchy uniqueName="[Superstone_data].[Ship Mode]" caption="Ship Mode" attribute="1" defaultMemberUniqueName="[Superstone_data].[Ship Mode].[All]" allUniqueName="[Superstone_data].[Ship Mode].[All]" dimensionUniqueName="[Superstone_data]" displayFolder="" count="0" memberValueDatatype="130" unbalanced="0"/>
    <cacheHierarchy uniqueName="[Superstone_data].[Customer Segment]" caption="Customer Segment" attribute="1" defaultMemberUniqueName="[Superstone_data].[Customer Segment].[All]" allUniqueName="[Superstone_data].[Customer Segment].[All]" dimensionUniqueName="[Superstone_data]" displayFolder="" count="0" memberValueDatatype="130" unbalanced="0"/>
    <cacheHierarchy uniqueName="[Superstone_data].[Product Category]" caption="Product Category" attribute="1" defaultMemberUniqueName="[Superstone_data].[Product Category].[All]" allUniqueName="[Superstone_data].[Product Category].[All]" dimensionUniqueName="[Superstone_data]" displayFolder="" count="2" memberValueDatatype="130" unbalanced="0"/>
    <cacheHierarchy uniqueName="[Superstone_data].[Product Sub-Category]" caption="Product Sub-Category" attribute="1" defaultMemberUniqueName="[Superstone_data].[Product Sub-Category].[All]" allUniqueName="[Superstone_data].[Product Sub-Category].[All]" dimensionUniqueName="[Superstone_data]" displayFolder="" count="0" memberValueDatatype="130" unbalanced="0"/>
    <cacheHierarchy uniqueName="[Superstone_data].[Product Container]" caption="Product Container" attribute="1" defaultMemberUniqueName="[Superstone_data].[Product Container].[All]" allUniqueName="[Superstone_data].[Product Container].[All]" dimensionUniqueName="[Superstone_data]" displayFolder="" count="0" memberValueDatatype="130" unbalanced="0"/>
    <cacheHierarchy uniqueName="[Superstone_data].[Product Name]" caption="Product Name" attribute="1" defaultMemberUniqueName="[Superstone_data].[Product Name].[All]" allUniqueName="[Superstone_data].[Product Name].[All]" dimensionUniqueName="[Superstone_data]" displayFolder="" count="0" memberValueDatatype="130" unbalanced="0"/>
    <cacheHierarchy uniqueName="[Superstone_data].[Product Base Margin]" caption="Product Base Margin" attribute="1" defaultMemberUniqueName="[Superstone_data].[Product Base Margin].[All]" allUniqueName="[Superstone_data].[Product Base Margin].[All]" dimensionUniqueName="[Superstone_data]" displayFolder="" count="0" memberValueDatatype="5" unbalanced="0"/>
    <cacheHierarchy uniqueName="[Superstone_data].[Country]" caption="Country" attribute="1" defaultMemberUniqueName="[Superstone_data].[Country].[All]" allUniqueName="[Superstone_data].[Country].[All]" dimensionUniqueName="[Superstone_data]" displayFolder="" count="0" memberValueDatatype="130" unbalanced="0"/>
    <cacheHierarchy uniqueName="[Superstone_data].[Region]" caption="Region" attribute="1" defaultMemberUniqueName="[Superstone_data].[Region].[All]" allUniqueName="[Superstone_data].[Region].[All]" dimensionUniqueName="[Superstone_data]" displayFolder="" count="2" memberValueDatatype="130" unbalanced="0">
      <fieldsUsage count="2">
        <fieldUsage x="-1"/>
        <fieldUsage x="2"/>
      </fieldsUsage>
    </cacheHierarchy>
    <cacheHierarchy uniqueName="[Superstone_data].[State or Province]" caption="State or Province" attribute="1" defaultMemberUniqueName="[Superstone_data].[State or Province].[All]" allUniqueName="[Superstone_data].[State or Province].[All]" dimensionUniqueName="[Superstone_data]" displayFolder="" count="0" memberValueDatatype="130" unbalanced="0"/>
    <cacheHierarchy uniqueName="[Superstone_data].[City]" caption="City" attribute="1" defaultMemberUniqueName="[Superstone_data].[City].[All]" allUniqueName="[Superstone_data].[City].[All]" dimensionUniqueName="[Superstone_data]" displayFolder="" count="0" memberValueDatatype="130" unbalanced="0"/>
    <cacheHierarchy uniqueName="[Superstone_data].[Postal Code]" caption="Postal Code" attribute="1" defaultMemberUniqueName="[Superstone_data].[Postal Code].[All]" allUniqueName="[Superstone_data].[Postal Code].[All]" dimensionUniqueName="[Superstone_data]" displayFolder="" count="0" memberValueDatatype="20" unbalanced="0"/>
    <cacheHierarchy uniqueName="[Superstone_data].[Order Date]" caption="Order Date" attribute="1" time="1" defaultMemberUniqueName="[Superstone_data].[Order Date].[All]" allUniqueName="[Superstone_data].[Order Date].[All]" dimensionUniqueName="[Superstone_data]" displayFolder="" count="0" memberValueDatatype="7" unbalanced="0"/>
    <cacheHierarchy uniqueName="[Superstone_data].[Ship Date]" caption="Ship Date" attribute="1" time="1" defaultMemberUniqueName="[Superstone_data].[Ship Date].[All]" allUniqueName="[Superstone_data].[Ship Date].[All]" dimensionUniqueName="[Superstone_data]" displayFolder="" count="0" memberValueDatatype="7" unbalanced="0"/>
    <cacheHierarchy uniqueName="[Superstone_data].[Profit]" caption="Profit" attribute="1" defaultMemberUniqueName="[Superstone_data].[Profit].[All]" allUniqueName="[Superstone_data].[Profit].[All]" dimensionUniqueName="[Superstone_data]" displayFolder="" count="0" memberValueDatatype="5" unbalanced="0"/>
    <cacheHierarchy uniqueName="[Superstone_data].[Quantity ordered new]" caption="Quantity ordered new" attribute="1" defaultMemberUniqueName="[Superstone_data].[Quantity ordered new].[All]" allUniqueName="[Superstone_data].[Quantity ordered new].[All]" dimensionUniqueName="[Superstone_data]" displayFolder="" count="0" memberValueDatatype="20" unbalanced="0"/>
    <cacheHierarchy uniqueName="[Superstone_data].[Sales]" caption="Sales" attribute="1" defaultMemberUniqueName="[Superstone_data].[Sales].[All]" allUniqueName="[Superstone_data].[Sales].[All]" dimensionUniqueName="[Superstone_data]" displayFolder="" count="0" memberValueDatatype="5" unbalanced="0"/>
    <cacheHierarchy uniqueName="[Superstone_data].[Order ID]" caption="Order ID" attribute="1" defaultMemberUniqueName="[Superstone_data].[Order ID].[All]" allUniqueName="[Superstone_data].[Order ID].[All]" dimensionUniqueName="[Superstone_data]" displayFolder="" count="0" memberValueDatatype="20" unbalanced="0"/>
    <cacheHierarchy uniqueName="[Superstone_data].[Month]" caption="Month" attribute="1" defaultMemberUniqueName="[Superstone_data].[Month].[All]" allUniqueName="[Superstone_data].[Month].[All]" dimensionUniqueName="[Superstone_data]" displayFolder="" count="0" memberValueDatatype="130" unbalanced="0"/>
    <cacheHierarchy uniqueName="[Superstone_data].[Profit margin]" caption="Profit margin" attribute="1" defaultMemberUniqueName="[Superstone_data].[Profit margin].[All]" allUniqueName="[Superstone_data].[Profit margin].[All]" dimensionUniqueName="[Superstone_data]" displayFolder="" count="0" memberValueDatatype="5" unbalanced="0"/>
    <cacheHierarchy uniqueName="[Superstone_data].[Returned]" caption="Returned" attribute="1" defaultMemberUniqueName="[Superstone_data].[Returned].[All]" allUniqueName="[Superstone_data].[Returned].[All]" dimensionUniqueName="[Superstone_data]" displayFolder="" count="0" memberValueDatatype="130" unbalanced="0"/>
    <cacheHierarchy uniqueName="[Superstone_data].[Manager]" caption="Manager" attribute="1" defaultMemberUniqueName="[Superstone_data].[Manager].[All]" allUniqueName="[Superstone_data].[Manager].[All]" dimensionUniqueName="[Superstone_data]" displayFolder="" count="0" memberValueDatatype="130" unbalanced="0"/>
    <cacheHierarchy uniqueName="[Superstone_data 1].[Row ID]" caption="Row ID" attribute="1" defaultMemberUniqueName="[Superstone_data 1].[Row ID].[All]" allUniqueName="[Superstone_data 1].[Row ID].[All]" dimensionUniqueName="[Superstone_data 1]" displayFolder="" count="0" memberValueDatatype="20" unbalanced="0"/>
    <cacheHierarchy uniqueName="[Superstone_data 1].[Order Priority]" caption="Order Priority" attribute="1" defaultMemberUniqueName="[Superstone_data 1].[Order Priority].[All]" allUniqueName="[Superstone_data 1].[Order Priority].[All]" dimensionUniqueName="[Superstone_data 1]" displayFolder="" count="0" memberValueDatatype="130" unbalanced="0"/>
    <cacheHierarchy uniqueName="[Superstone_data 1].[Discount]" caption="Discount" attribute="1" defaultMemberUniqueName="[Superstone_data 1].[Discount].[All]" allUniqueName="[Superstone_data 1].[Discount].[All]" dimensionUniqueName="[Superstone_data 1]" displayFolder="" count="0" memberValueDatatype="5" unbalanced="0"/>
    <cacheHierarchy uniqueName="[Superstone_data 1].[Unit Price]" caption="Unit Price" attribute="1" defaultMemberUniqueName="[Superstone_data 1].[Unit Price].[All]" allUniqueName="[Superstone_data 1].[Unit Price].[All]" dimensionUniqueName="[Superstone_data 1]" displayFolder="" count="0" memberValueDatatype="5" unbalanced="0"/>
    <cacheHierarchy uniqueName="[Superstone_data 1].[Shipping Cost]" caption="Shipping Cost" attribute="1" defaultMemberUniqueName="[Superstone_data 1].[Shipping Cost].[All]" allUniqueName="[Superstone_data 1].[Shipping Cost].[All]" dimensionUniqueName="[Superstone_data 1]" displayFolder="" count="0" memberValueDatatype="5" unbalanced="0"/>
    <cacheHierarchy uniqueName="[Superstone_data 1].[Customer ID]" caption="Customer ID" attribute="1" defaultMemberUniqueName="[Superstone_data 1].[Customer ID].[All]" allUniqueName="[Superstone_data 1].[Customer ID].[All]" dimensionUniqueName="[Superstone_data 1]" displayFolder="" count="0" memberValueDatatype="20" unbalanced="0"/>
    <cacheHierarchy uniqueName="[Superstone_data 1].[Customer Name]" caption="Customer Name" attribute="1" defaultMemberUniqueName="[Superstone_data 1].[Customer Name].[All]" allUniqueName="[Superstone_data 1].[Customer Name].[All]" dimensionUniqueName="[Superstone_data 1]" displayFolder="" count="0" memberValueDatatype="130" unbalanced="0"/>
    <cacheHierarchy uniqueName="[Superstone_data 1].[Ship Mode]" caption="Ship Mode" attribute="1" defaultMemberUniqueName="[Superstone_data 1].[Ship Mode].[All]" allUniqueName="[Superstone_data 1].[Ship Mode].[All]" dimensionUniqueName="[Superstone_data 1]" displayFolder="" count="0" memberValueDatatype="130" unbalanced="0"/>
    <cacheHierarchy uniqueName="[Superstone_data 1].[Customer Segment]" caption="Customer Segment" attribute="1" defaultMemberUniqueName="[Superstone_data 1].[Customer Segment].[All]" allUniqueName="[Superstone_data 1].[Customer Segment].[All]" dimensionUniqueName="[Superstone_data 1]" displayFolder="" count="0" memberValueDatatype="130" unbalanced="0"/>
    <cacheHierarchy uniqueName="[Superstone_data 1].[Product Category]" caption="Product Category" attribute="1" defaultMemberUniqueName="[Superstone_data 1].[Product Category].[All]" allUniqueName="[Superstone_data 1].[Product Category].[All]" dimensionUniqueName="[Superstone_data 1]" displayFolder="" count="0" memberValueDatatype="130" unbalanced="0"/>
    <cacheHierarchy uniqueName="[Superstone_data 1].[Product Sub-Category]" caption="Product Sub-Category" attribute="1" defaultMemberUniqueName="[Superstone_data 1].[Product Sub-Category].[All]" allUniqueName="[Superstone_data 1].[Product Sub-Category].[All]" dimensionUniqueName="[Superstone_data 1]" displayFolder="" count="0" memberValueDatatype="130" unbalanced="0"/>
    <cacheHierarchy uniqueName="[Superstone_data 1].[Product Container]" caption="Product Container" attribute="1" defaultMemberUniqueName="[Superstone_data 1].[Product Container].[All]" allUniqueName="[Superstone_data 1].[Product Container].[All]" dimensionUniqueName="[Superstone_data 1]" displayFolder="" count="0" memberValueDatatype="130" unbalanced="0"/>
    <cacheHierarchy uniqueName="[Superstone_data 1].[Product Name]" caption="Product Name" attribute="1" defaultMemberUniqueName="[Superstone_data 1].[Product Name].[All]" allUniqueName="[Superstone_data 1].[Product Name].[All]" dimensionUniqueName="[Superstone_data 1]" displayFolder="" count="0" memberValueDatatype="130" unbalanced="0"/>
    <cacheHierarchy uniqueName="[Superstone_data 1].[Product Base Margin]" caption="Product Base Margin" attribute="1" defaultMemberUniqueName="[Superstone_data 1].[Product Base Margin].[All]" allUniqueName="[Superstone_data 1].[Product Base Margin].[All]" dimensionUniqueName="[Superstone_data 1]" displayFolder="" count="0" memberValueDatatype="5" unbalanced="0"/>
    <cacheHierarchy uniqueName="[Superstone_data 1].[Country]" caption="Country" attribute="1" defaultMemberUniqueName="[Superstone_data 1].[Country].[All]" allUniqueName="[Superstone_data 1].[Country].[All]" dimensionUniqueName="[Superstone_data 1]" displayFolder="" count="0" memberValueDatatype="130" unbalanced="0"/>
    <cacheHierarchy uniqueName="[Superstone_data 1].[Region]" caption="Region" attribute="1" defaultMemberUniqueName="[Superstone_data 1].[Region].[All]" allUniqueName="[Superstone_data 1].[Region].[All]" dimensionUniqueName="[Superstone_data 1]" displayFolder="" count="0" memberValueDatatype="130" unbalanced="0"/>
    <cacheHierarchy uniqueName="[Superstone_data 1].[State or Province]" caption="State or Province" attribute="1" defaultMemberUniqueName="[Superstone_data 1].[State or Province].[All]" allUniqueName="[Superstone_data 1].[State or Province].[All]" dimensionUniqueName="[Superstone_data 1]" displayFolder="" count="0" memberValueDatatype="130" unbalanced="0"/>
    <cacheHierarchy uniqueName="[Superstone_data 1].[City]" caption="City" attribute="1" defaultMemberUniqueName="[Superstone_data 1].[City].[All]" allUniqueName="[Superstone_data 1].[City].[All]" dimensionUniqueName="[Superstone_data 1]" displayFolder="" count="0" memberValueDatatype="130" unbalanced="0"/>
    <cacheHierarchy uniqueName="[Superstone_data 1].[Postal Code]" caption="Postal Code" attribute="1" defaultMemberUniqueName="[Superstone_data 1].[Postal Code].[All]" allUniqueName="[Superstone_data 1].[Postal Code].[All]" dimensionUniqueName="[Superstone_data 1]" displayFolder="" count="0" memberValueDatatype="20" unbalanced="0"/>
    <cacheHierarchy uniqueName="[Superstone_data 1].[Order Date]" caption="Order Date" attribute="1" time="1" defaultMemberUniqueName="[Superstone_data 1].[Order Date].[All]" allUniqueName="[Superstone_data 1].[Order Date].[All]" dimensionUniqueName="[Superstone_data 1]" displayFolder="" count="0" memberValueDatatype="7" unbalanced="0"/>
    <cacheHierarchy uniqueName="[Superstone_data 1].[Ship Date]" caption="Ship Date" attribute="1" time="1" defaultMemberUniqueName="[Superstone_data 1].[Ship Date].[All]" allUniqueName="[Superstone_data 1].[Ship Date].[All]" dimensionUniqueName="[Superstone_data 1]" displayFolder="" count="0" memberValueDatatype="7" unbalanced="0"/>
    <cacheHierarchy uniqueName="[Superstone_data 1].[Profit]" caption="Profit" attribute="1" defaultMemberUniqueName="[Superstone_data 1].[Profit].[All]" allUniqueName="[Superstone_data 1].[Profit].[All]" dimensionUniqueName="[Superstone_data 1]" displayFolder="" count="0" memberValueDatatype="5" unbalanced="0"/>
    <cacheHierarchy uniqueName="[Superstone_data 1].[Quantity ordered new]" caption="Quantity ordered new" attribute="1" defaultMemberUniqueName="[Superstone_data 1].[Quantity ordered new].[All]" allUniqueName="[Superstone_data 1].[Quantity ordered new].[All]" dimensionUniqueName="[Superstone_data 1]" displayFolder="" count="0" memberValueDatatype="20" unbalanced="0"/>
    <cacheHierarchy uniqueName="[Superstone_data 1].[Sales]" caption="Sales" attribute="1" defaultMemberUniqueName="[Superstone_data 1].[Sales].[All]" allUniqueName="[Superstone_data 1].[Sales].[All]" dimensionUniqueName="[Superstone_data 1]" displayFolder="" count="0" memberValueDatatype="5" unbalanced="0"/>
    <cacheHierarchy uniqueName="[Superstone_data 1].[Order ID]" caption="Order ID" attribute="1" defaultMemberUniqueName="[Superstone_data 1].[Order ID].[All]" allUniqueName="[Superstone_data 1].[Order ID].[All]" dimensionUniqueName="[Superstone_data 1]" displayFolder="" count="0" memberValueDatatype="20" unbalanced="0"/>
    <cacheHierarchy uniqueName="[Superstone_data 1].[Month]" caption="Month" attribute="1" defaultMemberUniqueName="[Superstone_data 1].[Month].[All]" allUniqueName="[Superstone_data 1].[Month].[All]" dimensionUniqueName="[Superstone_data 1]" displayFolder="" count="0" memberValueDatatype="130" unbalanced="0"/>
    <cacheHierarchy uniqueName="[Superstone_data 1].[Profit margin]" caption="Profit margin" attribute="1" defaultMemberUniqueName="[Superstone_data 1].[Profit margin].[All]" allUniqueName="[Superstone_data 1].[Profit margin].[All]" dimensionUniqueName="[Superstone_data 1]" displayFolder="" count="0" memberValueDatatype="5" unbalanced="0"/>
    <cacheHierarchy uniqueName="[Superstone_data 1].[Returned]" caption="Returned" attribute="1" defaultMemberUniqueName="[Superstone_data 1].[Returned].[All]" allUniqueName="[Superstone_data 1].[Returned].[All]" dimensionUniqueName="[Superstone_data 1]" displayFolder="" count="0" memberValueDatatype="130" unbalanced="0"/>
    <cacheHierarchy uniqueName="[Superstone_data 1].[Manager]" caption="Manager" attribute="1" defaultMemberUniqueName="[Superstone_data 1].[Manager].[All]" allUniqueName="[Superstone_data 1].[Manager].[All]" dimensionUniqueName="[Superstone_data 1]" displayFolder="" count="0" memberValueDatatype="130" unbalanced="0"/>
    <cacheHierarchy uniqueName="[Table_ExternalData_1].[Superstone_data[Row ID]]]" caption="Superstone_data[Row ID]" attribute="1" defaultMemberUniqueName="[Table_ExternalData_1].[Superstone_data[Row ID]]].[All]" allUniqueName="[Table_ExternalData_1].[Superstone_data[Row ID]]].[All]" dimensionUniqueName="[Table_ExternalData_1]" displayFolder="" count="0" memberValueDatatype="20" unbalanced="0"/>
    <cacheHierarchy uniqueName="[Table_ExternalData_1].[Superstone_data[Order Priority]]]" caption="Superstone_data[Order Priority]" attribute="1" defaultMemberUniqueName="[Table_ExternalData_1].[Superstone_data[Order Priority]]].[All]" allUniqueName="[Table_ExternalData_1].[Superstone_data[Order Priority]]].[All]" dimensionUniqueName="[Table_ExternalData_1]" displayFolder="" count="0" memberValueDatatype="130" unbalanced="0"/>
    <cacheHierarchy uniqueName="[Table_ExternalData_1].[Superstone_data[Discount]]]" caption="Superstone_data[Discount]" attribute="1" defaultMemberUniqueName="[Table_ExternalData_1].[Superstone_data[Discount]]].[All]" allUniqueName="[Table_ExternalData_1].[Superstone_data[Discount]]].[All]" dimensionUniqueName="[Table_ExternalData_1]" displayFolder="" count="0" memberValueDatatype="5" unbalanced="0"/>
    <cacheHierarchy uniqueName="[Table_ExternalData_1].[Superstone_data[Unit Price]]]" caption="Superstone_data[Unit Price]" attribute="1" defaultMemberUniqueName="[Table_ExternalData_1].[Superstone_data[Unit Price]]].[All]" allUniqueName="[Table_ExternalData_1].[Superstone_data[Unit Price]]].[All]" dimensionUniqueName="[Table_ExternalData_1]" displayFolder="" count="0" memberValueDatatype="5" unbalanced="0"/>
    <cacheHierarchy uniqueName="[Table_ExternalData_1].[Superstone_data[Shipping Cost]]]" caption="Superstone_data[Shipping Cost]" attribute="1" defaultMemberUniqueName="[Table_ExternalData_1].[Superstone_data[Shipping Cost]]].[All]" allUniqueName="[Table_ExternalData_1].[Superstone_data[Shipping Cost]]].[All]" dimensionUniqueName="[Table_ExternalData_1]" displayFolder="" count="0" memberValueDatatype="5" unbalanced="0"/>
    <cacheHierarchy uniqueName="[Table_ExternalData_1].[Superstone_data[Customer ID]]]" caption="Superstone_data[Customer ID]" attribute="1" defaultMemberUniqueName="[Table_ExternalData_1].[Superstone_data[Customer ID]]].[All]" allUniqueName="[Table_ExternalData_1].[Superstone_data[Customer ID]]].[All]" dimensionUniqueName="[Table_ExternalData_1]" displayFolder="" count="0" memberValueDatatype="20" unbalanced="0"/>
    <cacheHierarchy uniqueName="[Table_ExternalData_1].[Superstone_data[Customer Name]]]" caption="Superstone_data[Customer Name]" attribute="1" defaultMemberUniqueName="[Table_ExternalData_1].[Superstone_data[Customer Name]]].[All]" allUniqueName="[Table_ExternalData_1].[Superstone_data[Customer Name]]].[All]" dimensionUniqueName="[Table_ExternalData_1]" displayFolder="" count="0" memberValueDatatype="130" unbalanced="0"/>
    <cacheHierarchy uniqueName="[Table_ExternalData_1].[Superstone_data[Ship Mode]]]" caption="Superstone_data[Ship Mode]" attribute="1" defaultMemberUniqueName="[Table_ExternalData_1].[Superstone_data[Ship Mode]]].[All]" allUniqueName="[Table_ExternalData_1].[Superstone_data[Ship Mode]]].[All]" dimensionUniqueName="[Table_ExternalData_1]" displayFolder="" count="0" memberValueDatatype="130" unbalanced="0"/>
    <cacheHierarchy uniqueName="[Table_ExternalData_1].[Superstone_data[Customer Segment]]]" caption="Superstone_data[Customer Segment]" attribute="1" defaultMemberUniqueName="[Table_ExternalData_1].[Superstone_data[Customer Segment]]].[All]" allUniqueName="[Table_ExternalData_1].[Superstone_data[Customer Segment]]].[All]" dimensionUniqueName="[Table_ExternalData_1]" displayFolder="" count="0" memberValueDatatype="130" unbalanced="0"/>
    <cacheHierarchy uniqueName="[Table_ExternalData_1].[Superstone_data[Product Category]]]" caption="Superstone_data[Product Category]" attribute="1" defaultMemberUniqueName="[Table_ExternalData_1].[Superstone_data[Product Category]]].[All]" allUniqueName="[Table_ExternalData_1].[Superstone_data[Product Category]]].[All]" dimensionUniqueName="[Table_ExternalData_1]" displayFolder="" count="0" memberValueDatatype="130" unbalanced="0"/>
    <cacheHierarchy uniqueName="[Table_ExternalData_1].[Superstone_data[Product Sub-Category]]]" caption="Superstone_data[Product Sub-Category]" attribute="1" defaultMemberUniqueName="[Table_ExternalData_1].[Superstone_data[Product Sub-Category]]].[All]" allUniqueName="[Table_ExternalData_1].[Superstone_data[Product Sub-Category]]].[All]" dimensionUniqueName="[Table_ExternalData_1]" displayFolder="" count="0" memberValueDatatype="130" unbalanced="0"/>
    <cacheHierarchy uniqueName="[Table_ExternalData_1].[Superstone_data[Product Container]]]" caption="Superstone_data[Product Container]" attribute="1" defaultMemberUniqueName="[Table_ExternalData_1].[Superstone_data[Product Container]]].[All]" allUniqueName="[Table_ExternalData_1].[Superstone_data[Product Container]]].[All]" dimensionUniqueName="[Table_ExternalData_1]" displayFolder="" count="0" memberValueDatatype="130" unbalanced="0"/>
    <cacheHierarchy uniqueName="[Table_ExternalData_1].[Superstone_data[Product Name]]]" caption="Superstone_data[Product Name]" attribute="1" defaultMemberUniqueName="[Table_ExternalData_1].[Superstone_data[Product Name]]].[All]" allUniqueName="[Table_ExternalData_1].[Superstone_data[Product Name]]].[All]" dimensionUniqueName="[Table_ExternalData_1]" displayFolder="" count="0" memberValueDatatype="130" unbalanced="0"/>
    <cacheHierarchy uniqueName="[Table_ExternalData_1].[Superstone_data[Product Base Margin]]]" caption="Superstone_data[Product Base Margin]" attribute="1" defaultMemberUniqueName="[Table_ExternalData_1].[Superstone_data[Product Base Margin]]].[All]" allUniqueName="[Table_ExternalData_1].[Superstone_data[Product Base Margin]]].[All]" dimensionUniqueName="[Table_ExternalData_1]" displayFolder="" count="0" memberValueDatatype="5" unbalanced="0"/>
    <cacheHierarchy uniqueName="[Table_ExternalData_1].[Superstone_data[Country]]]" caption="Superstone_data[Country]" attribute="1" defaultMemberUniqueName="[Table_ExternalData_1].[Superstone_data[Country]]].[All]" allUniqueName="[Table_ExternalData_1].[Superstone_data[Country]]].[All]" dimensionUniqueName="[Table_ExternalData_1]" displayFolder="" count="0" memberValueDatatype="130" unbalanced="0"/>
    <cacheHierarchy uniqueName="[Table_ExternalData_1].[Superstone_data[Region]]]" caption="Superstone_data[Region]" attribute="1" defaultMemberUniqueName="[Table_ExternalData_1].[Superstone_data[Region]]].[All]" allUniqueName="[Table_ExternalData_1].[Superstone_data[Region]]].[All]" dimensionUniqueName="[Table_ExternalData_1]" displayFolder="" count="0" memberValueDatatype="130" unbalanced="0"/>
    <cacheHierarchy uniqueName="[Table_ExternalData_1].[Superstone_data[State or Province]]]" caption="Superstone_data[State or Province]" attribute="1" defaultMemberUniqueName="[Table_ExternalData_1].[Superstone_data[State or Province]]].[All]" allUniqueName="[Table_ExternalData_1].[Superstone_data[State or Province]]].[All]" dimensionUniqueName="[Table_ExternalData_1]" displayFolder="" count="0" memberValueDatatype="130" unbalanced="0"/>
    <cacheHierarchy uniqueName="[Table_ExternalData_1].[Superstone_data[City]]]" caption="Superstone_data[City]" attribute="1" defaultMemberUniqueName="[Table_ExternalData_1].[Superstone_data[City]]].[All]" allUniqueName="[Table_ExternalData_1].[Superstone_data[City]]].[All]" dimensionUniqueName="[Table_ExternalData_1]" displayFolder="" count="0" memberValueDatatype="130" unbalanced="0"/>
    <cacheHierarchy uniqueName="[Table_ExternalData_1].[Superstone_data[Postal Code]]]" caption="Superstone_data[Postal Code]" attribute="1" defaultMemberUniqueName="[Table_ExternalData_1].[Superstone_data[Postal Code]]].[All]" allUniqueName="[Table_ExternalData_1].[Superstone_data[Postal Code]]].[All]" dimensionUniqueName="[Table_ExternalData_1]" displayFolder="" count="0" memberValueDatatype="20" unbalanced="0"/>
    <cacheHierarchy uniqueName="[Table_ExternalData_1].[Superstone_data[Order Date]]]" caption="Superstone_data[Order Date]" attribute="1" time="1" defaultMemberUniqueName="[Table_ExternalData_1].[Superstone_data[Order Date]]].[All]" allUniqueName="[Table_ExternalData_1].[Superstone_data[Order Date]]].[All]" dimensionUniqueName="[Table_ExternalData_1]" displayFolder="" count="0" memberValueDatatype="7" unbalanced="0"/>
    <cacheHierarchy uniqueName="[Table_ExternalData_1].[Superstone_data[Ship Date]]]" caption="Superstone_data[Ship Date]" attribute="1" time="1" defaultMemberUniqueName="[Table_ExternalData_1].[Superstone_data[Ship Date]]].[All]" allUniqueName="[Table_ExternalData_1].[Superstone_data[Ship Date]]].[All]" dimensionUniqueName="[Table_ExternalData_1]" displayFolder="" count="0" memberValueDatatype="7" unbalanced="0"/>
    <cacheHierarchy uniqueName="[Table_ExternalData_1].[Superstone_data[Profit]]]" caption="Superstone_data[Profit]" attribute="1" defaultMemberUniqueName="[Table_ExternalData_1].[Superstone_data[Profit]]].[All]" allUniqueName="[Table_ExternalData_1].[Superstone_data[Profit]]].[All]" dimensionUniqueName="[Table_ExternalData_1]" displayFolder="" count="0" memberValueDatatype="5" unbalanced="0"/>
    <cacheHierarchy uniqueName="[Table_ExternalData_1].[Superstone_data[Quantity ordered new]]]" caption="Superstone_data[Quantity ordered new]" attribute="1" defaultMemberUniqueName="[Table_ExternalData_1].[Superstone_data[Quantity ordered new]]].[All]" allUniqueName="[Table_ExternalData_1].[Superstone_data[Quantity ordered new]]].[All]" dimensionUniqueName="[Table_ExternalData_1]" displayFolder="" count="0" memberValueDatatype="20" unbalanced="0"/>
    <cacheHierarchy uniqueName="[Table_ExternalData_1].[Superstone_data[Sales]]]" caption="Superstone_data[Sales]" attribute="1" defaultMemberUniqueName="[Table_ExternalData_1].[Superstone_data[Sales]]].[All]" allUniqueName="[Table_ExternalData_1].[Superstone_data[Sales]]].[All]" dimensionUniqueName="[Table_ExternalData_1]" displayFolder="" count="0" memberValueDatatype="5" unbalanced="0"/>
    <cacheHierarchy uniqueName="[Table_ExternalData_1].[Superstone_data[Order ID]]]" caption="Superstone_data[Order ID]" attribute="1" defaultMemberUniqueName="[Table_ExternalData_1].[Superstone_data[Order ID]]].[All]" allUniqueName="[Table_ExternalData_1].[Superstone_data[Order ID]]].[All]" dimensionUniqueName="[Table_ExternalData_1]" displayFolder="" count="0" memberValueDatatype="20" unbalanced="0"/>
    <cacheHierarchy uniqueName="[Table_ExternalData_1].[Superstone_data[Month]]]" caption="Superstone_data[Month]" attribute="1" defaultMemberUniqueName="[Table_ExternalData_1].[Superstone_data[Month]]].[All]" allUniqueName="[Table_ExternalData_1].[Superstone_data[Month]]].[All]" dimensionUniqueName="[Table_ExternalData_1]" displayFolder="" count="0" memberValueDatatype="130" unbalanced="0"/>
    <cacheHierarchy uniqueName="[Table_ExternalData_1].[Superstone_data[Profit margin]]]" caption="Superstone_data[Profit margin]" attribute="1" defaultMemberUniqueName="[Table_ExternalData_1].[Superstone_data[Profit margin]]].[All]" allUniqueName="[Table_ExternalData_1].[Superstone_data[Profit margin]]].[All]" dimensionUniqueName="[Table_ExternalData_1]" displayFolder="" count="0" memberValueDatatype="5" unbalanced="0"/>
    <cacheHierarchy uniqueName="[Measures].[Total Sales]" caption="Total Sales" measure="1" displayFolder="" measureGroup="Superstone_data" count="0" oneField="1">
      <fieldsUsage count="1">
        <fieldUsage x="1"/>
      </fieldsUsage>
    </cacheHierarchy>
    <cacheHierarchy uniqueName="[Measures].[Total Profit]" caption="Total Profit" measure="1" displayFolder="" measureGroup="Superstone_data" count="0" oneField="1">
      <fieldsUsage count="1">
        <fieldUsage x="0"/>
      </fieldsUsage>
    </cacheHierarchy>
    <cacheHierarchy uniqueName="[Measures].[Profit Margins]" caption="Profit Margins" measure="1" displayFolder="" measureGroup="Superstone_data" count="0"/>
    <cacheHierarchy uniqueName="[Measures].[__XL_Count Superstone_data]" caption="__XL_Count Superstone_data" measure="1" displayFolder="" measureGroup="Superstone_data" count="0" hidden="1"/>
    <cacheHierarchy uniqueName="[Measures].[__XL_Count Table_ExternalData_1]" caption="__XL_Count Table_ExternalData_1" measure="1" displayFolder="" measureGroup="Table_ExternalData_1" count="0" hidden="1"/>
    <cacheHierarchy uniqueName="[Measures].[__XL_Count Superstone_data 1]" caption="__XL_Count Superstone_data 1" measure="1" displayFolder="" measureGroup="Superstone_data 1" count="0" hidden="1"/>
    <cacheHierarchy uniqueName="[Measures].[__No measures defined]" caption="__No measures defined" measure="1" displayFolder="" count="0" hidden="1"/>
    <cacheHierarchy uniqueName="[Measures].[Sum of Sales]" caption="Sum of Sales" measure="1" displayFolder="" measureGroup="Superstone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Superstone_data" count="0" hidden="1">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Average of Profit margin]" caption="Average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Count of Superstone_data[Product Category]]]" caption="Count of Superstone_data[Product Category]" measure="1" displayFolder="" measureGroup="Table_ExternalData_1" count="0" hidden="1">
      <extLst>
        <ext xmlns:x15="http://schemas.microsoft.com/office/spreadsheetml/2010/11/main" uri="{B97F6D7D-B522-45F9-BDA1-12C45D357490}">
          <x15:cacheHierarchy aggregatedColumn="67"/>
        </ext>
      </extLst>
    </cacheHierarchy>
    <cacheHierarchy uniqueName="[Measures].[Count of Product Category]" caption="Count of Product Category" measure="1" displayFolder="" measureGroup="Superstone_data" count="0" hidden="1">
      <extLst>
        <ext xmlns:x15="http://schemas.microsoft.com/office/spreadsheetml/2010/11/main" uri="{B97F6D7D-B522-45F9-BDA1-12C45D357490}">
          <x15:cacheHierarchy aggregatedColumn="9"/>
        </ext>
      </extLst>
    </cacheHierarchy>
    <cacheHierarchy uniqueName="[Measures].[Count of Returned]" caption="Count of Returned" measure="1" displayFolder="" measureGroup="Superstone_data"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Superstone_data" uniqueName="[Superstone_data]" caption="Superstone_data"/>
    <dimension name="Superstone_data 1" uniqueName="[Superstone_data 1]" caption="Superstone_data 1"/>
    <dimension name="Table_ExternalData_1" uniqueName="[Table_ExternalData_1]" caption="Table_ExternalData_1"/>
  </dimensions>
  <measureGroups count="3">
    <measureGroup name="Superstone_data" caption="Superstone_data"/>
    <measureGroup name="Superstone_data 1" caption="Superstone_data 1"/>
    <measureGroup name="Table_ExternalData_1" caption="Table_ExternalData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38.632185532406" backgroundQuery="1" createdVersion="8" refreshedVersion="8" minRefreshableVersion="3" recordCount="0" supportSubquery="1" supportAdvancedDrill="1" xr:uid="{4D7894C2-9C89-49C5-9E21-31AEB974CE16}">
  <cacheSource type="external" connectionId="1"/>
  <cacheFields count="2">
    <cacheField name="[Measures].[Count of Order ID]" caption="Count of Order ID" numFmtId="0" hierarchy="97" level="32767"/>
    <cacheField name="[Superstone_data].[Region].[Region]" caption="Region" numFmtId="0" hierarchy="15" level="1">
      <sharedItems containsSemiMixedTypes="0" containsNonDate="0" containsString="0"/>
    </cacheField>
  </cacheFields>
  <cacheHierarchies count="101">
    <cacheHierarchy uniqueName="[Superstone_data].[Row ID]" caption="Row ID" attribute="1" defaultMemberUniqueName="[Superstone_data].[Row ID].[All]" allUniqueName="[Superstone_data].[Row ID].[All]" dimensionUniqueName="[Superstone_data]" displayFolder="" count="0" memberValueDatatype="20" unbalanced="0"/>
    <cacheHierarchy uniqueName="[Superstone_data].[Order Priority]" caption="Order Priority" attribute="1" defaultMemberUniqueName="[Superstone_data].[Order Priority].[All]" allUniqueName="[Superstone_data].[Order Priority].[All]" dimensionUniqueName="[Superstone_data]" displayFolder="" count="0" memberValueDatatype="130" unbalanced="0"/>
    <cacheHierarchy uniqueName="[Superstone_data].[Discount]" caption="Discount" attribute="1" defaultMemberUniqueName="[Superstone_data].[Discount].[All]" allUniqueName="[Superstone_data].[Discount].[All]" dimensionUniqueName="[Superstone_data]" displayFolder="" count="0" memberValueDatatype="5" unbalanced="0"/>
    <cacheHierarchy uniqueName="[Superstone_data].[Unit Price]" caption="Unit Price" attribute="1" defaultMemberUniqueName="[Superstone_data].[Unit Price].[All]" allUniqueName="[Superstone_data].[Unit Price].[All]" dimensionUniqueName="[Superstone_data]" displayFolder="" count="0" memberValueDatatype="5" unbalanced="0"/>
    <cacheHierarchy uniqueName="[Superstone_data].[Shipping Cost]" caption="Shipping Cost" attribute="1" defaultMemberUniqueName="[Superstone_data].[Shipping Cost].[All]" allUniqueName="[Superstone_data].[Shipping Cost].[All]" dimensionUniqueName="[Superstone_data]" displayFolder="" count="0" memberValueDatatype="5" unbalanced="0"/>
    <cacheHierarchy uniqueName="[Superstone_data].[Customer ID]" caption="Customer ID" attribute="1" defaultMemberUniqueName="[Superstone_data].[Customer ID].[All]" allUniqueName="[Superstone_data].[Customer ID].[All]" dimensionUniqueName="[Superstone_data]" displayFolder="" count="0" memberValueDatatype="20" unbalanced="0"/>
    <cacheHierarchy uniqueName="[Superstone_data].[Customer Name]" caption="Customer Name" attribute="1" defaultMemberUniqueName="[Superstone_data].[Customer Name].[All]" allUniqueName="[Superstone_data].[Customer Name].[All]" dimensionUniqueName="[Superstone_data]" displayFolder="" count="0" memberValueDatatype="130" unbalanced="0"/>
    <cacheHierarchy uniqueName="[Superstone_data].[Ship Mode]" caption="Ship Mode" attribute="1" defaultMemberUniqueName="[Superstone_data].[Ship Mode].[All]" allUniqueName="[Superstone_data].[Ship Mode].[All]" dimensionUniqueName="[Superstone_data]" displayFolder="" count="0" memberValueDatatype="130" unbalanced="0"/>
    <cacheHierarchy uniqueName="[Superstone_data].[Customer Segment]" caption="Customer Segment" attribute="1" defaultMemberUniqueName="[Superstone_data].[Customer Segment].[All]" allUniqueName="[Superstone_data].[Customer Segment].[All]" dimensionUniqueName="[Superstone_data]" displayFolder="" count="0" memberValueDatatype="130" unbalanced="0"/>
    <cacheHierarchy uniqueName="[Superstone_data].[Product Category]" caption="Product Category" attribute="1" defaultMemberUniqueName="[Superstone_data].[Product Category].[All]" allUniqueName="[Superstone_data].[Product Category].[All]" dimensionUniqueName="[Superstone_data]" displayFolder="" count="2" memberValueDatatype="130" unbalanced="0"/>
    <cacheHierarchy uniqueName="[Superstone_data].[Product Sub-Category]" caption="Product Sub-Category" attribute="1" defaultMemberUniqueName="[Superstone_data].[Product Sub-Category].[All]" allUniqueName="[Superstone_data].[Product Sub-Category].[All]" dimensionUniqueName="[Superstone_data]" displayFolder="" count="0" memberValueDatatype="130" unbalanced="0"/>
    <cacheHierarchy uniqueName="[Superstone_data].[Product Container]" caption="Product Container" attribute="1" defaultMemberUniqueName="[Superstone_data].[Product Container].[All]" allUniqueName="[Superstone_data].[Product Container].[All]" dimensionUniqueName="[Superstone_data]" displayFolder="" count="0" memberValueDatatype="130" unbalanced="0"/>
    <cacheHierarchy uniqueName="[Superstone_data].[Product Name]" caption="Product Name" attribute="1" defaultMemberUniqueName="[Superstone_data].[Product Name].[All]" allUniqueName="[Superstone_data].[Product Name].[All]" dimensionUniqueName="[Superstone_data]" displayFolder="" count="0" memberValueDatatype="130" unbalanced="0"/>
    <cacheHierarchy uniqueName="[Superstone_data].[Product Base Margin]" caption="Product Base Margin" attribute="1" defaultMemberUniqueName="[Superstone_data].[Product Base Margin].[All]" allUniqueName="[Superstone_data].[Product Base Margin].[All]" dimensionUniqueName="[Superstone_data]" displayFolder="" count="0" memberValueDatatype="5" unbalanced="0"/>
    <cacheHierarchy uniqueName="[Superstone_data].[Country]" caption="Country" attribute="1" defaultMemberUniqueName="[Superstone_data].[Country].[All]" allUniqueName="[Superstone_data].[Country].[All]" dimensionUniqueName="[Superstone_data]" displayFolder="" count="0" memberValueDatatype="130" unbalanced="0"/>
    <cacheHierarchy uniqueName="[Superstone_data].[Region]" caption="Region" attribute="1" defaultMemberUniqueName="[Superstone_data].[Region].[All]" allUniqueName="[Superstone_data].[Region].[All]" dimensionUniqueName="[Superstone_data]" displayFolder="" count="2" memberValueDatatype="130" unbalanced="0">
      <fieldsUsage count="2">
        <fieldUsage x="-1"/>
        <fieldUsage x="1"/>
      </fieldsUsage>
    </cacheHierarchy>
    <cacheHierarchy uniqueName="[Superstone_data].[State or Province]" caption="State or Province" attribute="1" defaultMemberUniqueName="[Superstone_data].[State or Province].[All]" allUniqueName="[Superstone_data].[State or Province].[All]" dimensionUniqueName="[Superstone_data]" displayFolder="" count="0" memberValueDatatype="130" unbalanced="0"/>
    <cacheHierarchy uniqueName="[Superstone_data].[City]" caption="City" attribute="1" defaultMemberUniqueName="[Superstone_data].[City].[All]" allUniqueName="[Superstone_data].[City].[All]" dimensionUniqueName="[Superstone_data]" displayFolder="" count="0" memberValueDatatype="130" unbalanced="0"/>
    <cacheHierarchy uniqueName="[Superstone_data].[Postal Code]" caption="Postal Code" attribute="1" defaultMemberUniqueName="[Superstone_data].[Postal Code].[All]" allUniqueName="[Superstone_data].[Postal Code].[All]" dimensionUniqueName="[Superstone_data]" displayFolder="" count="0" memberValueDatatype="20" unbalanced="0"/>
    <cacheHierarchy uniqueName="[Superstone_data].[Order Date]" caption="Order Date" attribute="1" time="1" defaultMemberUniqueName="[Superstone_data].[Order Date].[All]" allUniqueName="[Superstone_data].[Order Date].[All]" dimensionUniqueName="[Superstone_data]" displayFolder="" count="0" memberValueDatatype="7" unbalanced="0"/>
    <cacheHierarchy uniqueName="[Superstone_data].[Ship Date]" caption="Ship Date" attribute="1" time="1" defaultMemberUniqueName="[Superstone_data].[Ship Date].[All]" allUniqueName="[Superstone_data].[Ship Date].[All]" dimensionUniqueName="[Superstone_data]" displayFolder="" count="0" memberValueDatatype="7" unbalanced="0"/>
    <cacheHierarchy uniqueName="[Superstone_data].[Profit]" caption="Profit" attribute="1" defaultMemberUniqueName="[Superstone_data].[Profit].[All]" allUniqueName="[Superstone_data].[Profit].[All]" dimensionUniqueName="[Superstone_data]" displayFolder="" count="0" memberValueDatatype="5" unbalanced="0"/>
    <cacheHierarchy uniqueName="[Superstone_data].[Quantity ordered new]" caption="Quantity ordered new" attribute="1" defaultMemberUniqueName="[Superstone_data].[Quantity ordered new].[All]" allUniqueName="[Superstone_data].[Quantity ordered new].[All]" dimensionUniqueName="[Superstone_data]" displayFolder="" count="0" memberValueDatatype="20" unbalanced="0"/>
    <cacheHierarchy uniqueName="[Superstone_data].[Sales]" caption="Sales" attribute="1" defaultMemberUniqueName="[Superstone_data].[Sales].[All]" allUniqueName="[Superstone_data].[Sales].[All]" dimensionUniqueName="[Superstone_data]" displayFolder="" count="0" memberValueDatatype="5" unbalanced="0"/>
    <cacheHierarchy uniqueName="[Superstone_data].[Order ID]" caption="Order ID" attribute="1" defaultMemberUniqueName="[Superstone_data].[Order ID].[All]" allUniqueName="[Superstone_data].[Order ID].[All]" dimensionUniqueName="[Superstone_data]" displayFolder="" count="0" memberValueDatatype="20" unbalanced="0"/>
    <cacheHierarchy uniqueName="[Superstone_data].[Month]" caption="Month" attribute="1" defaultMemberUniqueName="[Superstone_data].[Month].[All]" allUniqueName="[Superstone_data].[Month].[All]" dimensionUniqueName="[Superstone_data]" displayFolder="" count="0" memberValueDatatype="130" unbalanced="0"/>
    <cacheHierarchy uniqueName="[Superstone_data].[Profit margin]" caption="Profit margin" attribute="1" defaultMemberUniqueName="[Superstone_data].[Profit margin].[All]" allUniqueName="[Superstone_data].[Profit margin].[All]" dimensionUniqueName="[Superstone_data]" displayFolder="" count="0" memberValueDatatype="5" unbalanced="0"/>
    <cacheHierarchy uniqueName="[Superstone_data].[Returned]" caption="Returned" attribute="1" defaultMemberUniqueName="[Superstone_data].[Returned].[All]" allUniqueName="[Superstone_data].[Returned].[All]" dimensionUniqueName="[Superstone_data]" displayFolder="" count="0" memberValueDatatype="130" unbalanced="0"/>
    <cacheHierarchy uniqueName="[Superstone_data].[Manager]" caption="Manager" attribute="1" defaultMemberUniqueName="[Superstone_data].[Manager].[All]" allUniqueName="[Superstone_data].[Manager].[All]" dimensionUniqueName="[Superstone_data]" displayFolder="" count="0" memberValueDatatype="130" unbalanced="0"/>
    <cacheHierarchy uniqueName="[Superstone_data 1].[Row ID]" caption="Row ID" attribute="1" defaultMemberUniqueName="[Superstone_data 1].[Row ID].[All]" allUniqueName="[Superstone_data 1].[Row ID].[All]" dimensionUniqueName="[Superstone_data 1]" displayFolder="" count="0" memberValueDatatype="20" unbalanced="0"/>
    <cacheHierarchy uniqueName="[Superstone_data 1].[Order Priority]" caption="Order Priority" attribute="1" defaultMemberUniqueName="[Superstone_data 1].[Order Priority].[All]" allUniqueName="[Superstone_data 1].[Order Priority].[All]" dimensionUniqueName="[Superstone_data 1]" displayFolder="" count="0" memberValueDatatype="130" unbalanced="0"/>
    <cacheHierarchy uniqueName="[Superstone_data 1].[Discount]" caption="Discount" attribute="1" defaultMemberUniqueName="[Superstone_data 1].[Discount].[All]" allUniqueName="[Superstone_data 1].[Discount].[All]" dimensionUniqueName="[Superstone_data 1]" displayFolder="" count="0" memberValueDatatype="5" unbalanced="0"/>
    <cacheHierarchy uniqueName="[Superstone_data 1].[Unit Price]" caption="Unit Price" attribute="1" defaultMemberUniqueName="[Superstone_data 1].[Unit Price].[All]" allUniqueName="[Superstone_data 1].[Unit Price].[All]" dimensionUniqueName="[Superstone_data 1]" displayFolder="" count="0" memberValueDatatype="5" unbalanced="0"/>
    <cacheHierarchy uniqueName="[Superstone_data 1].[Shipping Cost]" caption="Shipping Cost" attribute="1" defaultMemberUniqueName="[Superstone_data 1].[Shipping Cost].[All]" allUniqueName="[Superstone_data 1].[Shipping Cost].[All]" dimensionUniqueName="[Superstone_data 1]" displayFolder="" count="0" memberValueDatatype="5" unbalanced="0"/>
    <cacheHierarchy uniqueName="[Superstone_data 1].[Customer ID]" caption="Customer ID" attribute="1" defaultMemberUniqueName="[Superstone_data 1].[Customer ID].[All]" allUniqueName="[Superstone_data 1].[Customer ID].[All]" dimensionUniqueName="[Superstone_data 1]" displayFolder="" count="0" memberValueDatatype="20" unbalanced="0"/>
    <cacheHierarchy uniqueName="[Superstone_data 1].[Customer Name]" caption="Customer Name" attribute="1" defaultMemberUniqueName="[Superstone_data 1].[Customer Name].[All]" allUniqueName="[Superstone_data 1].[Customer Name].[All]" dimensionUniqueName="[Superstone_data 1]" displayFolder="" count="0" memberValueDatatype="130" unbalanced="0"/>
    <cacheHierarchy uniqueName="[Superstone_data 1].[Ship Mode]" caption="Ship Mode" attribute="1" defaultMemberUniqueName="[Superstone_data 1].[Ship Mode].[All]" allUniqueName="[Superstone_data 1].[Ship Mode].[All]" dimensionUniqueName="[Superstone_data 1]" displayFolder="" count="0" memberValueDatatype="130" unbalanced="0"/>
    <cacheHierarchy uniqueName="[Superstone_data 1].[Customer Segment]" caption="Customer Segment" attribute="1" defaultMemberUniqueName="[Superstone_data 1].[Customer Segment].[All]" allUniqueName="[Superstone_data 1].[Customer Segment].[All]" dimensionUniqueName="[Superstone_data 1]" displayFolder="" count="0" memberValueDatatype="130" unbalanced="0"/>
    <cacheHierarchy uniqueName="[Superstone_data 1].[Product Category]" caption="Product Category" attribute="1" defaultMemberUniqueName="[Superstone_data 1].[Product Category].[All]" allUniqueName="[Superstone_data 1].[Product Category].[All]" dimensionUniqueName="[Superstone_data 1]" displayFolder="" count="0" memberValueDatatype="130" unbalanced="0"/>
    <cacheHierarchy uniqueName="[Superstone_data 1].[Product Sub-Category]" caption="Product Sub-Category" attribute="1" defaultMemberUniqueName="[Superstone_data 1].[Product Sub-Category].[All]" allUniqueName="[Superstone_data 1].[Product Sub-Category].[All]" dimensionUniqueName="[Superstone_data 1]" displayFolder="" count="0" memberValueDatatype="130" unbalanced="0"/>
    <cacheHierarchy uniqueName="[Superstone_data 1].[Product Container]" caption="Product Container" attribute="1" defaultMemberUniqueName="[Superstone_data 1].[Product Container].[All]" allUniqueName="[Superstone_data 1].[Product Container].[All]" dimensionUniqueName="[Superstone_data 1]" displayFolder="" count="0" memberValueDatatype="130" unbalanced="0"/>
    <cacheHierarchy uniqueName="[Superstone_data 1].[Product Name]" caption="Product Name" attribute="1" defaultMemberUniqueName="[Superstone_data 1].[Product Name].[All]" allUniqueName="[Superstone_data 1].[Product Name].[All]" dimensionUniqueName="[Superstone_data 1]" displayFolder="" count="0" memberValueDatatype="130" unbalanced="0"/>
    <cacheHierarchy uniqueName="[Superstone_data 1].[Product Base Margin]" caption="Product Base Margin" attribute="1" defaultMemberUniqueName="[Superstone_data 1].[Product Base Margin].[All]" allUniqueName="[Superstone_data 1].[Product Base Margin].[All]" dimensionUniqueName="[Superstone_data 1]" displayFolder="" count="0" memberValueDatatype="5" unbalanced="0"/>
    <cacheHierarchy uniqueName="[Superstone_data 1].[Country]" caption="Country" attribute="1" defaultMemberUniqueName="[Superstone_data 1].[Country].[All]" allUniqueName="[Superstone_data 1].[Country].[All]" dimensionUniqueName="[Superstone_data 1]" displayFolder="" count="0" memberValueDatatype="130" unbalanced="0"/>
    <cacheHierarchy uniqueName="[Superstone_data 1].[Region]" caption="Region" attribute="1" defaultMemberUniqueName="[Superstone_data 1].[Region].[All]" allUniqueName="[Superstone_data 1].[Region].[All]" dimensionUniqueName="[Superstone_data 1]" displayFolder="" count="0" memberValueDatatype="130" unbalanced="0"/>
    <cacheHierarchy uniqueName="[Superstone_data 1].[State or Province]" caption="State or Province" attribute="1" defaultMemberUniqueName="[Superstone_data 1].[State or Province].[All]" allUniqueName="[Superstone_data 1].[State or Province].[All]" dimensionUniqueName="[Superstone_data 1]" displayFolder="" count="0" memberValueDatatype="130" unbalanced="0"/>
    <cacheHierarchy uniqueName="[Superstone_data 1].[City]" caption="City" attribute="1" defaultMemberUniqueName="[Superstone_data 1].[City].[All]" allUniqueName="[Superstone_data 1].[City].[All]" dimensionUniqueName="[Superstone_data 1]" displayFolder="" count="0" memberValueDatatype="130" unbalanced="0"/>
    <cacheHierarchy uniqueName="[Superstone_data 1].[Postal Code]" caption="Postal Code" attribute="1" defaultMemberUniqueName="[Superstone_data 1].[Postal Code].[All]" allUniqueName="[Superstone_data 1].[Postal Code].[All]" dimensionUniqueName="[Superstone_data 1]" displayFolder="" count="0" memberValueDatatype="20" unbalanced="0"/>
    <cacheHierarchy uniqueName="[Superstone_data 1].[Order Date]" caption="Order Date" attribute="1" time="1" defaultMemberUniqueName="[Superstone_data 1].[Order Date].[All]" allUniqueName="[Superstone_data 1].[Order Date].[All]" dimensionUniqueName="[Superstone_data 1]" displayFolder="" count="0" memberValueDatatype="7" unbalanced="0"/>
    <cacheHierarchy uniqueName="[Superstone_data 1].[Ship Date]" caption="Ship Date" attribute="1" time="1" defaultMemberUniqueName="[Superstone_data 1].[Ship Date].[All]" allUniqueName="[Superstone_data 1].[Ship Date].[All]" dimensionUniqueName="[Superstone_data 1]" displayFolder="" count="0" memberValueDatatype="7" unbalanced="0"/>
    <cacheHierarchy uniqueName="[Superstone_data 1].[Profit]" caption="Profit" attribute="1" defaultMemberUniqueName="[Superstone_data 1].[Profit].[All]" allUniqueName="[Superstone_data 1].[Profit].[All]" dimensionUniqueName="[Superstone_data 1]" displayFolder="" count="0" memberValueDatatype="5" unbalanced="0"/>
    <cacheHierarchy uniqueName="[Superstone_data 1].[Quantity ordered new]" caption="Quantity ordered new" attribute="1" defaultMemberUniqueName="[Superstone_data 1].[Quantity ordered new].[All]" allUniqueName="[Superstone_data 1].[Quantity ordered new].[All]" dimensionUniqueName="[Superstone_data 1]" displayFolder="" count="0" memberValueDatatype="20" unbalanced="0"/>
    <cacheHierarchy uniqueName="[Superstone_data 1].[Sales]" caption="Sales" attribute="1" defaultMemberUniqueName="[Superstone_data 1].[Sales].[All]" allUniqueName="[Superstone_data 1].[Sales].[All]" dimensionUniqueName="[Superstone_data 1]" displayFolder="" count="0" memberValueDatatype="5" unbalanced="0"/>
    <cacheHierarchy uniqueName="[Superstone_data 1].[Order ID]" caption="Order ID" attribute="1" defaultMemberUniqueName="[Superstone_data 1].[Order ID].[All]" allUniqueName="[Superstone_data 1].[Order ID].[All]" dimensionUniqueName="[Superstone_data 1]" displayFolder="" count="0" memberValueDatatype="20" unbalanced="0"/>
    <cacheHierarchy uniqueName="[Superstone_data 1].[Month]" caption="Month" attribute="1" defaultMemberUniqueName="[Superstone_data 1].[Month].[All]" allUniqueName="[Superstone_data 1].[Month].[All]" dimensionUniqueName="[Superstone_data 1]" displayFolder="" count="0" memberValueDatatype="130" unbalanced="0"/>
    <cacheHierarchy uniqueName="[Superstone_data 1].[Profit margin]" caption="Profit margin" attribute="1" defaultMemberUniqueName="[Superstone_data 1].[Profit margin].[All]" allUniqueName="[Superstone_data 1].[Profit margin].[All]" dimensionUniqueName="[Superstone_data 1]" displayFolder="" count="0" memberValueDatatype="5" unbalanced="0"/>
    <cacheHierarchy uniqueName="[Superstone_data 1].[Returned]" caption="Returned" attribute="1" defaultMemberUniqueName="[Superstone_data 1].[Returned].[All]" allUniqueName="[Superstone_data 1].[Returned].[All]" dimensionUniqueName="[Superstone_data 1]" displayFolder="" count="0" memberValueDatatype="130" unbalanced="0"/>
    <cacheHierarchy uniqueName="[Superstone_data 1].[Manager]" caption="Manager" attribute="1" defaultMemberUniqueName="[Superstone_data 1].[Manager].[All]" allUniqueName="[Superstone_data 1].[Manager].[All]" dimensionUniqueName="[Superstone_data 1]" displayFolder="" count="0" memberValueDatatype="130" unbalanced="0"/>
    <cacheHierarchy uniqueName="[Table_ExternalData_1].[Superstone_data[Row ID]]]" caption="Superstone_data[Row ID]" attribute="1" defaultMemberUniqueName="[Table_ExternalData_1].[Superstone_data[Row ID]]].[All]" allUniqueName="[Table_ExternalData_1].[Superstone_data[Row ID]]].[All]" dimensionUniqueName="[Table_ExternalData_1]" displayFolder="" count="0" memberValueDatatype="20" unbalanced="0"/>
    <cacheHierarchy uniqueName="[Table_ExternalData_1].[Superstone_data[Order Priority]]]" caption="Superstone_data[Order Priority]" attribute="1" defaultMemberUniqueName="[Table_ExternalData_1].[Superstone_data[Order Priority]]].[All]" allUniqueName="[Table_ExternalData_1].[Superstone_data[Order Priority]]].[All]" dimensionUniqueName="[Table_ExternalData_1]" displayFolder="" count="0" memberValueDatatype="130" unbalanced="0"/>
    <cacheHierarchy uniqueName="[Table_ExternalData_1].[Superstone_data[Discount]]]" caption="Superstone_data[Discount]" attribute="1" defaultMemberUniqueName="[Table_ExternalData_1].[Superstone_data[Discount]]].[All]" allUniqueName="[Table_ExternalData_1].[Superstone_data[Discount]]].[All]" dimensionUniqueName="[Table_ExternalData_1]" displayFolder="" count="0" memberValueDatatype="5" unbalanced="0"/>
    <cacheHierarchy uniqueName="[Table_ExternalData_1].[Superstone_data[Unit Price]]]" caption="Superstone_data[Unit Price]" attribute="1" defaultMemberUniqueName="[Table_ExternalData_1].[Superstone_data[Unit Price]]].[All]" allUniqueName="[Table_ExternalData_1].[Superstone_data[Unit Price]]].[All]" dimensionUniqueName="[Table_ExternalData_1]" displayFolder="" count="0" memberValueDatatype="5" unbalanced="0"/>
    <cacheHierarchy uniqueName="[Table_ExternalData_1].[Superstone_data[Shipping Cost]]]" caption="Superstone_data[Shipping Cost]" attribute="1" defaultMemberUniqueName="[Table_ExternalData_1].[Superstone_data[Shipping Cost]]].[All]" allUniqueName="[Table_ExternalData_1].[Superstone_data[Shipping Cost]]].[All]" dimensionUniqueName="[Table_ExternalData_1]" displayFolder="" count="0" memberValueDatatype="5" unbalanced="0"/>
    <cacheHierarchy uniqueName="[Table_ExternalData_1].[Superstone_data[Customer ID]]]" caption="Superstone_data[Customer ID]" attribute="1" defaultMemberUniqueName="[Table_ExternalData_1].[Superstone_data[Customer ID]]].[All]" allUniqueName="[Table_ExternalData_1].[Superstone_data[Customer ID]]].[All]" dimensionUniqueName="[Table_ExternalData_1]" displayFolder="" count="0" memberValueDatatype="20" unbalanced="0"/>
    <cacheHierarchy uniqueName="[Table_ExternalData_1].[Superstone_data[Customer Name]]]" caption="Superstone_data[Customer Name]" attribute="1" defaultMemberUniqueName="[Table_ExternalData_1].[Superstone_data[Customer Name]]].[All]" allUniqueName="[Table_ExternalData_1].[Superstone_data[Customer Name]]].[All]" dimensionUniqueName="[Table_ExternalData_1]" displayFolder="" count="0" memberValueDatatype="130" unbalanced="0"/>
    <cacheHierarchy uniqueName="[Table_ExternalData_1].[Superstone_data[Ship Mode]]]" caption="Superstone_data[Ship Mode]" attribute="1" defaultMemberUniqueName="[Table_ExternalData_1].[Superstone_data[Ship Mode]]].[All]" allUniqueName="[Table_ExternalData_1].[Superstone_data[Ship Mode]]].[All]" dimensionUniqueName="[Table_ExternalData_1]" displayFolder="" count="0" memberValueDatatype="130" unbalanced="0"/>
    <cacheHierarchy uniqueName="[Table_ExternalData_1].[Superstone_data[Customer Segment]]]" caption="Superstone_data[Customer Segment]" attribute="1" defaultMemberUniqueName="[Table_ExternalData_1].[Superstone_data[Customer Segment]]].[All]" allUniqueName="[Table_ExternalData_1].[Superstone_data[Customer Segment]]].[All]" dimensionUniqueName="[Table_ExternalData_1]" displayFolder="" count="0" memberValueDatatype="130" unbalanced="0"/>
    <cacheHierarchy uniqueName="[Table_ExternalData_1].[Superstone_data[Product Category]]]" caption="Superstone_data[Product Category]" attribute="1" defaultMemberUniqueName="[Table_ExternalData_1].[Superstone_data[Product Category]]].[All]" allUniqueName="[Table_ExternalData_1].[Superstone_data[Product Category]]].[All]" dimensionUniqueName="[Table_ExternalData_1]" displayFolder="" count="0" memberValueDatatype="130" unbalanced="0"/>
    <cacheHierarchy uniqueName="[Table_ExternalData_1].[Superstone_data[Product Sub-Category]]]" caption="Superstone_data[Product Sub-Category]" attribute="1" defaultMemberUniqueName="[Table_ExternalData_1].[Superstone_data[Product Sub-Category]]].[All]" allUniqueName="[Table_ExternalData_1].[Superstone_data[Product Sub-Category]]].[All]" dimensionUniqueName="[Table_ExternalData_1]" displayFolder="" count="0" memberValueDatatype="130" unbalanced="0"/>
    <cacheHierarchy uniqueName="[Table_ExternalData_1].[Superstone_data[Product Container]]]" caption="Superstone_data[Product Container]" attribute="1" defaultMemberUniqueName="[Table_ExternalData_1].[Superstone_data[Product Container]]].[All]" allUniqueName="[Table_ExternalData_1].[Superstone_data[Product Container]]].[All]" dimensionUniqueName="[Table_ExternalData_1]" displayFolder="" count="0" memberValueDatatype="130" unbalanced="0"/>
    <cacheHierarchy uniqueName="[Table_ExternalData_1].[Superstone_data[Product Name]]]" caption="Superstone_data[Product Name]" attribute="1" defaultMemberUniqueName="[Table_ExternalData_1].[Superstone_data[Product Name]]].[All]" allUniqueName="[Table_ExternalData_1].[Superstone_data[Product Name]]].[All]" dimensionUniqueName="[Table_ExternalData_1]" displayFolder="" count="0" memberValueDatatype="130" unbalanced="0"/>
    <cacheHierarchy uniqueName="[Table_ExternalData_1].[Superstone_data[Product Base Margin]]]" caption="Superstone_data[Product Base Margin]" attribute="1" defaultMemberUniqueName="[Table_ExternalData_1].[Superstone_data[Product Base Margin]]].[All]" allUniqueName="[Table_ExternalData_1].[Superstone_data[Product Base Margin]]].[All]" dimensionUniqueName="[Table_ExternalData_1]" displayFolder="" count="0" memberValueDatatype="5" unbalanced="0"/>
    <cacheHierarchy uniqueName="[Table_ExternalData_1].[Superstone_data[Country]]]" caption="Superstone_data[Country]" attribute="1" defaultMemberUniqueName="[Table_ExternalData_1].[Superstone_data[Country]]].[All]" allUniqueName="[Table_ExternalData_1].[Superstone_data[Country]]].[All]" dimensionUniqueName="[Table_ExternalData_1]" displayFolder="" count="0" memberValueDatatype="130" unbalanced="0"/>
    <cacheHierarchy uniqueName="[Table_ExternalData_1].[Superstone_data[Region]]]" caption="Superstone_data[Region]" attribute="1" defaultMemberUniqueName="[Table_ExternalData_1].[Superstone_data[Region]]].[All]" allUniqueName="[Table_ExternalData_1].[Superstone_data[Region]]].[All]" dimensionUniqueName="[Table_ExternalData_1]" displayFolder="" count="0" memberValueDatatype="130" unbalanced="0"/>
    <cacheHierarchy uniqueName="[Table_ExternalData_1].[Superstone_data[State or Province]]]" caption="Superstone_data[State or Province]" attribute="1" defaultMemberUniqueName="[Table_ExternalData_1].[Superstone_data[State or Province]]].[All]" allUniqueName="[Table_ExternalData_1].[Superstone_data[State or Province]]].[All]" dimensionUniqueName="[Table_ExternalData_1]" displayFolder="" count="0" memberValueDatatype="130" unbalanced="0"/>
    <cacheHierarchy uniqueName="[Table_ExternalData_1].[Superstone_data[City]]]" caption="Superstone_data[City]" attribute="1" defaultMemberUniqueName="[Table_ExternalData_1].[Superstone_data[City]]].[All]" allUniqueName="[Table_ExternalData_1].[Superstone_data[City]]].[All]" dimensionUniqueName="[Table_ExternalData_1]" displayFolder="" count="0" memberValueDatatype="130" unbalanced="0"/>
    <cacheHierarchy uniqueName="[Table_ExternalData_1].[Superstone_data[Postal Code]]]" caption="Superstone_data[Postal Code]" attribute="1" defaultMemberUniqueName="[Table_ExternalData_1].[Superstone_data[Postal Code]]].[All]" allUniqueName="[Table_ExternalData_1].[Superstone_data[Postal Code]]].[All]" dimensionUniqueName="[Table_ExternalData_1]" displayFolder="" count="0" memberValueDatatype="20" unbalanced="0"/>
    <cacheHierarchy uniqueName="[Table_ExternalData_1].[Superstone_data[Order Date]]]" caption="Superstone_data[Order Date]" attribute="1" time="1" defaultMemberUniqueName="[Table_ExternalData_1].[Superstone_data[Order Date]]].[All]" allUniqueName="[Table_ExternalData_1].[Superstone_data[Order Date]]].[All]" dimensionUniqueName="[Table_ExternalData_1]" displayFolder="" count="0" memberValueDatatype="7" unbalanced="0"/>
    <cacheHierarchy uniqueName="[Table_ExternalData_1].[Superstone_data[Ship Date]]]" caption="Superstone_data[Ship Date]" attribute="1" time="1" defaultMemberUniqueName="[Table_ExternalData_1].[Superstone_data[Ship Date]]].[All]" allUniqueName="[Table_ExternalData_1].[Superstone_data[Ship Date]]].[All]" dimensionUniqueName="[Table_ExternalData_1]" displayFolder="" count="0" memberValueDatatype="7" unbalanced="0"/>
    <cacheHierarchy uniqueName="[Table_ExternalData_1].[Superstone_data[Profit]]]" caption="Superstone_data[Profit]" attribute="1" defaultMemberUniqueName="[Table_ExternalData_1].[Superstone_data[Profit]]].[All]" allUniqueName="[Table_ExternalData_1].[Superstone_data[Profit]]].[All]" dimensionUniqueName="[Table_ExternalData_1]" displayFolder="" count="0" memberValueDatatype="5" unbalanced="0"/>
    <cacheHierarchy uniqueName="[Table_ExternalData_1].[Superstone_data[Quantity ordered new]]]" caption="Superstone_data[Quantity ordered new]" attribute="1" defaultMemberUniqueName="[Table_ExternalData_1].[Superstone_data[Quantity ordered new]]].[All]" allUniqueName="[Table_ExternalData_1].[Superstone_data[Quantity ordered new]]].[All]" dimensionUniqueName="[Table_ExternalData_1]" displayFolder="" count="0" memberValueDatatype="20" unbalanced="0"/>
    <cacheHierarchy uniqueName="[Table_ExternalData_1].[Superstone_data[Sales]]]" caption="Superstone_data[Sales]" attribute="1" defaultMemberUniqueName="[Table_ExternalData_1].[Superstone_data[Sales]]].[All]" allUniqueName="[Table_ExternalData_1].[Superstone_data[Sales]]].[All]" dimensionUniqueName="[Table_ExternalData_1]" displayFolder="" count="0" memberValueDatatype="5" unbalanced="0"/>
    <cacheHierarchy uniqueName="[Table_ExternalData_1].[Superstone_data[Order ID]]]" caption="Superstone_data[Order ID]" attribute="1" defaultMemberUniqueName="[Table_ExternalData_1].[Superstone_data[Order ID]]].[All]" allUniqueName="[Table_ExternalData_1].[Superstone_data[Order ID]]].[All]" dimensionUniqueName="[Table_ExternalData_1]" displayFolder="" count="0" memberValueDatatype="20" unbalanced="0"/>
    <cacheHierarchy uniqueName="[Table_ExternalData_1].[Superstone_data[Month]]]" caption="Superstone_data[Month]" attribute="1" defaultMemberUniqueName="[Table_ExternalData_1].[Superstone_data[Month]]].[All]" allUniqueName="[Table_ExternalData_1].[Superstone_data[Month]]].[All]" dimensionUniqueName="[Table_ExternalData_1]" displayFolder="" count="0" memberValueDatatype="130" unbalanced="0"/>
    <cacheHierarchy uniqueName="[Table_ExternalData_1].[Superstone_data[Profit margin]]]" caption="Superstone_data[Profit margin]" attribute="1" defaultMemberUniqueName="[Table_ExternalData_1].[Superstone_data[Profit margin]]].[All]" allUniqueName="[Table_ExternalData_1].[Superstone_data[Profit margin]]].[All]" dimensionUniqueName="[Table_ExternalData_1]" displayFolder="" count="0" memberValueDatatype="5" unbalanced="0"/>
    <cacheHierarchy uniqueName="[Measures].[Total Sales]" caption="Total Sales" measure="1" displayFolder="" measureGroup="Superstone_data" count="0"/>
    <cacheHierarchy uniqueName="[Measures].[Total Profit]" caption="Total Profit" measure="1" displayFolder="" measureGroup="Superstone_data" count="0"/>
    <cacheHierarchy uniqueName="[Measures].[Profit Margins]" caption="Profit Margins" measure="1" displayFolder="" measureGroup="Superstone_data" count="0"/>
    <cacheHierarchy uniqueName="[Measures].[__XL_Count Superstone_data]" caption="__XL_Count Superstone_data" measure="1" displayFolder="" measureGroup="Superstone_data" count="0" hidden="1"/>
    <cacheHierarchy uniqueName="[Measures].[__XL_Count Table_ExternalData_1]" caption="__XL_Count Table_ExternalData_1" measure="1" displayFolder="" measureGroup="Table_ExternalData_1" count="0" hidden="1"/>
    <cacheHierarchy uniqueName="[Measures].[__XL_Count Superstone_data 1]" caption="__XL_Count Superstone_data 1" measure="1" displayFolder="" measureGroup="Superstone_data 1" count="0" hidden="1"/>
    <cacheHierarchy uniqueName="[Measures].[__No measures defined]" caption="__No measures defined" measure="1" displayFolder="" count="0" hidden="1"/>
    <cacheHierarchy uniqueName="[Measures].[Sum of Sales]" caption="Sum of Sales" measure="1" displayFolder="" measureGroup="Superstone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Superstone_data" count="0" hidden="1">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Average of Profit margin]" caption="Average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Superstone_data" count="0" oneField="1" hidden="1">
      <fieldsUsage count="1">
        <fieldUsage x="0"/>
      </fieldsUsage>
      <extLst>
        <ext xmlns:x15="http://schemas.microsoft.com/office/spreadsheetml/2010/11/main" uri="{B97F6D7D-B522-45F9-BDA1-12C45D357490}">
          <x15:cacheHierarchy aggregatedColumn="24"/>
        </ext>
      </extLst>
    </cacheHierarchy>
    <cacheHierarchy uniqueName="[Measures].[Count of Superstone_data[Product Category]]]" caption="Count of Superstone_data[Product Category]" measure="1" displayFolder="" measureGroup="Table_ExternalData_1" count="0" hidden="1">
      <extLst>
        <ext xmlns:x15="http://schemas.microsoft.com/office/spreadsheetml/2010/11/main" uri="{B97F6D7D-B522-45F9-BDA1-12C45D357490}">
          <x15:cacheHierarchy aggregatedColumn="67"/>
        </ext>
      </extLst>
    </cacheHierarchy>
    <cacheHierarchy uniqueName="[Measures].[Count of Product Category]" caption="Count of Product Category" measure="1" displayFolder="" measureGroup="Superstone_data" count="0" hidden="1">
      <extLst>
        <ext xmlns:x15="http://schemas.microsoft.com/office/spreadsheetml/2010/11/main" uri="{B97F6D7D-B522-45F9-BDA1-12C45D357490}">
          <x15:cacheHierarchy aggregatedColumn="9"/>
        </ext>
      </extLst>
    </cacheHierarchy>
    <cacheHierarchy uniqueName="[Measures].[Count of Returned]" caption="Count of Returned" measure="1" displayFolder="" measureGroup="Superstone_data"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Superstone_data" uniqueName="[Superstone_data]" caption="Superstone_data"/>
    <dimension name="Superstone_data 1" uniqueName="[Superstone_data 1]" caption="Superstone_data 1"/>
    <dimension name="Table_ExternalData_1" uniqueName="[Table_ExternalData_1]" caption="Table_ExternalData_1"/>
  </dimensions>
  <measureGroups count="3">
    <measureGroup name="Superstone_data" caption="Superstone_data"/>
    <measureGroup name="Superstone_data 1" caption="Superstone_data 1"/>
    <measureGroup name="Table_ExternalData_1" caption="Table_ExternalData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38.632185648145" backgroundQuery="1" createdVersion="8" refreshedVersion="8" minRefreshableVersion="3" recordCount="0" supportSubquery="1" supportAdvancedDrill="1" xr:uid="{A85B42AA-A4ED-46EE-99D7-9C7F16D081B6}">
  <cacheSource type="external" connectionId="1"/>
  <cacheFields count="2">
    <cacheField name="[Measures].[Average of Profit margin]" caption="Average of Profit margin" numFmtId="0" hierarchy="96" level="32767"/>
    <cacheField name="[Superstone_data].[Region].[Region]" caption="Region" numFmtId="0" hierarchy="15" level="1">
      <sharedItems containsSemiMixedTypes="0" containsNonDate="0" containsString="0"/>
    </cacheField>
  </cacheFields>
  <cacheHierarchies count="101">
    <cacheHierarchy uniqueName="[Superstone_data].[Row ID]" caption="Row ID" attribute="1" defaultMemberUniqueName="[Superstone_data].[Row ID].[All]" allUniqueName="[Superstone_data].[Row ID].[All]" dimensionUniqueName="[Superstone_data]" displayFolder="" count="0" memberValueDatatype="20" unbalanced="0"/>
    <cacheHierarchy uniqueName="[Superstone_data].[Order Priority]" caption="Order Priority" attribute="1" defaultMemberUniqueName="[Superstone_data].[Order Priority].[All]" allUniqueName="[Superstone_data].[Order Priority].[All]" dimensionUniqueName="[Superstone_data]" displayFolder="" count="0" memberValueDatatype="130" unbalanced="0"/>
    <cacheHierarchy uniqueName="[Superstone_data].[Discount]" caption="Discount" attribute="1" defaultMemberUniqueName="[Superstone_data].[Discount].[All]" allUniqueName="[Superstone_data].[Discount].[All]" dimensionUniqueName="[Superstone_data]" displayFolder="" count="0" memberValueDatatype="5" unbalanced="0"/>
    <cacheHierarchy uniqueName="[Superstone_data].[Unit Price]" caption="Unit Price" attribute="1" defaultMemberUniqueName="[Superstone_data].[Unit Price].[All]" allUniqueName="[Superstone_data].[Unit Price].[All]" dimensionUniqueName="[Superstone_data]" displayFolder="" count="0" memberValueDatatype="5" unbalanced="0"/>
    <cacheHierarchy uniqueName="[Superstone_data].[Shipping Cost]" caption="Shipping Cost" attribute="1" defaultMemberUniqueName="[Superstone_data].[Shipping Cost].[All]" allUniqueName="[Superstone_data].[Shipping Cost].[All]" dimensionUniqueName="[Superstone_data]" displayFolder="" count="0" memberValueDatatype="5" unbalanced="0"/>
    <cacheHierarchy uniqueName="[Superstone_data].[Customer ID]" caption="Customer ID" attribute="1" defaultMemberUniqueName="[Superstone_data].[Customer ID].[All]" allUniqueName="[Superstone_data].[Customer ID].[All]" dimensionUniqueName="[Superstone_data]" displayFolder="" count="0" memberValueDatatype="20" unbalanced="0"/>
    <cacheHierarchy uniqueName="[Superstone_data].[Customer Name]" caption="Customer Name" attribute="1" defaultMemberUniqueName="[Superstone_data].[Customer Name].[All]" allUniqueName="[Superstone_data].[Customer Name].[All]" dimensionUniqueName="[Superstone_data]" displayFolder="" count="0" memberValueDatatype="130" unbalanced="0"/>
    <cacheHierarchy uniqueName="[Superstone_data].[Ship Mode]" caption="Ship Mode" attribute="1" defaultMemberUniqueName="[Superstone_data].[Ship Mode].[All]" allUniqueName="[Superstone_data].[Ship Mode].[All]" dimensionUniqueName="[Superstone_data]" displayFolder="" count="0" memberValueDatatype="130" unbalanced="0"/>
    <cacheHierarchy uniqueName="[Superstone_data].[Customer Segment]" caption="Customer Segment" attribute="1" defaultMemberUniqueName="[Superstone_data].[Customer Segment].[All]" allUniqueName="[Superstone_data].[Customer Segment].[All]" dimensionUniqueName="[Superstone_data]" displayFolder="" count="0" memberValueDatatype="130" unbalanced="0"/>
    <cacheHierarchy uniqueName="[Superstone_data].[Product Category]" caption="Product Category" attribute="1" defaultMemberUniqueName="[Superstone_data].[Product Category].[All]" allUniqueName="[Superstone_data].[Product Category].[All]" dimensionUniqueName="[Superstone_data]" displayFolder="" count="2" memberValueDatatype="130" unbalanced="0"/>
    <cacheHierarchy uniqueName="[Superstone_data].[Product Sub-Category]" caption="Product Sub-Category" attribute="1" defaultMemberUniqueName="[Superstone_data].[Product Sub-Category].[All]" allUniqueName="[Superstone_data].[Product Sub-Category].[All]" dimensionUniqueName="[Superstone_data]" displayFolder="" count="0" memberValueDatatype="130" unbalanced="0"/>
    <cacheHierarchy uniqueName="[Superstone_data].[Product Container]" caption="Product Container" attribute="1" defaultMemberUniqueName="[Superstone_data].[Product Container].[All]" allUniqueName="[Superstone_data].[Product Container].[All]" dimensionUniqueName="[Superstone_data]" displayFolder="" count="0" memberValueDatatype="130" unbalanced="0"/>
    <cacheHierarchy uniqueName="[Superstone_data].[Product Name]" caption="Product Name" attribute="1" defaultMemberUniqueName="[Superstone_data].[Product Name].[All]" allUniqueName="[Superstone_data].[Product Name].[All]" dimensionUniqueName="[Superstone_data]" displayFolder="" count="0" memberValueDatatype="130" unbalanced="0"/>
    <cacheHierarchy uniqueName="[Superstone_data].[Product Base Margin]" caption="Product Base Margin" attribute="1" defaultMemberUniqueName="[Superstone_data].[Product Base Margin].[All]" allUniqueName="[Superstone_data].[Product Base Margin].[All]" dimensionUniqueName="[Superstone_data]" displayFolder="" count="0" memberValueDatatype="5" unbalanced="0"/>
    <cacheHierarchy uniqueName="[Superstone_data].[Country]" caption="Country" attribute="1" defaultMemberUniqueName="[Superstone_data].[Country].[All]" allUniqueName="[Superstone_data].[Country].[All]" dimensionUniqueName="[Superstone_data]" displayFolder="" count="0" memberValueDatatype="130" unbalanced="0"/>
    <cacheHierarchy uniqueName="[Superstone_data].[Region]" caption="Region" attribute="1" defaultMemberUniqueName="[Superstone_data].[Region].[All]" allUniqueName="[Superstone_data].[Region].[All]" dimensionUniqueName="[Superstone_data]" displayFolder="" count="2" memberValueDatatype="130" unbalanced="0">
      <fieldsUsage count="2">
        <fieldUsage x="-1"/>
        <fieldUsage x="1"/>
      </fieldsUsage>
    </cacheHierarchy>
    <cacheHierarchy uniqueName="[Superstone_data].[State or Province]" caption="State or Province" attribute="1" defaultMemberUniqueName="[Superstone_data].[State or Province].[All]" allUniqueName="[Superstone_data].[State or Province].[All]" dimensionUniqueName="[Superstone_data]" displayFolder="" count="0" memberValueDatatype="130" unbalanced="0"/>
    <cacheHierarchy uniqueName="[Superstone_data].[City]" caption="City" attribute="1" defaultMemberUniqueName="[Superstone_data].[City].[All]" allUniqueName="[Superstone_data].[City].[All]" dimensionUniqueName="[Superstone_data]" displayFolder="" count="0" memberValueDatatype="130" unbalanced="0"/>
    <cacheHierarchy uniqueName="[Superstone_data].[Postal Code]" caption="Postal Code" attribute="1" defaultMemberUniqueName="[Superstone_data].[Postal Code].[All]" allUniqueName="[Superstone_data].[Postal Code].[All]" dimensionUniqueName="[Superstone_data]" displayFolder="" count="0" memberValueDatatype="20" unbalanced="0"/>
    <cacheHierarchy uniqueName="[Superstone_data].[Order Date]" caption="Order Date" attribute="1" time="1" defaultMemberUniqueName="[Superstone_data].[Order Date].[All]" allUniqueName="[Superstone_data].[Order Date].[All]" dimensionUniqueName="[Superstone_data]" displayFolder="" count="0" memberValueDatatype="7" unbalanced="0"/>
    <cacheHierarchy uniqueName="[Superstone_data].[Ship Date]" caption="Ship Date" attribute="1" time="1" defaultMemberUniqueName="[Superstone_data].[Ship Date].[All]" allUniqueName="[Superstone_data].[Ship Date].[All]" dimensionUniqueName="[Superstone_data]" displayFolder="" count="0" memberValueDatatype="7" unbalanced="0"/>
    <cacheHierarchy uniqueName="[Superstone_data].[Profit]" caption="Profit" attribute="1" defaultMemberUniqueName="[Superstone_data].[Profit].[All]" allUniqueName="[Superstone_data].[Profit].[All]" dimensionUniqueName="[Superstone_data]" displayFolder="" count="0" memberValueDatatype="5" unbalanced="0"/>
    <cacheHierarchy uniqueName="[Superstone_data].[Quantity ordered new]" caption="Quantity ordered new" attribute="1" defaultMemberUniqueName="[Superstone_data].[Quantity ordered new].[All]" allUniqueName="[Superstone_data].[Quantity ordered new].[All]" dimensionUniqueName="[Superstone_data]" displayFolder="" count="0" memberValueDatatype="20" unbalanced="0"/>
    <cacheHierarchy uniqueName="[Superstone_data].[Sales]" caption="Sales" attribute="1" defaultMemberUniqueName="[Superstone_data].[Sales].[All]" allUniqueName="[Superstone_data].[Sales].[All]" dimensionUniqueName="[Superstone_data]" displayFolder="" count="0" memberValueDatatype="5" unbalanced="0"/>
    <cacheHierarchy uniqueName="[Superstone_data].[Order ID]" caption="Order ID" attribute="1" defaultMemberUniqueName="[Superstone_data].[Order ID].[All]" allUniqueName="[Superstone_data].[Order ID].[All]" dimensionUniqueName="[Superstone_data]" displayFolder="" count="0" memberValueDatatype="20" unbalanced="0"/>
    <cacheHierarchy uniqueName="[Superstone_data].[Month]" caption="Month" attribute="1" defaultMemberUniqueName="[Superstone_data].[Month].[All]" allUniqueName="[Superstone_data].[Month].[All]" dimensionUniqueName="[Superstone_data]" displayFolder="" count="0" memberValueDatatype="130" unbalanced="0"/>
    <cacheHierarchy uniqueName="[Superstone_data].[Profit margin]" caption="Profit margin" attribute="1" defaultMemberUniqueName="[Superstone_data].[Profit margin].[All]" allUniqueName="[Superstone_data].[Profit margin].[All]" dimensionUniqueName="[Superstone_data]" displayFolder="" count="0" memberValueDatatype="5" unbalanced="0"/>
    <cacheHierarchy uniqueName="[Superstone_data].[Returned]" caption="Returned" attribute="1" defaultMemberUniqueName="[Superstone_data].[Returned].[All]" allUniqueName="[Superstone_data].[Returned].[All]" dimensionUniqueName="[Superstone_data]" displayFolder="" count="0" memberValueDatatype="130" unbalanced="0"/>
    <cacheHierarchy uniqueName="[Superstone_data].[Manager]" caption="Manager" attribute="1" defaultMemberUniqueName="[Superstone_data].[Manager].[All]" allUniqueName="[Superstone_data].[Manager].[All]" dimensionUniqueName="[Superstone_data]" displayFolder="" count="0" memberValueDatatype="130" unbalanced="0"/>
    <cacheHierarchy uniqueName="[Superstone_data 1].[Row ID]" caption="Row ID" attribute="1" defaultMemberUniqueName="[Superstone_data 1].[Row ID].[All]" allUniqueName="[Superstone_data 1].[Row ID].[All]" dimensionUniqueName="[Superstone_data 1]" displayFolder="" count="0" memberValueDatatype="20" unbalanced="0"/>
    <cacheHierarchy uniqueName="[Superstone_data 1].[Order Priority]" caption="Order Priority" attribute="1" defaultMemberUniqueName="[Superstone_data 1].[Order Priority].[All]" allUniqueName="[Superstone_data 1].[Order Priority].[All]" dimensionUniqueName="[Superstone_data 1]" displayFolder="" count="0" memberValueDatatype="130" unbalanced="0"/>
    <cacheHierarchy uniqueName="[Superstone_data 1].[Discount]" caption="Discount" attribute="1" defaultMemberUniqueName="[Superstone_data 1].[Discount].[All]" allUniqueName="[Superstone_data 1].[Discount].[All]" dimensionUniqueName="[Superstone_data 1]" displayFolder="" count="0" memberValueDatatype="5" unbalanced="0"/>
    <cacheHierarchy uniqueName="[Superstone_data 1].[Unit Price]" caption="Unit Price" attribute="1" defaultMemberUniqueName="[Superstone_data 1].[Unit Price].[All]" allUniqueName="[Superstone_data 1].[Unit Price].[All]" dimensionUniqueName="[Superstone_data 1]" displayFolder="" count="0" memberValueDatatype="5" unbalanced="0"/>
    <cacheHierarchy uniqueName="[Superstone_data 1].[Shipping Cost]" caption="Shipping Cost" attribute="1" defaultMemberUniqueName="[Superstone_data 1].[Shipping Cost].[All]" allUniqueName="[Superstone_data 1].[Shipping Cost].[All]" dimensionUniqueName="[Superstone_data 1]" displayFolder="" count="0" memberValueDatatype="5" unbalanced="0"/>
    <cacheHierarchy uniqueName="[Superstone_data 1].[Customer ID]" caption="Customer ID" attribute="1" defaultMemberUniqueName="[Superstone_data 1].[Customer ID].[All]" allUniqueName="[Superstone_data 1].[Customer ID].[All]" dimensionUniqueName="[Superstone_data 1]" displayFolder="" count="0" memberValueDatatype="20" unbalanced="0"/>
    <cacheHierarchy uniqueName="[Superstone_data 1].[Customer Name]" caption="Customer Name" attribute="1" defaultMemberUniqueName="[Superstone_data 1].[Customer Name].[All]" allUniqueName="[Superstone_data 1].[Customer Name].[All]" dimensionUniqueName="[Superstone_data 1]" displayFolder="" count="0" memberValueDatatype="130" unbalanced="0"/>
    <cacheHierarchy uniqueName="[Superstone_data 1].[Ship Mode]" caption="Ship Mode" attribute="1" defaultMemberUniqueName="[Superstone_data 1].[Ship Mode].[All]" allUniqueName="[Superstone_data 1].[Ship Mode].[All]" dimensionUniqueName="[Superstone_data 1]" displayFolder="" count="0" memberValueDatatype="130" unbalanced="0"/>
    <cacheHierarchy uniqueName="[Superstone_data 1].[Customer Segment]" caption="Customer Segment" attribute="1" defaultMemberUniqueName="[Superstone_data 1].[Customer Segment].[All]" allUniqueName="[Superstone_data 1].[Customer Segment].[All]" dimensionUniqueName="[Superstone_data 1]" displayFolder="" count="0" memberValueDatatype="130" unbalanced="0"/>
    <cacheHierarchy uniqueName="[Superstone_data 1].[Product Category]" caption="Product Category" attribute="1" defaultMemberUniqueName="[Superstone_data 1].[Product Category].[All]" allUniqueName="[Superstone_data 1].[Product Category].[All]" dimensionUniqueName="[Superstone_data 1]" displayFolder="" count="0" memberValueDatatype="130" unbalanced="0"/>
    <cacheHierarchy uniqueName="[Superstone_data 1].[Product Sub-Category]" caption="Product Sub-Category" attribute="1" defaultMemberUniqueName="[Superstone_data 1].[Product Sub-Category].[All]" allUniqueName="[Superstone_data 1].[Product Sub-Category].[All]" dimensionUniqueName="[Superstone_data 1]" displayFolder="" count="0" memberValueDatatype="130" unbalanced="0"/>
    <cacheHierarchy uniqueName="[Superstone_data 1].[Product Container]" caption="Product Container" attribute="1" defaultMemberUniqueName="[Superstone_data 1].[Product Container].[All]" allUniqueName="[Superstone_data 1].[Product Container].[All]" dimensionUniqueName="[Superstone_data 1]" displayFolder="" count="0" memberValueDatatype="130" unbalanced="0"/>
    <cacheHierarchy uniqueName="[Superstone_data 1].[Product Name]" caption="Product Name" attribute="1" defaultMemberUniqueName="[Superstone_data 1].[Product Name].[All]" allUniqueName="[Superstone_data 1].[Product Name].[All]" dimensionUniqueName="[Superstone_data 1]" displayFolder="" count="0" memberValueDatatype="130" unbalanced="0"/>
    <cacheHierarchy uniqueName="[Superstone_data 1].[Product Base Margin]" caption="Product Base Margin" attribute="1" defaultMemberUniqueName="[Superstone_data 1].[Product Base Margin].[All]" allUniqueName="[Superstone_data 1].[Product Base Margin].[All]" dimensionUniqueName="[Superstone_data 1]" displayFolder="" count="0" memberValueDatatype="5" unbalanced="0"/>
    <cacheHierarchy uniqueName="[Superstone_data 1].[Country]" caption="Country" attribute="1" defaultMemberUniqueName="[Superstone_data 1].[Country].[All]" allUniqueName="[Superstone_data 1].[Country].[All]" dimensionUniqueName="[Superstone_data 1]" displayFolder="" count="0" memberValueDatatype="130" unbalanced="0"/>
    <cacheHierarchy uniqueName="[Superstone_data 1].[Region]" caption="Region" attribute="1" defaultMemberUniqueName="[Superstone_data 1].[Region].[All]" allUniqueName="[Superstone_data 1].[Region].[All]" dimensionUniqueName="[Superstone_data 1]" displayFolder="" count="0" memberValueDatatype="130" unbalanced="0"/>
    <cacheHierarchy uniqueName="[Superstone_data 1].[State or Province]" caption="State or Province" attribute="1" defaultMemberUniqueName="[Superstone_data 1].[State or Province].[All]" allUniqueName="[Superstone_data 1].[State or Province].[All]" dimensionUniqueName="[Superstone_data 1]" displayFolder="" count="0" memberValueDatatype="130" unbalanced="0"/>
    <cacheHierarchy uniqueName="[Superstone_data 1].[City]" caption="City" attribute="1" defaultMemberUniqueName="[Superstone_data 1].[City].[All]" allUniqueName="[Superstone_data 1].[City].[All]" dimensionUniqueName="[Superstone_data 1]" displayFolder="" count="0" memberValueDatatype="130" unbalanced="0"/>
    <cacheHierarchy uniqueName="[Superstone_data 1].[Postal Code]" caption="Postal Code" attribute="1" defaultMemberUniqueName="[Superstone_data 1].[Postal Code].[All]" allUniqueName="[Superstone_data 1].[Postal Code].[All]" dimensionUniqueName="[Superstone_data 1]" displayFolder="" count="0" memberValueDatatype="20" unbalanced="0"/>
    <cacheHierarchy uniqueName="[Superstone_data 1].[Order Date]" caption="Order Date" attribute="1" time="1" defaultMemberUniqueName="[Superstone_data 1].[Order Date].[All]" allUniqueName="[Superstone_data 1].[Order Date].[All]" dimensionUniqueName="[Superstone_data 1]" displayFolder="" count="0" memberValueDatatype="7" unbalanced="0"/>
    <cacheHierarchy uniqueName="[Superstone_data 1].[Ship Date]" caption="Ship Date" attribute="1" time="1" defaultMemberUniqueName="[Superstone_data 1].[Ship Date].[All]" allUniqueName="[Superstone_data 1].[Ship Date].[All]" dimensionUniqueName="[Superstone_data 1]" displayFolder="" count="0" memberValueDatatype="7" unbalanced="0"/>
    <cacheHierarchy uniqueName="[Superstone_data 1].[Profit]" caption="Profit" attribute="1" defaultMemberUniqueName="[Superstone_data 1].[Profit].[All]" allUniqueName="[Superstone_data 1].[Profit].[All]" dimensionUniqueName="[Superstone_data 1]" displayFolder="" count="0" memberValueDatatype="5" unbalanced="0"/>
    <cacheHierarchy uniqueName="[Superstone_data 1].[Quantity ordered new]" caption="Quantity ordered new" attribute="1" defaultMemberUniqueName="[Superstone_data 1].[Quantity ordered new].[All]" allUniqueName="[Superstone_data 1].[Quantity ordered new].[All]" dimensionUniqueName="[Superstone_data 1]" displayFolder="" count="0" memberValueDatatype="20" unbalanced="0"/>
    <cacheHierarchy uniqueName="[Superstone_data 1].[Sales]" caption="Sales" attribute="1" defaultMemberUniqueName="[Superstone_data 1].[Sales].[All]" allUniqueName="[Superstone_data 1].[Sales].[All]" dimensionUniqueName="[Superstone_data 1]" displayFolder="" count="0" memberValueDatatype="5" unbalanced="0"/>
    <cacheHierarchy uniqueName="[Superstone_data 1].[Order ID]" caption="Order ID" attribute="1" defaultMemberUniqueName="[Superstone_data 1].[Order ID].[All]" allUniqueName="[Superstone_data 1].[Order ID].[All]" dimensionUniqueName="[Superstone_data 1]" displayFolder="" count="0" memberValueDatatype="20" unbalanced="0"/>
    <cacheHierarchy uniqueName="[Superstone_data 1].[Month]" caption="Month" attribute="1" defaultMemberUniqueName="[Superstone_data 1].[Month].[All]" allUniqueName="[Superstone_data 1].[Month].[All]" dimensionUniqueName="[Superstone_data 1]" displayFolder="" count="0" memberValueDatatype="130" unbalanced="0"/>
    <cacheHierarchy uniqueName="[Superstone_data 1].[Profit margin]" caption="Profit margin" attribute="1" defaultMemberUniqueName="[Superstone_data 1].[Profit margin].[All]" allUniqueName="[Superstone_data 1].[Profit margin].[All]" dimensionUniqueName="[Superstone_data 1]" displayFolder="" count="0" memberValueDatatype="5" unbalanced="0"/>
    <cacheHierarchy uniqueName="[Superstone_data 1].[Returned]" caption="Returned" attribute="1" defaultMemberUniqueName="[Superstone_data 1].[Returned].[All]" allUniqueName="[Superstone_data 1].[Returned].[All]" dimensionUniqueName="[Superstone_data 1]" displayFolder="" count="0" memberValueDatatype="130" unbalanced="0"/>
    <cacheHierarchy uniqueName="[Superstone_data 1].[Manager]" caption="Manager" attribute="1" defaultMemberUniqueName="[Superstone_data 1].[Manager].[All]" allUniqueName="[Superstone_data 1].[Manager].[All]" dimensionUniqueName="[Superstone_data 1]" displayFolder="" count="0" memberValueDatatype="130" unbalanced="0"/>
    <cacheHierarchy uniqueName="[Table_ExternalData_1].[Superstone_data[Row ID]]]" caption="Superstone_data[Row ID]" attribute="1" defaultMemberUniqueName="[Table_ExternalData_1].[Superstone_data[Row ID]]].[All]" allUniqueName="[Table_ExternalData_1].[Superstone_data[Row ID]]].[All]" dimensionUniqueName="[Table_ExternalData_1]" displayFolder="" count="0" memberValueDatatype="20" unbalanced="0"/>
    <cacheHierarchy uniqueName="[Table_ExternalData_1].[Superstone_data[Order Priority]]]" caption="Superstone_data[Order Priority]" attribute="1" defaultMemberUniqueName="[Table_ExternalData_1].[Superstone_data[Order Priority]]].[All]" allUniqueName="[Table_ExternalData_1].[Superstone_data[Order Priority]]].[All]" dimensionUniqueName="[Table_ExternalData_1]" displayFolder="" count="0" memberValueDatatype="130" unbalanced="0"/>
    <cacheHierarchy uniqueName="[Table_ExternalData_1].[Superstone_data[Discount]]]" caption="Superstone_data[Discount]" attribute="1" defaultMemberUniqueName="[Table_ExternalData_1].[Superstone_data[Discount]]].[All]" allUniqueName="[Table_ExternalData_1].[Superstone_data[Discount]]].[All]" dimensionUniqueName="[Table_ExternalData_1]" displayFolder="" count="0" memberValueDatatype="5" unbalanced="0"/>
    <cacheHierarchy uniqueName="[Table_ExternalData_1].[Superstone_data[Unit Price]]]" caption="Superstone_data[Unit Price]" attribute="1" defaultMemberUniqueName="[Table_ExternalData_1].[Superstone_data[Unit Price]]].[All]" allUniqueName="[Table_ExternalData_1].[Superstone_data[Unit Price]]].[All]" dimensionUniqueName="[Table_ExternalData_1]" displayFolder="" count="0" memberValueDatatype="5" unbalanced="0"/>
    <cacheHierarchy uniqueName="[Table_ExternalData_1].[Superstone_data[Shipping Cost]]]" caption="Superstone_data[Shipping Cost]" attribute="1" defaultMemberUniqueName="[Table_ExternalData_1].[Superstone_data[Shipping Cost]]].[All]" allUniqueName="[Table_ExternalData_1].[Superstone_data[Shipping Cost]]].[All]" dimensionUniqueName="[Table_ExternalData_1]" displayFolder="" count="0" memberValueDatatype="5" unbalanced="0"/>
    <cacheHierarchy uniqueName="[Table_ExternalData_1].[Superstone_data[Customer ID]]]" caption="Superstone_data[Customer ID]" attribute="1" defaultMemberUniqueName="[Table_ExternalData_1].[Superstone_data[Customer ID]]].[All]" allUniqueName="[Table_ExternalData_1].[Superstone_data[Customer ID]]].[All]" dimensionUniqueName="[Table_ExternalData_1]" displayFolder="" count="0" memberValueDatatype="20" unbalanced="0"/>
    <cacheHierarchy uniqueName="[Table_ExternalData_1].[Superstone_data[Customer Name]]]" caption="Superstone_data[Customer Name]" attribute="1" defaultMemberUniqueName="[Table_ExternalData_1].[Superstone_data[Customer Name]]].[All]" allUniqueName="[Table_ExternalData_1].[Superstone_data[Customer Name]]].[All]" dimensionUniqueName="[Table_ExternalData_1]" displayFolder="" count="0" memberValueDatatype="130" unbalanced="0"/>
    <cacheHierarchy uniqueName="[Table_ExternalData_1].[Superstone_data[Ship Mode]]]" caption="Superstone_data[Ship Mode]" attribute="1" defaultMemberUniqueName="[Table_ExternalData_1].[Superstone_data[Ship Mode]]].[All]" allUniqueName="[Table_ExternalData_1].[Superstone_data[Ship Mode]]].[All]" dimensionUniqueName="[Table_ExternalData_1]" displayFolder="" count="0" memberValueDatatype="130" unbalanced="0"/>
    <cacheHierarchy uniqueName="[Table_ExternalData_1].[Superstone_data[Customer Segment]]]" caption="Superstone_data[Customer Segment]" attribute="1" defaultMemberUniqueName="[Table_ExternalData_1].[Superstone_data[Customer Segment]]].[All]" allUniqueName="[Table_ExternalData_1].[Superstone_data[Customer Segment]]].[All]" dimensionUniqueName="[Table_ExternalData_1]" displayFolder="" count="0" memberValueDatatype="130" unbalanced="0"/>
    <cacheHierarchy uniqueName="[Table_ExternalData_1].[Superstone_data[Product Category]]]" caption="Superstone_data[Product Category]" attribute="1" defaultMemberUniqueName="[Table_ExternalData_1].[Superstone_data[Product Category]]].[All]" allUniqueName="[Table_ExternalData_1].[Superstone_data[Product Category]]].[All]" dimensionUniqueName="[Table_ExternalData_1]" displayFolder="" count="0" memberValueDatatype="130" unbalanced="0"/>
    <cacheHierarchy uniqueName="[Table_ExternalData_1].[Superstone_data[Product Sub-Category]]]" caption="Superstone_data[Product Sub-Category]" attribute="1" defaultMemberUniqueName="[Table_ExternalData_1].[Superstone_data[Product Sub-Category]]].[All]" allUniqueName="[Table_ExternalData_1].[Superstone_data[Product Sub-Category]]].[All]" dimensionUniqueName="[Table_ExternalData_1]" displayFolder="" count="0" memberValueDatatype="130" unbalanced="0"/>
    <cacheHierarchy uniqueName="[Table_ExternalData_1].[Superstone_data[Product Container]]]" caption="Superstone_data[Product Container]" attribute="1" defaultMemberUniqueName="[Table_ExternalData_1].[Superstone_data[Product Container]]].[All]" allUniqueName="[Table_ExternalData_1].[Superstone_data[Product Container]]].[All]" dimensionUniqueName="[Table_ExternalData_1]" displayFolder="" count="0" memberValueDatatype="130" unbalanced="0"/>
    <cacheHierarchy uniqueName="[Table_ExternalData_1].[Superstone_data[Product Name]]]" caption="Superstone_data[Product Name]" attribute="1" defaultMemberUniqueName="[Table_ExternalData_1].[Superstone_data[Product Name]]].[All]" allUniqueName="[Table_ExternalData_1].[Superstone_data[Product Name]]].[All]" dimensionUniqueName="[Table_ExternalData_1]" displayFolder="" count="0" memberValueDatatype="130" unbalanced="0"/>
    <cacheHierarchy uniqueName="[Table_ExternalData_1].[Superstone_data[Product Base Margin]]]" caption="Superstone_data[Product Base Margin]" attribute="1" defaultMemberUniqueName="[Table_ExternalData_1].[Superstone_data[Product Base Margin]]].[All]" allUniqueName="[Table_ExternalData_1].[Superstone_data[Product Base Margin]]].[All]" dimensionUniqueName="[Table_ExternalData_1]" displayFolder="" count="0" memberValueDatatype="5" unbalanced="0"/>
    <cacheHierarchy uniqueName="[Table_ExternalData_1].[Superstone_data[Country]]]" caption="Superstone_data[Country]" attribute="1" defaultMemberUniqueName="[Table_ExternalData_1].[Superstone_data[Country]]].[All]" allUniqueName="[Table_ExternalData_1].[Superstone_data[Country]]].[All]" dimensionUniqueName="[Table_ExternalData_1]" displayFolder="" count="0" memberValueDatatype="130" unbalanced="0"/>
    <cacheHierarchy uniqueName="[Table_ExternalData_1].[Superstone_data[Region]]]" caption="Superstone_data[Region]" attribute="1" defaultMemberUniqueName="[Table_ExternalData_1].[Superstone_data[Region]]].[All]" allUniqueName="[Table_ExternalData_1].[Superstone_data[Region]]].[All]" dimensionUniqueName="[Table_ExternalData_1]" displayFolder="" count="0" memberValueDatatype="130" unbalanced="0"/>
    <cacheHierarchy uniqueName="[Table_ExternalData_1].[Superstone_data[State or Province]]]" caption="Superstone_data[State or Province]" attribute="1" defaultMemberUniqueName="[Table_ExternalData_1].[Superstone_data[State or Province]]].[All]" allUniqueName="[Table_ExternalData_1].[Superstone_data[State or Province]]].[All]" dimensionUniqueName="[Table_ExternalData_1]" displayFolder="" count="0" memberValueDatatype="130" unbalanced="0"/>
    <cacheHierarchy uniqueName="[Table_ExternalData_1].[Superstone_data[City]]]" caption="Superstone_data[City]" attribute="1" defaultMemberUniqueName="[Table_ExternalData_1].[Superstone_data[City]]].[All]" allUniqueName="[Table_ExternalData_1].[Superstone_data[City]]].[All]" dimensionUniqueName="[Table_ExternalData_1]" displayFolder="" count="0" memberValueDatatype="130" unbalanced="0"/>
    <cacheHierarchy uniqueName="[Table_ExternalData_1].[Superstone_data[Postal Code]]]" caption="Superstone_data[Postal Code]" attribute="1" defaultMemberUniqueName="[Table_ExternalData_1].[Superstone_data[Postal Code]]].[All]" allUniqueName="[Table_ExternalData_1].[Superstone_data[Postal Code]]].[All]" dimensionUniqueName="[Table_ExternalData_1]" displayFolder="" count="0" memberValueDatatype="20" unbalanced="0"/>
    <cacheHierarchy uniqueName="[Table_ExternalData_1].[Superstone_data[Order Date]]]" caption="Superstone_data[Order Date]" attribute="1" time="1" defaultMemberUniqueName="[Table_ExternalData_1].[Superstone_data[Order Date]]].[All]" allUniqueName="[Table_ExternalData_1].[Superstone_data[Order Date]]].[All]" dimensionUniqueName="[Table_ExternalData_1]" displayFolder="" count="0" memberValueDatatype="7" unbalanced="0"/>
    <cacheHierarchy uniqueName="[Table_ExternalData_1].[Superstone_data[Ship Date]]]" caption="Superstone_data[Ship Date]" attribute="1" time="1" defaultMemberUniqueName="[Table_ExternalData_1].[Superstone_data[Ship Date]]].[All]" allUniqueName="[Table_ExternalData_1].[Superstone_data[Ship Date]]].[All]" dimensionUniqueName="[Table_ExternalData_1]" displayFolder="" count="0" memberValueDatatype="7" unbalanced="0"/>
    <cacheHierarchy uniqueName="[Table_ExternalData_1].[Superstone_data[Profit]]]" caption="Superstone_data[Profit]" attribute="1" defaultMemberUniqueName="[Table_ExternalData_1].[Superstone_data[Profit]]].[All]" allUniqueName="[Table_ExternalData_1].[Superstone_data[Profit]]].[All]" dimensionUniqueName="[Table_ExternalData_1]" displayFolder="" count="0" memberValueDatatype="5" unbalanced="0"/>
    <cacheHierarchy uniqueName="[Table_ExternalData_1].[Superstone_data[Quantity ordered new]]]" caption="Superstone_data[Quantity ordered new]" attribute="1" defaultMemberUniqueName="[Table_ExternalData_1].[Superstone_data[Quantity ordered new]]].[All]" allUniqueName="[Table_ExternalData_1].[Superstone_data[Quantity ordered new]]].[All]" dimensionUniqueName="[Table_ExternalData_1]" displayFolder="" count="0" memberValueDatatype="20" unbalanced="0"/>
    <cacheHierarchy uniqueName="[Table_ExternalData_1].[Superstone_data[Sales]]]" caption="Superstone_data[Sales]" attribute="1" defaultMemberUniqueName="[Table_ExternalData_1].[Superstone_data[Sales]]].[All]" allUniqueName="[Table_ExternalData_1].[Superstone_data[Sales]]].[All]" dimensionUniqueName="[Table_ExternalData_1]" displayFolder="" count="0" memberValueDatatype="5" unbalanced="0"/>
    <cacheHierarchy uniqueName="[Table_ExternalData_1].[Superstone_data[Order ID]]]" caption="Superstone_data[Order ID]" attribute="1" defaultMemberUniqueName="[Table_ExternalData_1].[Superstone_data[Order ID]]].[All]" allUniqueName="[Table_ExternalData_1].[Superstone_data[Order ID]]].[All]" dimensionUniqueName="[Table_ExternalData_1]" displayFolder="" count="0" memberValueDatatype="20" unbalanced="0"/>
    <cacheHierarchy uniqueName="[Table_ExternalData_1].[Superstone_data[Month]]]" caption="Superstone_data[Month]" attribute="1" defaultMemberUniqueName="[Table_ExternalData_1].[Superstone_data[Month]]].[All]" allUniqueName="[Table_ExternalData_1].[Superstone_data[Month]]].[All]" dimensionUniqueName="[Table_ExternalData_1]" displayFolder="" count="0" memberValueDatatype="130" unbalanced="0"/>
    <cacheHierarchy uniqueName="[Table_ExternalData_1].[Superstone_data[Profit margin]]]" caption="Superstone_data[Profit margin]" attribute="1" defaultMemberUniqueName="[Table_ExternalData_1].[Superstone_data[Profit margin]]].[All]" allUniqueName="[Table_ExternalData_1].[Superstone_data[Profit margin]]].[All]" dimensionUniqueName="[Table_ExternalData_1]" displayFolder="" count="0" memberValueDatatype="5" unbalanced="0"/>
    <cacheHierarchy uniqueName="[Measures].[Total Sales]" caption="Total Sales" measure="1" displayFolder="" measureGroup="Superstone_data" count="0"/>
    <cacheHierarchy uniqueName="[Measures].[Total Profit]" caption="Total Profit" measure="1" displayFolder="" measureGroup="Superstone_data" count="0"/>
    <cacheHierarchy uniqueName="[Measures].[Profit Margins]" caption="Profit Margins" measure="1" displayFolder="" measureGroup="Superstone_data" count="0"/>
    <cacheHierarchy uniqueName="[Measures].[__XL_Count Superstone_data]" caption="__XL_Count Superstone_data" measure="1" displayFolder="" measureGroup="Superstone_data" count="0" hidden="1"/>
    <cacheHierarchy uniqueName="[Measures].[__XL_Count Table_ExternalData_1]" caption="__XL_Count Table_ExternalData_1" measure="1" displayFolder="" measureGroup="Table_ExternalData_1" count="0" hidden="1"/>
    <cacheHierarchy uniqueName="[Measures].[__XL_Count Superstone_data 1]" caption="__XL_Count Superstone_data 1" measure="1" displayFolder="" measureGroup="Superstone_data 1" count="0" hidden="1"/>
    <cacheHierarchy uniqueName="[Measures].[__No measures defined]" caption="__No measures defined" measure="1" displayFolder="" count="0" hidden="1"/>
    <cacheHierarchy uniqueName="[Measures].[Sum of Sales]" caption="Sum of Sales" measure="1" displayFolder="" measureGroup="Superstone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Superstone_data" count="0" hidden="1">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Average of Profit margin]" caption="Average of Profit margin" measure="1" displayFolder="" measureGroup="Superstone_data"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Count of Superstone_data[Product Category]]]" caption="Count of Superstone_data[Product Category]" measure="1" displayFolder="" measureGroup="Table_ExternalData_1" count="0" hidden="1">
      <extLst>
        <ext xmlns:x15="http://schemas.microsoft.com/office/spreadsheetml/2010/11/main" uri="{B97F6D7D-B522-45F9-BDA1-12C45D357490}">
          <x15:cacheHierarchy aggregatedColumn="67"/>
        </ext>
      </extLst>
    </cacheHierarchy>
    <cacheHierarchy uniqueName="[Measures].[Count of Product Category]" caption="Count of Product Category" measure="1" displayFolder="" measureGroup="Superstone_data" count="0" hidden="1">
      <extLst>
        <ext xmlns:x15="http://schemas.microsoft.com/office/spreadsheetml/2010/11/main" uri="{B97F6D7D-B522-45F9-BDA1-12C45D357490}">
          <x15:cacheHierarchy aggregatedColumn="9"/>
        </ext>
      </extLst>
    </cacheHierarchy>
    <cacheHierarchy uniqueName="[Measures].[Count of Returned]" caption="Count of Returned" measure="1" displayFolder="" measureGroup="Superstone_data"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Superstone_data" uniqueName="[Superstone_data]" caption="Superstone_data"/>
    <dimension name="Superstone_data 1" uniqueName="[Superstone_data 1]" caption="Superstone_data 1"/>
    <dimension name="Table_ExternalData_1" uniqueName="[Table_ExternalData_1]" caption="Table_ExternalData_1"/>
  </dimensions>
  <measureGroups count="3">
    <measureGroup name="Superstone_data" caption="Superstone_data"/>
    <measureGroup name="Superstone_data 1" caption="Superstone_data 1"/>
    <measureGroup name="Table_ExternalData_1" caption="Table_ExternalData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38.632186111114" backgroundQuery="1" createdVersion="8" refreshedVersion="8" minRefreshableVersion="3" recordCount="0" supportSubquery="1" supportAdvancedDrill="1" xr:uid="{C20BE511-CB6D-44A2-B3F6-7D8F014C54B1}">
  <cacheSource type="external" connectionId="1"/>
  <cacheFields count="3">
    <cacheField name="[Superstone_data].[Month].[Month]" caption="Month" numFmtId="0" hierarchy="25" level="1">
      <sharedItems count="6">
        <s v="Apr"/>
        <s v="Feb"/>
        <s v="Jan"/>
        <s v="Jun"/>
        <s v="Mar"/>
        <s v="May"/>
      </sharedItems>
    </cacheField>
    <cacheField name="[Measures].[Sum of Sales]" caption="Sum of Sales" numFmtId="0" hierarchy="92" level="32767"/>
    <cacheField name="[Superstone_data].[Region].[Region]" caption="Region" numFmtId="0" hierarchy="15" level="1">
      <sharedItems containsSemiMixedTypes="0" containsNonDate="0" containsString="0"/>
    </cacheField>
  </cacheFields>
  <cacheHierarchies count="101">
    <cacheHierarchy uniqueName="[Superstone_data].[Row ID]" caption="Row ID" attribute="1" defaultMemberUniqueName="[Superstone_data].[Row ID].[All]" allUniqueName="[Superstone_data].[Row ID].[All]" dimensionUniqueName="[Superstone_data]" displayFolder="" count="0" memberValueDatatype="20" unbalanced="0"/>
    <cacheHierarchy uniqueName="[Superstone_data].[Order Priority]" caption="Order Priority" attribute="1" defaultMemberUniqueName="[Superstone_data].[Order Priority].[All]" allUniqueName="[Superstone_data].[Order Priority].[All]" dimensionUniqueName="[Superstone_data]" displayFolder="" count="0" memberValueDatatype="130" unbalanced="0"/>
    <cacheHierarchy uniqueName="[Superstone_data].[Discount]" caption="Discount" attribute="1" defaultMemberUniqueName="[Superstone_data].[Discount].[All]" allUniqueName="[Superstone_data].[Discount].[All]" dimensionUniqueName="[Superstone_data]" displayFolder="" count="0" memberValueDatatype="5" unbalanced="0"/>
    <cacheHierarchy uniqueName="[Superstone_data].[Unit Price]" caption="Unit Price" attribute="1" defaultMemberUniqueName="[Superstone_data].[Unit Price].[All]" allUniqueName="[Superstone_data].[Unit Price].[All]" dimensionUniqueName="[Superstone_data]" displayFolder="" count="0" memberValueDatatype="5" unbalanced="0"/>
    <cacheHierarchy uniqueName="[Superstone_data].[Shipping Cost]" caption="Shipping Cost" attribute="1" defaultMemberUniqueName="[Superstone_data].[Shipping Cost].[All]" allUniqueName="[Superstone_data].[Shipping Cost].[All]" dimensionUniqueName="[Superstone_data]" displayFolder="" count="0" memberValueDatatype="5" unbalanced="0"/>
    <cacheHierarchy uniqueName="[Superstone_data].[Customer ID]" caption="Customer ID" attribute="1" defaultMemberUniqueName="[Superstone_data].[Customer ID].[All]" allUniqueName="[Superstone_data].[Customer ID].[All]" dimensionUniqueName="[Superstone_data]" displayFolder="" count="0" memberValueDatatype="20" unbalanced="0"/>
    <cacheHierarchy uniqueName="[Superstone_data].[Customer Name]" caption="Customer Name" attribute="1" defaultMemberUniqueName="[Superstone_data].[Customer Name].[All]" allUniqueName="[Superstone_data].[Customer Name].[All]" dimensionUniqueName="[Superstone_data]" displayFolder="" count="0" memberValueDatatype="130" unbalanced="0"/>
    <cacheHierarchy uniqueName="[Superstone_data].[Ship Mode]" caption="Ship Mode" attribute="1" defaultMemberUniqueName="[Superstone_data].[Ship Mode].[All]" allUniqueName="[Superstone_data].[Ship Mode].[All]" dimensionUniqueName="[Superstone_data]" displayFolder="" count="0" memberValueDatatype="130" unbalanced="0"/>
    <cacheHierarchy uniqueName="[Superstone_data].[Customer Segment]" caption="Customer Segment" attribute="1" defaultMemberUniqueName="[Superstone_data].[Customer Segment].[All]" allUniqueName="[Superstone_data].[Customer Segment].[All]" dimensionUniqueName="[Superstone_data]" displayFolder="" count="0" memberValueDatatype="130" unbalanced="0"/>
    <cacheHierarchy uniqueName="[Superstone_data].[Product Category]" caption="Product Category" attribute="1" defaultMemberUniqueName="[Superstone_data].[Product Category].[All]" allUniqueName="[Superstone_data].[Product Category].[All]" dimensionUniqueName="[Superstone_data]" displayFolder="" count="2" memberValueDatatype="130" unbalanced="0"/>
    <cacheHierarchy uniqueName="[Superstone_data].[Product Sub-Category]" caption="Product Sub-Category" attribute="1" defaultMemberUniqueName="[Superstone_data].[Product Sub-Category].[All]" allUniqueName="[Superstone_data].[Product Sub-Category].[All]" dimensionUniqueName="[Superstone_data]" displayFolder="" count="0" memberValueDatatype="130" unbalanced="0"/>
    <cacheHierarchy uniqueName="[Superstone_data].[Product Container]" caption="Product Container" attribute="1" defaultMemberUniqueName="[Superstone_data].[Product Container].[All]" allUniqueName="[Superstone_data].[Product Container].[All]" dimensionUniqueName="[Superstone_data]" displayFolder="" count="0" memberValueDatatype="130" unbalanced="0"/>
    <cacheHierarchy uniqueName="[Superstone_data].[Product Name]" caption="Product Name" attribute="1" defaultMemberUniqueName="[Superstone_data].[Product Name].[All]" allUniqueName="[Superstone_data].[Product Name].[All]" dimensionUniqueName="[Superstone_data]" displayFolder="" count="0" memberValueDatatype="130" unbalanced="0"/>
    <cacheHierarchy uniqueName="[Superstone_data].[Product Base Margin]" caption="Product Base Margin" attribute="1" defaultMemberUniqueName="[Superstone_data].[Product Base Margin].[All]" allUniqueName="[Superstone_data].[Product Base Margin].[All]" dimensionUniqueName="[Superstone_data]" displayFolder="" count="0" memberValueDatatype="5" unbalanced="0"/>
    <cacheHierarchy uniqueName="[Superstone_data].[Country]" caption="Country" attribute="1" defaultMemberUniqueName="[Superstone_data].[Country].[All]" allUniqueName="[Superstone_data].[Country].[All]" dimensionUniqueName="[Superstone_data]" displayFolder="" count="0" memberValueDatatype="130" unbalanced="0"/>
    <cacheHierarchy uniqueName="[Superstone_data].[Region]" caption="Region" attribute="1" defaultMemberUniqueName="[Superstone_data].[Region].[All]" allUniqueName="[Superstone_data].[Region].[All]" dimensionUniqueName="[Superstone_data]" displayFolder="" count="2" memberValueDatatype="130" unbalanced="0">
      <fieldsUsage count="2">
        <fieldUsage x="-1"/>
        <fieldUsage x="2"/>
      </fieldsUsage>
    </cacheHierarchy>
    <cacheHierarchy uniqueName="[Superstone_data].[State or Province]" caption="State or Province" attribute="1" defaultMemberUniqueName="[Superstone_data].[State or Province].[All]" allUniqueName="[Superstone_data].[State or Province].[All]" dimensionUniqueName="[Superstone_data]" displayFolder="" count="0" memberValueDatatype="130" unbalanced="0"/>
    <cacheHierarchy uniqueName="[Superstone_data].[City]" caption="City" attribute="1" defaultMemberUniqueName="[Superstone_data].[City].[All]" allUniqueName="[Superstone_data].[City].[All]" dimensionUniqueName="[Superstone_data]" displayFolder="" count="0" memberValueDatatype="130" unbalanced="0"/>
    <cacheHierarchy uniqueName="[Superstone_data].[Postal Code]" caption="Postal Code" attribute="1" defaultMemberUniqueName="[Superstone_data].[Postal Code].[All]" allUniqueName="[Superstone_data].[Postal Code].[All]" dimensionUniqueName="[Superstone_data]" displayFolder="" count="0" memberValueDatatype="20" unbalanced="0"/>
    <cacheHierarchy uniqueName="[Superstone_data].[Order Date]" caption="Order Date" attribute="1" time="1" defaultMemberUniqueName="[Superstone_data].[Order Date].[All]" allUniqueName="[Superstone_data].[Order Date].[All]" dimensionUniqueName="[Superstone_data]" displayFolder="" count="0" memberValueDatatype="7" unbalanced="0"/>
    <cacheHierarchy uniqueName="[Superstone_data].[Ship Date]" caption="Ship Date" attribute="1" time="1" defaultMemberUniqueName="[Superstone_data].[Ship Date].[All]" allUniqueName="[Superstone_data].[Ship Date].[All]" dimensionUniqueName="[Superstone_data]" displayFolder="" count="0" memberValueDatatype="7" unbalanced="0"/>
    <cacheHierarchy uniqueName="[Superstone_data].[Profit]" caption="Profit" attribute="1" defaultMemberUniqueName="[Superstone_data].[Profit].[All]" allUniqueName="[Superstone_data].[Profit].[All]" dimensionUniqueName="[Superstone_data]" displayFolder="" count="0" memberValueDatatype="5" unbalanced="0"/>
    <cacheHierarchy uniqueName="[Superstone_data].[Quantity ordered new]" caption="Quantity ordered new" attribute="1" defaultMemberUniqueName="[Superstone_data].[Quantity ordered new].[All]" allUniqueName="[Superstone_data].[Quantity ordered new].[All]" dimensionUniqueName="[Superstone_data]" displayFolder="" count="0" memberValueDatatype="20" unbalanced="0"/>
    <cacheHierarchy uniqueName="[Superstone_data].[Sales]" caption="Sales" attribute="1" defaultMemberUniqueName="[Superstone_data].[Sales].[All]" allUniqueName="[Superstone_data].[Sales].[All]" dimensionUniqueName="[Superstone_data]" displayFolder="" count="0" memberValueDatatype="5" unbalanced="0"/>
    <cacheHierarchy uniqueName="[Superstone_data].[Order ID]" caption="Order ID" attribute="1" defaultMemberUniqueName="[Superstone_data].[Order ID].[All]" allUniqueName="[Superstone_data].[Order ID].[All]" dimensionUniqueName="[Superstone_data]" displayFolder="" count="0" memberValueDatatype="20" unbalanced="0"/>
    <cacheHierarchy uniqueName="[Superstone_data].[Month]" caption="Month" attribute="1" defaultMemberUniqueName="[Superstone_data].[Month].[All]" allUniqueName="[Superstone_data].[Month].[All]" dimensionUniqueName="[Superstone_data]" displayFolder="" count="2" memberValueDatatype="130" unbalanced="0">
      <fieldsUsage count="2">
        <fieldUsage x="-1"/>
        <fieldUsage x="0"/>
      </fieldsUsage>
    </cacheHierarchy>
    <cacheHierarchy uniqueName="[Superstone_data].[Profit margin]" caption="Profit margin" attribute="1" defaultMemberUniqueName="[Superstone_data].[Profit margin].[All]" allUniqueName="[Superstone_data].[Profit margin].[All]" dimensionUniqueName="[Superstone_data]" displayFolder="" count="0" memberValueDatatype="5" unbalanced="0"/>
    <cacheHierarchy uniqueName="[Superstone_data].[Returned]" caption="Returned" attribute="1" defaultMemberUniqueName="[Superstone_data].[Returned].[All]" allUniqueName="[Superstone_data].[Returned].[All]" dimensionUniqueName="[Superstone_data]" displayFolder="" count="0" memberValueDatatype="130" unbalanced="0"/>
    <cacheHierarchy uniqueName="[Superstone_data].[Manager]" caption="Manager" attribute="1" defaultMemberUniqueName="[Superstone_data].[Manager].[All]" allUniqueName="[Superstone_data].[Manager].[All]" dimensionUniqueName="[Superstone_data]" displayFolder="" count="0" memberValueDatatype="130" unbalanced="0"/>
    <cacheHierarchy uniqueName="[Superstone_data 1].[Row ID]" caption="Row ID" attribute="1" defaultMemberUniqueName="[Superstone_data 1].[Row ID].[All]" allUniqueName="[Superstone_data 1].[Row ID].[All]" dimensionUniqueName="[Superstone_data 1]" displayFolder="" count="0" memberValueDatatype="20" unbalanced="0"/>
    <cacheHierarchy uniqueName="[Superstone_data 1].[Order Priority]" caption="Order Priority" attribute="1" defaultMemberUniqueName="[Superstone_data 1].[Order Priority].[All]" allUniqueName="[Superstone_data 1].[Order Priority].[All]" dimensionUniqueName="[Superstone_data 1]" displayFolder="" count="0" memberValueDatatype="130" unbalanced="0"/>
    <cacheHierarchy uniqueName="[Superstone_data 1].[Discount]" caption="Discount" attribute="1" defaultMemberUniqueName="[Superstone_data 1].[Discount].[All]" allUniqueName="[Superstone_data 1].[Discount].[All]" dimensionUniqueName="[Superstone_data 1]" displayFolder="" count="0" memberValueDatatype="5" unbalanced="0"/>
    <cacheHierarchy uniqueName="[Superstone_data 1].[Unit Price]" caption="Unit Price" attribute="1" defaultMemberUniqueName="[Superstone_data 1].[Unit Price].[All]" allUniqueName="[Superstone_data 1].[Unit Price].[All]" dimensionUniqueName="[Superstone_data 1]" displayFolder="" count="0" memberValueDatatype="5" unbalanced="0"/>
    <cacheHierarchy uniqueName="[Superstone_data 1].[Shipping Cost]" caption="Shipping Cost" attribute="1" defaultMemberUniqueName="[Superstone_data 1].[Shipping Cost].[All]" allUniqueName="[Superstone_data 1].[Shipping Cost].[All]" dimensionUniqueName="[Superstone_data 1]" displayFolder="" count="0" memberValueDatatype="5" unbalanced="0"/>
    <cacheHierarchy uniqueName="[Superstone_data 1].[Customer ID]" caption="Customer ID" attribute="1" defaultMemberUniqueName="[Superstone_data 1].[Customer ID].[All]" allUniqueName="[Superstone_data 1].[Customer ID].[All]" dimensionUniqueName="[Superstone_data 1]" displayFolder="" count="0" memberValueDatatype="20" unbalanced="0"/>
    <cacheHierarchy uniqueName="[Superstone_data 1].[Customer Name]" caption="Customer Name" attribute="1" defaultMemberUniqueName="[Superstone_data 1].[Customer Name].[All]" allUniqueName="[Superstone_data 1].[Customer Name].[All]" dimensionUniqueName="[Superstone_data 1]" displayFolder="" count="0" memberValueDatatype="130" unbalanced="0"/>
    <cacheHierarchy uniqueName="[Superstone_data 1].[Ship Mode]" caption="Ship Mode" attribute="1" defaultMemberUniqueName="[Superstone_data 1].[Ship Mode].[All]" allUniqueName="[Superstone_data 1].[Ship Mode].[All]" dimensionUniqueName="[Superstone_data 1]" displayFolder="" count="0" memberValueDatatype="130" unbalanced="0"/>
    <cacheHierarchy uniqueName="[Superstone_data 1].[Customer Segment]" caption="Customer Segment" attribute="1" defaultMemberUniqueName="[Superstone_data 1].[Customer Segment].[All]" allUniqueName="[Superstone_data 1].[Customer Segment].[All]" dimensionUniqueName="[Superstone_data 1]" displayFolder="" count="0" memberValueDatatype="130" unbalanced="0"/>
    <cacheHierarchy uniqueName="[Superstone_data 1].[Product Category]" caption="Product Category" attribute="1" defaultMemberUniqueName="[Superstone_data 1].[Product Category].[All]" allUniqueName="[Superstone_data 1].[Product Category].[All]" dimensionUniqueName="[Superstone_data 1]" displayFolder="" count="0" memberValueDatatype="130" unbalanced="0"/>
    <cacheHierarchy uniqueName="[Superstone_data 1].[Product Sub-Category]" caption="Product Sub-Category" attribute="1" defaultMemberUniqueName="[Superstone_data 1].[Product Sub-Category].[All]" allUniqueName="[Superstone_data 1].[Product Sub-Category].[All]" dimensionUniqueName="[Superstone_data 1]" displayFolder="" count="0" memberValueDatatype="130" unbalanced="0"/>
    <cacheHierarchy uniqueName="[Superstone_data 1].[Product Container]" caption="Product Container" attribute="1" defaultMemberUniqueName="[Superstone_data 1].[Product Container].[All]" allUniqueName="[Superstone_data 1].[Product Container].[All]" dimensionUniqueName="[Superstone_data 1]" displayFolder="" count="0" memberValueDatatype="130" unbalanced="0"/>
    <cacheHierarchy uniqueName="[Superstone_data 1].[Product Name]" caption="Product Name" attribute="1" defaultMemberUniqueName="[Superstone_data 1].[Product Name].[All]" allUniqueName="[Superstone_data 1].[Product Name].[All]" dimensionUniqueName="[Superstone_data 1]" displayFolder="" count="0" memberValueDatatype="130" unbalanced="0"/>
    <cacheHierarchy uniqueName="[Superstone_data 1].[Product Base Margin]" caption="Product Base Margin" attribute="1" defaultMemberUniqueName="[Superstone_data 1].[Product Base Margin].[All]" allUniqueName="[Superstone_data 1].[Product Base Margin].[All]" dimensionUniqueName="[Superstone_data 1]" displayFolder="" count="0" memberValueDatatype="5" unbalanced="0"/>
    <cacheHierarchy uniqueName="[Superstone_data 1].[Country]" caption="Country" attribute="1" defaultMemberUniqueName="[Superstone_data 1].[Country].[All]" allUniqueName="[Superstone_data 1].[Country].[All]" dimensionUniqueName="[Superstone_data 1]" displayFolder="" count="0" memberValueDatatype="130" unbalanced="0"/>
    <cacheHierarchy uniqueName="[Superstone_data 1].[Region]" caption="Region" attribute="1" defaultMemberUniqueName="[Superstone_data 1].[Region].[All]" allUniqueName="[Superstone_data 1].[Region].[All]" dimensionUniqueName="[Superstone_data 1]" displayFolder="" count="0" memberValueDatatype="130" unbalanced="0"/>
    <cacheHierarchy uniqueName="[Superstone_data 1].[State or Province]" caption="State or Province" attribute="1" defaultMemberUniqueName="[Superstone_data 1].[State or Province].[All]" allUniqueName="[Superstone_data 1].[State or Province].[All]" dimensionUniqueName="[Superstone_data 1]" displayFolder="" count="0" memberValueDatatype="130" unbalanced="0"/>
    <cacheHierarchy uniqueName="[Superstone_data 1].[City]" caption="City" attribute="1" defaultMemberUniqueName="[Superstone_data 1].[City].[All]" allUniqueName="[Superstone_data 1].[City].[All]" dimensionUniqueName="[Superstone_data 1]" displayFolder="" count="0" memberValueDatatype="130" unbalanced="0"/>
    <cacheHierarchy uniqueName="[Superstone_data 1].[Postal Code]" caption="Postal Code" attribute="1" defaultMemberUniqueName="[Superstone_data 1].[Postal Code].[All]" allUniqueName="[Superstone_data 1].[Postal Code].[All]" dimensionUniqueName="[Superstone_data 1]" displayFolder="" count="0" memberValueDatatype="20" unbalanced="0"/>
    <cacheHierarchy uniqueName="[Superstone_data 1].[Order Date]" caption="Order Date" attribute="1" time="1" defaultMemberUniqueName="[Superstone_data 1].[Order Date].[All]" allUniqueName="[Superstone_data 1].[Order Date].[All]" dimensionUniqueName="[Superstone_data 1]" displayFolder="" count="0" memberValueDatatype="7" unbalanced="0"/>
    <cacheHierarchy uniqueName="[Superstone_data 1].[Ship Date]" caption="Ship Date" attribute="1" time="1" defaultMemberUniqueName="[Superstone_data 1].[Ship Date].[All]" allUniqueName="[Superstone_data 1].[Ship Date].[All]" dimensionUniqueName="[Superstone_data 1]" displayFolder="" count="0" memberValueDatatype="7" unbalanced="0"/>
    <cacheHierarchy uniqueName="[Superstone_data 1].[Profit]" caption="Profit" attribute="1" defaultMemberUniqueName="[Superstone_data 1].[Profit].[All]" allUniqueName="[Superstone_data 1].[Profit].[All]" dimensionUniqueName="[Superstone_data 1]" displayFolder="" count="0" memberValueDatatype="5" unbalanced="0"/>
    <cacheHierarchy uniqueName="[Superstone_data 1].[Quantity ordered new]" caption="Quantity ordered new" attribute="1" defaultMemberUniqueName="[Superstone_data 1].[Quantity ordered new].[All]" allUniqueName="[Superstone_data 1].[Quantity ordered new].[All]" dimensionUniqueName="[Superstone_data 1]" displayFolder="" count="0" memberValueDatatype="20" unbalanced="0"/>
    <cacheHierarchy uniqueName="[Superstone_data 1].[Sales]" caption="Sales" attribute="1" defaultMemberUniqueName="[Superstone_data 1].[Sales].[All]" allUniqueName="[Superstone_data 1].[Sales].[All]" dimensionUniqueName="[Superstone_data 1]" displayFolder="" count="0" memberValueDatatype="5" unbalanced="0"/>
    <cacheHierarchy uniqueName="[Superstone_data 1].[Order ID]" caption="Order ID" attribute="1" defaultMemberUniqueName="[Superstone_data 1].[Order ID].[All]" allUniqueName="[Superstone_data 1].[Order ID].[All]" dimensionUniqueName="[Superstone_data 1]" displayFolder="" count="0" memberValueDatatype="20" unbalanced="0"/>
    <cacheHierarchy uniqueName="[Superstone_data 1].[Month]" caption="Month" attribute="1" defaultMemberUniqueName="[Superstone_data 1].[Month].[All]" allUniqueName="[Superstone_data 1].[Month].[All]" dimensionUniqueName="[Superstone_data 1]" displayFolder="" count="0" memberValueDatatype="130" unbalanced="0"/>
    <cacheHierarchy uniqueName="[Superstone_data 1].[Profit margin]" caption="Profit margin" attribute="1" defaultMemberUniqueName="[Superstone_data 1].[Profit margin].[All]" allUniqueName="[Superstone_data 1].[Profit margin].[All]" dimensionUniqueName="[Superstone_data 1]" displayFolder="" count="0" memberValueDatatype="5" unbalanced="0"/>
    <cacheHierarchy uniqueName="[Superstone_data 1].[Returned]" caption="Returned" attribute="1" defaultMemberUniqueName="[Superstone_data 1].[Returned].[All]" allUniqueName="[Superstone_data 1].[Returned].[All]" dimensionUniqueName="[Superstone_data 1]" displayFolder="" count="0" memberValueDatatype="130" unbalanced="0"/>
    <cacheHierarchy uniqueName="[Superstone_data 1].[Manager]" caption="Manager" attribute="1" defaultMemberUniqueName="[Superstone_data 1].[Manager].[All]" allUniqueName="[Superstone_data 1].[Manager].[All]" dimensionUniqueName="[Superstone_data 1]" displayFolder="" count="0" memberValueDatatype="130" unbalanced="0"/>
    <cacheHierarchy uniqueName="[Table_ExternalData_1].[Superstone_data[Row ID]]]" caption="Superstone_data[Row ID]" attribute="1" defaultMemberUniqueName="[Table_ExternalData_1].[Superstone_data[Row ID]]].[All]" allUniqueName="[Table_ExternalData_1].[Superstone_data[Row ID]]].[All]" dimensionUniqueName="[Table_ExternalData_1]" displayFolder="" count="0" memberValueDatatype="20" unbalanced="0"/>
    <cacheHierarchy uniqueName="[Table_ExternalData_1].[Superstone_data[Order Priority]]]" caption="Superstone_data[Order Priority]" attribute="1" defaultMemberUniqueName="[Table_ExternalData_1].[Superstone_data[Order Priority]]].[All]" allUniqueName="[Table_ExternalData_1].[Superstone_data[Order Priority]]].[All]" dimensionUniqueName="[Table_ExternalData_1]" displayFolder="" count="0" memberValueDatatype="130" unbalanced="0"/>
    <cacheHierarchy uniqueName="[Table_ExternalData_1].[Superstone_data[Discount]]]" caption="Superstone_data[Discount]" attribute="1" defaultMemberUniqueName="[Table_ExternalData_1].[Superstone_data[Discount]]].[All]" allUniqueName="[Table_ExternalData_1].[Superstone_data[Discount]]].[All]" dimensionUniqueName="[Table_ExternalData_1]" displayFolder="" count="0" memberValueDatatype="5" unbalanced="0"/>
    <cacheHierarchy uniqueName="[Table_ExternalData_1].[Superstone_data[Unit Price]]]" caption="Superstone_data[Unit Price]" attribute="1" defaultMemberUniqueName="[Table_ExternalData_1].[Superstone_data[Unit Price]]].[All]" allUniqueName="[Table_ExternalData_1].[Superstone_data[Unit Price]]].[All]" dimensionUniqueName="[Table_ExternalData_1]" displayFolder="" count="0" memberValueDatatype="5" unbalanced="0"/>
    <cacheHierarchy uniqueName="[Table_ExternalData_1].[Superstone_data[Shipping Cost]]]" caption="Superstone_data[Shipping Cost]" attribute="1" defaultMemberUniqueName="[Table_ExternalData_1].[Superstone_data[Shipping Cost]]].[All]" allUniqueName="[Table_ExternalData_1].[Superstone_data[Shipping Cost]]].[All]" dimensionUniqueName="[Table_ExternalData_1]" displayFolder="" count="0" memberValueDatatype="5" unbalanced="0"/>
    <cacheHierarchy uniqueName="[Table_ExternalData_1].[Superstone_data[Customer ID]]]" caption="Superstone_data[Customer ID]" attribute="1" defaultMemberUniqueName="[Table_ExternalData_1].[Superstone_data[Customer ID]]].[All]" allUniqueName="[Table_ExternalData_1].[Superstone_data[Customer ID]]].[All]" dimensionUniqueName="[Table_ExternalData_1]" displayFolder="" count="0" memberValueDatatype="20" unbalanced="0"/>
    <cacheHierarchy uniqueName="[Table_ExternalData_1].[Superstone_data[Customer Name]]]" caption="Superstone_data[Customer Name]" attribute="1" defaultMemberUniqueName="[Table_ExternalData_1].[Superstone_data[Customer Name]]].[All]" allUniqueName="[Table_ExternalData_1].[Superstone_data[Customer Name]]].[All]" dimensionUniqueName="[Table_ExternalData_1]" displayFolder="" count="0" memberValueDatatype="130" unbalanced="0"/>
    <cacheHierarchy uniqueName="[Table_ExternalData_1].[Superstone_data[Ship Mode]]]" caption="Superstone_data[Ship Mode]" attribute="1" defaultMemberUniqueName="[Table_ExternalData_1].[Superstone_data[Ship Mode]]].[All]" allUniqueName="[Table_ExternalData_1].[Superstone_data[Ship Mode]]].[All]" dimensionUniqueName="[Table_ExternalData_1]" displayFolder="" count="0" memberValueDatatype="130" unbalanced="0"/>
    <cacheHierarchy uniqueName="[Table_ExternalData_1].[Superstone_data[Customer Segment]]]" caption="Superstone_data[Customer Segment]" attribute="1" defaultMemberUniqueName="[Table_ExternalData_1].[Superstone_data[Customer Segment]]].[All]" allUniqueName="[Table_ExternalData_1].[Superstone_data[Customer Segment]]].[All]" dimensionUniqueName="[Table_ExternalData_1]" displayFolder="" count="0" memberValueDatatype="130" unbalanced="0"/>
    <cacheHierarchy uniqueName="[Table_ExternalData_1].[Superstone_data[Product Category]]]" caption="Superstone_data[Product Category]" attribute="1" defaultMemberUniqueName="[Table_ExternalData_1].[Superstone_data[Product Category]]].[All]" allUniqueName="[Table_ExternalData_1].[Superstone_data[Product Category]]].[All]" dimensionUniqueName="[Table_ExternalData_1]" displayFolder="" count="0" memberValueDatatype="130" unbalanced="0"/>
    <cacheHierarchy uniqueName="[Table_ExternalData_1].[Superstone_data[Product Sub-Category]]]" caption="Superstone_data[Product Sub-Category]" attribute="1" defaultMemberUniqueName="[Table_ExternalData_1].[Superstone_data[Product Sub-Category]]].[All]" allUniqueName="[Table_ExternalData_1].[Superstone_data[Product Sub-Category]]].[All]" dimensionUniqueName="[Table_ExternalData_1]" displayFolder="" count="0" memberValueDatatype="130" unbalanced="0"/>
    <cacheHierarchy uniqueName="[Table_ExternalData_1].[Superstone_data[Product Container]]]" caption="Superstone_data[Product Container]" attribute="1" defaultMemberUniqueName="[Table_ExternalData_1].[Superstone_data[Product Container]]].[All]" allUniqueName="[Table_ExternalData_1].[Superstone_data[Product Container]]].[All]" dimensionUniqueName="[Table_ExternalData_1]" displayFolder="" count="0" memberValueDatatype="130" unbalanced="0"/>
    <cacheHierarchy uniqueName="[Table_ExternalData_1].[Superstone_data[Product Name]]]" caption="Superstone_data[Product Name]" attribute="1" defaultMemberUniqueName="[Table_ExternalData_1].[Superstone_data[Product Name]]].[All]" allUniqueName="[Table_ExternalData_1].[Superstone_data[Product Name]]].[All]" dimensionUniqueName="[Table_ExternalData_1]" displayFolder="" count="0" memberValueDatatype="130" unbalanced="0"/>
    <cacheHierarchy uniqueName="[Table_ExternalData_1].[Superstone_data[Product Base Margin]]]" caption="Superstone_data[Product Base Margin]" attribute="1" defaultMemberUniqueName="[Table_ExternalData_1].[Superstone_data[Product Base Margin]]].[All]" allUniqueName="[Table_ExternalData_1].[Superstone_data[Product Base Margin]]].[All]" dimensionUniqueName="[Table_ExternalData_1]" displayFolder="" count="0" memberValueDatatype="5" unbalanced="0"/>
    <cacheHierarchy uniqueName="[Table_ExternalData_1].[Superstone_data[Country]]]" caption="Superstone_data[Country]" attribute="1" defaultMemberUniqueName="[Table_ExternalData_1].[Superstone_data[Country]]].[All]" allUniqueName="[Table_ExternalData_1].[Superstone_data[Country]]].[All]" dimensionUniqueName="[Table_ExternalData_1]" displayFolder="" count="0" memberValueDatatype="130" unbalanced="0"/>
    <cacheHierarchy uniqueName="[Table_ExternalData_1].[Superstone_data[Region]]]" caption="Superstone_data[Region]" attribute="1" defaultMemberUniqueName="[Table_ExternalData_1].[Superstone_data[Region]]].[All]" allUniqueName="[Table_ExternalData_1].[Superstone_data[Region]]].[All]" dimensionUniqueName="[Table_ExternalData_1]" displayFolder="" count="0" memberValueDatatype="130" unbalanced="0"/>
    <cacheHierarchy uniqueName="[Table_ExternalData_1].[Superstone_data[State or Province]]]" caption="Superstone_data[State or Province]" attribute="1" defaultMemberUniqueName="[Table_ExternalData_1].[Superstone_data[State or Province]]].[All]" allUniqueName="[Table_ExternalData_1].[Superstone_data[State or Province]]].[All]" dimensionUniqueName="[Table_ExternalData_1]" displayFolder="" count="0" memberValueDatatype="130" unbalanced="0"/>
    <cacheHierarchy uniqueName="[Table_ExternalData_1].[Superstone_data[City]]]" caption="Superstone_data[City]" attribute="1" defaultMemberUniqueName="[Table_ExternalData_1].[Superstone_data[City]]].[All]" allUniqueName="[Table_ExternalData_1].[Superstone_data[City]]].[All]" dimensionUniqueName="[Table_ExternalData_1]" displayFolder="" count="0" memberValueDatatype="130" unbalanced="0"/>
    <cacheHierarchy uniqueName="[Table_ExternalData_1].[Superstone_data[Postal Code]]]" caption="Superstone_data[Postal Code]" attribute="1" defaultMemberUniqueName="[Table_ExternalData_1].[Superstone_data[Postal Code]]].[All]" allUniqueName="[Table_ExternalData_1].[Superstone_data[Postal Code]]].[All]" dimensionUniqueName="[Table_ExternalData_1]" displayFolder="" count="0" memberValueDatatype="20" unbalanced="0"/>
    <cacheHierarchy uniqueName="[Table_ExternalData_1].[Superstone_data[Order Date]]]" caption="Superstone_data[Order Date]" attribute="1" time="1" defaultMemberUniqueName="[Table_ExternalData_1].[Superstone_data[Order Date]]].[All]" allUniqueName="[Table_ExternalData_1].[Superstone_data[Order Date]]].[All]" dimensionUniqueName="[Table_ExternalData_1]" displayFolder="" count="0" memberValueDatatype="7" unbalanced="0"/>
    <cacheHierarchy uniqueName="[Table_ExternalData_1].[Superstone_data[Ship Date]]]" caption="Superstone_data[Ship Date]" attribute="1" time="1" defaultMemberUniqueName="[Table_ExternalData_1].[Superstone_data[Ship Date]]].[All]" allUniqueName="[Table_ExternalData_1].[Superstone_data[Ship Date]]].[All]" dimensionUniqueName="[Table_ExternalData_1]" displayFolder="" count="0" memberValueDatatype="7" unbalanced="0"/>
    <cacheHierarchy uniqueName="[Table_ExternalData_1].[Superstone_data[Profit]]]" caption="Superstone_data[Profit]" attribute="1" defaultMemberUniqueName="[Table_ExternalData_1].[Superstone_data[Profit]]].[All]" allUniqueName="[Table_ExternalData_1].[Superstone_data[Profit]]].[All]" dimensionUniqueName="[Table_ExternalData_1]" displayFolder="" count="0" memberValueDatatype="5" unbalanced="0"/>
    <cacheHierarchy uniqueName="[Table_ExternalData_1].[Superstone_data[Quantity ordered new]]]" caption="Superstone_data[Quantity ordered new]" attribute="1" defaultMemberUniqueName="[Table_ExternalData_1].[Superstone_data[Quantity ordered new]]].[All]" allUniqueName="[Table_ExternalData_1].[Superstone_data[Quantity ordered new]]].[All]" dimensionUniqueName="[Table_ExternalData_1]" displayFolder="" count="0" memberValueDatatype="20" unbalanced="0"/>
    <cacheHierarchy uniqueName="[Table_ExternalData_1].[Superstone_data[Sales]]]" caption="Superstone_data[Sales]" attribute="1" defaultMemberUniqueName="[Table_ExternalData_1].[Superstone_data[Sales]]].[All]" allUniqueName="[Table_ExternalData_1].[Superstone_data[Sales]]].[All]" dimensionUniqueName="[Table_ExternalData_1]" displayFolder="" count="0" memberValueDatatype="5" unbalanced="0"/>
    <cacheHierarchy uniqueName="[Table_ExternalData_1].[Superstone_data[Order ID]]]" caption="Superstone_data[Order ID]" attribute="1" defaultMemberUniqueName="[Table_ExternalData_1].[Superstone_data[Order ID]]].[All]" allUniqueName="[Table_ExternalData_1].[Superstone_data[Order ID]]].[All]" dimensionUniqueName="[Table_ExternalData_1]" displayFolder="" count="0" memberValueDatatype="20" unbalanced="0"/>
    <cacheHierarchy uniqueName="[Table_ExternalData_1].[Superstone_data[Month]]]" caption="Superstone_data[Month]" attribute="1" defaultMemberUniqueName="[Table_ExternalData_1].[Superstone_data[Month]]].[All]" allUniqueName="[Table_ExternalData_1].[Superstone_data[Month]]].[All]" dimensionUniqueName="[Table_ExternalData_1]" displayFolder="" count="0" memberValueDatatype="130" unbalanced="0"/>
    <cacheHierarchy uniqueName="[Table_ExternalData_1].[Superstone_data[Profit margin]]]" caption="Superstone_data[Profit margin]" attribute="1" defaultMemberUniqueName="[Table_ExternalData_1].[Superstone_data[Profit margin]]].[All]" allUniqueName="[Table_ExternalData_1].[Superstone_data[Profit margin]]].[All]" dimensionUniqueName="[Table_ExternalData_1]" displayFolder="" count="0" memberValueDatatype="5" unbalanced="0"/>
    <cacheHierarchy uniqueName="[Measures].[Total Sales]" caption="Total Sales" measure="1" displayFolder="" measureGroup="Superstone_data" count="0"/>
    <cacheHierarchy uniqueName="[Measures].[Total Profit]" caption="Total Profit" measure="1" displayFolder="" measureGroup="Superstone_data" count="0"/>
    <cacheHierarchy uniqueName="[Measures].[Profit Margins]" caption="Profit Margins" measure="1" displayFolder="" measureGroup="Superstone_data" count="0"/>
    <cacheHierarchy uniqueName="[Measures].[__XL_Count Superstone_data]" caption="__XL_Count Superstone_data" measure="1" displayFolder="" measureGroup="Superstone_data" count="0" hidden="1"/>
    <cacheHierarchy uniqueName="[Measures].[__XL_Count Table_ExternalData_1]" caption="__XL_Count Table_ExternalData_1" measure="1" displayFolder="" measureGroup="Table_ExternalData_1" count="0" hidden="1"/>
    <cacheHierarchy uniqueName="[Measures].[__XL_Count Superstone_data 1]" caption="__XL_Count Superstone_data 1" measure="1" displayFolder="" measureGroup="Superstone_data 1" count="0" hidden="1"/>
    <cacheHierarchy uniqueName="[Measures].[__No measures defined]" caption="__No measures defined" measure="1" displayFolder="" count="0" hidden="1"/>
    <cacheHierarchy uniqueName="[Measures].[Sum of Sales]" caption="Sum of Sales" measure="1" displayFolder="" measureGroup="Superstone_data"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Superstone_data" count="0" hidden="1">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Average of Profit margin]" caption="Average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Count of Superstone_data[Product Category]]]" caption="Count of Superstone_data[Product Category]" measure="1" displayFolder="" measureGroup="Table_ExternalData_1" count="0" hidden="1">
      <extLst>
        <ext xmlns:x15="http://schemas.microsoft.com/office/spreadsheetml/2010/11/main" uri="{B97F6D7D-B522-45F9-BDA1-12C45D357490}">
          <x15:cacheHierarchy aggregatedColumn="67"/>
        </ext>
      </extLst>
    </cacheHierarchy>
    <cacheHierarchy uniqueName="[Measures].[Count of Product Category]" caption="Count of Product Category" measure="1" displayFolder="" measureGroup="Superstone_data" count="0" hidden="1">
      <extLst>
        <ext xmlns:x15="http://schemas.microsoft.com/office/spreadsheetml/2010/11/main" uri="{B97F6D7D-B522-45F9-BDA1-12C45D357490}">
          <x15:cacheHierarchy aggregatedColumn="9"/>
        </ext>
      </extLst>
    </cacheHierarchy>
    <cacheHierarchy uniqueName="[Measures].[Count of Returned]" caption="Count of Returned" measure="1" displayFolder="" measureGroup="Superstone_data"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Superstone_data" uniqueName="[Superstone_data]" caption="Superstone_data"/>
    <dimension name="Superstone_data 1" uniqueName="[Superstone_data 1]" caption="Superstone_data 1"/>
    <dimension name="Table_ExternalData_1" uniqueName="[Table_ExternalData_1]" caption="Table_ExternalData_1"/>
  </dimensions>
  <measureGroups count="3">
    <measureGroup name="Superstone_data" caption="Superstone_data"/>
    <measureGroup name="Superstone_data 1" caption="Superstone_data 1"/>
    <measureGroup name="Table_ExternalData_1" caption="Table_ExternalData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38.632186689814" backgroundQuery="1" createdVersion="8" refreshedVersion="8" minRefreshableVersion="3" recordCount="0" supportSubquery="1" supportAdvancedDrill="1" xr:uid="{14E18058-2396-456C-A121-0CFFA91792B0}">
  <cacheSource type="external" connectionId="1"/>
  <cacheFields count="3">
    <cacheField name="[Superstone_data].[Month].[Month]" caption="Month" numFmtId="0" hierarchy="25" level="1">
      <sharedItems count="6">
        <s v="Apr"/>
        <s v="Feb"/>
        <s v="Jan"/>
        <s v="Jun"/>
        <s v="Mar"/>
        <s v="May"/>
      </sharedItems>
    </cacheField>
    <cacheField name="[Measures].[Sum of Profit]" caption="Sum of Profit" numFmtId="0" hierarchy="93" level="32767"/>
    <cacheField name="[Superstone_data].[Region].[Region]" caption="Region" numFmtId="0" hierarchy="15" level="1">
      <sharedItems containsSemiMixedTypes="0" containsNonDate="0" containsString="0"/>
    </cacheField>
  </cacheFields>
  <cacheHierarchies count="101">
    <cacheHierarchy uniqueName="[Superstone_data].[Row ID]" caption="Row ID" attribute="1" defaultMemberUniqueName="[Superstone_data].[Row ID].[All]" allUniqueName="[Superstone_data].[Row ID].[All]" dimensionUniqueName="[Superstone_data]" displayFolder="" count="0" memberValueDatatype="20" unbalanced="0"/>
    <cacheHierarchy uniqueName="[Superstone_data].[Order Priority]" caption="Order Priority" attribute="1" defaultMemberUniqueName="[Superstone_data].[Order Priority].[All]" allUniqueName="[Superstone_data].[Order Priority].[All]" dimensionUniqueName="[Superstone_data]" displayFolder="" count="0" memberValueDatatype="130" unbalanced="0"/>
    <cacheHierarchy uniqueName="[Superstone_data].[Discount]" caption="Discount" attribute="1" defaultMemberUniqueName="[Superstone_data].[Discount].[All]" allUniqueName="[Superstone_data].[Discount].[All]" dimensionUniqueName="[Superstone_data]" displayFolder="" count="0" memberValueDatatype="5" unbalanced="0"/>
    <cacheHierarchy uniqueName="[Superstone_data].[Unit Price]" caption="Unit Price" attribute="1" defaultMemberUniqueName="[Superstone_data].[Unit Price].[All]" allUniqueName="[Superstone_data].[Unit Price].[All]" dimensionUniqueName="[Superstone_data]" displayFolder="" count="0" memberValueDatatype="5" unbalanced="0"/>
    <cacheHierarchy uniqueName="[Superstone_data].[Shipping Cost]" caption="Shipping Cost" attribute="1" defaultMemberUniqueName="[Superstone_data].[Shipping Cost].[All]" allUniqueName="[Superstone_data].[Shipping Cost].[All]" dimensionUniqueName="[Superstone_data]" displayFolder="" count="0" memberValueDatatype="5" unbalanced="0"/>
    <cacheHierarchy uniqueName="[Superstone_data].[Customer ID]" caption="Customer ID" attribute="1" defaultMemberUniqueName="[Superstone_data].[Customer ID].[All]" allUniqueName="[Superstone_data].[Customer ID].[All]" dimensionUniqueName="[Superstone_data]" displayFolder="" count="0" memberValueDatatype="20" unbalanced="0"/>
    <cacheHierarchy uniqueName="[Superstone_data].[Customer Name]" caption="Customer Name" attribute="1" defaultMemberUniqueName="[Superstone_data].[Customer Name].[All]" allUniqueName="[Superstone_data].[Customer Name].[All]" dimensionUniqueName="[Superstone_data]" displayFolder="" count="0" memberValueDatatype="130" unbalanced="0"/>
    <cacheHierarchy uniqueName="[Superstone_data].[Ship Mode]" caption="Ship Mode" attribute="1" defaultMemberUniqueName="[Superstone_data].[Ship Mode].[All]" allUniqueName="[Superstone_data].[Ship Mode].[All]" dimensionUniqueName="[Superstone_data]" displayFolder="" count="0" memberValueDatatype="130" unbalanced="0"/>
    <cacheHierarchy uniqueName="[Superstone_data].[Customer Segment]" caption="Customer Segment" attribute="1" defaultMemberUniqueName="[Superstone_data].[Customer Segment].[All]" allUniqueName="[Superstone_data].[Customer Segment].[All]" dimensionUniqueName="[Superstone_data]" displayFolder="" count="0" memberValueDatatype="130" unbalanced="0"/>
    <cacheHierarchy uniqueName="[Superstone_data].[Product Category]" caption="Product Category" attribute="1" defaultMemberUniqueName="[Superstone_data].[Product Category].[All]" allUniqueName="[Superstone_data].[Product Category].[All]" dimensionUniqueName="[Superstone_data]" displayFolder="" count="0" memberValueDatatype="130" unbalanced="0"/>
    <cacheHierarchy uniqueName="[Superstone_data].[Product Sub-Category]" caption="Product Sub-Category" attribute="1" defaultMemberUniqueName="[Superstone_data].[Product Sub-Category].[All]" allUniqueName="[Superstone_data].[Product Sub-Category].[All]" dimensionUniqueName="[Superstone_data]" displayFolder="" count="0" memberValueDatatype="130" unbalanced="0"/>
    <cacheHierarchy uniqueName="[Superstone_data].[Product Container]" caption="Product Container" attribute="1" defaultMemberUniqueName="[Superstone_data].[Product Container].[All]" allUniqueName="[Superstone_data].[Product Container].[All]" dimensionUniqueName="[Superstone_data]" displayFolder="" count="0" memberValueDatatype="130" unbalanced="0"/>
    <cacheHierarchy uniqueName="[Superstone_data].[Product Name]" caption="Product Name" attribute="1" defaultMemberUniqueName="[Superstone_data].[Product Name].[All]" allUniqueName="[Superstone_data].[Product Name].[All]" dimensionUniqueName="[Superstone_data]" displayFolder="" count="0" memberValueDatatype="130" unbalanced="0"/>
    <cacheHierarchy uniqueName="[Superstone_data].[Product Base Margin]" caption="Product Base Margin" attribute="1" defaultMemberUniqueName="[Superstone_data].[Product Base Margin].[All]" allUniqueName="[Superstone_data].[Product Base Margin].[All]" dimensionUniqueName="[Superstone_data]" displayFolder="" count="0" memberValueDatatype="5" unbalanced="0"/>
    <cacheHierarchy uniqueName="[Superstone_data].[Country]" caption="Country" attribute="1" defaultMemberUniqueName="[Superstone_data].[Country].[All]" allUniqueName="[Superstone_data].[Country].[All]" dimensionUniqueName="[Superstone_data]" displayFolder="" count="0" memberValueDatatype="130" unbalanced="0"/>
    <cacheHierarchy uniqueName="[Superstone_data].[Region]" caption="Region" attribute="1" defaultMemberUniqueName="[Superstone_data].[Region].[All]" allUniqueName="[Superstone_data].[Region].[All]" dimensionUniqueName="[Superstone_data]" displayFolder="" count="2" memberValueDatatype="130" unbalanced="0">
      <fieldsUsage count="2">
        <fieldUsage x="-1"/>
        <fieldUsage x="2"/>
      </fieldsUsage>
    </cacheHierarchy>
    <cacheHierarchy uniqueName="[Superstone_data].[State or Province]" caption="State or Province" attribute="1" defaultMemberUniqueName="[Superstone_data].[State or Province].[All]" allUniqueName="[Superstone_data].[State or Province].[All]" dimensionUniqueName="[Superstone_data]" displayFolder="" count="0" memberValueDatatype="130" unbalanced="0"/>
    <cacheHierarchy uniqueName="[Superstone_data].[City]" caption="City" attribute="1" defaultMemberUniqueName="[Superstone_data].[City].[All]" allUniqueName="[Superstone_data].[City].[All]" dimensionUniqueName="[Superstone_data]" displayFolder="" count="0" memberValueDatatype="130" unbalanced="0"/>
    <cacheHierarchy uniqueName="[Superstone_data].[Postal Code]" caption="Postal Code" attribute="1" defaultMemberUniqueName="[Superstone_data].[Postal Code].[All]" allUniqueName="[Superstone_data].[Postal Code].[All]" dimensionUniqueName="[Superstone_data]" displayFolder="" count="0" memberValueDatatype="20" unbalanced="0"/>
    <cacheHierarchy uniqueName="[Superstone_data].[Order Date]" caption="Order Date" attribute="1" time="1" defaultMemberUniqueName="[Superstone_data].[Order Date].[All]" allUniqueName="[Superstone_data].[Order Date].[All]" dimensionUniqueName="[Superstone_data]" displayFolder="" count="0" memberValueDatatype="7" unbalanced="0"/>
    <cacheHierarchy uniqueName="[Superstone_data].[Ship Date]" caption="Ship Date" attribute="1" time="1" defaultMemberUniqueName="[Superstone_data].[Ship Date].[All]" allUniqueName="[Superstone_data].[Ship Date].[All]" dimensionUniqueName="[Superstone_data]" displayFolder="" count="0" memberValueDatatype="7" unbalanced="0"/>
    <cacheHierarchy uniqueName="[Superstone_data].[Profit]" caption="Profit" attribute="1" defaultMemberUniqueName="[Superstone_data].[Profit].[All]" allUniqueName="[Superstone_data].[Profit].[All]" dimensionUniqueName="[Superstone_data]" displayFolder="" count="0" memberValueDatatype="5" unbalanced="0"/>
    <cacheHierarchy uniqueName="[Superstone_data].[Quantity ordered new]" caption="Quantity ordered new" attribute="1" defaultMemberUniqueName="[Superstone_data].[Quantity ordered new].[All]" allUniqueName="[Superstone_data].[Quantity ordered new].[All]" dimensionUniqueName="[Superstone_data]" displayFolder="" count="0" memberValueDatatype="20" unbalanced="0"/>
    <cacheHierarchy uniqueName="[Superstone_data].[Sales]" caption="Sales" attribute="1" defaultMemberUniqueName="[Superstone_data].[Sales].[All]" allUniqueName="[Superstone_data].[Sales].[All]" dimensionUniqueName="[Superstone_data]" displayFolder="" count="0" memberValueDatatype="5" unbalanced="0"/>
    <cacheHierarchy uniqueName="[Superstone_data].[Order ID]" caption="Order ID" attribute="1" defaultMemberUniqueName="[Superstone_data].[Order ID].[All]" allUniqueName="[Superstone_data].[Order ID].[All]" dimensionUniqueName="[Superstone_data]" displayFolder="" count="0" memberValueDatatype="20" unbalanced="0"/>
    <cacheHierarchy uniqueName="[Superstone_data].[Month]" caption="Month" attribute="1" defaultMemberUniqueName="[Superstone_data].[Month].[All]" allUniqueName="[Superstone_data].[Month].[All]" dimensionUniqueName="[Superstone_data]" displayFolder="" count="2" memberValueDatatype="130" unbalanced="0">
      <fieldsUsage count="2">
        <fieldUsage x="-1"/>
        <fieldUsage x="0"/>
      </fieldsUsage>
    </cacheHierarchy>
    <cacheHierarchy uniqueName="[Superstone_data].[Profit margin]" caption="Profit margin" attribute="1" defaultMemberUniqueName="[Superstone_data].[Profit margin].[All]" allUniqueName="[Superstone_data].[Profit margin].[All]" dimensionUniqueName="[Superstone_data]" displayFolder="" count="0" memberValueDatatype="5" unbalanced="0"/>
    <cacheHierarchy uniqueName="[Superstone_data].[Returned]" caption="Returned" attribute="1" defaultMemberUniqueName="[Superstone_data].[Returned].[All]" allUniqueName="[Superstone_data].[Returned].[All]" dimensionUniqueName="[Superstone_data]" displayFolder="" count="0" memberValueDatatype="130" unbalanced="0"/>
    <cacheHierarchy uniqueName="[Superstone_data].[Manager]" caption="Manager" attribute="1" defaultMemberUniqueName="[Superstone_data].[Manager].[All]" allUniqueName="[Superstone_data].[Manager].[All]" dimensionUniqueName="[Superstone_data]" displayFolder="" count="0" memberValueDatatype="130" unbalanced="0"/>
    <cacheHierarchy uniqueName="[Superstone_data 1].[Row ID]" caption="Row ID" attribute="1" defaultMemberUniqueName="[Superstone_data 1].[Row ID].[All]" allUniqueName="[Superstone_data 1].[Row ID].[All]" dimensionUniqueName="[Superstone_data 1]" displayFolder="" count="0" memberValueDatatype="20" unbalanced="0"/>
    <cacheHierarchy uniqueName="[Superstone_data 1].[Order Priority]" caption="Order Priority" attribute="1" defaultMemberUniqueName="[Superstone_data 1].[Order Priority].[All]" allUniqueName="[Superstone_data 1].[Order Priority].[All]" dimensionUniqueName="[Superstone_data 1]" displayFolder="" count="0" memberValueDatatype="130" unbalanced="0"/>
    <cacheHierarchy uniqueName="[Superstone_data 1].[Discount]" caption="Discount" attribute="1" defaultMemberUniqueName="[Superstone_data 1].[Discount].[All]" allUniqueName="[Superstone_data 1].[Discount].[All]" dimensionUniqueName="[Superstone_data 1]" displayFolder="" count="0" memberValueDatatype="5" unbalanced="0"/>
    <cacheHierarchy uniqueName="[Superstone_data 1].[Unit Price]" caption="Unit Price" attribute="1" defaultMemberUniqueName="[Superstone_data 1].[Unit Price].[All]" allUniqueName="[Superstone_data 1].[Unit Price].[All]" dimensionUniqueName="[Superstone_data 1]" displayFolder="" count="0" memberValueDatatype="5" unbalanced="0"/>
    <cacheHierarchy uniqueName="[Superstone_data 1].[Shipping Cost]" caption="Shipping Cost" attribute="1" defaultMemberUniqueName="[Superstone_data 1].[Shipping Cost].[All]" allUniqueName="[Superstone_data 1].[Shipping Cost].[All]" dimensionUniqueName="[Superstone_data 1]" displayFolder="" count="0" memberValueDatatype="5" unbalanced="0"/>
    <cacheHierarchy uniqueName="[Superstone_data 1].[Customer ID]" caption="Customer ID" attribute="1" defaultMemberUniqueName="[Superstone_data 1].[Customer ID].[All]" allUniqueName="[Superstone_data 1].[Customer ID].[All]" dimensionUniqueName="[Superstone_data 1]" displayFolder="" count="0" memberValueDatatype="20" unbalanced="0"/>
    <cacheHierarchy uniqueName="[Superstone_data 1].[Customer Name]" caption="Customer Name" attribute="1" defaultMemberUniqueName="[Superstone_data 1].[Customer Name].[All]" allUniqueName="[Superstone_data 1].[Customer Name].[All]" dimensionUniqueName="[Superstone_data 1]" displayFolder="" count="0" memberValueDatatype="130" unbalanced="0"/>
    <cacheHierarchy uniqueName="[Superstone_data 1].[Ship Mode]" caption="Ship Mode" attribute="1" defaultMemberUniqueName="[Superstone_data 1].[Ship Mode].[All]" allUniqueName="[Superstone_data 1].[Ship Mode].[All]" dimensionUniqueName="[Superstone_data 1]" displayFolder="" count="0" memberValueDatatype="130" unbalanced="0"/>
    <cacheHierarchy uniqueName="[Superstone_data 1].[Customer Segment]" caption="Customer Segment" attribute="1" defaultMemberUniqueName="[Superstone_data 1].[Customer Segment].[All]" allUniqueName="[Superstone_data 1].[Customer Segment].[All]" dimensionUniqueName="[Superstone_data 1]" displayFolder="" count="0" memberValueDatatype="130" unbalanced="0"/>
    <cacheHierarchy uniqueName="[Superstone_data 1].[Product Category]" caption="Product Category" attribute="1" defaultMemberUniqueName="[Superstone_data 1].[Product Category].[All]" allUniqueName="[Superstone_data 1].[Product Category].[All]" dimensionUniqueName="[Superstone_data 1]" displayFolder="" count="0" memberValueDatatype="130" unbalanced="0"/>
    <cacheHierarchy uniqueName="[Superstone_data 1].[Product Sub-Category]" caption="Product Sub-Category" attribute="1" defaultMemberUniqueName="[Superstone_data 1].[Product Sub-Category].[All]" allUniqueName="[Superstone_data 1].[Product Sub-Category].[All]" dimensionUniqueName="[Superstone_data 1]" displayFolder="" count="0" memberValueDatatype="130" unbalanced="0"/>
    <cacheHierarchy uniqueName="[Superstone_data 1].[Product Container]" caption="Product Container" attribute="1" defaultMemberUniqueName="[Superstone_data 1].[Product Container].[All]" allUniqueName="[Superstone_data 1].[Product Container].[All]" dimensionUniqueName="[Superstone_data 1]" displayFolder="" count="0" memberValueDatatype="130" unbalanced="0"/>
    <cacheHierarchy uniqueName="[Superstone_data 1].[Product Name]" caption="Product Name" attribute="1" defaultMemberUniqueName="[Superstone_data 1].[Product Name].[All]" allUniqueName="[Superstone_data 1].[Product Name].[All]" dimensionUniqueName="[Superstone_data 1]" displayFolder="" count="0" memberValueDatatype="130" unbalanced="0"/>
    <cacheHierarchy uniqueName="[Superstone_data 1].[Product Base Margin]" caption="Product Base Margin" attribute="1" defaultMemberUniqueName="[Superstone_data 1].[Product Base Margin].[All]" allUniqueName="[Superstone_data 1].[Product Base Margin].[All]" dimensionUniqueName="[Superstone_data 1]" displayFolder="" count="0" memberValueDatatype="5" unbalanced="0"/>
    <cacheHierarchy uniqueName="[Superstone_data 1].[Country]" caption="Country" attribute="1" defaultMemberUniqueName="[Superstone_data 1].[Country].[All]" allUniqueName="[Superstone_data 1].[Country].[All]" dimensionUniqueName="[Superstone_data 1]" displayFolder="" count="0" memberValueDatatype="130" unbalanced="0"/>
    <cacheHierarchy uniqueName="[Superstone_data 1].[Region]" caption="Region" attribute="1" defaultMemberUniqueName="[Superstone_data 1].[Region].[All]" allUniqueName="[Superstone_data 1].[Region].[All]" dimensionUniqueName="[Superstone_data 1]" displayFolder="" count="0" memberValueDatatype="130" unbalanced="0"/>
    <cacheHierarchy uniqueName="[Superstone_data 1].[State or Province]" caption="State or Province" attribute="1" defaultMemberUniqueName="[Superstone_data 1].[State or Province].[All]" allUniqueName="[Superstone_data 1].[State or Province].[All]" dimensionUniqueName="[Superstone_data 1]" displayFolder="" count="0" memberValueDatatype="130" unbalanced="0"/>
    <cacheHierarchy uniqueName="[Superstone_data 1].[City]" caption="City" attribute="1" defaultMemberUniqueName="[Superstone_data 1].[City].[All]" allUniqueName="[Superstone_data 1].[City].[All]" dimensionUniqueName="[Superstone_data 1]" displayFolder="" count="0" memberValueDatatype="130" unbalanced="0"/>
    <cacheHierarchy uniqueName="[Superstone_data 1].[Postal Code]" caption="Postal Code" attribute="1" defaultMemberUniqueName="[Superstone_data 1].[Postal Code].[All]" allUniqueName="[Superstone_data 1].[Postal Code].[All]" dimensionUniqueName="[Superstone_data 1]" displayFolder="" count="0" memberValueDatatype="20" unbalanced="0"/>
    <cacheHierarchy uniqueName="[Superstone_data 1].[Order Date]" caption="Order Date" attribute="1" time="1" defaultMemberUniqueName="[Superstone_data 1].[Order Date].[All]" allUniqueName="[Superstone_data 1].[Order Date].[All]" dimensionUniqueName="[Superstone_data 1]" displayFolder="" count="0" memberValueDatatype="7" unbalanced="0"/>
    <cacheHierarchy uniqueName="[Superstone_data 1].[Ship Date]" caption="Ship Date" attribute="1" time="1" defaultMemberUniqueName="[Superstone_data 1].[Ship Date].[All]" allUniqueName="[Superstone_data 1].[Ship Date].[All]" dimensionUniqueName="[Superstone_data 1]" displayFolder="" count="0" memberValueDatatype="7" unbalanced="0"/>
    <cacheHierarchy uniqueName="[Superstone_data 1].[Profit]" caption="Profit" attribute="1" defaultMemberUniqueName="[Superstone_data 1].[Profit].[All]" allUniqueName="[Superstone_data 1].[Profit].[All]" dimensionUniqueName="[Superstone_data 1]" displayFolder="" count="0" memberValueDatatype="5" unbalanced="0"/>
    <cacheHierarchy uniqueName="[Superstone_data 1].[Quantity ordered new]" caption="Quantity ordered new" attribute="1" defaultMemberUniqueName="[Superstone_data 1].[Quantity ordered new].[All]" allUniqueName="[Superstone_data 1].[Quantity ordered new].[All]" dimensionUniqueName="[Superstone_data 1]" displayFolder="" count="0" memberValueDatatype="20" unbalanced="0"/>
    <cacheHierarchy uniqueName="[Superstone_data 1].[Sales]" caption="Sales" attribute="1" defaultMemberUniqueName="[Superstone_data 1].[Sales].[All]" allUniqueName="[Superstone_data 1].[Sales].[All]" dimensionUniqueName="[Superstone_data 1]" displayFolder="" count="0" memberValueDatatype="5" unbalanced="0"/>
    <cacheHierarchy uniqueName="[Superstone_data 1].[Order ID]" caption="Order ID" attribute="1" defaultMemberUniqueName="[Superstone_data 1].[Order ID].[All]" allUniqueName="[Superstone_data 1].[Order ID].[All]" dimensionUniqueName="[Superstone_data 1]" displayFolder="" count="0" memberValueDatatype="20" unbalanced="0"/>
    <cacheHierarchy uniqueName="[Superstone_data 1].[Month]" caption="Month" attribute="1" defaultMemberUniqueName="[Superstone_data 1].[Month].[All]" allUniqueName="[Superstone_data 1].[Month].[All]" dimensionUniqueName="[Superstone_data 1]" displayFolder="" count="0" memberValueDatatype="130" unbalanced="0"/>
    <cacheHierarchy uniqueName="[Superstone_data 1].[Profit margin]" caption="Profit margin" attribute="1" defaultMemberUniqueName="[Superstone_data 1].[Profit margin].[All]" allUniqueName="[Superstone_data 1].[Profit margin].[All]" dimensionUniqueName="[Superstone_data 1]" displayFolder="" count="0" memberValueDatatype="5" unbalanced="0"/>
    <cacheHierarchy uniqueName="[Superstone_data 1].[Returned]" caption="Returned" attribute="1" defaultMemberUniqueName="[Superstone_data 1].[Returned].[All]" allUniqueName="[Superstone_data 1].[Returned].[All]" dimensionUniqueName="[Superstone_data 1]" displayFolder="" count="0" memberValueDatatype="130" unbalanced="0"/>
    <cacheHierarchy uniqueName="[Superstone_data 1].[Manager]" caption="Manager" attribute="1" defaultMemberUniqueName="[Superstone_data 1].[Manager].[All]" allUniqueName="[Superstone_data 1].[Manager].[All]" dimensionUniqueName="[Superstone_data 1]" displayFolder="" count="0" memberValueDatatype="130" unbalanced="0"/>
    <cacheHierarchy uniqueName="[Table_ExternalData_1].[Superstone_data[Row ID]]]" caption="Superstone_data[Row ID]" attribute="1" defaultMemberUniqueName="[Table_ExternalData_1].[Superstone_data[Row ID]]].[All]" allUniqueName="[Table_ExternalData_1].[Superstone_data[Row ID]]].[All]" dimensionUniqueName="[Table_ExternalData_1]" displayFolder="" count="0" memberValueDatatype="20" unbalanced="0"/>
    <cacheHierarchy uniqueName="[Table_ExternalData_1].[Superstone_data[Order Priority]]]" caption="Superstone_data[Order Priority]" attribute="1" defaultMemberUniqueName="[Table_ExternalData_1].[Superstone_data[Order Priority]]].[All]" allUniqueName="[Table_ExternalData_1].[Superstone_data[Order Priority]]].[All]" dimensionUniqueName="[Table_ExternalData_1]" displayFolder="" count="0" memberValueDatatype="130" unbalanced="0"/>
    <cacheHierarchy uniqueName="[Table_ExternalData_1].[Superstone_data[Discount]]]" caption="Superstone_data[Discount]" attribute="1" defaultMemberUniqueName="[Table_ExternalData_1].[Superstone_data[Discount]]].[All]" allUniqueName="[Table_ExternalData_1].[Superstone_data[Discount]]].[All]" dimensionUniqueName="[Table_ExternalData_1]" displayFolder="" count="0" memberValueDatatype="5" unbalanced="0"/>
    <cacheHierarchy uniqueName="[Table_ExternalData_1].[Superstone_data[Unit Price]]]" caption="Superstone_data[Unit Price]" attribute="1" defaultMemberUniqueName="[Table_ExternalData_1].[Superstone_data[Unit Price]]].[All]" allUniqueName="[Table_ExternalData_1].[Superstone_data[Unit Price]]].[All]" dimensionUniqueName="[Table_ExternalData_1]" displayFolder="" count="0" memberValueDatatype="5" unbalanced="0"/>
    <cacheHierarchy uniqueName="[Table_ExternalData_1].[Superstone_data[Shipping Cost]]]" caption="Superstone_data[Shipping Cost]" attribute="1" defaultMemberUniqueName="[Table_ExternalData_1].[Superstone_data[Shipping Cost]]].[All]" allUniqueName="[Table_ExternalData_1].[Superstone_data[Shipping Cost]]].[All]" dimensionUniqueName="[Table_ExternalData_1]" displayFolder="" count="0" memberValueDatatype="5" unbalanced="0"/>
    <cacheHierarchy uniqueName="[Table_ExternalData_1].[Superstone_data[Customer ID]]]" caption="Superstone_data[Customer ID]" attribute="1" defaultMemberUniqueName="[Table_ExternalData_1].[Superstone_data[Customer ID]]].[All]" allUniqueName="[Table_ExternalData_1].[Superstone_data[Customer ID]]].[All]" dimensionUniqueName="[Table_ExternalData_1]" displayFolder="" count="0" memberValueDatatype="20" unbalanced="0"/>
    <cacheHierarchy uniqueName="[Table_ExternalData_1].[Superstone_data[Customer Name]]]" caption="Superstone_data[Customer Name]" attribute="1" defaultMemberUniqueName="[Table_ExternalData_1].[Superstone_data[Customer Name]]].[All]" allUniqueName="[Table_ExternalData_1].[Superstone_data[Customer Name]]].[All]" dimensionUniqueName="[Table_ExternalData_1]" displayFolder="" count="0" memberValueDatatype="130" unbalanced="0"/>
    <cacheHierarchy uniqueName="[Table_ExternalData_1].[Superstone_data[Ship Mode]]]" caption="Superstone_data[Ship Mode]" attribute="1" defaultMemberUniqueName="[Table_ExternalData_1].[Superstone_data[Ship Mode]]].[All]" allUniqueName="[Table_ExternalData_1].[Superstone_data[Ship Mode]]].[All]" dimensionUniqueName="[Table_ExternalData_1]" displayFolder="" count="0" memberValueDatatype="130" unbalanced="0"/>
    <cacheHierarchy uniqueName="[Table_ExternalData_1].[Superstone_data[Customer Segment]]]" caption="Superstone_data[Customer Segment]" attribute="1" defaultMemberUniqueName="[Table_ExternalData_1].[Superstone_data[Customer Segment]]].[All]" allUniqueName="[Table_ExternalData_1].[Superstone_data[Customer Segment]]].[All]" dimensionUniqueName="[Table_ExternalData_1]" displayFolder="" count="0" memberValueDatatype="130" unbalanced="0"/>
    <cacheHierarchy uniqueName="[Table_ExternalData_1].[Superstone_data[Product Category]]]" caption="Superstone_data[Product Category]" attribute="1" defaultMemberUniqueName="[Table_ExternalData_1].[Superstone_data[Product Category]]].[All]" allUniqueName="[Table_ExternalData_1].[Superstone_data[Product Category]]].[All]" dimensionUniqueName="[Table_ExternalData_1]" displayFolder="" count="0" memberValueDatatype="130" unbalanced="0"/>
    <cacheHierarchy uniqueName="[Table_ExternalData_1].[Superstone_data[Product Sub-Category]]]" caption="Superstone_data[Product Sub-Category]" attribute="1" defaultMemberUniqueName="[Table_ExternalData_1].[Superstone_data[Product Sub-Category]]].[All]" allUniqueName="[Table_ExternalData_1].[Superstone_data[Product Sub-Category]]].[All]" dimensionUniqueName="[Table_ExternalData_1]" displayFolder="" count="0" memberValueDatatype="130" unbalanced="0"/>
    <cacheHierarchy uniqueName="[Table_ExternalData_1].[Superstone_data[Product Container]]]" caption="Superstone_data[Product Container]" attribute="1" defaultMemberUniqueName="[Table_ExternalData_1].[Superstone_data[Product Container]]].[All]" allUniqueName="[Table_ExternalData_1].[Superstone_data[Product Container]]].[All]" dimensionUniqueName="[Table_ExternalData_1]" displayFolder="" count="0" memberValueDatatype="130" unbalanced="0"/>
    <cacheHierarchy uniqueName="[Table_ExternalData_1].[Superstone_data[Product Name]]]" caption="Superstone_data[Product Name]" attribute="1" defaultMemberUniqueName="[Table_ExternalData_1].[Superstone_data[Product Name]]].[All]" allUniqueName="[Table_ExternalData_1].[Superstone_data[Product Name]]].[All]" dimensionUniqueName="[Table_ExternalData_1]" displayFolder="" count="0" memberValueDatatype="130" unbalanced="0"/>
    <cacheHierarchy uniqueName="[Table_ExternalData_1].[Superstone_data[Product Base Margin]]]" caption="Superstone_data[Product Base Margin]" attribute="1" defaultMemberUniqueName="[Table_ExternalData_1].[Superstone_data[Product Base Margin]]].[All]" allUniqueName="[Table_ExternalData_1].[Superstone_data[Product Base Margin]]].[All]" dimensionUniqueName="[Table_ExternalData_1]" displayFolder="" count="0" memberValueDatatype="5" unbalanced="0"/>
    <cacheHierarchy uniqueName="[Table_ExternalData_1].[Superstone_data[Country]]]" caption="Superstone_data[Country]" attribute="1" defaultMemberUniqueName="[Table_ExternalData_1].[Superstone_data[Country]]].[All]" allUniqueName="[Table_ExternalData_1].[Superstone_data[Country]]].[All]" dimensionUniqueName="[Table_ExternalData_1]" displayFolder="" count="0" memberValueDatatype="130" unbalanced="0"/>
    <cacheHierarchy uniqueName="[Table_ExternalData_1].[Superstone_data[Region]]]" caption="Superstone_data[Region]" attribute="1" defaultMemberUniqueName="[Table_ExternalData_1].[Superstone_data[Region]]].[All]" allUniqueName="[Table_ExternalData_1].[Superstone_data[Region]]].[All]" dimensionUniqueName="[Table_ExternalData_1]" displayFolder="" count="0" memberValueDatatype="130" unbalanced="0"/>
    <cacheHierarchy uniqueName="[Table_ExternalData_1].[Superstone_data[State or Province]]]" caption="Superstone_data[State or Province]" attribute="1" defaultMemberUniqueName="[Table_ExternalData_1].[Superstone_data[State or Province]]].[All]" allUniqueName="[Table_ExternalData_1].[Superstone_data[State or Province]]].[All]" dimensionUniqueName="[Table_ExternalData_1]" displayFolder="" count="0" memberValueDatatype="130" unbalanced="0"/>
    <cacheHierarchy uniqueName="[Table_ExternalData_1].[Superstone_data[City]]]" caption="Superstone_data[City]" attribute="1" defaultMemberUniqueName="[Table_ExternalData_1].[Superstone_data[City]]].[All]" allUniqueName="[Table_ExternalData_1].[Superstone_data[City]]].[All]" dimensionUniqueName="[Table_ExternalData_1]" displayFolder="" count="0" memberValueDatatype="130" unbalanced="0"/>
    <cacheHierarchy uniqueName="[Table_ExternalData_1].[Superstone_data[Postal Code]]]" caption="Superstone_data[Postal Code]" attribute="1" defaultMemberUniqueName="[Table_ExternalData_1].[Superstone_data[Postal Code]]].[All]" allUniqueName="[Table_ExternalData_1].[Superstone_data[Postal Code]]].[All]" dimensionUniqueName="[Table_ExternalData_1]" displayFolder="" count="0" memberValueDatatype="20" unbalanced="0"/>
    <cacheHierarchy uniqueName="[Table_ExternalData_1].[Superstone_data[Order Date]]]" caption="Superstone_data[Order Date]" attribute="1" time="1" defaultMemberUniqueName="[Table_ExternalData_1].[Superstone_data[Order Date]]].[All]" allUniqueName="[Table_ExternalData_1].[Superstone_data[Order Date]]].[All]" dimensionUniqueName="[Table_ExternalData_1]" displayFolder="" count="0" memberValueDatatype="7" unbalanced="0"/>
    <cacheHierarchy uniqueName="[Table_ExternalData_1].[Superstone_data[Ship Date]]]" caption="Superstone_data[Ship Date]" attribute="1" time="1" defaultMemberUniqueName="[Table_ExternalData_1].[Superstone_data[Ship Date]]].[All]" allUniqueName="[Table_ExternalData_1].[Superstone_data[Ship Date]]].[All]" dimensionUniqueName="[Table_ExternalData_1]" displayFolder="" count="0" memberValueDatatype="7" unbalanced="0"/>
    <cacheHierarchy uniqueName="[Table_ExternalData_1].[Superstone_data[Profit]]]" caption="Superstone_data[Profit]" attribute="1" defaultMemberUniqueName="[Table_ExternalData_1].[Superstone_data[Profit]]].[All]" allUniqueName="[Table_ExternalData_1].[Superstone_data[Profit]]].[All]" dimensionUniqueName="[Table_ExternalData_1]" displayFolder="" count="0" memberValueDatatype="5" unbalanced="0"/>
    <cacheHierarchy uniqueName="[Table_ExternalData_1].[Superstone_data[Quantity ordered new]]]" caption="Superstone_data[Quantity ordered new]" attribute="1" defaultMemberUniqueName="[Table_ExternalData_1].[Superstone_data[Quantity ordered new]]].[All]" allUniqueName="[Table_ExternalData_1].[Superstone_data[Quantity ordered new]]].[All]" dimensionUniqueName="[Table_ExternalData_1]" displayFolder="" count="0" memberValueDatatype="20" unbalanced="0"/>
    <cacheHierarchy uniqueName="[Table_ExternalData_1].[Superstone_data[Sales]]]" caption="Superstone_data[Sales]" attribute="1" defaultMemberUniqueName="[Table_ExternalData_1].[Superstone_data[Sales]]].[All]" allUniqueName="[Table_ExternalData_1].[Superstone_data[Sales]]].[All]" dimensionUniqueName="[Table_ExternalData_1]" displayFolder="" count="0" memberValueDatatype="5" unbalanced="0"/>
    <cacheHierarchy uniqueName="[Table_ExternalData_1].[Superstone_data[Order ID]]]" caption="Superstone_data[Order ID]" attribute="1" defaultMemberUniqueName="[Table_ExternalData_1].[Superstone_data[Order ID]]].[All]" allUniqueName="[Table_ExternalData_1].[Superstone_data[Order ID]]].[All]" dimensionUniqueName="[Table_ExternalData_1]" displayFolder="" count="0" memberValueDatatype="20" unbalanced="0"/>
    <cacheHierarchy uniqueName="[Table_ExternalData_1].[Superstone_data[Month]]]" caption="Superstone_data[Month]" attribute="1" defaultMemberUniqueName="[Table_ExternalData_1].[Superstone_data[Month]]].[All]" allUniqueName="[Table_ExternalData_1].[Superstone_data[Month]]].[All]" dimensionUniqueName="[Table_ExternalData_1]" displayFolder="" count="0" memberValueDatatype="130" unbalanced="0"/>
    <cacheHierarchy uniqueName="[Table_ExternalData_1].[Superstone_data[Profit margin]]]" caption="Superstone_data[Profit margin]" attribute="1" defaultMemberUniqueName="[Table_ExternalData_1].[Superstone_data[Profit margin]]].[All]" allUniqueName="[Table_ExternalData_1].[Superstone_data[Profit margin]]].[All]" dimensionUniqueName="[Table_ExternalData_1]" displayFolder="" count="0" memberValueDatatype="5" unbalanced="0"/>
    <cacheHierarchy uniqueName="[Measures].[Total Sales]" caption="Total Sales" measure="1" displayFolder="" measureGroup="Superstone_data" count="0"/>
    <cacheHierarchy uniqueName="[Measures].[Total Profit]" caption="Total Profit" measure="1" displayFolder="" measureGroup="Superstone_data" count="0"/>
    <cacheHierarchy uniqueName="[Measures].[Profit Margins]" caption="Profit Margins" measure="1" displayFolder="" measureGroup="Superstone_data" count="0"/>
    <cacheHierarchy uniqueName="[Measures].[__XL_Count Superstone_data]" caption="__XL_Count Superstone_data" measure="1" displayFolder="" measureGroup="Superstone_data" count="0" hidden="1"/>
    <cacheHierarchy uniqueName="[Measures].[__XL_Count Table_ExternalData_1]" caption="__XL_Count Table_ExternalData_1" measure="1" displayFolder="" measureGroup="Table_ExternalData_1" count="0" hidden="1"/>
    <cacheHierarchy uniqueName="[Measures].[__XL_Count Superstone_data 1]" caption="__XL_Count Superstone_data 1" measure="1" displayFolder="" measureGroup="Superstone_data 1" count="0" hidden="1"/>
    <cacheHierarchy uniqueName="[Measures].[__No measures defined]" caption="__No measures defined" measure="1" displayFolder="" count="0" hidden="1"/>
    <cacheHierarchy uniqueName="[Measures].[Sum of Sales]" caption="Sum of Sales" measure="1" displayFolder="" measureGroup="Superstone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Superstone_data"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Average of Profit margin]" caption="Average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Count of Superstone_data[Product Category]]]" caption="Count of Superstone_data[Product Category]" measure="1" displayFolder="" measureGroup="Table_ExternalData_1" count="0" hidden="1">
      <extLst>
        <ext xmlns:x15="http://schemas.microsoft.com/office/spreadsheetml/2010/11/main" uri="{B97F6D7D-B522-45F9-BDA1-12C45D357490}">
          <x15:cacheHierarchy aggregatedColumn="67"/>
        </ext>
      </extLst>
    </cacheHierarchy>
    <cacheHierarchy uniqueName="[Measures].[Count of Product Category]" caption="Count of Product Category" measure="1" displayFolder="" measureGroup="Superstone_data" count="0" hidden="1">
      <extLst>
        <ext xmlns:x15="http://schemas.microsoft.com/office/spreadsheetml/2010/11/main" uri="{B97F6D7D-B522-45F9-BDA1-12C45D357490}">
          <x15:cacheHierarchy aggregatedColumn="9"/>
        </ext>
      </extLst>
    </cacheHierarchy>
    <cacheHierarchy uniqueName="[Measures].[Count of Returned]" caption="Count of Returned" measure="1" displayFolder="" measureGroup="Superstone_data"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Superstone_data" uniqueName="[Superstone_data]" caption="Superstone_data"/>
    <dimension name="Superstone_data 1" uniqueName="[Superstone_data 1]" caption="Superstone_data 1"/>
    <dimension name="Table_ExternalData_1" uniqueName="[Table_ExternalData_1]" caption="Table_ExternalData_1"/>
  </dimensions>
  <measureGroups count="3">
    <measureGroup name="Superstone_data" caption="Superstone_data"/>
    <measureGroup name="Superstone_data 1" caption="Superstone_data 1"/>
    <measureGroup name="Table_ExternalData_1" caption="Table_ExternalData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38.632187152776" backgroundQuery="1" createdVersion="8" refreshedVersion="8" minRefreshableVersion="3" recordCount="0" supportSubquery="1" supportAdvancedDrill="1" xr:uid="{B2674174-E793-4191-9EB2-43B2B11FB6B5}">
  <cacheSource type="external" connectionId="1"/>
  <cacheFields count="3">
    <cacheField name="[Superstone_data].[Region].[Region]" caption="Region" numFmtId="0" hierarchy="15" level="1">
      <sharedItems containsSemiMixedTypes="0" containsNonDate="0" containsString="0"/>
    </cacheField>
    <cacheField name="[Measures].[Total Profit]" caption="Total Profit" numFmtId="0" hierarchy="86" level="32767"/>
    <cacheField name="[Superstone_data].[Product Category].[Product Category]" caption="Product Category" numFmtId="0" hierarchy="9" level="1">
      <sharedItems count="3">
        <s v="Furniture"/>
        <s v="Office Supplies"/>
        <s v="Technology"/>
      </sharedItems>
    </cacheField>
  </cacheFields>
  <cacheHierarchies count="101">
    <cacheHierarchy uniqueName="[Superstone_data].[Row ID]" caption="Row ID" attribute="1" defaultMemberUniqueName="[Superstone_data].[Row ID].[All]" allUniqueName="[Superstone_data].[Row ID].[All]" dimensionUniqueName="[Superstone_data]" displayFolder="" count="0" memberValueDatatype="20" unbalanced="0"/>
    <cacheHierarchy uniqueName="[Superstone_data].[Order Priority]" caption="Order Priority" attribute="1" defaultMemberUniqueName="[Superstone_data].[Order Priority].[All]" allUniqueName="[Superstone_data].[Order Priority].[All]" dimensionUniqueName="[Superstone_data]" displayFolder="" count="0" memberValueDatatype="130" unbalanced="0"/>
    <cacheHierarchy uniqueName="[Superstone_data].[Discount]" caption="Discount" attribute="1" defaultMemberUniqueName="[Superstone_data].[Discount].[All]" allUniqueName="[Superstone_data].[Discount].[All]" dimensionUniqueName="[Superstone_data]" displayFolder="" count="0" memberValueDatatype="5" unbalanced="0"/>
    <cacheHierarchy uniqueName="[Superstone_data].[Unit Price]" caption="Unit Price" attribute="1" defaultMemberUniqueName="[Superstone_data].[Unit Price].[All]" allUniqueName="[Superstone_data].[Unit Price].[All]" dimensionUniqueName="[Superstone_data]" displayFolder="" count="0" memberValueDatatype="5" unbalanced="0"/>
    <cacheHierarchy uniqueName="[Superstone_data].[Shipping Cost]" caption="Shipping Cost" attribute="1" defaultMemberUniqueName="[Superstone_data].[Shipping Cost].[All]" allUniqueName="[Superstone_data].[Shipping Cost].[All]" dimensionUniqueName="[Superstone_data]" displayFolder="" count="0" memberValueDatatype="5" unbalanced="0"/>
    <cacheHierarchy uniqueName="[Superstone_data].[Customer ID]" caption="Customer ID" attribute="1" defaultMemberUniqueName="[Superstone_data].[Customer ID].[All]" allUniqueName="[Superstone_data].[Customer ID].[All]" dimensionUniqueName="[Superstone_data]" displayFolder="" count="0" memberValueDatatype="20" unbalanced="0"/>
    <cacheHierarchy uniqueName="[Superstone_data].[Customer Name]" caption="Customer Name" attribute="1" defaultMemberUniqueName="[Superstone_data].[Customer Name].[All]" allUniqueName="[Superstone_data].[Customer Name].[All]" dimensionUniqueName="[Superstone_data]" displayFolder="" count="0" memberValueDatatype="130" unbalanced="0"/>
    <cacheHierarchy uniqueName="[Superstone_data].[Ship Mode]" caption="Ship Mode" attribute="1" defaultMemberUniqueName="[Superstone_data].[Ship Mode].[All]" allUniqueName="[Superstone_data].[Ship Mode].[All]" dimensionUniqueName="[Superstone_data]" displayFolder="" count="0" memberValueDatatype="130" unbalanced="0"/>
    <cacheHierarchy uniqueName="[Superstone_data].[Customer Segment]" caption="Customer Segment" attribute="1" defaultMemberUniqueName="[Superstone_data].[Customer Segment].[All]" allUniqueName="[Superstone_data].[Customer Segment].[All]" dimensionUniqueName="[Superstone_data]" displayFolder="" count="0" memberValueDatatype="130" unbalanced="0"/>
    <cacheHierarchy uniqueName="[Superstone_data].[Product Category]" caption="Product Category" attribute="1" defaultMemberUniqueName="[Superstone_data].[Product Category].[All]" allUniqueName="[Superstone_data].[Product Category].[All]" dimensionUniqueName="[Superstone_data]" displayFolder="" count="2" memberValueDatatype="130" unbalanced="0">
      <fieldsUsage count="2">
        <fieldUsage x="-1"/>
        <fieldUsage x="2"/>
      </fieldsUsage>
    </cacheHierarchy>
    <cacheHierarchy uniqueName="[Superstone_data].[Product Sub-Category]" caption="Product Sub-Category" attribute="1" defaultMemberUniqueName="[Superstone_data].[Product Sub-Category].[All]" allUniqueName="[Superstone_data].[Product Sub-Category].[All]" dimensionUniqueName="[Superstone_data]" displayFolder="" count="0" memberValueDatatype="130" unbalanced="0"/>
    <cacheHierarchy uniqueName="[Superstone_data].[Product Container]" caption="Product Container" attribute="1" defaultMemberUniqueName="[Superstone_data].[Product Container].[All]" allUniqueName="[Superstone_data].[Product Container].[All]" dimensionUniqueName="[Superstone_data]" displayFolder="" count="0" memberValueDatatype="130" unbalanced="0"/>
    <cacheHierarchy uniqueName="[Superstone_data].[Product Name]" caption="Product Name" attribute="1" defaultMemberUniqueName="[Superstone_data].[Product Name].[All]" allUniqueName="[Superstone_data].[Product Name].[All]" dimensionUniqueName="[Superstone_data]" displayFolder="" count="0" memberValueDatatype="130" unbalanced="0"/>
    <cacheHierarchy uniqueName="[Superstone_data].[Product Base Margin]" caption="Product Base Margin" attribute="1" defaultMemberUniqueName="[Superstone_data].[Product Base Margin].[All]" allUniqueName="[Superstone_data].[Product Base Margin].[All]" dimensionUniqueName="[Superstone_data]" displayFolder="" count="0" memberValueDatatype="5" unbalanced="0"/>
    <cacheHierarchy uniqueName="[Superstone_data].[Country]" caption="Country" attribute="1" defaultMemberUniqueName="[Superstone_data].[Country].[All]" allUniqueName="[Superstone_data].[Country].[All]" dimensionUniqueName="[Superstone_data]" displayFolder="" count="0" memberValueDatatype="130" unbalanced="0"/>
    <cacheHierarchy uniqueName="[Superstone_data].[Region]" caption="Region" attribute="1" defaultMemberUniqueName="[Superstone_data].[Region].[All]" allUniqueName="[Superstone_data].[Region].[All]" dimensionUniqueName="[Superstone_data]" displayFolder="" count="2" memberValueDatatype="130" unbalanced="0">
      <fieldsUsage count="2">
        <fieldUsage x="-1"/>
        <fieldUsage x="0"/>
      </fieldsUsage>
    </cacheHierarchy>
    <cacheHierarchy uniqueName="[Superstone_data].[State or Province]" caption="State or Province" attribute="1" defaultMemberUniqueName="[Superstone_data].[State or Province].[All]" allUniqueName="[Superstone_data].[State or Province].[All]" dimensionUniqueName="[Superstone_data]" displayFolder="" count="0" memberValueDatatype="130" unbalanced="0"/>
    <cacheHierarchy uniqueName="[Superstone_data].[City]" caption="City" attribute="1" defaultMemberUniqueName="[Superstone_data].[City].[All]" allUniqueName="[Superstone_data].[City].[All]" dimensionUniqueName="[Superstone_data]" displayFolder="" count="0" memberValueDatatype="130" unbalanced="0"/>
    <cacheHierarchy uniqueName="[Superstone_data].[Postal Code]" caption="Postal Code" attribute="1" defaultMemberUniqueName="[Superstone_data].[Postal Code].[All]" allUniqueName="[Superstone_data].[Postal Code].[All]" dimensionUniqueName="[Superstone_data]" displayFolder="" count="0" memberValueDatatype="20" unbalanced="0"/>
    <cacheHierarchy uniqueName="[Superstone_data].[Order Date]" caption="Order Date" attribute="1" time="1" defaultMemberUniqueName="[Superstone_data].[Order Date].[All]" allUniqueName="[Superstone_data].[Order Date].[All]" dimensionUniqueName="[Superstone_data]" displayFolder="" count="0" memberValueDatatype="7" unbalanced="0"/>
    <cacheHierarchy uniqueName="[Superstone_data].[Ship Date]" caption="Ship Date" attribute="1" time="1" defaultMemberUniqueName="[Superstone_data].[Ship Date].[All]" allUniqueName="[Superstone_data].[Ship Date].[All]" dimensionUniqueName="[Superstone_data]" displayFolder="" count="0" memberValueDatatype="7" unbalanced="0"/>
    <cacheHierarchy uniqueName="[Superstone_data].[Profit]" caption="Profit" attribute="1" defaultMemberUniqueName="[Superstone_data].[Profit].[All]" allUniqueName="[Superstone_data].[Profit].[All]" dimensionUniqueName="[Superstone_data]" displayFolder="" count="0" memberValueDatatype="5" unbalanced="0"/>
    <cacheHierarchy uniqueName="[Superstone_data].[Quantity ordered new]" caption="Quantity ordered new" attribute="1" defaultMemberUniqueName="[Superstone_data].[Quantity ordered new].[All]" allUniqueName="[Superstone_data].[Quantity ordered new].[All]" dimensionUniqueName="[Superstone_data]" displayFolder="" count="0" memberValueDatatype="20" unbalanced="0"/>
    <cacheHierarchy uniqueName="[Superstone_data].[Sales]" caption="Sales" attribute="1" defaultMemberUniqueName="[Superstone_data].[Sales].[All]" allUniqueName="[Superstone_data].[Sales].[All]" dimensionUniqueName="[Superstone_data]" displayFolder="" count="0" memberValueDatatype="5" unbalanced="0"/>
    <cacheHierarchy uniqueName="[Superstone_data].[Order ID]" caption="Order ID" attribute="1" defaultMemberUniqueName="[Superstone_data].[Order ID].[All]" allUniqueName="[Superstone_data].[Order ID].[All]" dimensionUniqueName="[Superstone_data]" displayFolder="" count="0" memberValueDatatype="20" unbalanced="0"/>
    <cacheHierarchy uniqueName="[Superstone_data].[Month]" caption="Month" attribute="1" defaultMemberUniqueName="[Superstone_data].[Month].[All]" allUniqueName="[Superstone_data].[Month].[All]" dimensionUniqueName="[Superstone_data]" displayFolder="" count="0" memberValueDatatype="130" unbalanced="0"/>
    <cacheHierarchy uniqueName="[Superstone_data].[Profit margin]" caption="Profit margin" attribute="1" defaultMemberUniqueName="[Superstone_data].[Profit margin].[All]" allUniqueName="[Superstone_data].[Profit margin].[All]" dimensionUniqueName="[Superstone_data]" displayFolder="" count="0" memberValueDatatype="5" unbalanced="0"/>
    <cacheHierarchy uniqueName="[Superstone_data].[Returned]" caption="Returned" attribute="1" defaultMemberUniqueName="[Superstone_data].[Returned].[All]" allUniqueName="[Superstone_data].[Returned].[All]" dimensionUniqueName="[Superstone_data]" displayFolder="" count="0" memberValueDatatype="130" unbalanced="0"/>
    <cacheHierarchy uniqueName="[Superstone_data].[Manager]" caption="Manager" attribute="1" defaultMemberUniqueName="[Superstone_data].[Manager].[All]" allUniqueName="[Superstone_data].[Manager].[All]" dimensionUniqueName="[Superstone_data]" displayFolder="" count="0" memberValueDatatype="130" unbalanced="0"/>
    <cacheHierarchy uniqueName="[Superstone_data 1].[Row ID]" caption="Row ID" attribute="1" defaultMemberUniqueName="[Superstone_data 1].[Row ID].[All]" allUniqueName="[Superstone_data 1].[Row ID].[All]" dimensionUniqueName="[Superstone_data 1]" displayFolder="" count="0" memberValueDatatype="20" unbalanced="0"/>
    <cacheHierarchy uniqueName="[Superstone_data 1].[Order Priority]" caption="Order Priority" attribute="1" defaultMemberUniqueName="[Superstone_data 1].[Order Priority].[All]" allUniqueName="[Superstone_data 1].[Order Priority].[All]" dimensionUniqueName="[Superstone_data 1]" displayFolder="" count="0" memberValueDatatype="130" unbalanced="0"/>
    <cacheHierarchy uniqueName="[Superstone_data 1].[Discount]" caption="Discount" attribute="1" defaultMemberUniqueName="[Superstone_data 1].[Discount].[All]" allUniqueName="[Superstone_data 1].[Discount].[All]" dimensionUniqueName="[Superstone_data 1]" displayFolder="" count="0" memberValueDatatype="5" unbalanced="0"/>
    <cacheHierarchy uniqueName="[Superstone_data 1].[Unit Price]" caption="Unit Price" attribute="1" defaultMemberUniqueName="[Superstone_data 1].[Unit Price].[All]" allUniqueName="[Superstone_data 1].[Unit Price].[All]" dimensionUniqueName="[Superstone_data 1]" displayFolder="" count="0" memberValueDatatype="5" unbalanced="0"/>
    <cacheHierarchy uniqueName="[Superstone_data 1].[Shipping Cost]" caption="Shipping Cost" attribute="1" defaultMemberUniqueName="[Superstone_data 1].[Shipping Cost].[All]" allUniqueName="[Superstone_data 1].[Shipping Cost].[All]" dimensionUniqueName="[Superstone_data 1]" displayFolder="" count="0" memberValueDatatype="5" unbalanced="0"/>
    <cacheHierarchy uniqueName="[Superstone_data 1].[Customer ID]" caption="Customer ID" attribute="1" defaultMemberUniqueName="[Superstone_data 1].[Customer ID].[All]" allUniqueName="[Superstone_data 1].[Customer ID].[All]" dimensionUniqueName="[Superstone_data 1]" displayFolder="" count="0" memberValueDatatype="20" unbalanced="0"/>
    <cacheHierarchy uniqueName="[Superstone_data 1].[Customer Name]" caption="Customer Name" attribute="1" defaultMemberUniqueName="[Superstone_data 1].[Customer Name].[All]" allUniqueName="[Superstone_data 1].[Customer Name].[All]" dimensionUniqueName="[Superstone_data 1]" displayFolder="" count="0" memberValueDatatype="130" unbalanced="0"/>
    <cacheHierarchy uniqueName="[Superstone_data 1].[Ship Mode]" caption="Ship Mode" attribute="1" defaultMemberUniqueName="[Superstone_data 1].[Ship Mode].[All]" allUniqueName="[Superstone_data 1].[Ship Mode].[All]" dimensionUniqueName="[Superstone_data 1]" displayFolder="" count="0" memberValueDatatype="130" unbalanced="0"/>
    <cacheHierarchy uniqueName="[Superstone_data 1].[Customer Segment]" caption="Customer Segment" attribute="1" defaultMemberUniqueName="[Superstone_data 1].[Customer Segment].[All]" allUniqueName="[Superstone_data 1].[Customer Segment].[All]" dimensionUniqueName="[Superstone_data 1]" displayFolder="" count="0" memberValueDatatype="130" unbalanced="0"/>
    <cacheHierarchy uniqueName="[Superstone_data 1].[Product Category]" caption="Product Category" attribute="1" defaultMemberUniqueName="[Superstone_data 1].[Product Category].[All]" allUniqueName="[Superstone_data 1].[Product Category].[All]" dimensionUniqueName="[Superstone_data 1]" displayFolder="" count="0" memberValueDatatype="130" unbalanced="0"/>
    <cacheHierarchy uniqueName="[Superstone_data 1].[Product Sub-Category]" caption="Product Sub-Category" attribute="1" defaultMemberUniqueName="[Superstone_data 1].[Product Sub-Category].[All]" allUniqueName="[Superstone_data 1].[Product Sub-Category].[All]" dimensionUniqueName="[Superstone_data 1]" displayFolder="" count="0" memberValueDatatype="130" unbalanced="0"/>
    <cacheHierarchy uniqueName="[Superstone_data 1].[Product Container]" caption="Product Container" attribute="1" defaultMemberUniqueName="[Superstone_data 1].[Product Container].[All]" allUniqueName="[Superstone_data 1].[Product Container].[All]" dimensionUniqueName="[Superstone_data 1]" displayFolder="" count="0" memberValueDatatype="130" unbalanced="0"/>
    <cacheHierarchy uniqueName="[Superstone_data 1].[Product Name]" caption="Product Name" attribute="1" defaultMemberUniqueName="[Superstone_data 1].[Product Name].[All]" allUniqueName="[Superstone_data 1].[Product Name].[All]" dimensionUniqueName="[Superstone_data 1]" displayFolder="" count="0" memberValueDatatype="130" unbalanced="0"/>
    <cacheHierarchy uniqueName="[Superstone_data 1].[Product Base Margin]" caption="Product Base Margin" attribute="1" defaultMemberUniqueName="[Superstone_data 1].[Product Base Margin].[All]" allUniqueName="[Superstone_data 1].[Product Base Margin].[All]" dimensionUniqueName="[Superstone_data 1]" displayFolder="" count="0" memberValueDatatype="5" unbalanced="0"/>
    <cacheHierarchy uniqueName="[Superstone_data 1].[Country]" caption="Country" attribute="1" defaultMemberUniqueName="[Superstone_data 1].[Country].[All]" allUniqueName="[Superstone_data 1].[Country].[All]" dimensionUniqueName="[Superstone_data 1]" displayFolder="" count="0" memberValueDatatype="130" unbalanced="0"/>
    <cacheHierarchy uniqueName="[Superstone_data 1].[Region]" caption="Region" attribute="1" defaultMemberUniqueName="[Superstone_data 1].[Region].[All]" allUniqueName="[Superstone_data 1].[Region].[All]" dimensionUniqueName="[Superstone_data 1]" displayFolder="" count="0" memberValueDatatype="130" unbalanced="0"/>
    <cacheHierarchy uniqueName="[Superstone_data 1].[State or Province]" caption="State or Province" attribute="1" defaultMemberUniqueName="[Superstone_data 1].[State or Province].[All]" allUniqueName="[Superstone_data 1].[State or Province].[All]" dimensionUniqueName="[Superstone_data 1]" displayFolder="" count="0" memberValueDatatype="130" unbalanced="0"/>
    <cacheHierarchy uniqueName="[Superstone_data 1].[City]" caption="City" attribute="1" defaultMemberUniqueName="[Superstone_data 1].[City].[All]" allUniqueName="[Superstone_data 1].[City].[All]" dimensionUniqueName="[Superstone_data 1]" displayFolder="" count="0" memberValueDatatype="130" unbalanced="0"/>
    <cacheHierarchy uniqueName="[Superstone_data 1].[Postal Code]" caption="Postal Code" attribute="1" defaultMemberUniqueName="[Superstone_data 1].[Postal Code].[All]" allUniqueName="[Superstone_data 1].[Postal Code].[All]" dimensionUniqueName="[Superstone_data 1]" displayFolder="" count="0" memberValueDatatype="20" unbalanced="0"/>
    <cacheHierarchy uniqueName="[Superstone_data 1].[Order Date]" caption="Order Date" attribute="1" time="1" defaultMemberUniqueName="[Superstone_data 1].[Order Date].[All]" allUniqueName="[Superstone_data 1].[Order Date].[All]" dimensionUniqueName="[Superstone_data 1]" displayFolder="" count="0" memberValueDatatype="7" unbalanced="0"/>
    <cacheHierarchy uniqueName="[Superstone_data 1].[Ship Date]" caption="Ship Date" attribute="1" time="1" defaultMemberUniqueName="[Superstone_data 1].[Ship Date].[All]" allUniqueName="[Superstone_data 1].[Ship Date].[All]" dimensionUniqueName="[Superstone_data 1]" displayFolder="" count="0" memberValueDatatype="7" unbalanced="0"/>
    <cacheHierarchy uniqueName="[Superstone_data 1].[Profit]" caption="Profit" attribute="1" defaultMemberUniqueName="[Superstone_data 1].[Profit].[All]" allUniqueName="[Superstone_data 1].[Profit].[All]" dimensionUniqueName="[Superstone_data 1]" displayFolder="" count="0" memberValueDatatype="5" unbalanced="0"/>
    <cacheHierarchy uniqueName="[Superstone_data 1].[Quantity ordered new]" caption="Quantity ordered new" attribute="1" defaultMemberUniqueName="[Superstone_data 1].[Quantity ordered new].[All]" allUniqueName="[Superstone_data 1].[Quantity ordered new].[All]" dimensionUniqueName="[Superstone_data 1]" displayFolder="" count="0" memberValueDatatype="20" unbalanced="0"/>
    <cacheHierarchy uniqueName="[Superstone_data 1].[Sales]" caption="Sales" attribute="1" defaultMemberUniqueName="[Superstone_data 1].[Sales].[All]" allUniqueName="[Superstone_data 1].[Sales].[All]" dimensionUniqueName="[Superstone_data 1]" displayFolder="" count="0" memberValueDatatype="5" unbalanced="0"/>
    <cacheHierarchy uniqueName="[Superstone_data 1].[Order ID]" caption="Order ID" attribute="1" defaultMemberUniqueName="[Superstone_data 1].[Order ID].[All]" allUniqueName="[Superstone_data 1].[Order ID].[All]" dimensionUniqueName="[Superstone_data 1]" displayFolder="" count="0" memberValueDatatype="20" unbalanced="0"/>
    <cacheHierarchy uniqueName="[Superstone_data 1].[Month]" caption="Month" attribute="1" defaultMemberUniqueName="[Superstone_data 1].[Month].[All]" allUniqueName="[Superstone_data 1].[Month].[All]" dimensionUniqueName="[Superstone_data 1]" displayFolder="" count="0" memberValueDatatype="130" unbalanced="0"/>
    <cacheHierarchy uniqueName="[Superstone_data 1].[Profit margin]" caption="Profit margin" attribute="1" defaultMemberUniqueName="[Superstone_data 1].[Profit margin].[All]" allUniqueName="[Superstone_data 1].[Profit margin].[All]" dimensionUniqueName="[Superstone_data 1]" displayFolder="" count="0" memberValueDatatype="5" unbalanced="0"/>
    <cacheHierarchy uniqueName="[Superstone_data 1].[Returned]" caption="Returned" attribute="1" defaultMemberUniqueName="[Superstone_data 1].[Returned].[All]" allUniqueName="[Superstone_data 1].[Returned].[All]" dimensionUniqueName="[Superstone_data 1]" displayFolder="" count="0" memberValueDatatype="130" unbalanced="0"/>
    <cacheHierarchy uniqueName="[Superstone_data 1].[Manager]" caption="Manager" attribute="1" defaultMemberUniqueName="[Superstone_data 1].[Manager].[All]" allUniqueName="[Superstone_data 1].[Manager].[All]" dimensionUniqueName="[Superstone_data 1]" displayFolder="" count="0" memberValueDatatype="130" unbalanced="0"/>
    <cacheHierarchy uniqueName="[Table_ExternalData_1].[Superstone_data[Row ID]]]" caption="Superstone_data[Row ID]" attribute="1" defaultMemberUniqueName="[Table_ExternalData_1].[Superstone_data[Row ID]]].[All]" allUniqueName="[Table_ExternalData_1].[Superstone_data[Row ID]]].[All]" dimensionUniqueName="[Table_ExternalData_1]" displayFolder="" count="0" memberValueDatatype="20" unbalanced="0"/>
    <cacheHierarchy uniqueName="[Table_ExternalData_1].[Superstone_data[Order Priority]]]" caption="Superstone_data[Order Priority]" attribute="1" defaultMemberUniqueName="[Table_ExternalData_1].[Superstone_data[Order Priority]]].[All]" allUniqueName="[Table_ExternalData_1].[Superstone_data[Order Priority]]].[All]" dimensionUniqueName="[Table_ExternalData_1]" displayFolder="" count="0" memberValueDatatype="130" unbalanced="0"/>
    <cacheHierarchy uniqueName="[Table_ExternalData_1].[Superstone_data[Discount]]]" caption="Superstone_data[Discount]" attribute="1" defaultMemberUniqueName="[Table_ExternalData_1].[Superstone_data[Discount]]].[All]" allUniqueName="[Table_ExternalData_1].[Superstone_data[Discount]]].[All]" dimensionUniqueName="[Table_ExternalData_1]" displayFolder="" count="0" memberValueDatatype="5" unbalanced="0"/>
    <cacheHierarchy uniqueName="[Table_ExternalData_1].[Superstone_data[Unit Price]]]" caption="Superstone_data[Unit Price]" attribute="1" defaultMemberUniqueName="[Table_ExternalData_1].[Superstone_data[Unit Price]]].[All]" allUniqueName="[Table_ExternalData_1].[Superstone_data[Unit Price]]].[All]" dimensionUniqueName="[Table_ExternalData_1]" displayFolder="" count="0" memberValueDatatype="5" unbalanced="0"/>
    <cacheHierarchy uniqueName="[Table_ExternalData_1].[Superstone_data[Shipping Cost]]]" caption="Superstone_data[Shipping Cost]" attribute="1" defaultMemberUniqueName="[Table_ExternalData_1].[Superstone_data[Shipping Cost]]].[All]" allUniqueName="[Table_ExternalData_1].[Superstone_data[Shipping Cost]]].[All]" dimensionUniqueName="[Table_ExternalData_1]" displayFolder="" count="0" memberValueDatatype="5" unbalanced="0"/>
    <cacheHierarchy uniqueName="[Table_ExternalData_1].[Superstone_data[Customer ID]]]" caption="Superstone_data[Customer ID]" attribute="1" defaultMemberUniqueName="[Table_ExternalData_1].[Superstone_data[Customer ID]]].[All]" allUniqueName="[Table_ExternalData_1].[Superstone_data[Customer ID]]].[All]" dimensionUniqueName="[Table_ExternalData_1]" displayFolder="" count="0" memberValueDatatype="20" unbalanced="0"/>
    <cacheHierarchy uniqueName="[Table_ExternalData_1].[Superstone_data[Customer Name]]]" caption="Superstone_data[Customer Name]" attribute="1" defaultMemberUniqueName="[Table_ExternalData_1].[Superstone_data[Customer Name]]].[All]" allUniqueName="[Table_ExternalData_1].[Superstone_data[Customer Name]]].[All]" dimensionUniqueName="[Table_ExternalData_1]" displayFolder="" count="0" memberValueDatatype="130" unbalanced="0"/>
    <cacheHierarchy uniqueName="[Table_ExternalData_1].[Superstone_data[Ship Mode]]]" caption="Superstone_data[Ship Mode]" attribute="1" defaultMemberUniqueName="[Table_ExternalData_1].[Superstone_data[Ship Mode]]].[All]" allUniqueName="[Table_ExternalData_1].[Superstone_data[Ship Mode]]].[All]" dimensionUniqueName="[Table_ExternalData_1]" displayFolder="" count="0" memberValueDatatype="130" unbalanced="0"/>
    <cacheHierarchy uniqueName="[Table_ExternalData_1].[Superstone_data[Customer Segment]]]" caption="Superstone_data[Customer Segment]" attribute="1" defaultMemberUniqueName="[Table_ExternalData_1].[Superstone_data[Customer Segment]]].[All]" allUniqueName="[Table_ExternalData_1].[Superstone_data[Customer Segment]]].[All]" dimensionUniqueName="[Table_ExternalData_1]" displayFolder="" count="0" memberValueDatatype="130" unbalanced="0"/>
    <cacheHierarchy uniqueName="[Table_ExternalData_1].[Superstone_data[Product Category]]]" caption="Superstone_data[Product Category]" attribute="1" defaultMemberUniqueName="[Table_ExternalData_1].[Superstone_data[Product Category]]].[All]" allUniqueName="[Table_ExternalData_1].[Superstone_data[Product Category]]].[All]" dimensionUniqueName="[Table_ExternalData_1]" displayFolder="" count="2" memberValueDatatype="130" unbalanced="0"/>
    <cacheHierarchy uniqueName="[Table_ExternalData_1].[Superstone_data[Product Sub-Category]]]" caption="Superstone_data[Product Sub-Category]" attribute="1" defaultMemberUniqueName="[Table_ExternalData_1].[Superstone_data[Product Sub-Category]]].[All]" allUniqueName="[Table_ExternalData_1].[Superstone_data[Product Sub-Category]]].[All]" dimensionUniqueName="[Table_ExternalData_1]" displayFolder="" count="0" memberValueDatatype="130" unbalanced="0"/>
    <cacheHierarchy uniqueName="[Table_ExternalData_1].[Superstone_data[Product Container]]]" caption="Superstone_data[Product Container]" attribute="1" defaultMemberUniqueName="[Table_ExternalData_1].[Superstone_data[Product Container]]].[All]" allUniqueName="[Table_ExternalData_1].[Superstone_data[Product Container]]].[All]" dimensionUniqueName="[Table_ExternalData_1]" displayFolder="" count="0" memberValueDatatype="130" unbalanced="0"/>
    <cacheHierarchy uniqueName="[Table_ExternalData_1].[Superstone_data[Product Name]]]" caption="Superstone_data[Product Name]" attribute="1" defaultMemberUniqueName="[Table_ExternalData_1].[Superstone_data[Product Name]]].[All]" allUniqueName="[Table_ExternalData_1].[Superstone_data[Product Name]]].[All]" dimensionUniqueName="[Table_ExternalData_1]" displayFolder="" count="0" memberValueDatatype="130" unbalanced="0"/>
    <cacheHierarchy uniqueName="[Table_ExternalData_1].[Superstone_data[Product Base Margin]]]" caption="Superstone_data[Product Base Margin]" attribute="1" defaultMemberUniqueName="[Table_ExternalData_1].[Superstone_data[Product Base Margin]]].[All]" allUniqueName="[Table_ExternalData_1].[Superstone_data[Product Base Margin]]].[All]" dimensionUniqueName="[Table_ExternalData_1]" displayFolder="" count="0" memberValueDatatype="5" unbalanced="0"/>
    <cacheHierarchy uniqueName="[Table_ExternalData_1].[Superstone_data[Country]]]" caption="Superstone_data[Country]" attribute="1" defaultMemberUniqueName="[Table_ExternalData_1].[Superstone_data[Country]]].[All]" allUniqueName="[Table_ExternalData_1].[Superstone_data[Country]]].[All]" dimensionUniqueName="[Table_ExternalData_1]" displayFolder="" count="0" memberValueDatatype="130" unbalanced="0"/>
    <cacheHierarchy uniqueName="[Table_ExternalData_1].[Superstone_data[Region]]]" caption="Superstone_data[Region]" attribute="1" defaultMemberUniqueName="[Table_ExternalData_1].[Superstone_data[Region]]].[All]" allUniqueName="[Table_ExternalData_1].[Superstone_data[Region]]].[All]" dimensionUniqueName="[Table_ExternalData_1]" displayFolder="" count="0" memberValueDatatype="130" unbalanced="0"/>
    <cacheHierarchy uniqueName="[Table_ExternalData_1].[Superstone_data[State or Province]]]" caption="Superstone_data[State or Province]" attribute="1" defaultMemberUniqueName="[Table_ExternalData_1].[Superstone_data[State or Province]]].[All]" allUniqueName="[Table_ExternalData_1].[Superstone_data[State or Province]]].[All]" dimensionUniqueName="[Table_ExternalData_1]" displayFolder="" count="0" memberValueDatatype="130" unbalanced="0"/>
    <cacheHierarchy uniqueName="[Table_ExternalData_1].[Superstone_data[City]]]" caption="Superstone_data[City]" attribute="1" defaultMemberUniqueName="[Table_ExternalData_1].[Superstone_data[City]]].[All]" allUniqueName="[Table_ExternalData_1].[Superstone_data[City]]].[All]" dimensionUniqueName="[Table_ExternalData_1]" displayFolder="" count="0" memberValueDatatype="130" unbalanced="0"/>
    <cacheHierarchy uniqueName="[Table_ExternalData_1].[Superstone_data[Postal Code]]]" caption="Superstone_data[Postal Code]" attribute="1" defaultMemberUniqueName="[Table_ExternalData_1].[Superstone_data[Postal Code]]].[All]" allUniqueName="[Table_ExternalData_1].[Superstone_data[Postal Code]]].[All]" dimensionUniqueName="[Table_ExternalData_1]" displayFolder="" count="0" memberValueDatatype="20" unbalanced="0"/>
    <cacheHierarchy uniqueName="[Table_ExternalData_1].[Superstone_data[Order Date]]]" caption="Superstone_data[Order Date]" attribute="1" time="1" defaultMemberUniqueName="[Table_ExternalData_1].[Superstone_data[Order Date]]].[All]" allUniqueName="[Table_ExternalData_1].[Superstone_data[Order Date]]].[All]" dimensionUniqueName="[Table_ExternalData_1]" displayFolder="" count="0" memberValueDatatype="7" unbalanced="0"/>
    <cacheHierarchy uniqueName="[Table_ExternalData_1].[Superstone_data[Ship Date]]]" caption="Superstone_data[Ship Date]" attribute="1" time="1" defaultMemberUniqueName="[Table_ExternalData_1].[Superstone_data[Ship Date]]].[All]" allUniqueName="[Table_ExternalData_1].[Superstone_data[Ship Date]]].[All]" dimensionUniqueName="[Table_ExternalData_1]" displayFolder="" count="0" memberValueDatatype="7" unbalanced="0"/>
    <cacheHierarchy uniqueName="[Table_ExternalData_1].[Superstone_data[Profit]]]" caption="Superstone_data[Profit]" attribute="1" defaultMemberUniqueName="[Table_ExternalData_1].[Superstone_data[Profit]]].[All]" allUniqueName="[Table_ExternalData_1].[Superstone_data[Profit]]].[All]" dimensionUniqueName="[Table_ExternalData_1]" displayFolder="" count="0" memberValueDatatype="5" unbalanced="0"/>
    <cacheHierarchy uniqueName="[Table_ExternalData_1].[Superstone_data[Quantity ordered new]]]" caption="Superstone_data[Quantity ordered new]" attribute="1" defaultMemberUniqueName="[Table_ExternalData_1].[Superstone_data[Quantity ordered new]]].[All]" allUniqueName="[Table_ExternalData_1].[Superstone_data[Quantity ordered new]]].[All]" dimensionUniqueName="[Table_ExternalData_1]" displayFolder="" count="0" memberValueDatatype="20" unbalanced="0"/>
    <cacheHierarchy uniqueName="[Table_ExternalData_1].[Superstone_data[Sales]]]" caption="Superstone_data[Sales]" attribute="1" defaultMemberUniqueName="[Table_ExternalData_1].[Superstone_data[Sales]]].[All]" allUniqueName="[Table_ExternalData_1].[Superstone_data[Sales]]].[All]" dimensionUniqueName="[Table_ExternalData_1]" displayFolder="" count="0" memberValueDatatype="5" unbalanced="0"/>
    <cacheHierarchy uniqueName="[Table_ExternalData_1].[Superstone_data[Order ID]]]" caption="Superstone_data[Order ID]" attribute="1" defaultMemberUniqueName="[Table_ExternalData_1].[Superstone_data[Order ID]]].[All]" allUniqueName="[Table_ExternalData_1].[Superstone_data[Order ID]]].[All]" dimensionUniqueName="[Table_ExternalData_1]" displayFolder="" count="0" memberValueDatatype="20" unbalanced="0"/>
    <cacheHierarchy uniqueName="[Table_ExternalData_1].[Superstone_data[Month]]]" caption="Superstone_data[Month]" attribute="1" defaultMemberUniqueName="[Table_ExternalData_1].[Superstone_data[Month]]].[All]" allUniqueName="[Table_ExternalData_1].[Superstone_data[Month]]].[All]" dimensionUniqueName="[Table_ExternalData_1]" displayFolder="" count="0" memberValueDatatype="130" unbalanced="0"/>
    <cacheHierarchy uniqueName="[Table_ExternalData_1].[Superstone_data[Profit margin]]]" caption="Superstone_data[Profit margin]" attribute="1" defaultMemberUniqueName="[Table_ExternalData_1].[Superstone_data[Profit margin]]].[All]" allUniqueName="[Table_ExternalData_1].[Superstone_data[Profit margin]]].[All]" dimensionUniqueName="[Table_ExternalData_1]" displayFolder="" count="0" memberValueDatatype="5" unbalanced="0"/>
    <cacheHierarchy uniqueName="[Measures].[Total Sales]" caption="Total Sales" measure="1" displayFolder="" measureGroup="Superstone_data" count="0"/>
    <cacheHierarchy uniqueName="[Measures].[Total Profit]" caption="Total Profit" measure="1" displayFolder="" measureGroup="Superstone_data" count="0" oneField="1">
      <fieldsUsage count="1">
        <fieldUsage x="1"/>
      </fieldsUsage>
    </cacheHierarchy>
    <cacheHierarchy uniqueName="[Measures].[Profit Margins]" caption="Profit Margins" measure="1" displayFolder="" measureGroup="Superstone_data" count="0"/>
    <cacheHierarchy uniqueName="[Measures].[__XL_Count Superstone_data]" caption="__XL_Count Superstone_data" measure="1" displayFolder="" measureGroup="Superstone_data" count="0" hidden="1"/>
    <cacheHierarchy uniqueName="[Measures].[__XL_Count Table_ExternalData_1]" caption="__XL_Count Table_ExternalData_1" measure="1" displayFolder="" measureGroup="Table_ExternalData_1" count="0" hidden="1"/>
    <cacheHierarchy uniqueName="[Measures].[__XL_Count Superstone_data 1]" caption="__XL_Count Superstone_data 1" measure="1" displayFolder="" measureGroup="Superstone_data 1" count="0" hidden="1"/>
    <cacheHierarchy uniqueName="[Measures].[__No measures defined]" caption="__No measures defined" measure="1" displayFolder="" count="0" hidden="1"/>
    <cacheHierarchy uniqueName="[Measures].[Sum of Sales]" caption="Sum of Sales" measure="1" displayFolder="" measureGroup="Superstone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Superstone_data" count="0" hidden="1">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Average of Profit margin]" caption="Average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Count of Superstone_data[Product Category]]]" caption="Count of Superstone_data[Product Category]" measure="1" displayFolder="" measureGroup="Table_ExternalData_1" count="0" hidden="1">
      <extLst>
        <ext xmlns:x15="http://schemas.microsoft.com/office/spreadsheetml/2010/11/main" uri="{B97F6D7D-B522-45F9-BDA1-12C45D357490}">
          <x15:cacheHierarchy aggregatedColumn="67"/>
        </ext>
      </extLst>
    </cacheHierarchy>
    <cacheHierarchy uniqueName="[Measures].[Count of Product Category]" caption="Count of Product Category" measure="1" displayFolder="" measureGroup="Superstone_data" count="0" hidden="1">
      <extLst>
        <ext xmlns:x15="http://schemas.microsoft.com/office/spreadsheetml/2010/11/main" uri="{B97F6D7D-B522-45F9-BDA1-12C45D357490}">
          <x15:cacheHierarchy aggregatedColumn="9"/>
        </ext>
      </extLst>
    </cacheHierarchy>
    <cacheHierarchy uniqueName="[Measures].[Count of Returned]" caption="Count of Returned" measure="1" displayFolder="" measureGroup="Superstone_data"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Superstone_data" uniqueName="[Superstone_data]" caption="Superstone_data"/>
    <dimension name="Superstone_data 1" uniqueName="[Superstone_data 1]" caption="Superstone_data 1"/>
    <dimension name="Table_ExternalData_1" uniqueName="[Table_ExternalData_1]" caption="Table_ExternalData_1"/>
  </dimensions>
  <measureGroups count="3">
    <measureGroup name="Superstone_data" caption="Superstone_data"/>
    <measureGroup name="Superstone_data 1" caption="Superstone_data 1"/>
    <measureGroup name="Table_ExternalData_1" caption="Table_ExternalData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38.632187615738" backgroundQuery="1" createdVersion="8" refreshedVersion="8" minRefreshableVersion="3" recordCount="0" supportSubquery="1" supportAdvancedDrill="1" xr:uid="{BC3908A0-6546-4D1F-A0CD-FEA717E9414C}">
  <cacheSource type="external" connectionId="1"/>
  <cacheFields count="3">
    <cacheField name="[Superstone_data].[Product Category].[Product Category]" caption="Product Category" numFmtId="0" hierarchy="9" level="1">
      <sharedItems count="3">
        <s v="Furniture"/>
        <s v="Office Supplies"/>
        <s v="Technology"/>
      </sharedItems>
    </cacheField>
    <cacheField name="[Measures].[Count of Returned]" caption="Count of Returned" numFmtId="0" hierarchy="100" level="32767"/>
    <cacheField name="[Superstone_data].[Region].[Region]" caption="Region" numFmtId="0" hierarchy="15" level="1">
      <sharedItems containsSemiMixedTypes="0" containsNonDate="0" containsString="0"/>
    </cacheField>
  </cacheFields>
  <cacheHierarchies count="101">
    <cacheHierarchy uniqueName="[Superstone_data].[Row ID]" caption="Row ID" attribute="1" defaultMemberUniqueName="[Superstone_data].[Row ID].[All]" allUniqueName="[Superstone_data].[Row ID].[All]" dimensionUniqueName="[Superstone_data]" displayFolder="" count="0" memberValueDatatype="20" unbalanced="0"/>
    <cacheHierarchy uniqueName="[Superstone_data].[Order Priority]" caption="Order Priority" attribute="1" defaultMemberUniqueName="[Superstone_data].[Order Priority].[All]" allUniqueName="[Superstone_data].[Order Priority].[All]" dimensionUniqueName="[Superstone_data]" displayFolder="" count="0" memberValueDatatype="130" unbalanced="0"/>
    <cacheHierarchy uniqueName="[Superstone_data].[Discount]" caption="Discount" attribute="1" defaultMemberUniqueName="[Superstone_data].[Discount].[All]" allUniqueName="[Superstone_data].[Discount].[All]" dimensionUniqueName="[Superstone_data]" displayFolder="" count="0" memberValueDatatype="5" unbalanced="0"/>
    <cacheHierarchy uniqueName="[Superstone_data].[Unit Price]" caption="Unit Price" attribute="1" defaultMemberUniqueName="[Superstone_data].[Unit Price].[All]" allUniqueName="[Superstone_data].[Unit Price].[All]" dimensionUniqueName="[Superstone_data]" displayFolder="" count="0" memberValueDatatype="5" unbalanced="0"/>
    <cacheHierarchy uniqueName="[Superstone_data].[Shipping Cost]" caption="Shipping Cost" attribute="1" defaultMemberUniqueName="[Superstone_data].[Shipping Cost].[All]" allUniqueName="[Superstone_data].[Shipping Cost].[All]" dimensionUniqueName="[Superstone_data]" displayFolder="" count="0" memberValueDatatype="5" unbalanced="0"/>
    <cacheHierarchy uniqueName="[Superstone_data].[Customer ID]" caption="Customer ID" attribute="1" defaultMemberUniqueName="[Superstone_data].[Customer ID].[All]" allUniqueName="[Superstone_data].[Customer ID].[All]" dimensionUniqueName="[Superstone_data]" displayFolder="" count="0" memberValueDatatype="20" unbalanced="0"/>
    <cacheHierarchy uniqueName="[Superstone_data].[Customer Name]" caption="Customer Name" attribute="1" defaultMemberUniqueName="[Superstone_data].[Customer Name].[All]" allUniqueName="[Superstone_data].[Customer Name].[All]" dimensionUniqueName="[Superstone_data]" displayFolder="" count="0" memberValueDatatype="130" unbalanced="0"/>
    <cacheHierarchy uniqueName="[Superstone_data].[Ship Mode]" caption="Ship Mode" attribute="1" defaultMemberUniqueName="[Superstone_data].[Ship Mode].[All]" allUniqueName="[Superstone_data].[Ship Mode].[All]" dimensionUniqueName="[Superstone_data]" displayFolder="" count="0" memberValueDatatype="130" unbalanced="0"/>
    <cacheHierarchy uniqueName="[Superstone_data].[Customer Segment]" caption="Customer Segment" attribute="1" defaultMemberUniqueName="[Superstone_data].[Customer Segment].[All]" allUniqueName="[Superstone_data].[Customer Segment].[All]" dimensionUniqueName="[Superstone_data]" displayFolder="" count="0" memberValueDatatype="130" unbalanced="0"/>
    <cacheHierarchy uniqueName="[Superstone_data].[Product Category]" caption="Product Category" attribute="1" defaultMemberUniqueName="[Superstone_data].[Product Category].[All]" allUniqueName="[Superstone_data].[Product Category].[All]" dimensionUniqueName="[Superstone_data]" displayFolder="" count="2" memberValueDatatype="130" unbalanced="0">
      <fieldsUsage count="2">
        <fieldUsage x="-1"/>
        <fieldUsage x="0"/>
      </fieldsUsage>
    </cacheHierarchy>
    <cacheHierarchy uniqueName="[Superstone_data].[Product Sub-Category]" caption="Product Sub-Category" attribute="1" defaultMemberUniqueName="[Superstone_data].[Product Sub-Category].[All]" allUniqueName="[Superstone_data].[Product Sub-Category].[All]" dimensionUniqueName="[Superstone_data]" displayFolder="" count="0" memberValueDatatype="130" unbalanced="0"/>
    <cacheHierarchy uniqueName="[Superstone_data].[Product Container]" caption="Product Container" attribute="1" defaultMemberUniqueName="[Superstone_data].[Product Container].[All]" allUniqueName="[Superstone_data].[Product Container].[All]" dimensionUniqueName="[Superstone_data]" displayFolder="" count="0" memberValueDatatype="130" unbalanced="0"/>
    <cacheHierarchy uniqueName="[Superstone_data].[Product Name]" caption="Product Name" attribute="1" defaultMemberUniqueName="[Superstone_data].[Product Name].[All]" allUniqueName="[Superstone_data].[Product Name].[All]" dimensionUniqueName="[Superstone_data]" displayFolder="" count="0" memberValueDatatype="130" unbalanced="0"/>
    <cacheHierarchy uniqueName="[Superstone_data].[Product Base Margin]" caption="Product Base Margin" attribute="1" defaultMemberUniqueName="[Superstone_data].[Product Base Margin].[All]" allUniqueName="[Superstone_data].[Product Base Margin].[All]" dimensionUniqueName="[Superstone_data]" displayFolder="" count="0" memberValueDatatype="5" unbalanced="0"/>
    <cacheHierarchy uniqueName="[Superstone_data].[Country]" caption="Country" attribute="1" defaultMemberUniqueName="[Superstone_data].[Country].[All]" allUniqueName="[Superstone_data].[Country].[All]" dimensionUniqueName="[Superstone_data]" displayFolder="" count="0" memberValueDatatype="130" unbalanced="0"/>
    <cacheHierarchy uniqueName="[Superstone_data].[Region]" caption="Region" attribute="1" defaultMemberUniqueName="[Superstone_data].[Region].[All]" allUniqueName="[Superstone_data].[Region].[All]" dimensionUniqueName="[Superstone_data]" displayFolder="" count="2" memberValueDatatype="130" unbalanced="0">
      <fieldsUsage count="2">
        <fieldUsage x="-1"/>
        <fieldUsage x="2"/>
      </fieldsUsage>
    </cacheHierarchy>
    <cacheHierarchy uniqueName="[Superstone_data].[State or Province]" caption="State or Province" attribute="1" defaultMemberUniqueName="[Superstone_data].[State or Province].[All]" allUniqueName="[Superstone_data].[State or Province].[All]" dimensionUniqueName="[Superstone_data]" displayFolder="" count="0" memberValueDatatype="130" unbalanced="0"/>
    <cacheHierarchy uniqueName="[Superstone_data].[City]" caption="City" attribute="1" defaultMemberUniqueName="[Superstone_data].[City].[All]" allUniqueName="[Superstone_data].[City].[All]" dimensionUniqueName="[Superstone_data]" displayFolder="" count="0" memberValueDatatype="130" unbalanced="0"/>
    <cacheHierarchy uniqueName="[Superstone_data].[Postal Code]" caption="Postal Code" attribute="1" defaultMemberUniqueName="[Superstone_data].[Postal Code].[All]" allUniqueName="[Superstone_data].[Postal Code].[All]" dimensionUniqueName="[Superstone_data]" displayFolder="" count="0" memberValueDatatype="20" unbalanced="0"/>
    <cacheHierarchy uniqueName="[Superstone_data].[Order Date]" caption="Order Date" attribute="1" time="1" defaultMemberUniqueName="[Superstone_data].[Order Date].[All]" allUniqueName="[Superstone_data].[Order Date].[All]" dimensionUniqueName="[Superstone_data]" displayFolder="" count="0" memberValueDatatype="7" unbalanced="0"/>
    <cacheHierarchy uniqueName="[Superstone_data].[Ship Date]" caption="Ship Date" attribute="1" time="1" defaultMemberUniqueName="[Superstone_data].[Ship Date].[All]" allUniqueName="[Superstone_data].[Ship Date].[All]" dimensionUniqueName="[Superstone_data]" displayFolder="" count="0" memberValueDatatype="7" unbalanced="0"/>
    <cacheHierarchy uniqueName="[Superstone_data].[Profit]" caption="Profit" attribute="1" defaultMemberUniqueName="[Superstone_data].[Profit].[All]" allUniqueName="[Superstone_data].[Profit].[All]" dimensionUniqueName="[Superstone_data]" displayFolder="" count="0" memberValueDatatype="5" unbalanced="0"/>
    <cacheHierarchy uniqueName="[Superstone_data].[Quantity ordered new]" caption="Quantity ordered new" attribute="1" defaultMemberUniqueName="[Superstone_data].[Quantity ordered new].[All]" allUniqueName="[Superstone_data].[Quantity ordered new].[All]" dimensionUniqueName="[Superstone_data]" displayFolder="" count="0" memberValueDatatype="20" unbalanced="0"/>
    <cacheHierarchy uniqueName="[Superstone_data].[Sales]" caption="Sales" attribute="1" defaultMemberUniqueName="[Superstone_data].[Sales].[All]" allUniqueName="[Superstone_data].[Sales].[All]" dimensionUniqueName="[Superstone_data]" displayFolder="" count="0" memberValueDatatype="5" unbalanced="0"/>
    <cacheHierarchy uniqueName="[Superstone_data].[Order ID]" caption="Order ID" attribute="1" defaultMemberUniqueName="[Superstone_data].[Order ID].[All]" allUniqueName="[Superstone_data].[Order ID].[All]" dimensionUniqueName="[Superstone_data]" displayFolder="" count="0" memberValueDatatype="20" unbalanced="0"/>
    <cacheHierarchy uniqueName="[Superstone_data].[Month]" caption="Month" attribute="1" defaultMemberUniqueName="[Superstone_data].[Month].[All]" allUniqueName="[Superstone_data].[Month].[All]" dimensionUniqueName="[Superstone_data]" displayFolder="" count="0" memberValueDatatype="130" unbalanced="0"/>
    <cacheHierarchy uniqueName="[Superstone_data].[Profit margin]" caption="Profit margin" attribute="1" defaultMemberUniqueName="[Superstone_data].[Profit margin].[All]" allUniqueName="[Superstone_data].[Profit margin].[All]" dimensionUniqueName="[Superstone_data]" displayFolder="" count="0" memberValueDatatype="5" unbalanced="0"/>
    <cacheHierarchy uniqueName="[Superstone_data].[Returned]" caption="Returned" attribute="1" defaultMemberUniqueName="[Superstone_data].[Returned].[All]" allUniqueName="[Superstone_data].[Returned].[All]" dimensionUniqueName="[Superstone_data]" displayFolder="" count="2" memberValueDatatype="130" unbalanced="0"/>
    <cacheHierarchy uniqueName="[Superstone_data].[Manager]" caption="Manager" attribute="1" defaultMemberUniqueName="[Superstone_data].[Manager].[All]" allUniqueName="[Superstone_data].[Manager].[All]" dimensionUniqueName="[Superstone_data]" displayFolder="" count="0" memberValueDatatype="130" unbalanced="0"/>
    <cacheHierarchy uniqueName="[Superstone_data 1].[Row ID]" caption="Row ID" attribute="1" defaultMemberUniqueName="[Superstone_data 1].[Row ID].[All]" allUniqueName="[Superstone_data 1].[Row ID].[All]" dimensionUniqueName="[Superstone_data 1]" displayFolder="" count="0" memberValueDatatype="20" unbalanced="0"/>
    <cacheHierarchy uniqueName="[Superstone_data 1].[Order Priority]" caption="Order Priority" attribute="1" defaultMemberUniqueName="[Superstone_data 1].[Order Priority].[All]" allUniqueName="[Superstone_data 1].[Order Priority].[All]" dimensionUniqueName="[Superstone_data 1]" displayFolder="" count="0" memberValueDatatype="130" unbalanced="0"/>
    <cacheHierarchy uniqueName="[Superstone_data 1].[Discount]" caption="Discount" attribute="1" defaultMemberUniqueName="[Superstone_data 1].[Discount].[All]" allUniqueName="[Superstone_data 1].[Discount].[All]" dimensionUniqueName="[Superstone_data 1]" displayFolder="" count="0" memberValueDatatype="5" unbalanced="0"/>
    <cacheHierarchy uniqueName="[Superstone_data 1].[Unit Price]" caption="Unit Price" attribute="1" defaultMemberUniqueName="[Superstone_data 1].[Unit Price].[All]" allUniqueName="[Superstone_data 1].[Unit Price].[All]" dimensionUniqueName="[Superstone_data 1]" displayFolder="" count="0" memberValueDatatype="5" unbalanced="0"/>
    <cacheHierarchy uniqueName="[Superstone_data 1].[Shipping Cost]" caption="Shipping Cost" attribute="1" defaultMemberUniqueName="[Superstone_data 1].[Shipping Cost].[All]" allUniqueName="[Superstone_data 1].[Shipping Cost].[All]" dimensionUniqueName="[Superstone_data 1]" displayFolder="" count="0" memberValueDatatype="5" unbalanced="0"/>
    <cacheHierarchy uniqueName="[Superstone_data 1].[Customer ID]" caption="Customer ID" attribute="1" defaultMemberUniqueName="[Superstone_data 1].[Customer ID].[All]" allUniqueName="[Superstone_data 1].[Customer ID].[All]" dimensionUniqueName="[Superstone_data 1]" displayFolder="" count="0" memberValueDatatype="20" unbalanced="0"/>
    <cacheHierarchy uniqueName="[Superstone_data 1].[Customer Name]" caption="Customer Name" attribute="1" defaultMemberUniqueName="[Superstone_data 1].[Customer Name].[All]" allUniqueName="[Superstone_data 1].[Customer Name].[All]" dimensionUniqueName="[Superstone_data 1]" displayFolder="" count="0" memberValueDatatype="130" unbalanced="0"/>
    <cacheHierarchy uniqueName="[Superstone_data 1].[Ship Mode]" caption="Ship Mode" attribute="1" defaultMemberUniqueName="[Superstone_data 1].[Ship Mode].[All]" allUniqueName="[Superstone_data 1].[Ship Mode].[All]" dimensionUniqueName="[Superstone_data 1]" displayFolder="" count="0" memberValueDatatype="130" unbalanced="0"/>
    <cacheHierarchy uniqueName="[Superstone_data 1].[Customer Segment]" caption="Customer Segment" attribute="1" defaultMemberUniqueName="[Superstone_data 1].[Customer Segment].[All]" allUniqueName="[Superstone_data 1].[Customer Segment].[All]" dimensionUniqueName="[Superstone_data 1]" displayFolder="" count="0" memberValueDatatype="130" unbalanced="0"/>
    <cacheHierarchy uniqueName="[Superstone_data 1].[Product Category]" caption="Product Category" attribute="1" defaultMemberUniqueName="[Superstone_data 1].[Product Category].[All]" allUniqueName="[Superstone_data 1].[Product Category].[All]" dimensionUniqueName="[Superstone_data 1]" displayFolder="" count="0" memberValueDatatype="130" unbalanced="0"/>
    <cacheHierarchy uniqueName="[Superstone_data 1].[Product Sub-Category]" caption="Product Sub-Category" attribute="1" defaultMemberUniqueName="[Superstone_data 1].[Product Sub-Category].[All]" allUniqueName="[Superstone_data 1].[Product Sub-Category].[All]" dimensionUniqueName="[Superstone_data 1]" displayFolder="" count="0" memberValueDatatype="130" unbalanced="0"/>
    <cacheHierarchy uniqueName="[Superstone_data 1].[Product Container]" caption="Product Container" attribute="1" defaultMemberUniqueName="[Superstone_data 1].[Product Container].[All]" allUniqueName="[Superstone_data 1].[Product Container].[All]" dimensionUniqueName="[Superstone_data 1]" displayFolder="" count="0" memberValueDatatype="130" unbalanced="0"/>
    <cacheHierarchy uniqueName="[Superstone_data 1].[Product Name]" caption="Product Name" attribute="1" defaultMemberUniqueName="[Superstone_data 1].[Product Name].[All]" allUniqueName="[Superstone_data 1].[Product Name].[All]" dimensionUniqueName="[Superstone_data 1]" displayFolder="" count="0" memberValueDatatype="130" unbalanced="0"/>
    <cacheHierarchy uniqueName="[Superstone_data 1].[Product Base Margin]" caption="Product Base Margin" attribute="1" defaultMemberUniqueName="[Superstone_data 1].[Product Base Margin].[All]" allUniqueName="[Superstone_data 1].[Product Base Margin].[All]" dimensionUniqueName="[Superstone_data 1]" displayFolder="" count="0" memberValueDatatype="5" unbalanced="0"/>
    <cacheHierarchy uniqueName="[Superstone_data 1].[Country]" caption="Country" attribute="1" defaultMemberUniqueName="[Superstone_data 1].[Country].[All]" allUniqueName="[Superstone_data 1].[Country].[All]" dimensionUniqueName="[Superstone_data 1]" displayFolder="" count="0" memberValueDatatype="130" unbalanced="0"/>
    <cacheHierarchy uniqueName="[Superstone_data 1].[Region]" caption="Region" attribute="1" defaultMemberUniqueName="[Superstone_data 1].[Region].[All]" allUniqueName="[Superstone_data 1].[Region].[All]" dimensionUniqueName="[Superstone_data 1]" displayFolder="" count="0" memberValueDatatype="130" unbalanced="0"/>
    <cacheHierarchy uniqueName="[Superstone_data 1].[State or Province]" caption="State or Province" attribute="1" defaultMemberUniqueName="[Superstone_data 1].[State or Province].[All]" allUniqueName="[Superstone_data 1].[State or Province].[All]" dimensionUniqueName="[Superstone_data 1]" displayFolder="" count="0" memberValueDatatype="130" unbalanced="0"/>
    <cacheHierarchy uniqueName="[Superstone_data 1].[City]" caption="City" attribute="1" defaultMemberUniqueName="[Superstone_data 1].[City].[All]" allUniqueName="[Superstone_data 1].[City].[All]" dimensionUniqueName="[Superstone_data 1]" displayFolder="" count="0" memberValueDatatype="130" unbalanced="0"/>
    <cacheHierarchy uniqueName="[Superstone_data 1].[Postal Code]" caption="Postal Code" attribute="1" defaultMemberUniqueName="[Superstone_data 1].[Postal Code].[All]" allUniqueName="[Superstone_data 1].[Postal Code].[All]" dimensionUniqueName="[Superstone_data 1]" displayFolder="" count="0" memberValueDatatype="20" unbalanced="0"/>
    <cacheHierarchy uniqueName="[Superstone_data 1].[Order Date]" caption="Order Date" attribute="1" time="1" defaultMemberUniqueName="[Superstone_data 1].[Order Date].[All]" allUniqueName="[Superstone_data 1].[Order Date].[All]" dimensionUniqueName="[Superstone_data 1]" displayFolder="" count="0" memberValueDatatype="7" unbalanced="0"/>
    <cacheHierarchy uniqueName="[Superstone_data 1].[Ship Date]" caption="Ship Date" attribute="1" time="1" defaultMemberUniqueName="[Superstone_data 1].[Ship Date].[All]" allUniqueName="[Superstone_data 1].[Ship Date].[All]" dimensionUniqueName="[Superstone_data 1]" displayFolder="" count="0" memberValueDatatype="7" unbalanced="0"/>
    <cacheHierarchy uniqueName="[Superstone_data 1].[Profit]" caption="Profit" attribute="1" defaultMemberUniqueName="[Superstone_data 1].[Profit].[All]" allUniqueName="[Superstone_data 1].[Profit].[All]" dimensionUniqueName="[Superstone_data 1]" displayFolder="" count="0" memberValueDatatype="5" unbalanced="0"/>
    <cacheHierarchy uniqueName="[Superstone_data 1].[Quantity ordered new]" caption="Quantity ordered new" attribute="1" defaultMemberUniqueName="[Superstone_data 1].[Quantity ordered new].[All]" allUniqueName="[Superstone_data 1].[Quantity ordered new].[All]" dimensionUniqueName="[Superstone_data 1]" displayFolder="" count="0" memberValueDatatype="20" unbalanced="0"/>
    <cacheHierarchy uniqueName="[Superstone_data 1].[Sales]" caption="Sales" attribute="1" defaultMemberUniqueName="[Superstone_data 1].[Sales].[All]" allUniqueName="[Superstone_data 1].[Sales].[All]" dimensionUniqueName="[Superstone_data 1]" displayFolder="" count="0" memberValueDatatype="5" unbalanced="0"/>
    <cacheHierarchy uniqueName="[Superstone_data 1].[Order ID]" caption="Order ID" attribute="1" defaultMemberUniqueName="[Superstone_data 1].[Order ID].[All]" allUniqueName="[Superstone_data 1].[Order ID].[All]" dimensionUniqueName="[Superstone_data 1]" displayFolder="" count="0" memberValueDatatype="20" unbalanced="0"/>
    <cacheHierarchy uniqueName="[Superstone_data 1].[Month]" caption="Month" attribute="1" defaultMemberUniqueName="[Superstone_data 1].[Month].[All]" allUniqueName="[Superstone_data 1].[Month].[All]" dimensionUniqueName="[Superstone_data 1]" displayFolder="" count="0" memberValueDatatype="130" unbalanced="0"/>
    <cacheHierarchy uniqueName="[Superstone_data 1].[Profit margin]" caption="Profit margin" attribute="1" defaultMemberUniqueName="[Superstone_data 1].[Profit margin].[All]" allUniqueName="[Superstone_data 1].[Profit margin].[All]" dimensionUniqueName="[Superstone_data 1]" displayFolder="" count="0" memberValueDatatype="5" unbalanced="0"/>
    <cacheHierarchy uniqueName="[Superstone_data 1].[Returned]" caption="Returned" attribute="1" defaultMemberUniqueName="[Superstone_data 1].[Returned].[All]" allUniqueName="[Superstone_data 1].[Returned].[All]" dimensionUniqueName="[Superstone_data 1]" displayFolder="" count="0" memberValueDatatype="130" unbalanced="0"/>
    <cacheHierarchy uniqueName="[Superstone_data 1].[Manager]" caption="Manager" attribute="1" defaultMemberUniqueName="[Superstone_data 1].[Manager].[All]" allUniqueName="[Superstone_data 1].[Manager].[All]" dimensionUniqueName="[Superstone_data 1]" displayFolder="" count="0" memberValueDatatype="130" unbalanced="0"/>
    <cacheHierarchy uniqueName="[Table_ExternalData_1].[Superstone_data[Row ID]]]" caption="Superstone_data[Row ID]" attribute="1" defaultMemberUniqueName="[Table_ExternalData_1].[Superstone_data[Row ID]]].[All]" allUniqueName="[Table_ExternalData_1].[Superstone_data[Row ID]]].[All]" dimensionUniqueName="[Table_ExternalData_1]" displayFolder="" count="0" memberValueDatatype="20" unbalanced="0"/>
    <cacheHierarchy uniqueName="[Table_ExternalData_1].[Superstone_data[Order Priority]]]" caption="Superstone_data[Order Priority]" attribute="1" defaultMemberUniqueName="[Table_ExternalData_1].[Superstone_data[Order Priority]]].[All]" allUniqueName="[Table_ExternalData_1].[Superstone_data[Order Priority]]].[All]" dimensionUniqueName="[Table_ExternalData_1]" displayFolder="" count="0" memberValueDatatype="130" unbalanced="0"/>
    <cacheHierarchy uniqueName="[Table_ExternalData_1].[Superstone_data[Discount]]]" caption="Superstone_data[Discount]" attribute="1" defaultMemberUniqueName="[Table_ExternalData_1].[Superstone_data[Discount]]].[All]" allUniqueName="[Table_ExternalData_1].[Superstone_data[Discount]]].[All]" dimensionUniqueName="[Table_ExternalData_1]" displayFolder="" count="0" memberValueDatatype="5" unbalanced="0"/>
    <cacheHierarchy uniqueName="[Table_ExternalData_1].[Superstone_data[Unit Price]]]" caption="Superstone_data[Unit Price]" attribute="1" defaultMemberUniqueName="[Table_ExternalData_1].[Superstone_data[Unit Price]]].[All]" allUniqueName="[Table_ExternalData_1].[Superstone_data[Unit Price]]].[All]" dimensionUniqueName="[Table_ExternalData_1]" displayFolder="" count="0" memberValueDatatype="5" unbalanced="0"/>
    <cacheHierarchy uniqueName="[Table_ExternalData_1].[Superstone_data[Shipping Cost]]]" caption="Superstone_data[Shipping Cost]" attribute="1" defaultMemberUniqueName="[Table_ExternalData_1].[Superstone_data[Shipping Cost]]].[All]" allUniqueName="[Table_ExternalData_1].[Superstone_data[Shipping Cost]]].[All]" dimensionUniqueName="[Table_ExternalData_1]" displayFolder="" count="0" memberValueDatatype="5" unbalanced="0"/>
    <cacheHierarchy uniqueName="[Table_ExternalData_1].[Superstone_data[Customer ID]]]" caption="Superstone_data[Customer ID]" attribute="1" defaultMemberUniqueName="[Table_ExternalData_1].[Superstone_data[Customer ID]]].[All]" allUniqueName="[Table_ExternalData_1].[Superstone_data[Customer ID]]].[All]" dimensionUniqueName="[Table_ExternalData_1]" displayFolder="" count="0" memberValueDatatype="20" unbalanced="0"/>
    <cacheHierarchy uniqueName="[Table_ExternalData_1].[Superstone_data[Customer Name]]]" caption="Superstone_data[Customer Name]" attribute="1" defaultMemberUniqueName="[Table_ExternalData_1].[Superstone_data[Customer Name]]].[All]" allUniqueName="[Table_ExternalData_1].[Superstone_data[Customer Name]]].[All]" dimensionUniqueName="[Table_ExternalData_1]" displayFolder="" count="0" memberValueDatatype="130" unbalanced="0"/>
    <cacheHierarchy uniqueName="[Table_ExternalData_1].[Superstone_data[Ship Mode]]]" caption="Superstone_data[Ship Mode]" attribute="1" defaultMemberUniqueName="[Table_ExternalData_1].[Superstone_data[Ship Mode]]].[All]" allUniqueName="[Table_ExternalData_1].[Superstone_data[Ship Mode]]].[All]" dimensionUniqueName="[Table_ExternalData_1]" displayFolder="" count="0" memberValueDatatype="130" unbalanced="0"/>
    <cacheHierarchy uniqueName="[Table_ExternalData_1].[Superstone_data[Customer Segment]]]" caption="Superstone_data[Customer Segment]" attribute="1" defaultMemberUniqueName="[Table_ExternalData_1].[Superstone_data[Customer Segment]]].[All]" allUniqueName="[Table_ExternalData_1].[Superstone_data[Customer Segment]]].[All]" dimensionUniqueName="[Table_ExternalData_1]" displayFolder="" count="0" memberValueDatatype="130" unbalanced="0"/>
    <cacheHierarchy uniqueName="[Table_ExternalData_1].[Superstone_data[Product Category]]]" caption="Superstone_data[Product Category]" attribute="1" defaultMemberUniqueName="[Table_ExternalData_1].[Superstone_data[Product Category]]].[All]" allUniqueName="[Table_ExternalData_1].[Superstone_data[Product Category]]].[All]" dimensionUniqueName="[Table_ExternalData_1]" displayFolder="" count="0" memberValueDatatype="130" unbalanced="0"/>
    <cacheHierarchy uniqueName="[Table_ExternalData_1].[Superstone_data[Product Sub-Category]]]" caption="Superstone_data[Product Sub-Category]" attribute="1" defaultMemberUniqueName="[Table_ExternalData_1].[Superstone_data[Product Sub-Category]]].[All]" allUniqueName="[Table_ExternalData_1].[Superstone_data[Product Sub-Category]]].[All]" dimensionUniqueName="[Table_ExternalData_1]" displayFolder="" count="0" memberValueDatatype="130" unbalanced="0"/>
    <cacheHierarchy uniqueName="[Table_ExternalData_1].[Superstone_data[Product Container]]]" caption="Superstone_data[Product Container]" attribute="1" defaultMemberUniqueName="[Table_ExternalData_1].[Superstone_data[Product Container]]].[All]" allUniqueName="[Table_ExternalData_1].[Superstone_data[Product Container]]].[All]" dimensionUniqueName="[Table_ExternalData_1]" displayFolder="" count="0" memberValueDatatype="130" unbalanced="0"/>
    <cacheHierarchy uniqueName="[Table_ExternalData_1].[Superstone_data[Product Name]]]" caption="Superstone_data[Product Name]" attribute="1" defaultMemberUniqueName="[Table_ExternalData_1].[Superstone_data[Product Name]]].[All]" allUniqueName="[Table_ExternalData_1].[Superstone_data[Product Name]]].[All]" dimensionUniqueName="[Table_ExternalData_1]" displayFolder="" count="0" memberValueDatatype="130" unbalanced="0"/>
    <cacheHierarchy uniqueName="[Table_ExternalData_1].[Superstone_data[Product Base Margin]]]" caption="Superstone_data[Product Base Margin]" attribute="1" defaultMemberUniqueName="[Table_ExternalData_1].[Superstone_data[Product Base Margin]]].[All]" allUniqueName="[Table_ExternalData_1].[Superstone_data[Product Base Margin]]].[All]" dimensionUniqueName="[Table_ExternalData_1]" displayFolder="" count="0" memberValueDatatype="5" unbalanced="0"/>
    <cacheHierarchy uniqueName="[Table_ExternalData_1].[Superstone_data[Country]]]" caption="Superstone_data[Country]" attribute="1" defaultMemberUniqueName="[Table_ExternalData_1].[Superstone_data[Country]]].[All]" allUniqueName="[Table_ExternalData_1].[Superstone_data[Country]]].[All]" dimensionUniqueName="[Table_ExternalData_1]" displayFolder="" count="0" memberValueDatatype="130" unbalanced="0"/>
    <cacheHierarchy uniqueName="[Table_ExternalData_1].[Superstone_data[Region]]]" caption="Superstone_data[Region]" attribute="1" defaultMemberUniqueName="[Table_ExternalData_1].[Superstone_data[Region]]].[All]" allUniqueName="[Table_ExternalData_1].[Superstone_data[Region]]].[All]" dimensionUniqueName="[Table_ExternalData_1]" displayFolder="" count="0" memberValueDatatype="130" unbalanced="0"/>
    <cacheHierarchy uniqueName="[Table_ExternalData_1].[Superstone_data[State or Province]]]" caption="Superstone_data[State or Province]" attribute="1" defaultMemberUniqueName="[Table_ExternalData_1].[Superstone_data[State or Province]]].[All]" allUniqueName="[Table_ExternalData_1].[Superstone_data[State or Province]]].[All]" dimensionUniqueName="[Table_ExternalData_1]" displayFolder="" count="0" memberValueDatatype="130" unbalanced="0"/>
    <cacheHierarchy uniqueName="[Table_ExternalData_1].[Superstone_data[City]]]" caption="Superstone_data[City]" attribute="1" defaultMemberUniqueName="[Table_ExternalData_1].[Superstone_data[City]]].[All]" allUniqueName="[Table_ExternalData_1].[Superstone_data[City]]].[All]" dimensionUniqueName="[Table_ExternalData_1]" displayFolder="" count="0" memberValueDatatype="130" unbalanced="0"/>
    <cacheHierarchy uniqueName="[Table_ExternalData_1].[Superstone_data[Postal Code]]]" caption="Superstone_data[Postal Code]" attribute="1" defaultMemberUniqueName="[Table_ExternalData_1].[Superstone_data[Postal Code]]].[All]" allUniqueName="[Table_ExternalData_1].[Superstone_data[Postal Code]]].[All]" dimensionUniqueName="[Table_ExternalData_1]" displayFolder="" count="0" memberValueDatatype="20" unbalanced="0"/>
    <cacheHierarchy uniqueName="[Table_ExternalData_1].[Superstone_data[Order Date]]]" caption="Superstone_data[Order Date]" attribute="1" time="1" defaultMemberUniqueName="[Table_ExternalData_1].[Superstone_data[Order Date]]].[All]" allUniqueName="[Table_ExternalData_1].[Superstone_data[Order Date]]].[All]" dimensionUniqueName="[Table_ExternalData_1]" displayFolder="" count="0" memberValueDatatype="7" unbalanced="0"/>
    <cacheHierarchy uniqueName="[Table_ExternalData_1].[Superstone_data[Ship Date]]]" caption="Superstone_data[Ship Date]" attribute="1" time="1" defaultMemberUniqueName="[Table_ExternalData_1].[Superstone_data[Ship Date]]].[All]" allUniqueName="[Table_ExternalData_1].[Superstone_data[Ship Date]]].[All]" dimensionUniqueName="[Table_ExternalData_1]" displayFolder="" count="0" memberValueDatatype="7" unbalanced="0"/>
    <cacheHierarchy uniqueName="[Table_ExternalData_1].[Superstone_data[Profit]]]" caption="Superstone_data[Profit]" attribute="1" defaultMemberUniqueName="[Table_ExternalData_1].[Superstone_data[Profit]]].[All]" allUniqueName="[Table_ExternalData_1].[Superstone_data[Profit]]].[All]" dimensionUniqueName="[Table_ExternalData_1]" displayFolder="" count="0" memberValueDatatype="5" unbalanced="0"/>
    <cacheHierarchy uniqueName="[Table_ExternalData_1].[Superstone_data[Quantity ordered new]]]" caption="Superstone_data[Quantity ordered new]" attribute="1" defaultMemberUniqueName="[Table_ExternalData_1].[Superstone_data[Quantity ordered new]]].[All]" allUniqueName="[Table_ExternalData_1].[Superstone_data[Quantity ordered new]]].[All]" dimensionUniqueName="[Table_ExternalData_1]" displayFolder="" count="0" memberValueDatatype="20" unbalanced="0"/>
    <cacheHierarchy uniqueName="[Table_ExternalData_1].[Superstone_data[Sales]]]" caption="Superstone_data[Sales]" attribute="1" defaultMemberUniqueName="[Table_ExternalData_1].[Superstone_data[Sales]]].[All]" allUniqueName="[Table_ExternalData_1].[Superstone_data[Sales]]].[All]" dimensionUniqueName="[Table_ExternalData_1]" displayFolder="" count="0" memberValueDatatype="5" unbalanced="0"/>
    <cacheHierarchy uniqueName="[Table_ExternalData_1].[Superstone_data[Order ID]]]" caption="Superstone_data[Order ID]" attribute="1" defaultMemberUniqueName="[Table_ExternalData_1].[Superstone_data[Order ID]]].[All]" allUniqueName="[Table_ExternalData_1].[Superstone_data[Order ID]]].[All]" dimensionUniqueName="[Table_ExternalData_1]" displayFolder="" count="0" memberValueDatatype="20" unbalanced="0"/>
    <cacheHierarchy uniqueName="[Table_ExternalData_1].[Superstone_data[Month]]]" caption="Superstone_data[Month]" attribute="1" defaultMemberUniqueName="[Table_ExternalData_1].[Superstone_data[Month]]].[All]" allUniqueName="[Table_ExternalData_1].[Superstone_data[Month]]].[All]" dimensionUniqueName="[Table_ExternalData_1]" displayFolder="" count="0" memberValueDatatype="130" unbalanced="0"/>
    <cacheHierarchy uniqueName="[Table_ExternalData_1].[Superstone_data[Profit margin]]]" caption="Superstone_data[Profit margin]" attribute="1" defaultMemberUniqueName="[Table_ExternalData_1].[Superstone_data[Profit margin]]].[All]" allUniqueName="[Table_ExternalData_1].[Superstone_data[Profit margin]]].[All]" dimensionUniqueName="[Table_ExternalData_1]" displayFolder="" count="0" memberValueDatatype="5" unbalanced="0"/>
    <cacheHierarchy uniqueName="[Measures].[Total Sales]" caption="Total Sales" measure="1" displayFolder="" measureGroup="Superstone_data" count="0"/>
    <cacheHierarchy uniqueName="[Measures].[Total Profit]" caption="Total Profit" measure="1" displayFolder="" measureGroup="Superstone_data" count="0"/>
    <cacheHierarchy uniqueName="[Measures].[Profit Margins]" caption="Profit Margins" measure="1" displayFolder="" measureGroup="Superstone_data" count="0"/>
    <cacheHierarchy uniqueName="[Measures].[__XL_Count Superstone_data]" caption="__XL_Count Superstone_data" measure="1" displayFolder="" measureGroup="Superstone_data" count="0" hidden="1"/>
    <cacheHierarchy uniqueName="[Measures].[__XL_Count Table_ExternalData_1]" caption="__XL_Count Table_ExternalData_1" measure="1" displayFolder="" measureGroup="Table_ExternalData_1" count="0" hidden="1"/>
    <cacheHierarchy uniqueName="[Measures].[__XL_Count Superstone_data 1]" caption="__XL_Count Superstone_data 1" measure="1" displayFolder="" measureGroup="Superstone_data 1" count="0" hidden="1"/>
    <cacheHierarchy uniqueName="[Measures].[__No measures defined]" caption="__No measures defined" measure="1" displayFolder="" count="0" hidden="1"/>
    <cacheHierarchy uniqueName="[Measures].[Sum of Sales]" caption="Sum of Sales" measure="1" displayFolder="" measureGroup="Superstone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Superstone_data" count="0" hidden="1">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Average of Profit margin]" caption="Average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Count of Superstone_data[Product Category]]]" caption="Count of Superstone_data[Product Category]" measure="1" displayFolder="" measureGroup="Table_ExternalData_1" count="0" hidden="1">
      <extLst>
        <ext xmlns:x15="http://schemas.microsoft.com/office/spreadsheetml/2010/11/main" uri="{B97F6D7D-B522-45F9-BDA1-12C45D357490}">
          <x15:cacheHierarchy aggregatedColumn="67"/>
        </ext>
      </extLst>
    </cacheHierarchy>
    <cacheHierarchy uniqueName="[Measures].[Count of Product Category]" caption="Count of Product Category" measure="1" displayFolder="" measureGroup="Superstone_data" count="0" hidden="1">
      <extLst>
        <ext xmlns:x15="http://schemas.microsoft.com/office/spreadsheetml/2010/11/main" uri="{B97F6D7D-B522-45F9-BDA1-12C45D357490}">
          <x15:cacheHierarchy aggregatedColumn="9"/>
        </ext>
      </extLst>
    </cacheHierarchy>
    <cacheHierarchy uniqueName="[Measures].[Count of Returned]" caption="Count of Returned" measure="1" displayFolder="" measureGroup="Superstone_data"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Superstone_data" uniqueName="[Superstone_data]" caption="Superstone_data"/>
    <dimension name="Superstone_data 1" uniqueName="[Superstone_data 1]" caption="Superstone_data 1"/>
    <dimension name="Table_ExternalData_1" uniqueName="[Table_ExternalData_1]" caption="Table_ExternalData_1"/>
  </dimensions>
  <measureGroups count="3">
    <measureGroup name="Superstone_data" caption="Superstone_data"/>
    <measureGroup name="Superstone_data 1" caption="Superstone_data 1"/>
    <measureGroup name="Table_ExternalData_1" caption="Table_ExternalData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38.632188078707" backgroundQuery="1" createdVersion="8" refreshedVersion="8" minRefreshableVersion="3" recordCount="0" supportSubquery="1" supportAdvancedDrill="1" xr:uid="{0DC4A3B4-731F-41F2-A708-2FCC684DD222}">
  <cacheSource type="external" connectionId="1"/>
  <cacheFields count="3">
    <cacheField name="[Superstone_data].[State or Province].[State or Province]" caption="State or Province" numFmtId="0" hierarchy="16" level="1">
      <sharedItems count="5">
        <s v="District of Columbia"/>
        <s v="Massachusetts"/>
        <s v="New York"/>
        <s v="Ohio"/>
        <s v="Rhode Island"/>
      </sharedItems>
    </cacheField>
    <cacheField name="[Measures].[Sum of Profit]" caption="Sum of Profit" numFmtId="0" hierarchy="93" level="32767"/>
    <cacheField name="[Superstone_data].[Region].[Region]" caption="Region" numFmtId="0" hierarchy="15" level="1">
      <sharedItems containsSemiMixedTypes="0" containsNonDate="0" containsString="0"/>
    </cacheField>
  </cacheFields>
  <cacheHierarchies count="101">
    <cacheHierarchy uniqueName="[Superstone_data].[Row ID]" caption="Row ID" attribute="1" defaultMemberUniqueName="[Superstone_data].[Row ID].[All]" allUniqueName="[Superstone_data].[Row ID].[All]" dimensionUniqueName="[Superstone_data]" displayFolder="" count="0" memberValueDatatype="20" unbalanced="0"/>
    <cacheHierarchy uniqueName="[Superstone_data].[Order Priority]" caption="Order Priority" attribute="1" defaultMemberUniqueName="[Superstone_data].[Order Priority].[All]" allUniqueName="[Superstone_data].[Order Priority].[All]" dimensionUniqueName="[Superstone_data]" displayFolder="" count="0" memberValueDatatype="130" unbalanced="0"/>
    <cacheHierarchy uniqueName="[Superstone_data].[Discount]" caption="Discount" attribute="1" defaultMemberUniqueName="[Superstone_data].[Discount].[All]" allUniqueName="[Superstone_data].[Discount].[All]" dimensionUniqueName="[Superstone_data]" displayFolder="" count="0" memberValueDatatype="5" unbalanced="0"/>
    <cacheHierarchy uniqueName="[Superstone_data].[Unit Price]" caption="Unit Price" attribute="1" defaultMemberUniqueName="[Superstone_data].[Unit Price].[All]" allUniqueName="[Superstone_data].[Unit Price].[All]" dimensionUniqueName="[Superstone_data]" displayFolder="" count="0" memberValueDatatype="5" unbalanced="0"/>
    <cacheHierarchy uniqueName="[Superstone_data].[Shipping Cost]" caption="Shipping Cost" attribute="1" defaultMemberUniqueName="[Superstone_data].[Shipping Cost].[All]" allUniqueName="[Superstone_data].[Shipping Cost].[All]" dimensionUniqueName="[Superstone_data]" displayFolder="" count="0" memberValueDatatype="5" unbalanced="0"/>
    <cacheHierarchy uniqueName="[Superstone_data].[Customer ID]" caption="Customer ID" attribute="1" defaultMemberUniqueName="[Superstone_data].[Customer ID].[All]" allUniqueName="[Superstone_data].[Customer ID].[All]" dimensionUniqueName="[Superstone_data]" displayFolder="" count="0" memberValueDatatype="20" unbalanced="0"/>
    <cacheHierarchy uniqueName="[Superstone_data].[Customer Name]" caption="Customer Name" attribute="1" defaultMemberUniqueName="[Superstone_data].[Customer Name].[All]" allUniqueName="[Superstone_data].[Customer Name].[All]" dimensionUniqueName="[Superstone_data]" displayFolder="" count="0" memberValueDatatype="130" unbalanced="0"/>
    <cacheHierarchy uniqueName="[Superstone_data].[Ship Mode]" caption="Ship Mode" attribute="1" defaultMemberUniqueName="[Superstone_data].[Ship Mode].[All]" allUniqueName="[Superstone_data].[Ship Mode].[All]" dimensionUniqueName="[Superstone_data]" displayFolder="" count="0" memberValueDatatype="130" unbalanced="0"/>
    <cacheHierarchy uniqueName="[Superstone_data].[Customer Segment]" caption="Customer Segment" attribute="1" defaultMemberUniqueName="[Superstone_data].[Customer Segment].[All]" allUniqueName="[Superstone_data].[Customer Segment].[All]" dimensionUniqueName="[Superstone_data]" displayFolder="" count="0" memberValueDatatype="130" unbalanced="0"/>
    <cacheHierarchy uniqueName="[Superstone_data].[Product Category]" caption="Product Category" attribute="1" defaultMemberUniqueName="[Superstone_data].[Product Category].[All]" allUniqueName="[Superstone_data].[Product Category].[All]" dimensionUniqueName="[Superstone_data]" displayFolder="" count="2" memberValueDatatype="130" unbalanced="0"/>
    <cacheHierarchy uniqueName="[Superstone_data].[Product Sub-Category]" caption="Product Sub-Category" attribute="1" defaultMemberUniqueName="[Superstone_data].[Product Sub-Category].[All]" allUniqueName="[Superstone_data].[Product Sub-Category].[All]" dimensionUniqueName="[Superstone_data]" displayFolder="" count="0" memberValueDatatype="130" unbalanced="0"/>
    <cacheHierarchy uniqueName="[Superstone_data].[Product Container]" caption="Product Container" attribute="1" defaultMemberUniqueName="[Superstone_data].[Product Container].[All]" allUniqueName="[Superstone_data].[Product Container].[All]" dimensionUniqueName="[Superstone_data]" displayFolder="" count="0" memberValueDatatype="130" unbalanced="0"/>
    <cacheHierarchy uniqueName="[Superstone_data].[Product Name]" caption="Product Name" attribute="1" defaultMemberUniqueName="[Superstone_data].[Product Name].[All]" allUniqueName="[Superstone_data].[Product Name].[All]" dimensionUniqueName="[Superstone_data]" displayFolder="" count="0" memberValueDatatype="130" unbalanced="0"/>
    <cacheHierarchy uniqueName="[Superstone_data].[Product Base Margin]" caption="Product Base Margin" attribute="1" defaultMemberUniqueName="[Superstone_data].[Product Base Margin].[All]" allUniqueName="[Superstone_data].[Product Base Margin].[All]" dimensionUniqueName="[Superstone_data]" displayFolder="" count="0" memberValueDatatype="5" unbalanced="0"/>
    <cacheHierarchy uniqueName="[Superstone_data].[Country]" caption="Country" attribute="1" defaultMemberUniqueName="[Superstone_data].[Country].[All]" allUniqueName="[Superstone_data].[Country].[All]" dimensionUniqueName="[Superstone_data]" displayFolder="" count="0" memberValueDatatype="130" unbalanced="0"/>
    <cacheHierarchy uniqueName="[Superstone_data].[Region]" caption="Region" attribute="1" defaultMemberUniqueName="[Superstone_data].[Region].[All]" allUniqueName="[Superstone_data].[Region].[All]" dimensionUniqueName="[Superstone_data]" displayFolder="" count="2" memberValueDatatype="130" unbalanced="0">
      <fieldsUsage count="2">
        <fieldUsage x="-1"/>
        <fieldUsage x="2"/>
      </fieldsUsage>
    </cacheHierarchy>
    <cacheHierarchy uniqueName="[Superstone_data].[State or Province]" caption="State or Province" attribute="1" defaultMemberUniqueName="[Superstone_data].[State or Province].[All]" allUniqueName="[Superstone_data].[State or Province].[All]" dimensionUniqueName="[Superstone_data]" displayFolder="" count="2" memberValueDatatype="130" unbalanced="0">
      <fieldsUsage count="2">
        <fieldUsage x="-1"/>
        <fieldUsage x="0"/>
      </fieldsUsage>
    </cacheHierarchy>
    <cacheHierarchy uniqueName="[Superstone_data].[City]" caption="City" attribute="1" defaultMemberUniqueName="[Superstone_data].[City].[All]" allUniqueName="[Superstone_data].[City].[All]" dimensionUniqueName="[Superstone_data]" displayFolder="" count="0" memberValueDatatype="130" unbalanced="0"/>
    <cacheHierarchy uniqueName="[Superstone_data].[Postal Code]" caption="Postal Code" attribute="1" defaultMemberUniqueName="[Superstone_data].[Postal Code].[All]" allUniqueName="[Superstone_data].[Postal Code].[All]" dimensionUniqueName="[Superstone_data]" displayFolder="" count="0" memberValueDatatype="20" unbalanced="0"/>
    <cacheHierarchy uniqueName="[Superstone_data].[Order Date]" caption="Order Date" attribute="1" time="1" defaultMemberUniqueName="[Superstone_data].[Order Date].[All]" allUniqueName="[Superstone_data].[Order Date].[All]" dimensionUniqueName="[Superstone_data]" displayFolder="" count="0" memberValueDatatype="7" unbalanced="0"/>
    <cacheHierarchy uniqueName="[Superstone_data].[Ship Date]" caption="Ship Date" attribute="1" time="1" defaultMemberUniqueName="[Superstone_data].[Ship Date].[All]" allUniqueName="[Superstone_data].[Ship Date].[All]" dimensionUniqueName="[Superstone_data]" displayFolder="" count="0" memberValueDatatype="7" unbalanced="0"/>
    <cacheHierarchy uniqueName="[Superstone_data].[Profit]" caption="Profit" attribute="1" defaultMemberUniqueName="[Superstone_data].[Profit].[All]" allUniqueName="[Superstone_data].[Profit].[All]" dimensionUniqueName="[Superstone_data]" displayFolder="" count="0" memberValueDatatype="5" unbalanced="0"/>
    <cacheHierarchy uniqueName="[Superstone_data].[Quantity ordered new]" caption="Quantity ordered new" attribute="1" defaultMemberUniqueName="[Superstone_data].[Quantity ordered new].[All]" allUniqueName="[Superstone_data].[Quantity ordered new].[All]" dimensionUniqueName="[Superstone_data]" displayFolder="" count="0" memberValueDatatype="20" unbalanced="0"/>
    <cacheHierarchy uniqueName="[Superstone_data].[Sales]" caption="Sales" attribute="1" defaultMemberUniqueName="[Superstone_data].[Sales].[All]" allUniqueName="[Superstone_data].[Sales].[All]" dimensionUniqueName="[Superstone_data]" displayFolder="" count="0" memberValueDatatype="5" unbalanced="0"/>
    <cacheHierarchy uniqueName="[Superstone_data].[Order ID]" caption="Order ID" attribute="1" defaultMemberUniqueName="[Superstone_data].[Order ID].[All]" allUniqueName="[Superstone_data].[Order ID].[All]" dimensionUniqueName="[Superstone_data]" displayFolder="" count="0" memberValueDatatype="20" unbalanced="0"/>
    <cacheHierarchy uniqueName="[Superstone_data].[Month]" caption="Month" attribute="1" defaultMemberUniqueName="[Superstone_data].[Month].[All]" allUniqueName="[Superstone_data].[Month].[All]" dimensionUniqueName="[Superstone_data]" displayFolder="" count="0" memberValueDatatype="130" unbalanced="0"/>
    <cacheHierarchy uniqueName="[Superstone_data].[Profit margin]" caption="Profit margin" attribute="1" defaultMemberUniqueName="[Superstone_data].[Profit margin].[All]" allUniqueName="[Superstone_data].[Profit margin].[All]" dimensionUniqueName="[Superstone_data]" displayFolder="" count="0" memberValueDatatype="5" unbalanced="0"/>
    <cacheHierarchy uniqueName="[Superstone_data].[Returned]" caption="Returned" attribute="1" defaultMemberUniqueName="[Superstone_data].[Returned].[All]" allUniqueName="[Superstone_data].[Returned].[All]" dimensionUniqueName="[Superstone_data]" displayFolder="" count="0" memberValueDatatype="130" unbalanced="0"/>
    <cacheHierarchy uniqueName="[Superstone_data].[Manager]" caption="Manager" attribute="1" defaultMemberUniqueName="[Superstone_data].[Manager].[All]" allUniqueName="[Superstone_data].[Manager].[All]" dimensionUniqueName="[Superstone_data]" displayFolder="" count="0" memberValueDatatype="130" unbalanced="0"/>
    <cacheHierarchy uniqueName="[Superstone_data 1].[Row ID]" caption="Row ID" attribute="1" defaultMemberUniqueName="[Superstone_data 1].[Row ID].[All]" allUniqueName="[Superstone_data 1].[Row ID].[All]" dimensionUniqueName="[Superstone_data 1]" displayFolder="" count="0" memberValueDatatype="20" unbalanced="0"/>
    <cacheHierarchy uniqueName="[Superstone_data 1].[Order Priority]" caption="Order Priority" attribute="1" defaultMemberUniqueName="[Superstone_data 1].[Order Priority].[All]" allUniqueName="[Superstone_data 1].[Order Priority].[All]" dimensionUniqueName="[Superstone_data 1]" displayFolder="" count="0" memberValueDatatype="130" unbalanced="0"/>
    <cacheHierarchy uniqueName="[Superstone_data 1].[Discount]" caption="Discount" attribute="1" defaultMemberUniqueName="[Superstone_data 1].[Discount].[All]" allUniqueName="[Superstone_data 1].[Discount].[All]" dimensionUniqueName="[Superstone_data 1]" displayFolder="" count="0" memberValueDatatype="5" unbalanced="0"/>
    <cacheHierarchy uniqueName="[Superstone_data 1].[Unit Price]" caption="Unit Price" attribute="1" defaultMemberUniqueName="[Superstone_data 1].[Unit Price].[All]" allUniqueName="[Superstone_data 1].[Unit Price].[All]" dimensionUniqueName="[Superstone_data 1]" displayFolder="" count="0" memberValueDatatype="5" unbalanced="0"/>
    <cacheHierarchy uniqueName="[Superstone_data 1].[Shipping Cost]" caption="Shipping Cost" attribute="1" defaultMemberUniqueName="[Superstone_data 1].[Shipping Cost].[All]" allUniqueName="[Superstone_data 1].[Shipping Cost].[All]" dimensionUniqueName="[Superstone_data 1]" displayFolder="" count="0" memberValueDatatype="5" unbalanced="0"/>
    <cacheHierarchy uniqueName="[Superstone_data 1].[Customer ID]" caption="Customer ID" attribute="1" defaultMemberUniqueName="[Superstone_data 1].[Customer ID].[All]" allUniqueName="[Superstone_data 1].[Customer ID].[All]" dimensionUniqueName="[Superstone_data 1]" displayFolder="" count="0" memberValueDatatype="20" unbalanced="0"/>
    <cacheHierarchy uniqueName="[Superstone_data 1].[Customer Name]" caption="Customer Name" attribute="1" defaultMemberUniqueName="[Superstone_data 1].[Customer Name].[All]" allUniqueName="[Superstone_data 1].[Customer Name].[All]" dimensionUniqueName="[Superstone_data 1]" displayFolder="" count="0" memberValueDatatype="130" unbalanced="0"/>
    <cacheHierarchy uniqueName="[Superstone_data 1].[Ship Mode]" caption="Ship Mode" attribute="1" defaultMemberUniqueName="[Superstone_data 1].[Ship Mode].[All]" allUniqueName="[Superstone_data 1].[Ship Mode].[All]" dimensionUniqueName="[Superstone_data 1]" displayFolder="" count="0" memberValueDatatype="130" unbalanced="0"/>
    <cacheHierarchy uniqueName="[Superstone_data 1].[Customer Segment]" caption="Customer Segment" attribute="1" defaultMemberUniqueName="[Superstone_data 1].[Customer Segment].[All]" allUniqueName="[Superstone_data 1].[Customer Segment].[All]" dimensionUniqueName="[Superstone_data 1]" displayFolder="" count="0" memberValueDatatype="130" unbalanced="0"/>
    <cacheHierarchy uniqueName="[Superstone_data 1].[Product Category]" caption="Product Category" attribute="1" defaultMemberUniqueName="[Superstone_data 1].[Product Category].[All]" allUniqueName="[Superstone_data 1].[Product Category].[All]" dimensionUniqueName="[Superstone_data 1]" displayFolder="" count="0" memberValueDatatype="130" unbalanced="0"/>
    <cacheHierarchy uniqueName="[Superstone_data 1].[Product Sub-Category]" caption="Product Sub-Category" attribute="1" defaultMemberUniqueName="[Superstone_data 1].[Product Sub-Category].[All]" allUniqueName="[Superstone_data 1].[Product Sub-Category].[All]" dimensionUniqueName="[Superstone_data 1]" displayFolder="" count="0" memberValueDatatype="130" unbalanced="0"/>
    <cacheHierarchy uniqueName="[Superstone_data 1].[Product Container]" caption="Product Container" attribute="1" defaultMemberUniqueName="[Superstone_data 1].[Product Container].[All]" allUniqueName="[Superstone_data 1].[Product Container].[All]" dimensionUniqueName="[Superstone_data 1]" displayFolder="" count="0" memberValueDatatype="130" unbalanced="0"/>
    <cacheHierarchy uniqueName="[Superstone_data 1].[Product Name]" caption="Product Name" attribute="1" defaultMemberUniqueName="[Superstone_data 1].[Product Name].[All]" allUniqueName="[Superstone_data 1].[Product Name].[All]" dimensionUniqueName="[Superstone_data 1]" displayFolder="" count="0" memberValueDatatype="130" unbalanced="0"/>
    <cacheHierarchy uniqueName="[Superstone_data 1].[Product Base Margin]" caption="Product Base Margin" attribute="1" defaultMemberUniqueName="[Superstone_data 1].[Product Base Margin].[All]" allUniqueName="[Superstone_data 1].[Product Base Margin].[All]" dimensionUniqueName="[Superstone_data 1]" displayFolder="" count="0" memberValueDatatype="5" unbalanced="0"/>
    <cacheHierarchy uniqueName="[Superstone_data 1].[Country]" caption="Country" attribute="1" defaultMemberUniqueName="[Superstone_data 1].[Country].[All]" allUniqueName="[Superstone_data 1].[Country].[All]" dimensionUniqueName="[Superstone_data 1]" displayFolder="" count="0" memberValueDatatype="130" unbalanced="0"/>
    <cacheHierarchy uniqueName="[Superstone_data 1].[Region]" caption="Region" attribute="1" defaultMemberUniqueName="[Superstone_data 1].[Region].[All]" allUniqueName="[Superstone_data 1].[Region].[All]" dimensionUniqueName="[Superstone_data 1]" displayFolder="" count="0" memberValueDatatype="130" unbalanced="0"/>
    <cacheHierarchy uniqueName="[Superstone_data 1].[State or Province]" caption="State or Province" attribute="1" defaultMemberUniqueName="[Superstone_data 1].[State or Province].[All]" allUniqueName="[Superstone_data 1].[State or Province].[All]" dimensionUniqueName="[Superstone_data 1]" displayFolder="" count="0" memberValueDatatype="130" unbalanced="0"/>
    <cacheHierarchy uniqueName="[Superstone_data 1].[City]" caption="City" attribute="1" defaultMemberUniqueName="[Superstone_data 1].[City].[All]" allUniqueName="[Superstone_data 1].[City].[All]" dimensionUniqueName="[Superstone_data 1]" displayFolder="" count="0" memberValueDatatype="130" unbalanced="0"/>
    <cacheHierarchy uniqueName="[Superstone_data 1].[Postal Code]" caption="Postal Code" attribute="1" defaultMemberUniqueName="[Superstone_data 1].[Postal Code].[All]" allUniqueName="[Superstone_data 1].[Postal Code].[All]" dimensionUniqueName="[Superstone_data 1]" displayFolder="" count="0" memberValueDatatype="20" unbalanced="0"/>
    <cacheHierarchy uniqueName="[Superstone_data 1].[Order Date]" caption="Order Date" attribute="1" time="1" defaultMemberUniqueName="[Superstone_data 1].[Order Date].[All]" allUniqueName="[Superstone_data 1].[Order Date].[All]" dimensionUniqueName="[Superstone_data 1]" displayFolder="" count="0" memberValueDatatype="7" unbalanced="0"/>
    <cacheHierarchy uniqueName="[Superstone_data 1].[Ship Date]" caption="Ship Date" attribute="1" time="1" defaultMemberUniqueName="[Superstone_data 1].[Ship Date].[All]" allUniqueName="[Superstone_data 1].[Ship Date].[All]" dimensionUniqueName="[Superstone_data 1]" displayFolder="" count="0" memberValueDatatype="7" unbalanced="0"/>
    <cacheHierarchy uniqueName="[Superstone_data 1].[Profit]" caption="Profit" attribute="1" defaultMemberUniqueName="[Superstone_data 1].[Profit].[All]" allUniqueName="[Superstone_data 1].[Profit].[All]" dimensionUniqueName="[Superstone_data 1]" displayFolder="" count="0" memberValueDatatype="5" unbalanced="0"/>
    <cacheHierarchy uniqueName="[Superstone_data 1].[Quantity ordered new]" caption="Quantity ordered new" attribute="1" defaultMemberUniqueName="[Superstone_data 1].[Quantity ordered new].[All]" allUniqueName="[Superstone_data 1].[Quantity ordered new].[All]" dimensionUniqueName="[Superstone_data 1]" displayFolder="" count="0" memberValueDatatype="20" unbalanced="0"/>
    <cacheHierarchy uniqueName="[Superstone_data 1].[Sales]" caption="Sales" attribute="1" defaultMemberUniqueName="[Superstone_data 1].[Sales].[All]" allUniqueName="[Superstone_data 1].[Sales].[All]" dimensionUniqueName="[Superstone_data 1]" displayFolder="" count="0" memberValueDatatype="5" unbalanced="0"/>
    <cacheHierarchy uniqueName="[Superstone_data 1].[Order ID]" caption="Order ID" attribute="1" defaultMemberUniqueName="[Superstone_data 1].[Order ID].[All]" allUniqueName="[Superstone_data 1].[Order ID].[All]" dimensionUniqueName="[Superstone_data 1]" displayFolder="" count="0" memberValueDatatype="20" unbalanced="0"/>
    <cacheHierarchy uniqueName="[Superstone_data 1].[Month]" caption="Month" attribute="1" defaultMemberUniqueName="[Superstone_data 1].[Month].[All]" allUniqueName="[Superstone_data 1].[Month].[All]" dimensionUniqueName="[Superstone_data 1]" displayFolder="" count="0" memberValueDatatype="130" unbalanced="0"/>
    <cacheHierarchy uniqueName="[Superstone_data 1].[Profit margin]" caption="Profit margin" attribute="1" defaultMemberUniqueName="[Superstone_data 1].[Profit margin].[All]" allUniqueName="[Superstone_data 1].[Profit margin].[All]" dimensionUniqueName="[Superstone_data 1]" displayFolder="" count="0" memberValueDatatype="5" unbalanced="0"/>
    <cacheHierarchy uniqueName="[Superstone_data 1].[Returned]" caption="Returned" attribute="1" defaultMemberUniqueName="[Superstone_data 1].[Returned].[All]" allUniqueName="[Superstone_data 1].[Returned].[All]" dimensionUniqueName="[Superstone_data 1]" displayFolder="" count="0" memberValueDatatype="130" unbalanced="0"/>
    <cacheHierarchy uniqueName="[Superstone_data 1].[Manager]" caption="Manager" attribute="1" defaultMemberUniqueName="[Superstone_data 1].[Manager].[All]" allUniqueName="[Superstone_data 1].[Manager].[All]" dimensionUniqueName="[Superstone_data 1]" displayFolder="" count="0" memberValueDatatype="130" unbalanced="0"/>
    <cacheHierarchy uniqueName="[Table_ExternalData_1].[Superstone_data[Row ID]]]" caption="Superstone_data[Row ID]" attribute="1" defaultMemberUniqueName="[Table_ExternalData_1].[Superstone_data[Row ID]]].[All]" allUniqueName="[Table_ExternalData_1].[Superstone_data[Row ID]]].[All]" dimensionUniqueName="[Table_ExternalData_1]" displayFolder="" count="0" memberValueDatatype="20" unbalanced="0"/>
    <cacheHierarchy uniqueName="[Table_ExternalData_1].[Superstone_data[Order Priority]]]" caption="Superstone_data[Order Priority]" attribute="1" defaultMemberUniqueName="[Table_ExternalData_1].[Superstone_data[Order Priority]]].[All]" allUniqueName="[Table_ExternalData_1].[Superstone_data[Order Priority]]].[All]" dimensionUniqueName="[Table_ExternalData_1]" displayFolder="" count="0" memberValueDatatype="130" unbalanced="0"/>
    <cacheHierarchy uniqueName="[Table_ExternalData_1].[Superstone_data[Discount]]]" caption="Superstone_data[Discount]" attribute="1" defaultMemberUniqueName="[Table_ExternalData_1].[Superstone_data[Discount]]].[All]" allUniqueName="[Table_ExternalData_1].[Superstone_data[Discount]]].[All]" dimensionUniqueName="[Table_ExternalData_1]" displayFolder="" count="0" memberValueDatatype="5" unbalanced="0"/>
    <cacheHierarchy uniqueName="[Table_ExternalData_1].[Superstone_data[Unit Price]]]" caption="Superstone_data[Unit Price]" attribute="1" defaultMemberUniqueName="[Table_ExternalData_1].[Superstone_data[Unit Price]]].[All]" allUniqueName="[Table_ExternalData_1].[Superstone_data[Unit Price]]].[All]" dimensionUniqueName="[Table_ExternalData_1]" displayFolder="" count="0" memberValueDatatype="5" unbalanced="0"/>
    <cacheHierarchy uniqueName="[Table_ExternalData_1].[Superstone_data[Shipping Cost]]]" caption="Superstone_data[Shipping Cost]" attribute="1" defaultMemberUniqueName="[Table_ExternalData_1].[Superstone_data[Shipping Cost]]].[All]" allUniqueName="[Table_ExternalData_1].[Superstone_data[Shipping Cost]]].[All]" dimensionUniqueName="[Table_ExternalData_1]" displayFolder="" count="0" memberValueDatatype="5" unbalanced="0"/>
    <cacheHierarchy uniqueName="[Table_ExternalData_1].[Superstone_data[Customer ID]]]" caption="Superstone_data[Customer ID]" attribute="1" defaultMemberUniqueName="[Table_ExternalData_1].[Superstone_data[Customer ID]]].[All]" allUniqueName="[Table_ExternalData_1].[Superstone_data[Customer ID]]].[All]" dimensionUniqueName="[Table_ExternalData_1]" displayFolder="" count="0" memberValueDatatype="20" unbalanced="0"/>
    <cacheHierarchy uniqueName="[Table_ExternalData_1].[Superstone_data[Customer Name]]]" caption="Superstone_data[Customer Name]" attribute="1" defaultMemberUniqueName="[Table_ExternalData_1].[Superstone_data[Customer Name]]].[All]" allUniqueName="[Table_ExternalData_1].[Superstone_data[Customer Name]]].[All]" dimensionUniqueName="[Table_ExternalData_1]" displayFolder="" count="0" memberValueDatatype="130" unbalanced="0"/>
    <cacheHierarchy uniqueName="[Table_ExternalData_1].[Superstone_data[Ship Mode]]]" caption="Superstone_data[Ship Mode]" attribute="1" defaultMemberUniqueName="[Table_ExternalData_1].[Superstone_data[Ship Mode]]].[All]" allUniqueName="[Table_ExternalData_1].[Superstone_data[Ship Mode]]].[All]" dimensionUniqueName="[Table_ExternalData_1]" displayFolder="" count="0" memberValueDatatype="130" unbalanced="0"/>
    <cacheHierarchy uniqueName="[Table_ExternalData_1].[Superstone_data[Customer Segment]]]" caption="Superstone_data[Customer Segment]" attribute="1" defaultMemberUniqueName="[Table_ExternalData_1].[Superstone_data[Customer Segment]]].[All]" allUniqueName="[Table_ExternalData_1].[Superstone_data[Customer Segment]]].[All]" dimensionUniqueName="[Table_ExternalData_1]" displayFolder="" count="0" memberValueDatatype="130" unbalanced="0"/>
    <cacheHierarchy uniqueName="[Table_ExternalData_1].[Superstone_data[Product Category]]]" caption="Superstone_data[Product Category]" attribute="1" defaultMemberUniqueName="[Table_ExternalData_1].[Superstone_data[Product Category]]].[All]" allUniqueName="[Table_ExternalData_1].[Superstone_data[Product Category]]].[All]" dimensionUniqueName="[Table_ExternalData_1]" displayFolder="" count="0" memberValueDatatype="130" unbalanced="0"/>
    <cacheHierarchy uniqueName="[Table_ExternalData_1].[Superstone_data[Product Sub-Category]]]" caption="Superstone_data[Product Sub-Category]" attribute="1" defaultMemberUniqueName="[Table_ExternalData_1].[Superstone_data[Product Sub-Category]]].[All]" allUniqueName="[Table_ExternalData_1].[Superstone_data[Product Sub-Category]]].[All]" dimensionUniqueName="[Table_ExternalData_1]" displayFolder="" count="0" memberValueDatatype="130" unbalanced="0"/>
    <cacheHierarchy uniqueName="[Table_ExternalData_1].[Superstone_data[Product Container]]]" caption="Superstone_data[Product Container]" attribute="1" defaultMemberUniqueName="[Table_ExternalData_1].[Superstone_data[Product Container]]].[All]" allUniqueName="[Table_ExternalData_1].[Superstone_data[Product Container]]].[All]" dimensionUniqueName="[Table_ExternalData_1]" displayFolder="" count="0" memberValueDatatype="130" unbalanced="0"/>
    <cacheHierarchy uniqueName="[Table_ExternalData_1].[Superstone_data[Product Name]]]" caption="Superstone_data[Product Name]" attribute="1" defaultMemberUniqueName="[Table_ExternalData_1].[Superstone_data[Product Name]]].[All]" allUniqueName="[Table_ExternalData_1].[Superstone_data[Product Name]]].[All]" dimensionUniqueName="[Table_ExternalData_1]" displayFolder="" count="0" memberValueDatatype="130" unbalanced="0"/>
    <cacheHierarchy uniqueName="[Table_ExternalData_1].[Superstone_data[Product Base Margin]]]" caption="Superstone_data[Product Base Margin]" attribute="1" defaultMemberUniqueName="[Table_ExternalData_1].[Superstone_data[Product Base Margin]]].[All]" allUniqueName="[Table_ExternalData_1].[Superstone_data[Product Base Margin]]].[All]" dimensionUniqueName="[Table_ExternalData_1]" displayFolder="" count="0" memberValueDatatype="5" unbalanced="0"/>
    <cacheHierarchy uniqueName="[Table_ExternalData_1].[Superstone_data[Country]]]" caption="Superstone_data[Country]" attribute="1" defaultMemberUniqueName="[Table_ExternalData_1].[Superstone_data[Country]]].[All]" allUniqueName="[Table_ExternalData_1].[Superstone_data[Country]]].[All]" dimensionUniqueName="[Table_ExternalData_1]" displayFolder="" count="0" memberValueDatatype="130" unbalanced="0"/>
    <cacheHierarchy uniqueName="[Table_ExternalData_1].[Superstone_data[Region]]]" caption="Superstone_data[Region]" attribute="1" defaultMemberUniqueName="[Table_ExternalData_1].[Superstone_data[Region]]].[All]" allUniqueName="[Table_ExternalData_1].[Superstone_data[Region]]].[All]" dimensionUniqueName="[Table_ExternalData_1]" displayFolder="" count="0" memberValueDatatype="130" unbalanced="0"/>
    <cacheHierarchy uniqueName="[Table_ExternalData_1].[Superstone_data[State or Province]]]" caption="Superstone_data[State or Province]" attribute="1" defaultMemberUniqueName="[Table_ExternalData_1].[Superstone_data[State or Province]]].[All]" allUniqueName="[Table_ExternalData_1].[Superstone_data[State or Province]]].[All]" dimensionUniqueName="[Table_ExternalData_1]" displayFolder="" count="0" memberValueDatatype="130" unbalanced="0"/>
    <cacheHierarchy uniqueName="[Table_ExternalData_1].[Superstone_data[City]]]" caption="Superstone_data[City]" attribute="1" defaultMemberUniqueName="[Table_ExternalData_1].[Superstone_data[City]]].[All]" allUniqueName="[Table_ExternalData_1].[Superstone_data[City]]].[All]" dimensionUniqueName="[Table_ExternalData_1]" displayFolder="" count="0" memberValueDatatype="130" unbalanced="0"/>
    <cacheHierarchy uniqueName="[Table_ExternalData_1].[Superstone_data[Postal Code]]]" caption="Superstone_data[Postal Code]" attribute="1" defaultMemberUniqueName="[Table_ExternalData_1].[Superstone_data[Postal Code]]].[All]" allUniqueName="[Table_ExternalData_1].[Superstone_data[Postal Code]]].[All]" dimensionUniqueName="[Table_ExternalData_1]" displayFolder="" count="0" memberValueDatatype="20" unbalanced="0"/>
    <cacheHierarchy uniqueName="[Table_ExternalData_1].[Superstone_data[Order Date]]]" caption="Superstone_data[Order Date]" attribute="1" time="1" defaultMemberUniqueName="[Table_ExternalData_1].[Superstone_data[Order Date]]].[All]" allUniqueName="[Table_ExternalData_1].[Superstone_data[Order Date]]].[All]" dimensionUniqueName="[Table_ExternalData_1]" displayFolder="" count="0" memberValueDatatype="7" unbalanced="0"/>
    <cacheHierarchy uniqueName="[Table_ExternalData_1].[Superstone_data[Ship Date]]]" caption="Superstone_data[Ship Date]" attribute="1" time="1" defaultMemberUniqueName="[Table_ExternalData_1].[Superstone_data[Ship Date]]].[All]" allUniqueName="[Table_ExternalData_1].[Superstone_data[Ship Date]]].[All]" dimensionUniqueName="[Table_ExternalData_1]" displayFolder="" count="0" memberValueDatatype="7" unbalanced="0"/>
    <cacheHierarchy uniqueName="[Table_ExternalData_1].[Superstone_data[Profit]]]" caption="Superstone_data[Profit]" attribute="1" defaultMemberUniqueName="[Table_ExternalData_1].[Superstone_data[Profit]]].[All]" allUniqueName="[Table_ExternalData_1].[Superstone_data[Profit]]].[All]" dimensionUniqueName="[Table_ExternalData_1]" displayFolder="" count="0" memberValueDatatype="5" unbalanced="0"/>
    <cacheHierarchy uniqueName="[Table_ExternalData_1].[Superstone_data[Quantity ordered new]]]" caption="Superstone_data[Quantity ordered new]" attribute="1" defaultMemberUniqueName="[Table_ExternalData_1].[Superstone_data[Quantity ordered new]]].[All]" allUniqueName="[Table_ExternalData_1].[Superstone_data[Quantity ordered new]]].[All]" dimensionUniqueName="[Table_ExternalData_1]" displayFolder="" count="0" memberValueDatatype="20" unbalanced="0"/>
    <cacheHierarchy uniqueName="[Table_ExternalData_1].[Superstone_data[Sales]]]" caption="Superstone_data[Sales]" attribute="1" defaultMemberUniqueName="[Table_ExternalData_1].[Superstone_data[Sales]]].[All]" allUniqueName="[Table_ExternalData_1].[Superstone_data[Sales]]].[All]" dimensionUniqueName="[Table_ExternalData_1]" displayFolder="" count="0" memberValueDatatype="5" unbalanced="0"/>
    <cacheHierarchy uniqueName="[Table_ExternalData_1].[Superstone_data[Order ID]]]" caption="Superstone_data[Order ID]" attribute="1" defaultMemberUniqueName="[Table_ExternalData_1].[Superstone_data[Order ID]]].[All]" allUniqueName="[Table_ExternalData_1].[Superstone_data[Order ID]]].[All]" dimensionUniqueName="[Table_ExternalData_1]" displayFolder="" count="0" memberValueDatatype="20" unbalanced="0"/>
    <cacheHierarchy uniqueName="[Table_ExternalData_1].[Superstone_data[Month]]]" caption="Superstone_data[Month]" attribute="1" defaultMemberUniqueName="[Table_ExternalData_1].[Superstone_data[Month]]].[All]" allUniqueName="[Table_ExternalData_1].[Superstone_data[Month]]].[All]" dimensionUniqueName="[Table_ExternalData_1]" displayFolder="" count="0" memberValueDatatype="130" unbalanced="0"/>
    <cacheHierarchy uniqueName="[Table_ExternalData_1].[Superstone_data[Profit margin]]]" caption="Superstone_data[Profit margin]" attribute="1" defaultMemberUniqueName="[Table_ExternalData_1].[Superstone_data[Profit margin]]].[All]" allUniqueName="[Table_ExternalData_1].[Superstone_data[Profit margin]]].[All]" dimensionUniqueName="[Table_ExternalData_1]" displayFolder="" count="0" memberValueDatatype="5" unbalanced="0"/>
    <cacheHierarchy uniqueName="[Measures].[Total Sales]" caption="Total Sales" measure="1" displayFolder="" measureGroup="Superstone_data" count="0"/>
    <cacheHierarchy uniqueName="[Measures].[Total Profit]" caption="Total Profit" measure="1" displayFolder="" measureGroup="Superstone_data" count="0"/>
    <cacheHierarchy uniqueName="[Measures].[Profit Margins]" caption="Profit Margins" measure="1" displayFolder="" measureGroup="Superstone_data" count="0"/>
    <cacheHierarchy uniqueName="[Measures].[__XL_Count Superstone_data]" caption="__XL_Count Superstone_data" measure="1" displayFolder="" measureGroup="Superstone_data" count="0" hidden="1"/>
    <cacheHierarchy uniqueName="[Measures].[__XL_Count Table_ExternalData_1]" caption="__XL_Count Table_ExternalData_1" measure="1" displayFolder="" measureGroup="Table_ExternalData_1" count="0" hidden="1"/>
    <cacheHierarchy uniqueName="[Measures].[__XL_Count Superstone_data 1]" caption="__XL_Count Superstone_data 1" measure="1" displayFolder="" measureGroup="Superstone_data 1" count="0" hidden="1"/>
    <cacheHierarchy uniqueName="[Measures].[__No measures defined]" caption="__No measures defined" measure="1" displayFolder="" count="0" hidden="1"/>
    <cacheHierarchy uniqueName="[Measures].[Sum of Sales]" caption="Sum of Sales" measure="1" displayFolder="" measureGroup="Superstone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Superstone_data"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Average of Profit margin]" caption="Average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Count of Superstone_data[Product Category]]]" caption="Count of Superstone_data[Product Category]" measure="1" displayFolder="" measureGroup="Table_ExternalData_1" count="0" hidden="1">
      <extLst>
        <ext xmlns:x15="http://schemas.microsoft.com/office/spreadsheetml/2010/11/main" uri="{B97F6D7D-B522-45F9-BDA1-12C45D357490}">
          <x15:cacheHierarchy aggregatedColumn="67"/>
        </ext>
      </extLst>
    </cacheHierarchy>
    <cacheHierarchy uniqueName="[Measures].[Count of Product Category]" caption="Count of Product Category" measure="1" displayFolder="" measureGroup="Superstone_data" count="0" hidden="1">
      <extLst>
        <ext xmlns:x15="http://schemas.microsoft.com/office/spreadsheetml/2010/11/main" uri="{B97F6D7D-B522-45F9-BDA1-12C45D357490}">
          <x15:cacheHierarchy aggregatedColumn="9"/>
        </ext>
      </extLst>
    </cacheHierarchy>
    <cacheHierarchy uniqueName="[Measures].[Count of Returned]" caption="Count of Returned" measure="1" displayFolder="" measureGroup="Superstone_data"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Superstone_data" uniqueName="[Superstone_data]" caption="Superstone_data"/>
    <dimension name="Superstone_data 1" uniqueName="[Superstone_data 1]" caption="Superstone_data 1"/>
    <dimension name="Table_ExternalData_1" uniqueName="[Table_ExternalData_1]" caption="Table_ExternalData_1"/>
  </dimensions>
  <measureGroups count="3">
    <measureGroup name="Superstone_data" caption="Superstone_data"/>
    <measureGroup name="Superstone_data 1" caption="Superstone_data 1"/>
    <measureGroup name="Table_ExternalData_1" caption="Table_ExternalData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38.632188425923" backgroundQuery="1" createdVersion="8" refreshedVersion="8" minRefreshableVersion="3" recordCount="0" supportSubquery="1" supportAdvancedDrill="1" xr:uid="{5DEA3A2D-735C-41EE-AA8D-F669729D2FD9}">
  <cacheSource type="external" connectionId="1"/>
  <cacheFields count="3">
    <cacheField name="[Superstone_data].[State or Province].[State or Province]" caption="State or Province" numFmtId="0" hierarchy="16" level="1">
      <sharedItems count="5">
        <s v="Connecticut"/>
        <s v="Delaware"/>
        <s v="New Jersey"/>
        <s v="Pennsylvania"/>
        <s v="Vermont"/>
      </sharedItems>
    </cacheField>
    <cacheField name="[Measures].[Total Profit]" caption="Total Profit" numFmtId="0" hierarchy="86" level="32767"/>
    <cacheField name="[Superstone_data].[Region].[Region]" caption="Region" numFmtId="0" hierarchy="15" level="1">
      <sharedItems containsSemiMixedTypes="0" containsNonDate="0" containsString="0"/>
    </cacheField>
  </cacheFields>
  <cacheHierarchies count="101">
    <cacheHierarchy uniqueName="[Superstone_data].[Row ID]" caption="Row ID" attribute="1" defaultMemberUniqueName="[Superstone_data].[Row ID].[All]" allUniqueName="[Superstone_data].[Row ID].[All]" dimensionUniqueName="[Superstone_data]" displayFolder="" count="0" memberValueDatatype="20" unbalanced="0"/>
    <cacheHierarchy uniqueName="[Superstone_data].[Order Priority]" caption="Order Priority" attribute="1" defaultMemberUniqueName="[Superstone_data].[Order Priority].[All]" allUniqueName="[Superstone_data].[Order Priority].[All]" dimensionUniqueName="[Superstone_data]" displayFolder="" count="0" memberValueDatatype="130" unbalanced="0"/>
    <cacheHierarchy uniqueName="[Superstone_data].[Discount]" caption="Discount" attribute="1" defaultMemberUniqueName="[Superstone_data].[Discount].[All]" allUniqueName="[Superstone_data].[Discount].[All]" dimensionUniqueName="[Superstone_data]" displayFolder="" count="0" memberValueDatatype="5" unbalanced="0"/>
    <cacheHierarchy uniqueName="[Superstone_data].[Unit Price]" caption="Unit Price" attribute="1" defaultMemberUniqueName="[Superstone_data].[Unit Price].[All]" allUniqueName="[Superstone_data].[Unit Price].[All]" dimensionUniqueName="[Superstone_data]" displayFolder="" count="0" memberValueDatatype="5" unbalanced="0"/>
    <cacheHierarchy uniqueName="[Superstone_data].[Shipping Cost]" caption="Shipping Cost" attribute="1" defaultMemberUniqueName="[Superstone_data].[Shipping Cost].[All]" allUniqueName="[Superstone_data].[Shipping Cost].[All]" dimensionUniqueName="[Superstone_data]" displayFolder="" count="0" memberValueDatatype="5" unbalanced="0"/>
    <cacheHierarchy uniqueName="[Superstone_data].[Customer ID]" caption="Customer ID" attribute="1" defaultMemberUniqueName="[Superstone_data].[Customer ID].[All]" allUniqueName="[Superstone_data].[Customer ID].[All]" dimensionUniqueName="[Superstone_data]" displayFolder="" count="0" memberValueDatatype="20" unbalanced="0"/>
    <cacheHierarchy uniqueName="[Superstone_data].[Customer Name]" caption="Customer Name" attribute="1" defaultMemberUniqueName="[Superstone_data].[Customer Name].[All]" allUniqueName="[Superstone_data].[Customer Name].[All]" dimensionUniqueName="[Superstone_data]" displayFolder="" count="0" memberValueDatatype="130" unbalanced="0"/>
    <cacheHierarchy uniqueName="[Superstone_data].[Ship Mode]" caption="Ship Mode" attribute="1" defaultMemberUniqueName="[Superstone_data].[Ship Mode].[All]" allUniqueName="[Superstone_data].[Ship Mode].[All]" dimensionUniqueName="[Superstone_data]" displayFolder="" count="0" memberValueDatatype="130" unbalanced="0"/>
    <cacheHierarchy uniqueName="[Superstone_data].[Customer Segment]" caption="Customer Segment" attribute="1" defaultMemberUniqueName="[Superstone_data].[Customer Segment].[All]" allUniqueName="[Superstone_data].[Customer Segment].[All]" dimensionUniqueName="[Superstone_data]" displayFolder="" count="0" memberValueDatatype="130" unbalanced="0"/>
    <cacheHierarchy uniqueName="[Superstone_data].[Product Category]" caption="Product Category" attribute="1" defaultMemberUniqueName="[Superstone_data].[Product Category].[All]" allUniqueName="[Superstone_data].[Product Category].[All]" dimensionUniqueName="[Superstone_data]" displayFolder="" count="2" memberValueDatatype="130" unbalanced="0"/>
    <cacheHierarchy uniqueName="[Superstone_data].[Product Sub-Category]" caption="Product Sub-Category" attribute="1" defaultMemberUniqueName="[Superstone_data].[Product Sub-Category].[All]" allUniqueName="[Superstone_data].[Product Sub-Category].[All]" dimensionUniqueName="[Superstone_data]" displayFolder="" count="0" memberValueDatatype="130" unbalanced="0"/>
    <cacheHierarchy uniqueName="[Superstone_data].[Product Container]" caption="Product Container" attribute="1" defaultMemberUniqueName="[Superstone_data].[Product Container].[All]" allUniqueName="[Superstone_data].[Product Container].[All]" dimensionUniqueName="[Superstone_data]" displayFolder="" count="0" memberValueDatatype="130" unbalanced="0"/>
    <cacheHierarchy uniqueName="[Superstone_data].[Product Name]" caption="Product Name" attribute="1" defaultMemberUniqueName="[Superstone_data].[Product Name].[All]" allUniqueName="[Superstone_data].[Product Name].[All]" dimensionUniqueName="[Superstone_data]" displayFolder="" count="0" memberValueDatatype="130" unbalanced="0"/>
    <cacheHierarchy uniqueName="[Superstone_data].[Product Base Margin]" caption="Product Base Margin" attribute="1" defaultMemberUniqueName="[Superstone_data].[Product Base Margin].[All]" allUniqueName="[Superstone_data].[Product Base Margin].[All]" dimensionUniqueName="[Superstone_data]" displayFolder="" count="0" memberValueDatatype="5" unbalanced="0"/>
    <cacheHierarchy uniqueName="[Superstone_data].[Country]" caption="Country" attribute="1" defaultMemberUniqueName="[Superstone_data].[Country].[All]" allUniqueName="[Superstone_data].[Country].[All]" dimensionUniqueName="[Superstone_data]" displayFolder="" count="0" memberValueDatatype="130" unbalanced="0"/>
    <cacheHierarchy uniqueName="[Superstone_data].[Region]" caption="Region" attribute="1" defaultMemberUniqueName="[Superstone_data].[Region].[All]" allUniqueName="[Superstone_data].[Region].[All]" dimensionUniqueName="[Superstone_data]" displayFolder="" count="2" memberValueDatatype="130" unbalanced="0">
      <fieldsUsage count="2">
        <fieldUsage x="-1"/>
        <fieldUsage x="2"/>
      </fieldsUsage>
    </cacheHierarchy>
    <cacheHierarchy uniqueName="[Superstone_data].[State or Province]" caption="State or Province" attribute="1" defaultMemberUniqueName="[Superstone_data].[State or Province].[All]" allUniqueName="[Superstone_data].[State or Province].[All]" dimensionUniqueName="[Superstone_data]" displayFolder="" count="2" memberValueDatatype="130" unbalanced="0">
      <fieldsUsage count="2">
        <fieldUsage x="-1"/>
        <fieldUsage x="0"/>
      </fieldsUsage>
    </cacheHierarchy>
    <cacheHierarchy uniqueName="[Superstone_data].[City]" caption="City" attribute="1" defaultMemberUniqueName="[Superstone_data].[City].[All]" allUniqueName="[Superstone_data].[City].[All]" dimensionUniqueName="[Superstone_data]" displayFolder="" count="0" memberValueDatatype="130" unbalanced="0"/>
    <cacheHierarchy uniqueName="[Superstone_data].[Postal Code]" caption="Postal Code" attribute="1" defaultMemberUniqueName="[Superstone_data].[Postal Code].[All]" allUniqueName="[Superstone_data].[Postal Code].[All]" dimensionUniqueName="[Superstone_data]" displayFolder="" count="0" memberValueDatatype="20" unbalanced="0"/>
    <cacheHierarchy uniqueName="[Superstone_data].[Order Date]" caption="Order Date" attribute="1" time="1" defaultMemberUniqueName="[Superstone_data].[Order Date].[All]" allUniqueName="[Superstone_data].[Order Date].[All]" dimensionUniqueName="[Superstone_data]" displayFolder="" count="0" memberValueDatatype="7" unbalanced="0"/>
    <cacheHierarchy uniqueName="[Superstone_data].[Ship Date]" caption="Ship Date" attribute="1" time="1" defaultMemberUniqueName="[Superstone_data].[Ship Date].[All]" allUniqueName="[Superstone_data].[Ship Date].[All]" dimensionUniqueName="[Superstone_data]" displayFolder="" count="0" memberValueDatatype="7" unbalanced="0"/>
    <cacheHierarchy uniqueName="[Superstone_data].[Profit]" caption="Profit" attribute="1" defaultMemberUniqueName="[Superstone_data].[Profit].[All]" allUniqueName="[Superstone_data].[Profit].[All]" dimensionUniqueName="[Superstone_data]" displayFolder="" count="0" memberValueDatatype="5" unbalanced="0"/>
    <cacheHierarchy uniqueName="[Superstone_data].[Quantity ordered new]" caption="Quantity ordered new" attribute="1" defaultMemberUniqueName="[Superstone_data].[Quantity ordered new].[All]" allUniqueName="[Superstone_data].[Quantity ordered new].[All]" dimensionUniqueName="[Superstone_data]" displayFolder="" count="0" memberValueDatatype="20" unbalanced="0"/>
    <cacheHierarchy uniqueName="[Superstone_data].[Sales]" caption="Sales" attribute="1" defaultMemberUniqueName="[Superstone_data].[Sales].[All]" allUniqueName="[Superstone_data].[Sales].[All]" dimensionUniqueName="[Superstone_data]" displayFolder="" count="0" memberValueDatatype="5" unbalanced="0"/>
    <cacheHierarchy uniqueName="[Superstone_data].[Order ID]" caption="Order ID" attribute="1" defaultMemberUniqueName="[Superstone_data].[Order ID].[All]" allUniqueName="[Superstone_data].[Order ID].[All]" dimensionUniqueName="[Superstone_data]" displayFolder="" count="0" memberValueDatatype="20" unbalanced="0"/>
    <cacheHierarchy uniqueName="[Superstone_data].[Month]" caption="Month" attribute="1" defaultMemberUniqueName="[Superstone_data].[Month].[All]" allUniqueName="[Superstone_data].[Month].[All]" dimensionUniqueName="[Superstone_data]" displayFolder="" count="0" memberValueDatatype="130" unbalanced="0"/>
    <cacheHierarchy uniqueName="[Superstone_data].[Profit margin]" caption="Profit margin" attribute="1" defaultMemberUniqueName="[Superstone_data].[Profit margin].[All]" allUniqueName="[Superstone_data].[Profit margin].[All]" dimensionUniqueName="[Superstone_data]" displayFolder="" count="0" memberValueDatatype="5" unbalanced="0"/>
    <cacheHierarchy uniqueName="[Superstone_data].[Returned]" caption="Returned" attribute="1" defaultMemberUniqueName="[Superstone_data].[Returned].[All]" allUniqueName="[Superstone_data].[Returned].[All]" dimensionUniqueName="[Superstone_data]" displayFolder="" count="0" memberValueDatatype="130" unbalanced="0"/>
    <cacheHierarchy uniqueName="[Superstone_data].[Manager]" caption="Manager" attribute="1" defaultMemberUniqueName="[Superstone_data].[Manager].[All]" allUniqueName="[Superstone_data].[Manager].[All]" dimensionUniqueName="[Superstone_data]" displayFolder="" count="0" memberValueDatatype="130" unbalanced="0"/>
    <cacheHierarchy uniqueName="[Superstone_data 1].[Row ID]" caption="Row ID" attribute="1" defaultMemberUniqueName="[Superstone_data 1].[Row ID].[All]" allUniqueName="[Superstone_data 1].[Row ID].[All]" dimensionUniqueName="[Superstone_data 1]" displayFolder="" count="0" memberValueDatatype="20" unbalanced="0"/>
    <cacheHierarchy uniqueName="[Superstone_data 1].[Order Priority]" caption="Order Priority" attribute="1" defaultMemberUniqueName="[Superstone_data 1].[Order Priority].[All]" allUniqueName="[Superstone_data 1].[Order Priority].[All]" dimensionUniqueName="[Superstone_data 1]" displayFolder="" count="0" memberValueDatatype="130" unbalanced="0"/>
    <cacheHierarchy uniqueName="[Superstone_data 1].[Discount]" caption="Discount" attribute="1" defaultMemberUniqueName="[Superstone_data 1].[Discount].[All]" allUniqueName="[Superstone_data 1].[Discount].[All]" dimensionUniqueName="[Superstone_data 1]" displayFolder="" count="0" memberValueDatatype="5" unbalanced="0"/>
    <cacheHierarchy uniqueName="[Superstone_data 1].[Unit Price]" caption="Unit Price" attribute="1" defaultMemberUniqueName="[Superstone_data 1].[Unit Price].[All]" allUniqueName="[Superstone_data 1].[Unit Price].[All]" dimensionUniqueName="[Superstone_data 1]" displayFolder="" count="0" memberValueDatatype="5" unbalanced="0"/>
    <cacheHierarchy uniqueName="[Superstone_data 1].[Shipping Cost]" caption="Shipping Cost" attribute="1" defaultMemberUniqueName="[Superstone_data 1].[Shipping Cost].[All]" allUniqueName="[Superstone_data 1].[Shipping Cost].[All]" dimensionUniqueName="[Superstone_data 1]" displayFolder="" count="0" memberValueDatatype="5" unbalanced="0"/>
    <cacheHierarchy uniqueName="[Superstone_data 1].[Customer ID]" caption="Customer ID" attribute="1" defaultMemberUniqueName="[Superstone_data 1].[Customer ID].[All]" allUniqueName="[Superstone_data 1].[Customer ID].[All]" dimensionUniqueName="[Superstone_data 1]" displayFolder="" count="0" memberValueDatatype="20" unbalanced="0"/>
    <cacheHierarchy uniqueName="[Superstone_data 1].[Customer Name]" caption="Customer Name" attribute="1" defaultMemberUniqueName="[Superstone_data 1].[Customer Name].[All]" allUniqueName="[Superstone_data 1].[Customer Name].[All]" dimensionUniqueName="[Superstone_data 1]" displayFolder="" count="0" memberValueDatatype="130" unbalanced="0"/>
    <cacheHierarchy uniqueName="[Superstone_data 1].[Ship Mode]" caption="Ship Mode" attribute="1" defaultMemberUniqueName="[Superstone_data 1].[Ship Mode].[All]" allUniqueName="[Superstone_data 1].[Ship Mode].[All]" dimensionUniqueName="[Superstone_data 1]" displayFolder="" count="0" memberValueDatatype="130" unbalanced="0"/>
    <cacheHierarchy uniqueName="[Superstone_data 1].[Customer Segment]" caption="Customer Segment" attribute="1" defaultMemberUniqueName="[Superstone_data 1].[Customer Segment].[All]" allUniqueName="[Superstone_data 1].[Customer Segment].[All]" dimensionUniqueName="[Superstone_data 1]" displayFolder="" count="0" memberValueDatatype="130" unbalanced="0"/>
    <cacheHierarchy uniqueName="[Superstone_data 1].[Product Category]" caption="Product Category" attribute="1" defaultMemberUniqueName="[Superstone_data 1].[Product Category].[All]" allUniqueName="[Superstone_data 1].[Product Category].[All]" dimensionUniqueName="[Superstone_data 1]" displayFolder="" count="0" memberValueDatatype="130" unbalanced="0"/>
    <cacheHierarchy uniqueName="[Superstone_data 1].[Product Sub-Category]" caption="Product Sub-Category" attribute="1" defaultMemberUniqueName="[Superstone_data 1].[Product Sub-Category].[All]" allUniqueName="[Superstone_data 1].[Product Sub-Category].[All]" dimensionUniqueName="[Superstone_data 1]" displayFolder="" count="0" memberValueDatatype="130" unbalanced="0"/>
    <cacheHierarchy uniqueName="[Superstone_data 1].[Product Container]" caption="Product Container" attribute="1" defaultMemberUniqueName="[Superstone_data 1].[Product Container].[All]" allUniqueName="[Superstone_data 1].[Product Container].[All]" dimensionUniqueName="[Superstone_data 1]" displayFolder="" count="0" memberValueDatatype="130" unbalanced="0"/>
    <cacheHierarchy uniqueName="[Superstone_data 1].[Product Name]" caption="Product Name" attribute="1" defaultMemberUniqueName="[Superstone_data 1].[Product Name].[All]" allUniqueName="[Superstone_data 1].[Product Name].[All]" dimensionUniqueName="[Superstone_data 1]" displayFolder="" count="0" memberValueDatatype="130" unbalanced="0"/>
    <cacheHierarchy uniqueName="[Superstone_data 1].[Product Base Margin]" caption="Product Base Margin" attribute="1" defaultMemberUniqueName="[Superstone_data 1].[Product Base Margin].[All]" allUniqueName="[Superstone_data 1].[Product Base Margin].[All]" dimensionUniqueName="[Superstone_data 1]" displayFolder="" count="0" memberValueDatatype="5" unbalanced="0"/>
    <cacheHierarchy uniqueName="[Superstone_data 1].[Country]" caption="Country" attribute="1" defaultMemberUniqueName="[Superstone_data 1].[Country].[All]" allUniqueName="[Superstone_data 1].[Country].[All]" dimensionUniqueName="[Superstone_data 1]" displayFolder="" count="0" memberValueDatatype="130" unbalanced="0"/>
    <cacheHierarchy uniqueName="[Superstone_data 1].[Region]" caption="Region" attribute="1" defaultMemberUniqueName="[Superstone_data 1].[Region].[All]" allUniqueName="[Superstone_data 1].[Region].[All]" dimensionUniqueName="[Superstone_data 1]" displayFolder="" count="0" memberValueDatatype="130" unbalanced="0"/>
    <cacheHierarchy uniqueName="[Superstone_data 1].[State or Province]" caption="State or Province" attribute="1" defaultMemberUniqueName="[Superstone_data 1].[State or Province].[All]" allUniqueName="[Superstone_data 1].[State or Province].[All]" dimensionUniqueName="[Superstone_data 1]" displayFolder="" count="0" memberValueDatatype="130" unbalanced="0"/>
    <cacheHierarchy uniqueName="[Superstone_data 1].[City]" caption="City" attribute="1" defaultMemberUniqueName="[Superstone_data 1].[City].[All]" allUniqueName="[Superstone_data 1].[City].[All]" dimensionUniqueName="[Superstone_data 1]" displayFolder="" count="0" memberValueDatatype="130" unbalanced="0"/>
    <cacheHierarchy uniqueName="[Superstone_data 1].[Postal Code]" caption="Postal Code" attribute="1" defaultMemberUniqueName="[Superstone_data 1].[Postal Code].[All]" allUniqueName="[Superstone_data 1].[Postal Code].[All]" dimensionUniqueName="[Superstone_data 1]" displayFolder="" count="0" memberValueDatatype="20" unbalanced="0"/>
    <cacheHierarchy uniqueName="[Superstone_data 1].[Order Date]" caption="Order Date" attribute="1" time="1" defaultMemberUniqueName="[Superstone_data 1].[Order Date].[All]" allUniqueName="[Superstone_data 1].[Order Date].[All]" dimensionUniqueName="[Superstone_data 1]" displayFolder="" count="0" memberValueDatatype="7" unbalanced="0"/>
    <cacheHierarchy uniqueName="[Superstone_data 1].[Ship Date]" caption="Ship Date" attribute="1" time="1" defaultMemberUniqueName="[Superstone_data 1].[Ship Date].[All]" allUniqueName="[Superstone_data 1].[Ship Date].[All]" dimensionUniqueName="[Superstone_data 1]" displayFolder="" count="0" memberValueDatatype="7" unbalanced="0"/>
    <cacheHierarchy uniqueName="[Superstone_data 1].[Profit]" caption="Profit" attribute="1" defaultMemberUniqueName="[Superstone_data 1].[Profit].[All]" allUniqueName="[Superstone_data 1].[Profit].[All]" dimensionUniqueName="[Superstone_data 1]" displayFolder="" count="0" memberValueDatatype="5" unbalanced="0"/>
    <cacheHierarchy uniqueName="[Superstone_data 1].[Quantity ordered new]" caption="Quantity ordered new" attribute="1" defaultMemberUniqueName="[Superstone_data 1].[Quantity ordered new].[All]" allUniqueName="[Superstone_data 1].[Quantity ordered new].[All]" dimensionUniqueName="[Superstone_data 1]" displayFolder="" count="0" memberValueDatatype="20" unbalanced="0"/>
    <cacheHierarchy uniqueName="[Superstone_data 1].[Sales]" caption="Sales" attribute="1" defaultMemberUniqueName="[Superstone_data 1].[Sales].[All]" allUniqueName="[Superstone_data 1].[Sales].[All]" dimensionUniqueName="[Superstone_data 1]" displayFolder="" count="0" memberValueDatatype="5" unbalanced="0"/>
    <cacheHierarchy uniqueName="[Superstone_data 1].[Order ID]" caption="Order ID" attribute="1" defaultMemberUniqueName="[Superstone_data 1].[Order ID].[All]" allUniqueName="[Superstone_data 1].[Order ID].[All]" dimensionUniqueName="[Superstone_data 1]" displayFolder="" count="0" memberValueDatatype="20" unbalanced="0"/>
    <cacheHierarchy uniqueName="[Superstone_data 1].[Month]" caption="Month" attribute="1" defaultMemberUniqueName="[Superstone_data 1].[Month].[All]" allUniqueName="[Superstone_data 1].[Month].[All]" dimensionUniqueName="[Superstone_data 1]" displayFolder="" count="0" memberValueDatatype="130" unbalanced="0"/>
    <cacheHierarchy uniqueName="[Superstone_data 1].[Profit margin]" caption="Profit margin" attribute="1" defaultMemberUniqueName="[Superstone_data 1].[Profit margin].[All]" allUniqueName="[Superstone_data 1].[Profit margin].[All]" dimensionUniqueName="[Superstone_data 1]" displayFolder="" count="0" memberValueDatatype="5" unbalanced="0"/>
    <cacheHierarchy uniqueName="[Superstone_data 1].[Returned]" caption="Returned" attribute="1" defaultMemberUniqueName="[Superstone_data 1].[Returned].[All]" allUniqueName="[Superstone_data 1].[Returned].[All]" dimensionUniqueName="[Superstone_data 1]" displayFolder="" count="0" memberValueDatatype="130" unbalanced="0"/>
    <cacheHierarchy uniqueName="[Superstone_data 1].[Manager]" caption="Manager" attribute="1" defaultMemberUniqueName="[Superstone_data 1].[Manager].[All]" allUniqueName="[Superstone_data 1].[Manager].[All]" dimensionUniqueName="[Superstone_data 1]" displayFolder="" count="0" memberValueDatatype="130" unbalanced="0"/>
    <cacheHierarchy uniqueName="[Table_ExternalData_1].[Superstone_data[Row ID]]]" caption="Superstone_data[Row ID]" attribute="1" defaultMemberUniqueName="[Table_ExternalData_1].[Superstone_data[Row ID]]].[All]" allUniqueName="[Table_ExternalData_1].[Superstone_data[Row ID]]].[All]" dimensionUniqueName="[Table_ExternalData_1]" displayFolder="" count="0" memberValueDatatype="20" unbalanced="0"/>
    <cacheHierarchy uniqueName="[Table_ExternalData_1].[Superstone_data[Order Priority]]]" caption="Superstone_data[Order Priority]" attribute="1" defaultMemberUniqueName="[Table_ExternalData_1].[Superstone_data[Order Priority]]].[All]" allUniqueName="[Table_ExternalData_1].[Superstone_data[Order Priority]]].[All]" dimensionUniqueName="[Table_ExternalData_1]" displayFolder="" count="0" memberValueDatatype="130" unbalanced="0"/>
    <cacheHierarchy uniqueName="[Table_ExternalData_1].[Superstone_data[Discount]]]" caption="Superstone_data[Discount]" attribute="1" defaultMemberUniqueName="[Table_ExternalData_1].[Superstone_data[Discount]]].[All]" allUniqueName="[Table_ExternalData_1].[Superstone_data[Discount]]].[All]" dimensionUniqueName="[Table_ExternalData_1]" displayFolder="" count="0" memberValueDatatype="5" unbalanced="0"/>
    <cacheHierarchy uniqueName="[Table_ExternalData_1].[Superstone_data[Unit Price]]]" caption="Superstone_data[Unit Price]" attribute="1" defaultMemberUniqueName="[Table_ExternalData_1].[Superstone_data[Unit Price]]].[All]" allUniqueName="[Table_ExternalData_1].[Superstone_data[Unit Price]]].[All]" dimensionUniqueName="[Table_ExternalData_1]" displayFolder="" count="0" memberValueDatatype="5" unbalanced="0"/>
    <cacheHierarchy uniqueName="[Table_ExternalData_1].[Superstone_data[Shipping Cost]]]" caption="Superstone_data[Shipping Cost]" attribute="1" defaultMemberUniqueName="[Table_ExternalData_1].[Superstone_data[Shipping Cost]]].[All]" allUniqueName="[Table_ExternalData_1].[Superstone_data[Shipping Cost]]].[All]" dimensionUniqueName="[Table_ExternalData_1]" displayFolder="" count="0" memberValueDatatype="5" unbalanced="0"/>
    <cacheHierarchy uniqueName="[Table_ExternalData_1].[Superstone_data[Customer ID]]]" caption="Superstone_data[Customer ID]" attribute="1" defaultMemberUniqueName="[Table_ExternalData_1].[Superstone_data[Customer ID]]].[All]" allUniqueName="[Table_ExternalData_1].[Superstone_data[Customer ID]]].[All]" dimensionUniqueName="[Table_ExternalData_1]" displayFolder="" count="0" memberValueDatatype="20" unbalanced="0"/>
    <cacheHierarchy uniqueName="[Table_ExternalData_1].[Superstone_data[Customer Name]]]" caption="Superstone_data[Customer Name]" attribute="1" defaultMemberUniqueName="[Table_ExternalData_1].[Superstone_data[Customer Name]]].[All]" allUniqueName="[Table_ExternalData_1].[Superstone_data[Customer Name]]].[All]" dimensionUniqueName="[Table_ExternalData_1]" displayFolder="" count="0" memberValueDatatype="130" unbalanced="0"/>
    <cacheHierarchy uniqueName="[Table_ExternalData_1].[Superstone_data[Ship Mode]]]" caption="Superstone_data[Ship Mode]" attribute="1" defaultMemberUniqueName="[Table_ExternalData_1].[Superstone_data[Ship Mode]]].[All]" allUniqueName="[Table_ExternalData_1].[Superstone_data[Ship Mode]]].[All]" dimensionUniqueName="[Table_ExternalData_1]" displayFolder="" count="0" memberValueDatatype="130" unbalanced="0"/>
    <cacheHierarchy uniqueName="[Table_ExternalData_1].[Superstone_data[Customer Segment]]]" caption="Superstone_data[Customer Segment]" attribute="1" defaultMemberUniqueName="[Table_ExternalData_1].[Superstone_data[Customer Segment]]].[All]" allUniqueName="[Table_ExternalData_1].[Superstone_data[Customer Segment]]].[All]" dimensionUniqueName="[Table_ExternalData_1]" displayFolder="" count="0" memberValueDatatype="130" unbalanced="0"/>
    <cacheHierarchy uniqueName="[Table_ExternalData_1].[Superstone_data[Product Category]]]" caption="Superstone_data[Product Category]" attribute="1" defaultMemberUniqueName="[Table_ExternalData_1].[Superstone_data[Product Category]]].[All]" allUniqueName="[Table_ExternalData_1].[Superstone_data[Product Category]]].[All]" dimensionUniqueName="[Table_ExternalData_1]" displayFolder="" count="0" memberValueDatatype="130" unbalanced="0"/>
    <cacheHierarchy uniqueName="[Table_ExternalData_1].[Superstone_data[Product Sub-Category]]]" caption="Superstone_data[Product Sub-Category]" attribute="1" defaultMemberUniqueName="[Table_ExternalData_1].[Superstone_data[Product Sub-Category]]].[All]" allUniqueName="[Table_ExternalData_1].[Superstone_data[Product Sub-Category]]].[All]" dimensionUniqueName="[Table_ExternalData_1]" displayFolder="" count="0" memberValueDatatype="130" unbalanced="0"/>
    <cacheHierarchy uniqueName="[Table_ExternalData_1].[Superstone_data[Product Container]]]" caption="Superstone_data[Product Container]" attribute="1" defaultMemberUniqueName="[Table_ExternalData_1].[Superstone_data[Product Container]]].[All]" allUniqueName="[Table_ExternalData_1].[Superstone_data[Product Container]]].[All]" dimensionUniqueName="[Table_ExternalData_1]" displayFolder="" count="0" memberValueDatatype="130" unbalanced="0"/>
    <cacheHierarchy uniqueName="[Table_ExternalData_1].[Superstone_data[Product Name]]]" caption="Superstone_data[Product Name]" attribute="1" defaultMemberUniqueName="[Table_ExternalData_1].[Superstone_data[Product Name]]].[All]" allUniqueName="[Table_ExternalData_1].[Superstone_data[Product Name]]].[All]" dimensionUniqueName="[Table_ExternalData_1]" displayFolder="" count="0" memberValueDatatype="130" unbalanced="0"/>
    <cacheHierarchy uniqueName="[Table_ExternalData_1].[Superstone_data[Product Base Margin]]]" caption="Superstone_data[Product Base Margin]" attribute="1" defaultMemberUniqueName="[Table_ExternalData_1].[Superstone_data[Product Base Margin]]].[All]" allUniqueName="[Table_ExternalData_1].[Superstone_data[Product Base Margin]]].[All]" dimensionUniqueName="[Table_ExternalData_1]" displayFolder="" count="0" memberValueDatatype="5" unbalanced="0"/>
    <cacheHierarchy uniqueName="[Table_ExternalData_1].[Superstone_data[Country]]]" caption="Superstone_data[Country]" attribute="1" defaultMemberUniqueName="[Table_ExternalData_1].[Superstone_data[Country]]].[All]" allUniqueName="[Table_ExternalData_1].[Superstone_data[Country]]].[All]" dimensionUniqueName="[Table_ExternalData_1]" displayFolder="" count="0" memberValueDatatype="130" unbalanced="0"/>
    <cacheHierarchy uniqueName="[Table_ExternalData_1].[Superstone_data[Region]]]" caption="Superstone_data[Region]" attribute="1" defaultMemberUniqueName="[Table_ExternalData_1].[Superstone_data[Region]]].[All]" allUniqueName="[Table_ExternalData_1].[Superstone_data[Region]]].[All]" dimensionUniqueName="[Table_ExternalData_1]" displayFolder="" count="0" memberValueDatatype="130" unbalanced="0"/>
    <cacheHierarchy uniqueName="[Table_ExternalData_1].[Superstone_data[State or Province]]]" caption="Superstone_data[State or Province]" attribute="1" defaultMemberUniqueName="[Table_ExternalData_1].[Superstone_data[State or Province]]].[All]" allUniqueName="[Table_ExternalData_1].[Superstone_data[State or Province]]].[All]" dimensionUniqueName="[Table_ExternalData_1]" displayFolder="" count="0" memberValueDatatype="130" unbalanced="0"/>
    <cacheHierarchy uniqueName="[Table_ExternalData_1].[Superstone_data[City]]]" caption="Superstone_data[City]" attribute="1" defaultMemberUniqueName="[Table_ExternalData_1].[Superstone_data[City]]].[All]" allUniqueName="[Table_ExternalData_1].[Superstone_data[City]]].[All]" dimensionUniqueName="[Table_ExternalData_1]" displayFolder="" count="0" memberValueDatatype="130" unbalanced="0"/>
    <cacheHierarchy uniqueName="[Table_ExternalData_1].[Superstone_data[Postal Code]]]" caption="Superstone_data[Postal Code]" attribute="1" defaultMemberUniqueName="[Table_ExternalData_1].[Superstone_data[Postal Code]]].[All]" allUniqueName="[Table_ExternalData_1].[Superstone_data[Postal Code]]].[All]" dimensionUniqueName="[Table_ExternalData_1]" displayFolder="" count="0" memberValueDatatype="20" unbalanced="0"/>
    <cacheHierarchy uniqueName="[Table_ExternalData_1].[Superstone_data[Order Date]]]" caption="Superstone_data[Order Date]" attribute="1" time="1" defaultMemberUniqueName="[Table_ExternalData_1].[Superstone_data[Order Date]]].[All]" allUniqueName="[Table_ExternalData_1].[Superstone_data[Order Date]]].[All]" dimensionUniqueName="[Table_ExternalData_1]" displayFolder="" count="0" memberValueDatatype="7" unbalanced="0"/>
    <cacheHierarchy uniqueName="[Table_ExternalData_1].[Superstone_data[Ship Date]]]" caption="Superstone_data[Ship Date]" attribute="1" time="1" defaultMemberUniqueName="[Table_ExternalData_1].[Superstone_data[Ship Date]]].[All]" allUniqueName="[Table_ExternalData_1].[Superstone_data[Ship Date]]].[All]" dimensionUniqueName="[Table_ExternalData_1]" displayFolder="" count="0" memberValueDatatype="7" unbalanced="0"/>
    <cacheHierarchy uniqueName="[Table_ExternalData_1].[Superstone_data[Profit]]]" caption="Superstone_data[Profit]" attribute="1" defaultMemberUniqueName="[Table_ExternalData_1].[Superstone_data[Profit]]].[All]" allUniqueName="[Table_ExternalData_1].[Superstone_data[Profit]]].[All]" dimensionUniqueName="[Table_ExternalData_1]" displayFolder="" count="0" memberValueDatatype="5" unbalanced="0"/>
    <cacheHierarchy uniqueName="[Table_ExternalData_1].[Superstone_data[Quantity ordered new]]]" caption="Superstone_data[Quantity ordered new]" attribute="1" defaultMemberUniqueName="[Table_ExternalData_1].[Superstone_data[Quantity ordered new]]].[All]" allUniqueName="[Table_ExternalData_1].[Superstone_data[Quantity ordered new]]].[All]" dimensionUniqueName="[Table_ExternalData_1]" displayFolder="" count="0" memberValueDatatype="20" unbalanced="0"/>
    <cacheHierarchy uniqueName="[Table_ExternalData_1].[Superstone_data[Sales]]]" caption="Superstone_data[Sales]" attribute="1" defaultMemberUniqueName="[Table_ExternalData_1].[Superstone_data[Sales]]].[All]" allUniqueName="[Table_ExternalData_1].[Superstone_data[Sales]]].[All]" dimensionUniqueName="[Table_ExternalData_1]" displayFolder="" count="0" memberValueDatatype="5" unbalanced="0"/>
    <cacheHierarchy uniqueName="[Table_ExternalData_1].[Superstone_data[Order ID]]]" caption="Superstone_data[Order ID]" attribute="1" defaultMemberUniqueName="[Table_ExternalData_1].[Superstone_data[Order ID]]].[All]" allUniqueName="[Table_ExternalData_1].[Superstone_data[Order ID]]].[All]" dimensionUniqueName="[Table_ExternalData_1]" displayFolder="" count="0" memberValueDatatype="20" unbalanced="0"/>
    <cacheHierarchy uniqueName="[Table_ExternalData_1].[Superstone_data[Month]]]" caption="Superstone_data[Month]" attribute="1" defaultMemberUniqueName="[Table_ExternalData_1].[Superstone_data[Month]]].[All]" allUniqueName="[Table_ExternalData_1].[Superstone_data[Month]]].[All]" dimensionUniqueName="[Table_ExternalData_1]" displayFolder="" count="0" memberValueDatatype="130" unbalanced="0"/>
    <cacheHierarchy uniqueName="[Table_ExternalData_1].[Superstone_data[Profit margin]]]" caption="Superstone_data[Profit margin]" attribute="1" defaultMemberUniqueName="[Table_ExternalData_1].[Superstone_data[Profit margin]]].[All]" allUniqueName="[Table_ExternalData_1].[Superstone_data[Profit margin]]].[All]" dimensionUniqueName="[Table_ExternalData_1]" displayFolder="" count="0" memberValueDatatype="5" unbalanced="0"/>
    <cacheHierarchy uniqueName="[Measures].[Total Sales]" caption="Total Sales" measure="1" displayFolder="" measureGroup="Superstone_data" count="0"/>
    <cacheHierarchy uniqueName="[Measures].[Total Profit]" caption="Total Profit" measure="1" displayFolder="" measureGroup="Superstone_data" count="0" oneField="1">
      <fieldsUsage count="1">
        <fieldUsage x="1"/>
      </fieldsUsage>
    </cacheHierarchy>
    <cacheHierarchy uniqueName="[Measures].[Profit Margins]" caption="Profit Margins" measure="1" displayFolder="" measureGroup="Superstone_data" count="0"/>
    <cacheHierarchy uniqueName="[Measures].[__XL_Count Superstone_data]" caption="__XL_Count Superstone_data" measure="1" displayFolder="" measureGroup="Superstone_data" count="0" hidden="1"/>
    <cacheHierarchy uniqueName="[Measures].[__XL_Count Table_ExternalData_1]" caption="__XL_Count Table_ExternalData_1" measure="1" displayFolder="" measureGroup="Table_ExternalData_1" count="0" hidden="1"/>
    <cacheHierarchy uniqueName="[Measures].[__XL_Count Superstone_data 1]" caption="__XL_Count Superstone_data 1" measure="1" displayFolder="" measureGroup="Superstone_data 1" count="0" hidden="1"/>
    <cacheHierarchy uniqueName="[Measures].[__No measures defined]" caption="__No measures defined" measure="1" displayFolder="" count="0" hidden="1"/>
    <cacheHierarchy uniqueName="[Measures].[Sum of Sales]" caption="Sum of Sales" measure="1" displayFolder="" measureGroup="Superstone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Superstone_data" count="0" hidden="1">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Average of Profit margin]" caption="Average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Count of Superstone_data[Product Category]]]" caption="Count of Superstone_data[Product Category]" measure="1" displayFolder="" measureGroup="Table_ExternalData_1" count="0" hidden="1">
      <extLst>
        <ext xmlns:x15="http://schemas.microsoft.com/office/spreadsheetml/2010/11/main" uri="{B97F6D7D-B522-45F9-BDA1-12C45D357490}">
          <x15:cacheHierarchy aggregatedColumn="67"/>
        </ext>
      </extLst>
    </cacheHierarchy>
    <cacheHierarchy uniqueName="[Measures].[Count of Product Category]" caption="Count of Product Category" measure="1" displayFolder="" measureGroup="Superstone_data" count="0" hidden="1">
      <extLst>
        <ext xmlns:x15="http://schemas.microsoft.com/office/spreadsheetml/2010/11/main" uri="{B97F6D7D-B522-45F9-BDA1-12C45D357490}">
          <x15:cacheHierarchy aggregatedColumn="9"/>
        </ext>
      </extLst>
    </cacheHierarchy>
    <cacheHierarchy uniqueName="[Measures].[Count of Returned]" caption="Count of Returned" measure="1" displayFolder="" measureGroup="Superstone_data" count="0" hidden="1">
      <extLst>
        <ext xmlns:x15="http://schemas.microsoft.com/office/spreadsheetml/2010/11/main" uri="{B97F6D7D-B522-45F9-BDA1-12C45D357490}">
          <x15:cacheHierarchy aggregatedColumn="27"/>
        </ext>
      </extLst>
    </cacheHierarchy>
  </cacheHierarchies>
  <kpis count="0"/>
  <dimensions count="4">
    <dimension measure="1" name="Measures" uniqueName="[Measures]" caption="Measures"/>
    <dimension name="Superstone_data" uniqueName="[Superstone_data]" caption="Superstone_data"/>
    <dimension name="Superstone_data 1" uniqueName="[Superstone_data 1]" caption="Superstone_data 1"/>
    <dimension name="Table_ExternalData_1" uniqueName="[Table_ExternalData_1]" caption="Table_ExternalData_1"/>
  </dimensions>
  <measureGroups count="3">
    <measureGroup name="Superstone_data" caption="Superstone_data"/>
    <measureGroup name="Superstone_data 1" caption="Superstone_data 1"/>
    <measureGroup name="Table_ExternalData_1" caption="Table_ExternalData_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035.888954861111" backgroundQuery="1" createdVersion="3" refreshedVersion="8" minRefreshableVersion="3" recordCount="0" supportSubquery="1" supportAdvancedDrill="1" xr:uid="{0040ECD0-DA25-41CB-BBFE-57D387B6A6E3}">
  <cacheSource type="external" connectionId="1">
    <extLst>
      <ext xmlns:x14="http://schemas.microsoft.com/office/spreadsheetml/2009/9/main" uri="{F057638F-6D5F-4e77-A914-E7F072B9BCA8}">
        <x14:sourceConnection name="ThisWorkbookDataModel"/>
      </ext>
    </extLst>
  </cacheSource>
  <cacheFields count="0"/>
  <cacheHierarchies count="98">
    <cacheHierarchy uniqueName="[Superstone_data].[Row ID]" caption="Row ID" attribute="1" defaultMemberUniqueName="[Superstone_data].[Row ID].[All]" allUniqueName="[Superstone_data].[Row ID].[All]" dimensionUniqueName="[Superstone_data]" displayFolder="" count="0" memberValueDatatype="20" unbalanced="0"/>
    <cacheHierarchy uniqueName="[Superstone_data].[Order Priority]" caption="Order Priority" attribute="1" defaultMemberUniqueName="[Superstone_data].[Order Priority].[All]" allUniqueName="[Superstone_data].[Order Priority].[All]" dimensionUniqueName="[Superstone_data]" displayFolder="" count="0" memberValueDatatype="130" unbalanced="0"/>
    <cacheHierarchy uniqueName="[Superstone_data].[Discount]" caption="Discount" attribute="1" defaultMemberUniqueName="[Superstone_data].[Discount].[All]" allUniqueName="[Superstone_data].[Discount].[All]" dimensionUniqueName="[Superstone_data]" displayFolder="" count="0" memberValueDatatype="5" unbalanced="0"/>
    <cacheHierarchy uniqueName="[Superstone_data].[Unit Price]" caption="Unit Price" attribute="1" defaultMemberUniqueName="[Superstone_data].[Unit Price].[All]" allUniqueName="[Superstone_data].[Unit Price].[All]" dimensionUniqueName="[Superstone_data]" displayFolder="" count="0" memberValueDatatype="5" unbalanced="0"/>
    <cacheHierarchy uniqueName="[Superstone_data].[Shipping Cost]" caption="Shipping Cost" attribute="1" defaultMemberUniqueName="[Superstone_data].[Shipping Cost].[All]" allUniqueName="[Superstone_data].[Shipping Cost].[All]" dimensionUniqueName="[Superstone_data]" displayFolder="" count="0" memberValueDatatype="5" unbalanced="0"/>
    <cacheHierarchy uniqueName="[Superstone_data].[Customer ID]" caption="Customer ID" attribute="1" defaultMemberUniqueName="[Superstone_data].[Customer ID].[All]" allUniqueName="[Superstone_data].[Customer ID].[All]" dimensionUniqueName="[Superstone_data]" displayFolder="" count="0" memberValueDatatype="20" unbalanced="0"/>
    <cacheHierarchy uniqueName="[Superstone_data].[Customer Name]" caption="Customer Name" attribute="1" defaultMemberUniqueName="[Superstone_data].[Customer Name].[All]" allUniqueName="[Superstone_data].[Customer Name].[All]" dimensionUniqueName="[Superstone_data]" displayFolder="" count="0" memberValueDatatype="130" unbalanced="0"/>
    <cacheHierarchy uniqueName="[Superstone_data].[Ship Mode]" caption="Ship Mode" attribute="1" defaultMemberUniqueName="[Superstone_data].[Ship Mode].[All]" allUniqueName="[Superstone_data].[Ship Mode].[All]" dimensionUniqueName="[Superstone_data]" displayFolder="" count="0" memberValueDatatype="130" unbalanced="0"/>
    <cacheHierarchy uniqueName="[Superstone_data].[Customer Segment]" caption="Customer Segment" attribute="1" defaultMemberUniqueName="[Superstone_data].[Customer Segment].[All]" allUniqueName="[Superstone_data].[Customer Segment].[All]" dimensionUniqueName="[Superstone_data]" displayFolder="" count="0" memberValueDatatype="130" unbalanced="0"/>
    <cacheHierarchy uniqueName="[Superstone_data].[Product Category]" caption="Product Category" attribute="1" defaultMemberUniqueName="[Superstone_data].[Product Category].[All]" allUniqueName="[Superstone_data].[Product Category].[All]" dimensionUniqueName="[Superstone_data]" displayFolder="" count="0" memberValueDatatype="130" unbalanced="0"/>
    <cacheHierarchy uniqueName="[Superstone_data].[Product Sub-Category]" caption="Product Sub-Category" attribute="1" defaultMemberUniqueName="[Superstone_data].[Product Sub-Category].[All]" allUniqueName="[Superstone_data].[Product Sub-Category].[All]" dimensionUniqueName="[Superstone_data]" displayFolder="" count="0" memberValueDatatype="130" unbalanced="0"/>
    <cacheHierarchy uniqueName="[Superstone_data].[Product Container]" caption="Product Container" attribute="1" defaultMemberUniqueName="[Superstone_data].[Product Container].[All]" allUniqueName="[Superstone_data].[Product Container].[All]" dimensionUniqueName="[Superstone_data]" displayFolder="" count="0" memberValueDatatype="130" unbalanced="0"/>
    <cacheHierarchy uniqueName="[Superstone_data].[Product Name]" caption="Product Name" attribute="1" defaultMemberUniqueName="[Superstone_data].[Product Name].[All]" allUniqueName="[Superstone_data].[Product Name].[All]" dimensionUniqueName="[Superstone_data]" displayFolder="" count="0" memberValueDatatype="130" unbalanced="0"/>
    <cacheHierarchy uniqueName="[Superstone_data].[Product Base Margin]" caption="Product Base Margin" attribute="1" defaultMemberUniqueName="[Superstone_data].[Product Base Margin].[All]" allUniqueName="[Superstone_data].[Product Base Margin].[All]" dimensionUniqueName="[Superstone_data]" displayFolder="" count="0" memberValueDatatype="5" unbalanced="0"/>
    <cacheHierarchy uniqueName="[Superstone_data].[Country]" caption="Country" attribute="1" defaultMemberUniqueName="[Superstone_data].[Country].[All]" allUniqueName="[Superstone_data].[Country].[All]" dimensionUniqueName="[Superstone_data]" displayFolder="" count="0" memberValueDatatype="130" unbalanced="0"/>
    <cacheHierarchy uniqueName="[Superstone_data].[Region]" caption="Region" attribute="1" defaultMemberUniqueName="[Superstone_data].[Region].[All]" allUniqueName="[Superstone_data].[Region].[All]" dimensionUniqueName="[Superstone_data]" displayFolder="" count="0" memberValueDatatype="130" unbalanced="0"/>
    <cacheHierarchy uniqueName="[Superstone_data].[State or Province]" caption="State or Province" attribute="1" defaultMemberUniqueName="[Superstone_data].[State or Province].[All]" allUniqueName="[Superstone_data].[State or Province].[All]" dimensionUniqueName="[Superstone_data]" displayFolder="" count="0" memberValueDatatype="130" unbalanced="0"/>
    <cacheHierarchy uniqueName="[Superstone_data].[City]" caption="City" attribute="1" defaultMemberUniqueName="[Superstone_data].[City].[All]" allUniqueName="[Superstone_data].[City].[All]" dimensionUniqueName="[Superstone_data]" displayFolder="" count="0" memberValueDatatype="130" unbalanced="0"/>
    <cacheHierarchy uniqueName="[Superstone_data].[Postal Code]" caption="Postal Code" attribute="1" defaultMemberUniqueName="[Superstone_data].[Postal Code].[All]" allUniqueName="[Superstone_data].[Postal Code].[All]" dimensionUniqueName="[Superstone_data]" displayFolder="" count="0" memberValueDatatype="20" unbalanced="0"/>
    <cacheHierarchy uniqueName="[Superstone_data].[Order Date]" caption="Order Date" attribute="1" time="1" defaultMemberUniqueName="[Superstone_data].[Order Date].[All]" allUniqueName="[Superstone_data].[Order Date].[All]" dimensionUniqueName="[Superstone_data]" displayFolder="" count="0" memberValueDatatype="7" unbalanced="0"/>
    <cacheHierarchy uniqueName="[Superstone_data].[Ship Date]" caption="Ship Date" attribute="1" time="1" defaultMemberUniqueName="[Superstone_data].[Ship Date].[All]" allUniqueName="[Superstone_data].[Ship Date].[All]" dimensionUniqueName="[Superstone_data]" displayFolder="" count="0" memberValueDatatype="7" unbalanced="0"/>
    <cacheHierarchy uniqueName="[Superstone_data].[Profit]" caption="Profit" attribute="1" defaultMemberUniqueName="[Superstone_data].[Profit].[All]" allUniqueName="[Superstone_data].[Profit].[All]" dimensionUniqueName="[Superstone_data]" displayFolder="" count="0" memberValueDatatype="5" unbalanced="0"/>
    <cacheHierarchy uniqueName="[Superstone_data].[Quantity ordered new]" caption="Quantity ordered new" attribute="1" defaultMemberUniqueName="[Superstone_data].[Quantity ordered new].[All]" allUniqueName="[Superstone_data].[Quantity ordered new].[All]" dimensionUniqueName="[Superstone_data]" displayFolder="" count="0" memberValueDatatype="20" unbalanced="0"/>
    <cacheHierarchy uniqueName="[Superstone_data].[Sales]" caption="Sales" attribute="1" defaultMemberUniqueName="[Superstone_data].[Sales].[All]" allUniqueName="[Superstone_data].[Sales].[All]" dimensionUniqueName="[Superstone_data]" displayFolder="" count="0" memberValueDatatype="5" unbalanced="0"/>
    <cacheHierarchy uniqueName="[Superstone_data].[Order ID]" caption="Order ID" attribute="1" defaultMemberUniqueName="[Superstone_data].[Order ID].[All]" allUniqueName="[Superstone_data].[Order ID].[All]" dimensionUniqueName="[Superstone_data]" displayFolder="" count="0" memberValueDatatype="20" unbalanced="0"/>
    <cacheHierarchy uniqueName="[Superstone_data].[Month]" caption="Month" attribute="1" defaultMemberUniqueName="[Superstone_data].[Month].[All]" allUniqueName="[Superstone_data].[Month].[All]" dimensionUniqueName="[Superstone_data]" displayFolder="" count="0" memberValueDatatype="130" unbalanced="0"/>
    <cacheHierarchy uniqueName="[Superstone_data].[Profit margin]" caption="Profit margin" attribute="1" defaultMemberUniqueName="[Superstone_data].[Profit margin].[All]" allUniqueName="[Superstone_data].[Profit margin].[All]" dimensionUniqueName="[Superstone_data]" displayFolder="" count="0" memberValueDatatype="5" unbalanced="0"/>
    <cacheHierarchy uniqueName="[Superstone_data].[Returned]" caption="Returned" attribute="1" defaultMemberUniqueName="[Superstone_data].[Returned].[All]" allUniqueName="[Superstone_data].[Returned].[All]" dimensionUniqueName="[Superstone_data]" displayFolder="" count="0" memberValueDatatype="130" unbalanced="0"/>
    <cacheHierarchy uniqueName="[Superstone_data].[Manager]" caption="Manager" attribute="1" defaultMemberUniqueName="[Superstone_data].[Manager].[All]" allUniqueName="[Superstone_data].[Manager].[All]" dimensionUniqueName="[Superstone_data]" displayFolder="" count="0" memberValueDatatype="130" unbalanced="0"/>
    <cacheHierarchy uniqueName="[Superstone_data 1].[Row ID]" caption="Row ID" attribute="1" defaultMemberUniqueName="[Superstone_data 1].[Row ID].[All]" allUniqueName="[Superstone_data 1].[Row ID].[All]" dimensionUniqueName="[Superstone_data 1]" displayFolder="" count="0" memberValueDatatype="20" unbalanced="0"/>
    <cacheHierarchy uniqueName="[Superstone_data 1].[Order Priority]" caption="Order Priority" attribute="1" defaultMemberUniqueName="[Superstone_data 1].[Order Priority].[All]" allUniqueName="[Superstone_data 1].[Order Priority].[All]" dimensionUniqueName="[Superstone_data 1]" displayFolder="" count="0" memberValueDatatype="130" unbalanced="0"/>
    <cacheHierarchy uniqueName="[Superstone_data 1].[Discount]" caption="Discount" attribute="1" defaultMemberUniqueName="[Superstone_data 1].[Discount].[All]" allUniqueName="[Superstone_data 1].[Discount].[All]" dimensionUniqueName="[Superstone_data 1]" displayFolder="" count="0" memberValueDatatype="5" unbalanced="0"/>
    <cacheHierarchy uniqueName="[Superstone_data 1].[Unit Price]" caption="Unit Price" attribute="1" defaultMemberUniqueName="[Superstone_data 1].[Unit Price].[All]" allUniqueName="[Superstone_data 1].[Unit Price].[All]" dimensionUniqueName="[Superstone_data 1]" displayFolder="" count="0" memberValueDatatype="5" unbalanced="0"/>
    <cacheHierarchy uniqueName="[Superstone_data 1].[Shipping Cost]" caption="Shipping Cost" attribute="1" defaultMemberUniqueName="[Superstone_data 1].[Shipping Cost].[All]" allUniqueName="[Superstone_data 1].[Shipping Cost].[All]" dimensionUniqueName="[Superstone_data 1]" displayFolder="" count="0" memberValueDatatype="5" unbalanced="0"/>
    <cacheHierarchy uniqueName="[Superstone_data 1].[Customer ID]" caption="Customer ID" attribute="1" defaultMemberUniqueName="[Superstone_data 1].[Customer ID].[All]" allUniqueName="[Superstone_data 1].[Customer ID].[All]" dimensionUniqueName="[Superstone_data 1]" displayFolder="" count="0" memberValueDatatype="20" unbalanced="0"/>
    <cacheHierarchy uniqueName="[Superstone_data 1].[Customer Name]" caption="Customer Name" attribute="1" defaultMemberUniqueName="[Superstone_data 1].[Customer Name].[All]" allUniqueName="[Superstone_data 1].[Customer Name].[All]" dimensionUniqueName="[Superstone_data 1]" displayFolder="" count="0" memberValueDatatype="130" unbalanced="0"/>
    <cacheHierarchy uniqueName="[Superstone_data 1].[Ship Mode]" caption="Ship Mode" attribute="1" defaultMemberUniqueName="[Superstone_data 1].[Ship Mode].[All]" allUniqueName="[Superstone_data 1].[Ship Mode].[All]" dimensionUniqueName="[Superstone_data 1]" displayFolder="" count="0" memberValueDatatype="130" unbalanced="0"/>
    <cacheHierarchy uniqueName="[Superstone_data 1].[Customer Segment]" caption="Customer Segment" attribute="1" defaultMemberUniqueName="[Superstone_data 1].[Customer Segment].[All]" allUniqueName="[Superstone_data 1].[Customer Segment].[All]" dimensionUniqueName="[Superstone_data 1]" displayFolder="" count="0" memberValueDatatype="130" unbalanced="0"/>
    <cacheHierarchy uniqueName="[Superstone_data 1].[Product Category]" caption="Product Category" attribute="1" defaultMemberUniqueName="[Superstone_data 1].[Product Category].[All]" allUniqueName="[Superstone_data 1].[Product Category].[All]" dimensionUniqueName="[Superstone_data 1]" displayFolder="" count="0" memberValueDatatype="130" unbalanced="0"/>
    <cacheHierarchy uniqueName="[Superstone_data 1].[Product Sub-Category]" caption="Product Sub-Category" attribute="1" defaultMemberUniqueName="[Superstone_data 1].[Product Sub-Category].[All]" allUniqueName="[Superstone_data 1].[Product Sub-Category].[All]" dimensionUniqueName="[Superstone_data 1]" displayFolder="" count="0" memberValueDatatype="130" unbalanced="0"/>
    <cacheHierarchy uniqueName="[Superstone_data 1].[Product Container]" caption="Product Container" attribute="1" defaultMemberUniqueName="[Superstone_data 1].[Product Container].[All]" allUniqueName="[Superstone_data 1].[Product Container].[All]" dimensionUniqueName="[Superstone_data 1]" displayFolder="" count="0" memberValueDatatype="130" unbalanced="0"/>
    <cacheHierarchy uniqueName="[Superstone_data 1].[Product Name]" caption="Product Name" attribute="1" defaultMemberUniqueName="[Superstone_data 1].[Product Name].[All]" allUniqueName="[Superstone_data 1].[Product Name].[All]" dimensionUniqueName="[Superstone_data 1]" displayFolder="" count="0" memberValueDatatype="130" unbalanced="0"/>
    <cacheHierarchy uniqueName="[Superstone_data 1].[Product Base Margin]" caption="Product Base Margin" attribute="1" defaultMemberUniqueName="[Superstone_data 1].[Product Base Margin].[All]" allUniqueName="[Superstone_data 1].[Product Base Margin].[All]" dimensionUniqueName="[Superstone_data 1]" displayFolder="" count="0" memberValueDatatype="5" unbalanced="0"/>
    <cacheHierarchy uniqueName="[Superstone_data 1].[Country]" caption="Country" attribute="1" defaultMemberUniqueName="[Superstone_data 1].[Country].[All]" allUniqueName="[Superstone_data 1].[Country].[All]" dimensionUniqueName="[Superstone_data 1]" displayFolder="" count="0" memberValueDatatype="130" unbalanced="0"/>
    <cacheHierarchy uniqueName="[Superstone_data 1].[Region]" caption="Region" attribute="1" defaultMemberUniqueName="[Superstone_data 1].[Region].[All]" allUniqueName="[Superstone_data 1].[Region].[All]" dimensionUniqueName="[Superstone_data 1]" displayFolder="" count="0" memberValueDatatype="130" unbalanced="0"/>
    <cacheHierarchy uniqueName="[Superstone_data 1].[State or Province]" caption="State or Province" attribute="1" defaultMemberUniqueName="[Superstone_data 1].[State or Province].[All]" allUniqueName="[Superstone_data 1].[State or Province].[All]" dimensionUniqueName="[Superstone_data 1]" displayFolder="" count="0" memberValueDatatype="130" unbalanced="0"/>
    <cacheHierarchy uniqueName="[Superstone_data 1].[City]" caption="City" attribute="1" defaultMemberUniqueName="[Superstone_data 1].[City].[All]" allUniqueName="[Superstone_data 1].[City].[All]" dimensionUniqueName="[Superstone_data 1]" displayFolder="" count="0" memberValueDatatype="130" unbalanced="0"/>
    <cacheHierarchy uniqueName="[Superstone_data 1].[Postal Code]" caption="Postal Code" attribute="1" defaultMemberUniqueName="[Superstone_data 1].[Postal Code].[All]" allUniqueName="[Superstone_data 1].[Postal Code].[All]" dimensionUniqueName="[Superstone_data 1]" displayFolder="" count="0" memberValueDatatype="20" unbalanced="0"/>
    <cacheHierarchy uniqueName="[Superstone_data 1].[Order Date]" caption="Order Date" attribute="1" time="1" defaultMemberUniqueName="[Superstone_data 1].[Order Date].[All]" allUniqueName="[Superstone_data 1].[Order Date].[All]" dimensionUniqueName="[Superstone_data 1]" displayFolder="" count="0" memberValueDatatype="7" unbalanced="0"/>
    <cacheHierarchy uniqueName="[Superstone_data 1].[Ship Date]" caption="Ship Date" attribute="1" time="1" defaultMemberUniqueName="[Superstone_data 1].[Ship Date].[All]" allUniqueName="[Superstone_data 1].[Ship Date].[All]" dimensionUniqueName="[Superstone_data 1]" displayFolder="" count="0" memberValueDatatype="7" unbalanced="0"/>
    <cacheHierarchy uniqueName="[Superstone_data 1].[Profit]" caption="Profit" attribute="1" defaultMemberUniqueName="[Superstone_data 1].[Profit].[All]" allUniqueName="[Superstone_data 1].[Profit].[All]" dimensionUniqueName="[Superstone_data 1]" displayFolder="" count="0" memberValueDatatype="5" unbalanced="0"/>
    <cacheHierarchy uniqueName="[Superstone_data 1].[Quantity ordered new]" caption="Quantity ordered new" attribute="1" defaultMemberUniqueName="[Superstone_data 1].[Quantity ordered new].[All]" allUniqueName="[Superstone_data 1].[Quantity ordered new].[All]" dimensionUniqueName="[Superstone_data 1]" displayFolder="" count="0" memberValueDatatype="20" unbalanced="0"/>
    <cacheHierarchy uniqueName="[Superstone_data 1].[Sales]" caption="Sales" attribute="1" defaultMemberUniqueName="[Superstone_data 1].[Sales].[All]" allUniqueName="[Superstone_data 1].[Sales].[All]" dimensionUniqueName="[Superstone_data 1]" displayFolder="" count="0" memberValueDatatype="5" unbalanced="0"/>
    <cacheHierarchy uniqueName="[Superstone_data 1].[Order ID]" caption="Order ID" attribute="1" defaultMemberUniqueName="[Superstone_data 1].[Order ID].[All]" allUniqueName="[Superstone_data 1].[Order ID].[All]" dimensionUniqueName="[Superstone_data 1]" displayFolder="" count="0" memberValueDatatype="20" unbalanced="0"/>
    <cacheHierarchy uniqueName="[Superstone_data 1].[Month]" caption="Month" attribute="1" defaultMemberUniqueName="[Superstone_data 1].[Month].[All]" allUniqueName="[Superstone_data 1].[Month].[All]" dimensionUniqueName="[Superstone_data 1]" displayFolder="" count="0" memberValueDatatype="130" unbalanced="0"/>
    <cacheHierarchy uniqueName="[Superstone_data 1].[Profit margin]" caption="Profit margin" attribute="1" defaultMemberUniqueName="[Superstone_data 1].[Profit margin].[All]" allUniqueName="[Superstone_data 1].[Profit margin].[All]" dimensionUniqueName="[Superstone_data 1]" displayFolder="" count="0" memberValueDatatype="5" unbalanced="0"/>
    <cacheHierarchy uniqueName="[Superstone_data 1].[Returned]" caption="Returned" attribute="1" defaultMemberUniqueName="[Superstone_data 1].[Returned].[All]" allUniqueName="[Superstone_data 1].[Returned].[All]" dimensionUniqueName="[Superstone_data 1]" displayFolder="" count="0" memberValueDatatype="130" unbalanced="0"/>
    <cacheHierarchy uniqueName="[Superstone_data 1].[Manager]" caption="Manager" attribute="1" defaultMemberUniqueName="[Superstone_data 1].[Manager].[All]" allUniqueName="[Superstone_data 1].[Manager].[All]" dimensionUniqueName="[Superstone_data 1]" displayFolder="" count="0" memberValueDatatype="130" unbalanced="0"/>
    <cacheHierarchy uniqueName="[Table_ExternalData_1].[Superstone_data[Row ID]]]" caption="Superstone_data[Row ID]" attribute="1" defaultMemberUniqueName="[Table_ExternalData_1].[Superstone_data[Row ID]]].[All]" allUniqueName="[Table_ExternalData_1].[Superstone_data[Row ID]]].[All]" dimensionUniqueName="[Table_ExternalData_1]" displayFolder="" count="0" memberValueDatatype="20" unbalanced="0"/>
    <cacheHierarchy uniqueName="[Table_ExternalData_1].[Superstone_data[Order Priority]]]" caption="Superstone_data[Order Priority]" attribute="1" defaultMemberUniqueName="[Table_ExternalData_1].[Superstone_data[Order Priority]]].[All]" allUniqueName="[Table_ExternalData_1].[Superstone_data[Order Priority]]].[All]" dimensionUniqueName="[Table_ExternalData_1]" displayFolder="" count="0" memberValueDatatype="130" unbalanced="0"/>
    <cacheHierarchy uniqueName="[Table_ExternalData_1].[Superstone_data[Discount]]]" caption="Superstone_data[Discount]" attribute="1" defaultMemberUniqueName="[Table_ExternalData_1].[Superstone_data[Discount]]].[All]" allUniqueName="[Table_ExternalData_1].[Superstone_data[Discount]]].[All]" dimensionUniqueName="[Table_ExternalData_1]" displayFolder="" count="0" memberValueDatatype="5" unbalanced="0"/>
    <cacheHierarchy uniqueName="[Table_ExternalData_1].[Superstone_data[Unit Price]]]" caption="Superstone_data[Unit Price]" attribute="1" defaultMemberUniqueName="[Table_ExternalData_1].[Superstone_data[Unit Price]]].[All]" allUniqueName="[Table_ExternalData_1].[Superstone_data[Unit Price]]].[All]" dimensionUniqueName="[Table_ExternalData_1]" displayFolder="" count="0" memberValueDatatype="5" unbalanced="0"/>
    <cacheHierarchy uniqueName="[Table_ExternalData_1].[Superstone_data[Shipping Cost]]]" caption="Superstone_data[Shipping Cost]" attribute="1" defaultMemberUniqueName="[Table_ExternalData_1].[Superstone_data[Shipping Cost]]].[All]" allUniqueName="[Table_ExternalData_1].[Superstone_data[Shipping Cost]]].[All]" dimensionUniqueName="[Table_ExternalData_1]" displayFolder="" count="0" memberValueDatatype="5" unbalanced="0"/>
    <cacheHierarchy uniqueName="[Table_ExternalData_1].[Superstone_data[Customer ID]]]" caption="Superstone_data[Customer ID]" attribute="1" defaultMemberUniqueName="[Table_ExternalData_1].[Superstone_data[Customer ID]]].[All]" allUniqueName="[Table_ExternalData_1].[Superstone_data[Customer ID]]].[All]" dimensionUniqueName="[Table_ExternalData_1]" displayFolder="" count="0" memberValueDatatype="20" unbalanced="0"/>
    <cacheHierarchy uniqueName="[Table_ExternalData_1].[Superstone_data[Customer Name]]]" caption="Superstone_data[Customer Name]" attribute="1" defaultMemberUniqueName="[Table_ExternalData_1].[Superstone_data[Customer Name]]].[All]" allUniqueName="[Table_ExternalData_1].[Superstone_data[Customer Name]]].[All]" dimensionUniqueName="[Table_ExternalData_1]" displayFolder="" count="0" memberValueDatatype="130" unbalanced="0"/>
    <cacheHierarchy uniqueName="[Table_ExternalData_1].[Superstone_data[Ship Mode]]]" caption="Superstone_data[Ship Mode]" attribute="1" defaultMemberUniqueName="[Table_ExternalData_1].[Superstone_data[Ship Mode]]].[All]" allUniqueName="[Table_ExternalData_1].[Superstone_data[Ship Mode]]].[All]" dimensionUniqueName="[Table_ExternalData_1]" displayFolder="" count="0" memberValueDatatype="130" unbalanced="0"/>
    <cacheHierarchy uniqueName="[Table_ExternalData_1].[Superstone_data[Customer Segment]]]" caption="Superstone_data[Customer Segment]" attribute="1" defaultMemberUniqueName="[Table_ExternalData_1].[Superstone_data[Customer Segment]]].[All]" allUniqueName="[Table_ExternalData_1].[Superstone_data[Customer Segment]]].[All]" dimensionUniqueName="[Table_ExternalData_1]" displayFolder="" count="0" memberValueDatatype="130" unbalanced="0"/>
    <cacheHierarchy uniqueName="[Table_ExternalData_1].[Superstone_data[Product Category]]]" caption="Superstone_data[Product Category]" attribute="1" defaultMemberUniqueName="[Table_ExternalData_1].[Superstone_data[Product Category]]].[All]" allUniqueName="[Table_ExternalData_1].[Superstone_data[Product Category]]].[All]" dimensionUniqueName="[Table_ExternalData_1]" displayFolder="" count="0" memberValueDatatype="130" unbalanced="0"/>
    <cacheHierarchy uniqueName="[Table_ExternalData_1].[Superstone_data[Product Sub-Category]]]" caption="Superstone_data[Product Sub-Category]" attribute="1" defaultMemberUniqueName="[Table_ExternalData_1].[Superstone_data[Product Sub-Category]]].[All]" allUniqueName="[Table_ExternalData_1].[Superstone_data[Product Sub-Category]]].[All]" dimensionUniqueName="[Table_ExternalData_1]" displayFolder="" count="0" memberValueDatatype="130" unbalanced="0"/>
    <cacheHierarchy uniqueName="[Table_ExternalData_1].[Superstone_data[Product Container]]]" caption="Superstone_data[Product Container]" attribute="1" defaultMemberUniqueName="[Table_ExternalData_1].[Superstone_data[Product Container]]].[All]" allUniqueName="[Table_ExternalData_1].[Superstone_data[Product Container]]].[All]" dimensionUniqueName="[Table_ExternalData_1]" displayFolder="" count="0" memberValueDatatype="130" unbalanced="0"/>
    <cacheHierarchy uniqueName="[Table_ExternalData_1].[Superstone_data[Product Name]]]" caption="Superstone_data[Product Name]" attribute="1" defaultMemberUniqueName="[Table_ExternalData_1].[Superstone_data[Product Name]]].[All]" allUniqueName="[Table_ExternalData_1].[Superstone_data[Product Name]]].[All]" dimensionUniqueName="[Table_ExternalData_1]" displayFolder="" count="0" memberValueDatatype="130" unbalanced="0"/>
    <cacheHierarchy uniqueName="[Table_ExternalData_1].[Superstone_data[Product Base Margin]]]" caption="Superstone_data[Product Base Margin]" attribute="1" defaultMemberUniqueName="[Table_ExternalData_1].[Superstone_data[Product Base Margin]]].[All]" allUniqueName="[Table_ExternalData_1].[Superstone_data[Product Base Margin]]].[All]" dimensionUniqueName="[Table_ExternalData_1]" displayFolder="" count="0" memberValueDatatype="5" unbalanced="0"/>
    <cacheHierarchy uniqueName="[Table_ExternalData_1].[Superstone_data[Country]]]" caption="Superstone_data[Country]" attribute="1" defaultMemberUniqueName="[Table_ExternalData_1].[Superstone_data[Country]]].[All]" allUniqueName="[Table_ExternalData_1].[Superstone_data[Country]]].[All]" dimensionUniqueName="[Table_ExternalData_1]" displayFolder="" count="0" memberValueDatatype="130" unbalanced="0"/>
    <cacheHierarchy uniqueName="[Table_ExternalData_1].[Superstone_data[Region]]]" caption="Superstone_data[Region]" attribute="1" defaultMemberUniqueName="[Table_ExternalData_1].[Superstone_data[Region]]].[All]" allUniqueName="[Table_ExternalData_1].[Superstone_data[Region]]].[All]" dimensionUniqueName="[Table_ExternalData_1]" displayFolder="" count="0" memberValueDatatype="130" unbalanced="0"/>
    <cacheHierarchy uniqueName="[Table_ExternalData_1].[Superstone_data[State or Province]]]" caption="Superstone_data[State or Province]" attribute="1" defaultMemberUniqueName="[Table_ExternalData_1].[Superstone_data[State or Province]]].[All]" allUniqueName="[Table_ExternalData_1].[Superstone_data[State or Province]]].[All]" dimensionUniqueName="[Table_ExternalData_1]" displayFolder="" count="0" memberValueDatatype="130" unbalanced="0"/>
    <cacheHierarchy uniqueName="[Table_ExternalData_1].[Superstone_data[City]]]" caption="Superstone_data[City]" attribute="1" defaultMemberUniqueName="[Table_ExternalData_1].[Superstone_data[City]]].[All]" allUniqueName="[Table_ExternalData_1].[Superstone_data[City]]].[All]" dimensionUniqueName="[Table_ExternalData_1]" displayFolder="" count="0" memberValueDatatype="130" unbalanced="0"/>
    <cacheHierarchy uniqueName="[Table_ExternalData_1].[Superstone_data[Postal Code]]]" caption="Superstone_data[Postal Code]" attribute="1" defaultMemberUniqueName="[Table_ExternalData_1].[Superstone_data[Postal Code]]].[All]" allUniqueName="[Table_ExternalData_1].[Superstone_data[Postal Code]]].[All]" dimensionUniqueName="[Table_ExternalData_1]" displayFolder="" count="0" memberValueDatatype="20" unbalanced="0"/>
    <cacheHierarchy uniqueName="[Table_ExternalData_1].[Superstone_data[Order Date]]]" caption="Superstone_data[Order Date]" attribute="1" time="1" defaultMemberUniqueName="[Table_ExternalData_1].[Superstone_data[Order Date]]].[All]" allUniqueName="[Table_ExternalData_1].[Superstone_data[Order Date]]].[All]" dimensionUniqueName="[Table_ExternalData_1]" displayFolder="" count="0" memberValueDatatype="7" unbalanced="0"/>
    <cacheHierarchy uniqueName="[Table_ExternalData_1].[Superstone_data[Ship Date]]]" caption="Superstone_data[Ship Date]" attribute="1" time="1" defaultMemberUniqueName="[Table_ExternalData_1].[Superstone_data[Ship Date]]].[All]" allUniqueName="[Table_ExternalData_1].[Superstone_data[Ship Date]]].[All]" dimensionUniqueName="[Table_ExternalData_1]" displayFolder="" count="0" memberValueDatatype="7" unbalanced="0"/>
    <cacheHierarchy uniqueName="[Table_ExternalData_1].[Superstone_data[Profit]]]" caption="Superstone_data[Profit]" attribute="1" defaultMemberUniqueName="[Table_ExternalData_1].[Superstone_data[Profit]]].[All]" allUniqueName="[Table_ExternalData_1].[Superstone_data[Profit]]].[All]" dimensionUniqueName="[Table_ExternalData_1]" displayFolder="" count="0" memberValueDatatype="5" unbalanced="0"/>
    <cacheHierarchy uniqueName="[Table_ExternalData_1].[Superstone_data[Quantity ordered new]]]" caption="Superstone_data[Quantity ordered new]" attribute="1" defaultMemberUniqueName="[Table_ExternalData_1].[Superstone_data[Quantity ordered new]]].[All]" allUniqueName="[Table_ExternalData_1].[Superstone_data[Quantity ordered new]]].[All]" dimensionUniqueName="[Table_ExternalData_1]" displayFolder="" count="0" memberValueDatatype="20" unbalanced="0"/>
    <cacheHierarchy uniqueName="[Table_ExternalData_1].[Superstone_data[Sales]]]" caption="Superstone_data[Sales]" attribute="1" defaultMemberUniqueName="[Table_ExternalData_1].[Superstone_data[Sales]]].[All]" allUniqueName="[Table_ExternalData_1].[Superstone_data[Sales]]].[All]" dimensionUniqueName="[Table_ExternalData_1]" displayFolder="" count="0" memberValueDatatype="5" unbalanced="0"/>
    <cacheHierarchy uniqueName="[Table_ExternalData_1].[Superstone_data[Order ID]]]" caption="Superstone_data[Order ID]" attribute="1" defaultMemberUniqueName="[Table_ExternalData_1].[Superstone_data[Order ID]]].[All]" allUniqueName="[Table_ExternalData_1].[Superstone_data[Order ID]]].[All]" dimensionUniqueName="[Table_ExternalData_1]" displayFolder="" count="0" memberValueDatatype="20" unbalanced="0"/>
    <cacheHierarchy uniqueName="[Table_ExternalData_1].[Superstone_data[Month]]]" caption="Superstone_data[Month]" attribute="1" defaultMemberUniqueName="[Table_ExternalData_1].[Superstone_data[Month]]].[All]" allUniqueName="[Table_ExternalData_1].[Superstone_data[Month]]].[All]" dimensionUniqueName="[Table_ExternalData_1]" displayFolder="" count="0" memberValueDatatype="130" unbalanced="0"/>
    <cacheHierarchy uniqueName="[Table_ExternalData_1].[Superstone_data[Profit margin]]]" caption="Superstone_data[Profit margin]" attribute="1" defaultMemberUniqueName="[Table_ExternalData_1].[Superstone_data[Profit margin]]].[All]" allUniqueName="[Table_ExternalData_1].[Superstone_data[Profit margin]]].[All]" dimensionUniqueName="[Table_ExternalData_1]" displayFolder="" count="0" memberValueDatatype="5" unbalanced="0"/>
    <cacheHierarchy uniqueName="[Measures].[Total Sales]" caption="Total Sales" measure="1" displayFolder="" measureGroup="Superstone_data" count="0"/>
    <cacheHierarchy uniqueName="[Measures].[Total Profit]" caption="Total Profit" measure="1" displayFolder="" measureGroup="Superstone_data" count="0"/>
    <cacheHierarchy uniqueName="[Measures].[Profit Margins]" caption="Profit Margins" measure="1" displayFolder="" measureGroup="Superstone_data" count="0"/>
    <cacheHierarchy uniqueName="[Measures].[__XL_Count Superstone_data]" caption="__XL_Count Superstone_data" measure="1" displayFolder="" measureGroup="Superstone_data" count="0" hidden="1"/>
    <cacheHierarchy uniqueName="[Measures].[__XL_Count Table_ExternalData_1]" caption="__XL_Count Table_ExternalData_1" measure="1" displayFolder="" measureGroup="Table_ExternalData_1" count="0" hidden="1"/>
    <cacheHierarchy uniqueName="[Measures].[__XL_Count Superstone_data 1]" caption="__XL_Count Superstone_data 1" measure="1" displayFolder="" measureGroup="Superstone_data 1" count="0" hidden="1"/>
    <cacheHierarchy uniqueName="[Measures].[__No measures defined]" caption="__No measures defined" measure="1" displayFolder="" count="0" hidden="1"/>
    <cacheHierarchy uniqueName="[Measures].[Sum of Sales]" caption="Sum of Sales" measure="1" displayFolder="" measureGroup="Superstone_data"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Superstone_data" count="0" hidden="1">
      <extLst>
        <ext xmlns:x15="http://schemas.microsoft.com/office/spreadsheetml/2010/11/main" uri="{B97F6D7D-B522-45F9-BDA1-12C45D357490}">
          <x15:cacheHierarchy aggregatedColumn="21"/>
        </ext>
      </extLst>
    </cacheHierarchy>
    <cacheHierarchy uniqueName="[Measures].[Sum of Profit margin]" caption="Sum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Sum of Order ID]" caption="Sum of Order ID" measure="1" displayFolder="" measureGroup="Superstone_data" count="0" hidden="1">
      <extLst>
        <ext xmlns:x15="http://schemas.microsoft.com/office/spreadsheetml/2010/11/main" uri="{B97F6D7D-B522-45F9-BDA1-12C45D357490}">
          <x15:cacheHierarchy aggregatedColumn="24"/>
        </ext>
      </extLst>
    </cacheHierarchy>
    <cacheHierarchy uniqueName="[Measures].[Average of Profit margin]" caption="Average of Profit margin" measure="1" displayFolder="" measureGroup="Superstone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Superstone_data" count="0" hidden="1">
      <extLst>
        <ext xmlns:x15="http://schemas.microsoft.com/office/spreadsheetml/2010/11/main" uri="{B97F6D7D-B522-45F9-BDA1-12C45D357490}">
          <x15:cacheHierarchy aggregatedColumn="24"/>
        </ext>
      </extLst>
    </cacheHierarchy>
  </cacheHierarchies>
  <kpis count="0"/>
  <dimensions count="4">
    <dimension measure="1" name="Measures" uniqueName="[Measures]" caption="Measures"/>
    <dimension name="Superstone_data" uniqueName="[Superstone_data]" caption="Superstone_data"/>
    <dimension name="Superstone_data 1" uniqueName="[Superstone_data 1]" caption="Superstone_data 1"/>
    <dimension name="Table_ExternalData_1" uniqueName="[Table_ExternalData_1]" caption="Table_ExternalData_1"/>
  </dimensions>
  <measureGroups count="3">
    <measureGroup name="Superstone_data" caption="Superstone_data"/>
    <measureGroup name="Superstone_data 1" caption="Superstone_data 1"/>
    <measureGroup name="Table_ExternalData_1" caption="Table_ExternalData_1"/>
  </measureGroups>
  <maps count="3">
    <map measureGroup="0" dimension="1"/>
    <map measureGroup="1" dimension="2"/>
    <map measureGroup="2" dimension="3"/>
  </maps>
  <extLst>
    <ext xmlns:x14="http://schemas.microsoft.com/office/spreadsheetml/2009/9/main" uri="{725AE2AE-9491-48be-B2B4-4EB974FC3084}">
      <x14:pivotCacheDefinition slicerData="1" pivotCacheId="14678575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FCE395-AEA9-4B8A-BB15-5C8E363B0274}" name="returned" cacheId="2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6:B4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Returned" fld="1" subtotal="count" baseField="0" baseItem="0"/>
  </dataFields>
  <chartFormats count="3">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0" count="1" selected="0">
            <x v="1"/>
          </reference>
        </references>
      </pivotArea>
    </chartFormat>
    <chartFormat chart="12" format="4"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Superstone_data].[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ne_data]"/>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3F771E-035C-40E3-A8C4-BDCD0B39D596}" name="Profit margin" cacheId="2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ofit margin" fld="0" subtotal="average" baseField="0" baseItem="0"/>
  </dataFields>
  <formats count="1">
    <format dxfId="150">
      <pivotArea dataOnly="0" outline="0" fieldPosition="0">
        <references count="1">
          <reference field="4294967294" count="1">
            <x v="0"/>
          </reference>
        </references>
      </pivotArea>
    </format>
  </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Superstone_data].[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ofit margi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n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0468F5-AC60-4D07-BB45-70CCD626CE0B}" name="PivotTable4" cacheId="2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D16:E23"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Profit" fld="1" baseField="0" baseItem="0" numFmtId="165"/>
  </dataFields>
  <formats count="3">
    <format dxfId="153">
      <pivotArea outline="0" collapsedLevelsAreSubtotals="1" fieldPosition="0"/>
    </format>
    <format dxfId="152">
      <pivotArea dataOnly="0" labelOnly="1" outline="0" axis="axisValues" fieldPosition="0"/>
    </format>
    <format dxfId="151">
      <pivotArea outline="0" fieldPosition="0">
        <references count="1">
          <reference field="4294967294" count="1">
            <x v="0"/>
          </reference>
        </references>
      </pivotArea>
    </format>
  </formats>
  <chartFormats count="4">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uperstone_data].[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n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2B3A41-838E-46C1-9B9E-D291D8086FB8}" name="Category vs. avng pro margin" cacheId="2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D26:E30"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fld="1" subtotal="count" baseField="0" baseItem="0" numFmtId="1"/>
  </dataFields>
  <chartFormats count="4">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 chart="5" format="9">
      <pivotArea type="data" outline="0" fieldPosition="0">
        <references count="2">
          <reference field="4294967294" count="1" selected="0">
            <x v="0"/>
          </reference>
          <reference field="2"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Superstone_data].[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ofit margi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activeTabTopLevelEntity name="[Superston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BC095D-DB37-4B69-B4BA-51EB709F511F}" name="Sum of sales vs. month" cacheId="2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A23:B30" firstHeaderRow="1" firstDataRow="1" firstDataCol="1"/>
  <pivotFields count="3">
    <pivotField axis="axisRow" allDrilled="1" subtotalTop="0" showAll="0" sortType="descending" defaultSubtotal="0" defaultAttributeDrillState="1">
      <items count="6">
        <item x="3"/>
        <item x="5"/>
        <item x="0"/>
        <item x="4"/>
        <item x="1"/>
        <item x="2"/>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Sales" fld="1" baseField="0" baseItem="0" numFmtId="166"/>
  </dataFields>
  <formats count="3">
    <format dxfId="156">
      <pivotArea outline="0" collapsedLevelsAreSubtotals="1" fieldPosition="0"/>
    </format>
    <format dxfId="155">
      <pivotArea dataOnly="0" labelOnly="1" outline="0" axis="axisValues" fieldPosition="0"/>
    </format>
    <format dxfId="154">
      <pivotArea outline="0" fieldPosition="0">
        <references count="1">
          <reference field="4294967294" count="1">
            <x v="0"/>
          </reference>
        </references>
      </pivotArea>
    </format>
  </formats>
  <chartFormats count="7">
    <chartFormat chart="8"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27" format="10"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Superstone_data].[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n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DFEBD4-B018-47F6-A89A-680F530D5D25}" name="Order count" cacheId="2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Superstone_data].[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 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n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04ADF1-CDD4-4C9A-B87F-66CF9C1E34E1}" name="Loss in profit" cacheId="2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53:B5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1"/>
    </i>
    <i>
      <x v="4"/>
    </i>
    <i>
      <x v="2"/>
    </i>
    <i t="grand">
      <x/>
    </i>
  </rowItems>
  <colItems count="1">
    <i/>
  </colItems>
  <dataFields count="1">
    <dataField fld="1" subtotal="count" baseField="0" baseItem="0" numFmtId="168"/>
  </dataFields>
  <formats count="3">
    <format dxfId="159">
      <pivotArea outline="0" collapsedLevelsAreSubtotals="1" fieldPosition="0"/>
    </format>
    <format dxfId="158">
      <pivotArea dataOnly="0" labelOnly="1" outline="0" axis="axisValues" fieldPosition="0"/>
    </format>
    <format dxfId="157">
      <pivotArea outline="0" fieldPosition="0">
        <references count="1">
          <reference field="4294967294" count="1">
            <x v="0"/>
          </reference>
        </references>
      </pivotArea>
    </format>
  </formats>
  <chartFormats count="1">
    <chartFormat chart="9"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Superstone_data].[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6">
      <autoFilter ref="A1">
        <filterColumn colId="0">
          <top10 top="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n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26F09A-15D4-40B5-A682-A86F9A22FBF0}" name="Profit vs. state" cacheId="2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4:B50"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i>
    <i>
      <x v="3"/>
    </i>
    <i>
      <x v="2"/>
    </i>
    <i t="grand">
      <x/>
    </i>
  </rowItems>
  <colItems count="1">
    <i/>
  </colItems>
  <dataFields count="1">
    <dataField name="Sum of Profit" fld="1" baseField="0" baseItem="0" numFmtId="168"/>
  </dataFields>
  <formats count="3">
    <format dxfId="162">
      <pivotArea outline="0" collapsedLevelsAreSubtotals="1" fieldPosition="0"/>
    </format>
    <format dxfId="161">
      <pivotArea dataOnly="0" labelOnly="1" outline="0" axis="axisValues" fieldPosition="0"/>
    </format>
    <format dxfId="160">
      <pivotArea outline="0" fieldPosition="0">
        <references count="1">
          <reference field="4294967294" count="1">
            <x v="0"/>
          </reference>
        </references>
      </pivotArea>
    </format>
  </formats>
  <chartFormats count="1">
    <chartFormat chart="12"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Superstone_data].[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3">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n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DB5A37-B928-47FF-A9AE-0948A1C1C6A6}" name="Total profit" cacheId="2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5:B1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64"/>
    <dataField fld="1" subtotal="count" baseField="0" baseItem="0" numFmtId="165"/>
  </dataFields>
  <formats count="2">
    <format dxfId="164">
      <pivotArea outline="0" collapsedLevelsAreSubtotals="1" fieldPosition="0">
        <references count="1">
          <reference field="4294967294" count="1" selected="0">
            <x v="0"/>
          </reference>
        </references>
      </pivotArea>
    </format>
    <format dxfId="163">
      <pivotArea outline="0" collapsedLevelsAreSubtotals="1" fieldPosition="0">
        <references count="1">
          <reference field="4294967294" count="1" selected="0">
            <x v="1"/>
          </reference>
        </references>
      </pivotArea>
    </format>
  </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Superstone_data].[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ne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7CB02E-27CA-4AD9-B5CB-DC7EE5A0952E}" sourceName="[Superstone_data].[Region]">
  <pivotTables>
    <pivotTable tabId="12" name="Total profit"/>
    <pivotTable tabId="12" name="Order count"/>
    <pivotTable tabId="12" name="Profit margin"/>
    <pivotTable tabId="12" name="Sum of sales vs. month"/>
    <pivotTable tabId="12" name="PivotTable4"/>
    <pivotTable tabId="12" name="Category vs. avng pro margin"/>
    <pivotTable tabId="12" name="returned"/>
    <pivotTable tabId="12" name="Profit vs. state"/>
    <pivotTable tabId="12" name="Loss in profit"/>
  </pivotTables>
  <data>
    <olap pivotCacheId="1467857539">
      <levels count="2">
        <level uniqueName="[Superstone_data].[Region].[(All)]" sourceCaption="(All)" count="0"/>
        <level uniqueName="[Superstone_data].[Region].[Region]" sourceCaption="Region" count="4">
          <ranges>
            <range startItem="0">
              <i n="[Superstone_data].[Region].&amp;[Central]" c="Central"/>
              <i n="[Superstone_data].[Region].&amp;[East]" c="East"/>
              <i n="[Superstone_data].[Region].&amp;[South]" c="South"/>
              <i n="[Superstone_data].[Region].&amp;[West]" c="West"/>
            </range>
          </ranges>
        </level>
      </levels>
      <selections count="1">
        <selection n="[Superstone_data].[Region].&amp;[Ea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8A0AF09-A6BB-431F-BD5E-1BABC8E53A42}" cache="Slicer_Region" caption="Region" level="1" style="SlicerStyleDark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0571F9-0F4D-439A-B83D-CAFEAAF7F030}" name="Superstone_data" displayName="Superstone_data" ref="A1:AC1953" totalsRowShown="0" headerRowDxfId="174">
  <autoFilter ref="A1:AC1953" xr:uid="{760571F9-0F4D-439A-B83D-CAFEAAF7F030}"/>
  <tableColumns count="29">
    <tableColumn id="1" xr3:uid="{E28B7B5D-C1D6-4E10-A8F8-1EB60496465A}" name="Row ID"/>
    <tableColumn id="2" xr3:uid="{5F93C5E6-7B18-47EB-8D7D-185195A0C904}" name="Order Priority"/>
    <tableColumn id="3" xr3:uid="{E8A3ADF6-D8C5-4A35-B35A-C892098DE751}" name="Discount" dataDxfId="173"/>
    <tableColumn id="4" xr3:uid="{9828707F-5796-4F31-ABF4-AF5DB0F51951}" name="Unit Price"/>
    <tableColumn id="5" xr3:uid="{6B635621-0D40-4E23-87A6-7352DE37963C}" name="Shipping Cost"/>
    <tableColumn id="6" xr3:uid="{DFB0B507-4760-4179-8174-4ADF1D44D8BE}" name="Customer ID"/>
    <tableColumn id="7" xr3:uid="{F70A45E3-0D6D-4A2C-BCF8-94472D1AA1C3}" name="Customer Name"/>
    <tableColumn id="8" xr3:uid="{79904317-C5AA-45E3-ACBF-B02B06E08ADB}" name="Ship Mode"/>
    <tableColumn id="9" xr3:uid="{81541D6D-59E4-41F5-976C-E2BD6705B284}" name="Customer Segment"/>
    <tableColumn id="10" xr3:uid="{EF1156CF-C852-49B0-9524-2996FF9AA754}" name="Product Category"/>
    <tableColumn id="11" xr3:uid="{73F3256C-BECF-4929-AFD1-DFF6621F1D1F}" name="Product Sub-Category"/>
    <tableColumn id="12" xr3:uid="{0ADF6E01-EBD1-4A3A-8DB7-E957FE9B9740}" name="Product Container"/>
    <tableColumn id="13" xr3:uid="{B6964520-9517-4C23-98CE-203A0D5D00D0}" name="Product Name"/>
    <tableColumn id="14" xr3:uid="{E562FB6E-257A-4A7E-8E98-9A229EB67C15}" name="Product Base Margin"/>
    <tableColumn id="15" xr3:uid="{E17C4367-C7A1-4674-9E80-B8C4BB005BDF}" name="Country"/>
    <tableColumn id="16" xr3:uid="{D1505907-5537-469A-9040-C7E07A02AADB}" name="Region"/>
    <tableColumn id="17" xr3:uid="{C4359B50-4C24-4FE9-A8A9-0B4440DE0CB0}" name="State or Province"/>
    <tableColumn id="18" xr3:uid="{5B156D7D-EBE0-4E01-A42E-F3CF9BA82726}" name="City"/>
    <tableColumn id="19" xr3:uid="{98364E6A-C4B7-4DBD-8519-C2D7A7828B23}" name="Postal Code"/>
    <tableColumn id="20" xr3:uid="{A9015484-9CC7-424F-B503-D4F043D7E05B}" name="Order Date" dataDxfId="172"/>
    <tableColumn id="21" xr3:uid="{A4435079-4766-4929-B256-BFE1781EF4A2}" name="Ship Date" dataDxfId="171"/>
    <tableColumn id="22" xr3:uid="{AC23B868-8F26-4D5E-91EF-155FE1F68F5B}" name="Profit" dataDxfId="170"/>
    <tableColumn id="23" xr3:uid="{9727CBF5-C559-43EA-B1B6-528EB204F9A6}" name="Quantity ordered new"/>
    <tableColumn id="24" xr3:uid="{BECC991F-5DA8-42DA-ABD6-810392A98610}" name="Sales" dataDxfId="169"/>
    <tableColumn id="25" xr3:uid="{497CC6DF-1E55-42A0-B9B8-307C559A15AF}" name="Order ID"/>
    <tableColumn id="29" xr3:uid="{5F3F60E4-6831-428D-81D5-548224236DD3}" name="Month" dataDxfId="168">
      <calculatedColumnFormula>TEXT(Superstone_data[[#This Row],[Order Date]],"mmm")</calculatedColumnFormula>
    </tableColumn>
    <tableColumn id="30" xr3:uid="{F3BBC6A3-AA17-4BE9-9902-AE6144F09127}" name="Profit margin" dataDxfId="167">
      <calculatedColumnFormula>Superstone_data[[#This Row],[Profit]]/Superstone_data[[#This Row],[Sales]]</calculatedColumnFormula>
    </tableColumn>
    <tableColumn id="31" xr3:uid="{225CFC83-DBE1-42F9-BE35-B2C8BCE84FE0}" name="Returned" dataDxfId="166">
      <calculatedColumnFormula>IFERROR(VLOOKUP(Superstone_data[[#This Row],[Order ID]], Returns!A:B, 2, FALSE), "No")</calculatedColumnFormula>
    </tableColumn>
    <tableColumn id="32" xr3:uid="{AC23D375-CFA5-440C-BDA3-58A3338A7BF1}" name="Manager" dataDxfId="165">
      <calculatedColumnFormula>VLOOKUP(Superstone_data[[#This Row],[Region]], Users!A:B, 2, FALSE)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953"/>
  <sheetViews>
    <sheetView workbookViewId="0">
      <pane xSplit="1" ySplit="1" topLeftCell="W2" activePane="bottomRight" state="frozen"/>
      <selection pane="topRight" activeCell="B1" sqref="B1"/>
      <selection pane="bottomLeft" activeCell="A2" sqref="A2"/>
      <selection pane="bottomRight" activeCell="AB16" sqref="AB16"/>
    </sheetView>
  </sheetViews>
  <sheetFormatPr defaultRowHeight="13" x14ac:dyDescent="0.3"/>
  <cols>
    <col min="1" max="1" width="9.08984375" customWidth="1"/>
    <col min="2" max="2" width="14.54296875" customWidth="1"/>
    <col min="3" max="3" width="10.54296875" style="8" customWidth="1"/>
    <col min="4" max="4" width="11.36328125" customWidth="1"/>
    <col min="5" max="5" width="15.26953125" customWidth="1"/>
    <col min="6" max="6" width="13.81640625" customWidth="1"/>
    <col min="7" max="7" width="26.453125" bestFit="1" customWidth="1"/>
    <col min="8" max="8" width="13.54296875" bestFit="1" customWidth="1"/>
    <col min="9" max="9" width="19.7265625" customWidth="1"/>
    <col min="10" max="10" width="18.1796875" customWidth="1"/>
    <col min="11" max="11" width="29.26953125" bestFit="1" customWidth="1"/>
    <col min="12" max="12" width="18.7265625" customWidth="1"/>
    <col min="13" max="13" width="75.26953125" customWidth="1"/>
    <col min="14" max="14" width="21.1796875" customWidth="1"/>
    <col min="15" max="15" width="19.1796875" customWidth="1"/>
    <col min="16" max="16" width="9" customWidth="1"/>
    <col min="17" max="17" width="18" customWidth="1"/>
    <col min="18" max="18" width="19.54296875" bestFit="1" customWidth="1"/>
    <col min="19" max="19" width="13.6328125" customWidth="1"/>
    <col min="20" max="20" width="12.54296875" style="3" customWidth="1"/>
    <col min="21" max="21" width="11.54296875" style="3" customWidth="1"/>
    <col min="22" max="22" width="12.54296875" style="8" bestFit="1" customWidth="1"/>
    <col min="23" max="23" width="21.6328125" customWidth="1"/>
    <col min="24" max="24" width="10" style="8" bestFit="1" customWidth="1"/>
    <col min="25" max="25" width="10.36328125" customWidth="1"/>
    <col min="27" max="27" width="14.26953125" style="13" bestFit="1" customWidth="1"/>
    <col min="28" max="28" width="11.1796875" customWidth="1"/>
    <col min="29" max="29" width="10.90625" customWidth="1"/>
  </cols>
  <sheetData>
    <row r="1" spans="1:29" x14ac:dyDescent="0.3">
      <c r="A1" s="4" t="s">
        <v>0</v>
      </c>
      <c r="B1" s="4" t="s">
        <v>1</v>
      </c>
      <c r="C1" s="7"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6" t="s">
        <v>19</v>
      </c>
      <c r="U1" s="6" t="s">
        <v>20</v>
      </c>
      <c r="V1" s="7" t="s">
        <v>21</v>
      </c>
      <c r="W1" s="4" t="s">
        <v>22</v>
      </c>
      <c r="X1" s="7" t="s">
        <v>23</v>
      </c>
      <c r="Y1" s="5" t="s">
        <v>24</v>
      </c>
      <c r="Z1" s="4" t="s">
        <v>3036</v>
      </c>
      <c r="AA1" s="12" t="s">
        <v>3037</v>
      </c>
      <c r="AB1" s="4" t="s">
        <v>3030</v>
      </c>
      <c r="AC1" s="4" t="s">
        <v>3031</v>
      </c>
    </row>
    <row r="2" spans="1:29" ht="12.75" customHeight="1" x14ac:dyDescent="0.3">
      <c r="A2">
        <v>20847</v>
      </c>
      <c r="B2" t="s">
        <v>25</v>
      </c>
      <c r="C2" s="8">
        <v>0.01</v>
      </c>
      <c r="D2">
        <v>2.84</v>
      </c>
      <c r="E2">
        <v>0.93</v>
      </c>
      <c r="F2">
        <v>3</v>
      </c>
      <c r="G2" t="s">
        <v>26</v>
      </c>
      <c r="H2" t="s">
        <v>27</v>
      </c>
      <c r="I2" t="s">
        <v>28</v>
      </c>
      <c r="J2" t="s">
        <v>29</v>
      </c>
      <c r="K2" t="s">
        <v>30</v>
      </c>
      <c r="L2" t="s">
        <v>31</v>
      </c>
      <c r="M2" t="s">
        <v>32</v>
      </c>
      <c r="N2">
        <v>0.54</v>
      </c>
      <c r="O2" t="s">
        <v>33</v>
      </c>
      <c r="P2" t="s">
        <v>34</v>
      </c>
      <c r="Q2" t="s">
        <v>35</v>
      </c>
      <c r="R2" t="s">
        <v>36</v>
      </c>
      <c r="S2">
        <v>98221</v>
      </c>
      <c r="T2" s="3">
        <v>42011</v>
      </c>
      <c r="U2" s="3">
        <v>42012</v>
      </c>
      <c r="V2" s="8">
        <v>4.5599999999999996</v>
      </c>
      <c r="W2">
        <v>4</v>
      </c>
      <c r="X2" s="8">
        <v>13.01</v>
      </c>
      <c r="Y2">
        <v>88522</v>
      </c>
      <c r="Z2" t="str">
        <f>TEXT(Superstone_data[[#This Row],[Order Date]],"mmm")</f>
        <v>Jan</v>
      </c>
      <c r="AA2" s="13">
        <f>Superstone_data[[#This Row],[Profit]]/Superstone_data[[#This Row],[Sales]]</f>
        <v>0.35049961568024596</v>
      </c>
      <c r="AB2" t="str">
        <f>IFERROR(VLOOKUP(Superstone_data[[#This Row],[Order ID]], Returns!A:B, 2, FALSE), "No")</f>
        <v>No</v>
      </c>
      <c r="AC2" t="str">
        <f>VLOOKUP(Superstone_data[[#This Row],[Region]], Users!A:B, 2, FALSE)</f>
        <v>William</v>
      </c>
    </row>
    <row r="3" spans="1:29" ht="12.75" customHeight="1" x14ac:dyDescent="0.3">
      <c r="A3">
        <v>20228</v>
      </c>
      <c r="B3" t="s">
        <v>37</v>
      </c>
      <c r="C3" s="8">
        <v>0.02</v>
      </c>
      <c r="D3">
        <v>500.98</v>
      </c>
      <c r="E3">
        <v>26</v>
      </c>
      <c r="F3">
        <v>5</v>
      </c>
      <c r="G3" t="s">
        <v>38</v>
      </c>
      <c r="H3" t="s">
        <v>39</v>
      </c>
      <c r="I3" t="s">
        <v>40</v>
      </c>
      <c r="J3" t="s">
        <v>41</v>
      </c>
      <c r="K3" t="s">
        <v>42</v>
      </c>
      <c r="L3" t="s">
        <v>43</v>
      </c>
      <c r="M3" t="s">
        <v>44</v>
      </c>
      <c r="N3">
        <v>0.6</v>
      </c>
      <c r="O3" t="s">
        <v>33</v>
      </c>
      <c r="P3" t="s">
        <v>34</v>
      </c>
      <c r="Q3" t="s">
        <v>45</v>
      </c>
      <c r="R3" t="s">
        <v>46</v>
      </c>
      <c r="S3">
        <v>91776</v>
      </c>
      <c r="T3" s="3">
        <v>42168</v>
      </c>
      <c r="U3" s="3">
        <v>42170</v>
      </c>
      <c r="V3" s="8">
        <v>4390.3665000000001</v>
      </c>
      <c r="W3">
        <v>12</v>
      </c>
      <c r="X3" s="8">
        <v>6362.85</v>
      </c>
      <c r="Y3">
        <v>90193</v>
      </c>
      <c r="Z3" t="str">
        <f>TEXT(Superstone_data[[#This Row],[Order Date]],"mmm")</f>
        <v>Jun</v>
      </c>
      <c r="AA3" s="13">
        <f>Superstone_data[[#This Row],[Profit]]/Superstone_data[[#This Row],[Sales]]</f>
        <v>0.69</v>
      </c>
      <c r="AB3" t="str">
        <f>IFERROR(VLOOKUP(Superstone_data[[#This Row],[Order ID]], Returns!A:B, 2, FALSE), "No")</f>
        <v>No</v>
      </c>
      <c r="AC3" t="str">
        <f>VLOOKUP(Superstone_data[[#This Row],[Region]], Users!A:B, 2, FALSE)</f>
        <v>William</v>
      </c>
    </row>
    <row r="4" spans="1:29" ht="12.75" customHeight="1" x14ac:dyDescent="0.3">
      <c r="A4">
        <v>21776</v>
      </c>
      <c r="B4" t="s">
        <v>47</v>
      </c>
      <c r="C4" s="8">
        <v>0.06</v>
      </c>
      <c r="D4">
        <v>9.48</v>
      </c>
      <c r="E4">
        <v>7.29</v>
      </c>
      <c r="F4">
        <v>11</v>
      </c>
      <c r="G4" t="s">
        <v>48</v>
      </c>
      <c r="H4" t="s">
        <v>49</v>
      </c>
      <c r="I4" t="s">
        <v>40</v>
      </c>
      <c r="J4" t="s">
        <v>41</v>
      </c>
      <c r="K4" t="s">
        <v>50</v>
      </c>
      <c r="L4" t="s">
        <v>51</v>
      </c>
      <c r="M4" t="s">
        <v>52</v>
      </c>
      <c r="N4">
        <v>0.45</v>
      </c>
      <c r="O4" t="s">
        <v>33</v>
      </c>
      <c r="P4" t="s">
        <v>53</v>
      </c>
      <c r="Q4" t="s">
        <v>54</v>
      </c>
      <c r="R4" t="s">
        <v>55</v>
      </c>
      <c r="S4">
        <v>7203</v>
      </c>
      <c r="T4" s="3">
        <v>42050</v>
      </c>
      <c r="U4" s="3">
        <v>42052</v>
      </c>
      <c r="V4" s="8">
        <v>-53.809600000000003</v>
      </c>
      <c r="W4">
        <v>22</v>
      </c>
      <c r="X4" s="8">
        <v>211.15</v>
      </c>
      <c r="Y4">
        <v>90192</v>
      </c>
      <c r="Z4" t="str">
        <f>TEXT(Superstone_data[[#This Row],[Order Date]],"mmm")</f>
        <v>Feb</v>
      </c>
      <c r="AA4" s="13">
        <f>Superstone_data[[#This Row],[Profit]]/Superstone_data[[#This Row],[Sales]]</f>
        <v>-0.25484063461993844</v>
      </c>
      <c r="AB4" t="str">
        <f>IFERROR(VLOOKUP(Superstone_data[[#This Row],[Order ID]], Returns!A:B, 2, FALSE), "No")</f>
        <v>No</v>
      </c>
      <c r="AC4" t="str">
        <f>VLOOKUP(Superstone_data[[#This Row],[Region]], Users!A:B, 2, FALSE)</f>
        <v>Erin</v>
      </c>
    </row>
    <row r="5" spans="1:29" ht="12.75" customHeight="1" x14ac:dyDescent="0.3">
      <c r="A5">
        <v>24844</v>
      </c>
      <c r="B5" t="s">
        <v>56</v>
      </c>
      <c r="C5" s="8">
        <v>0.09</v>
      </c>
      <c r="D5">
        <v>78.69</v>
      </c>
      <c r="E5">
        <v>19.989999999999998</v>
      </c>
      <c r="F5">
        <v>14</v>
      </c>
      <c r="G5" t="s">
        <v>57</v>
      </c>
      <c r="H5" t="s">
        <v>49</v>
      </c>
      <c r="I5" t="s">
        <v>58</v>
      </c>
      <c r="J5" t="s">
        <v>41</v>
      </c>
      <c r="K5" t="s">
        <v>50</v>
      </c>
      <c r="L5" t="s">
        <v>59</v>
      </c>
      <c r="M5" t="s">
        <v>60</v>
      </c>
      <c r="N5">
        <v>0.43</v>
      </c>
      <c r="O5" t="s">
        <v>33</v>
      </c>
      <c r="P5" t="s">
        <v>61</v>
      </c>
      <c r="Q5" t="s">
        <v>62</v>
      </c>
      <c r="R5" t="s">
        <v>63</v>
      </c>
      <c r="S5">
        <v>55372</v>
      </c>
      <c r="T5" s="3">
        <v>42136</v>
      </c>
      <c r="U5" s="3">
        <v>42138</v>
      </c>
      <c r="V5" s="8">
        <v>803.47050000000002</v>
      </c>
      <c r="W5">
        <v>16</v>
      </c>
      <c r="X5" s="8">
        <v>1164.45</v>
      </c>
      <c r="Y5">
        <v>86838</v>
      </c>
      <c r="Z5" t="str">
        <f>TEXT(Superstone_data[[#This Row],[Order Date]],"mmm")</f>
        <v>May</v>
      </c>
      <c r="AA5" s="13">
        <f>Superstone_data[[#This Row],[Profit]]/Superstone_data[[#This Row],[Sales]]</f>
        <v>0.69</v>
      </c>
      <c r="AB5" t="str">
        <f>IFERROR(VLOOKUP(Superstone_data[[#This Row],[Order ID]], Returns!A:B, 2, FALSE), "No")</f>
        <v>No</v>
      </c>
      <c r="AC5" t="str">
        <f>VLOOKUP(Superstone_data[[#This Row],[Region]], Users!A:B, 2, FALSE)</f>
        <v>Chris</v>
      </c>
    </row>
    <row r="6" spans="1:29" ht="12.75" customHeight="1" x14ac:dyDescent="0.3">
      <c r="A6">
        <v>24846</v>
      </c>
      <c r="B6" t="s">
        <v>56</v>
      </c>
      <c r="C6" s="8">
        <v>0.08</v>
      </c>
      <c r="D6">
        <v>3.28</v>
      </c>
      <c r="E6">
        <v>2.31</v>
      </c>
      <c r="F6">
        <v>14</v>
      </c>
      <c r="G6" t="s">
        <v>57</v>
      </c>
      <c r="H6" t="s">
        <v>49</v>
      </c>
      <c r="I6" t="s">
        <v>58</v>
      </c>
      <c r="J6" t="s">
        <v>29</v>
      </c>
      <c r="K6" t="s">
        <v>30</v>
      </c>
      <c r="L6" t="s">
        <v>31</v>
      </c>
      <c r="M6" t="s">
        <v>64</v>
      </c>
      <c r="N6">
        <v>0.56000000000000005</v>
      </c>
      <c r="O6" t="s">
        <v>33</v>
      </c>
      <c r="P6" t="s">
        <v>61</v>
      </c>
      <c r="Q6" t="s">
        <v>62</v>
      </c>
      <c r="R6" t="s">
        <v>63</v>
      </c>
      <c r="S6">
        <v>55372</v>
      </c>
      <c r="T6" s="3">
        <v>42136</v>
      </c>
      <c r="U6" s="3">
        <v>42137</v>
      </c>
      <c r="V6" s="8">
        <v>-24.03</v>
      </c>
      <c r="W6">
        <v>7</v>
      </c>
      <c r="X6" s="8">
        <v>22.23</v>
      </c>
      <c r="Y6">
        <v>86838</v>
      </c>
      <c r="Z6" t="str">
        <f>TEXT(Superstone_data[[#This Row],[Order Date]],"mmm")</f>
        <v>May</v>
      </c>
      <c r="AA6" s="13">
        <f>Superstone_data[[#This Row],[Profit]]/Superstone_data[[#This Row],[Sales]]</f>
        <v>-1.0809716599190284</v>
      </c>
      <c r="AB6" t="str">
        <f>IFERROR(VLOOKUP(Superstone_data[[#This Row],[Order ID]], Returns!A:B, 2, FALSE), "No")</f>
        <v>No</v>
      </c>
      <c r="AC6" t="str">
        <f>VLOOKUP(Superstone_data[[#This Row],[Region]], Users!A:B, 2, FALSE)</f>
        <v>Chris</v>
      </c>
    </row>
    <row r="7" spans="1:29" ht="12.75" customHeight="1" x14ac:dyDescent="0.3">
      <c r="A7">
        <v>24847</v>
      </c>
      <c r="B7" t="s">
        <v>56</v>
      </c>
      <c r="C7" s="8">
        <v>0.05</v>
      </c>
      <c r="D7">
        <v>3.28</v>
      </c>
      <c r="E7">
        <v>4.2</v>
      </c>
      <c r="F7">
        <v>14</v>
      </c>
      <c r="G7" t="s">
        <v>57</v>
      </c>
      <c r="H7" t="s">
        <v>49</v>
      </c>
      <c r="I7" t="s">
        <v>58</v>
      </c>
      <c r="J7" t="s">
        <v>29</v>
      </c>
      <c r="K7" t="s">
        <v>30</v>
      </c>
      <c r="L7" t="s">
        <v>31</v>
      </c>
      <c r="M7" t="s">
        <v>65</v>
      </c>
      <c r="N7">
        <v>0.56000000000000005</v>
      </c>
      <c r="O7" t="s">
        <v>33</v>
      </c>
      <c r="P7" t="s">
        <v>61</v>
      </c>
      <c r="Q7" t="s">
        <v>62</v>
      </c>
      <c r="R7" t="s">
        <v>63</v>
      </c>
      <c r="S7">
        <v>55372</v>
      </c>
      <c r="T7" s="3">
        <v>42136</v>
      </c>
      <c r="U7" s="3">
        <v>42137</v>
      </c>
      <c r="V7" s="8">
        <v>-37.03</v>
      </c>
      <c r="W7">
        <v>4</v>
      </c>
      <c r="X7" s="8">
        <v>13.99</v>
      </c>
      <c r="Y7">
        <v>86838</v>
      </c>
      <c r="Z7" t="str">
        <f>TEXT(Superstone_data[[#This Row],[Order Date]],"mmm")</f>
        <v>May</v>
      </c>
      <c r="AA7" s="13">
        <f>Superstone_data[[#This Row],[Profit]]/Superstone_data[[#This Row],[Sales]]</f>
        <v>-2.6468906361686919</v>
      </c>
      <c r="AB7" t="str">
        <f>IFERROR(VLOOKUP(Superstone_data[[#This Row],[Order ID]], Returns!A:B, 2, FALSE), "No")</f>
        <v>No</v>
      </c>
      <c r="AC7" t="str">
        <f>VLOOKUP(Superstone_data[[#This Row],[Region]], Users!A:B, 2, FALSE)</f>
        <v>Chris</v>
      </c>
    </row>
    <row r="8" spans="1:29" ht="12.75" customHeight="1" x14ac:dyDescent="0.3">
      <c r="A8">
        <v>24848</v>
      </c>
      <c r="B8" t="s">
        <v>56</v>
      </c>
      <c r="C8" s="8">
        <v>0.05</v>
      </c>
      <c r="D8">
        <v>3.58</v>
      </c>
      <c r="E8">
        <v>1.63</v>
      </c>
      <c r="F8">
        <v>14</v>
      </c>
      <c r="G8" t="s">
        <v>57</v>
      </c>
      <c r="H8" t="s">
        <v>49</v>
      </c>
      <c r="I8" t="s">
        <v>58</v>
      </c>
      <c r="J8" t="s">
        <v>29</v>
      </c>
      <c r="K8" t="s">
        <v>66</v>
      </c>
      <c r="L8" t="s">
        <v>31</v>
      </c>
      <c r="M8" t="s">
        <v>67</v>
      </c>
      <c r="N8">
        <v>0.36</v>
      </c>
      <c r="O8" t="s">
        <v>33</v>
      </c>
      <c r="P8" t="s">
        <v>61</v>
      </c>
      <c r="Q8" t="s">
        <v>62</v>
      </c>
      <c r="R8" t="s">
        <v>63</v>
      </c>
      <c r="S8">
        <v>55372</v>
      </c>
      <c r="T8" s="3">
        <v>42136</v>
      </c>
      <c r="U8" s="3">
        <v>42137</v>
      </c>
      <c r="V8" s="8">
        <v>-0.71</v>
      </c>
      <c r="W8">
        <v>4</v>
      </c>
      <c r="X8" s="8">
        <v>14.26</v>
      </c>
      <c r="Y8">
        <v>86838</v>
      </c>
      <c r="Z8" t="str">
        <f>TEXT(Superstone_data[[#This Row],[Order Date]],"mmm")</f>
        <v>May</v>
      </c>
      <c r="AA8" s="13">
        <f>Superstone_data[[#This Row],[Profit]]/Superstone_data[[#This Row],[Sales]]</f>
        <v>-4.978962131837307E-2</v>
      </c>
      <c r="AB8" t="str">
        <f>IFERROR(VLOOKUP(Superstone_data[[#This Row],[Order ID]], Returns!A:B, 2, FALSE), "No")</f>
        <v>No</v>
      </c>
      <c r="AC8" t="str">
        <f>VLOOKUP(Superstone_data[[#This Row],[Region]], Users!A:B, 2, FALSE)</f>
        <v>Chris</v>
      </c>
    </row>
    <row r="9" spans="1:29" ht="12.75" customHeight="1" x14ac:dyDescent="0.3">
      <c r="A9">
        <v>18181</v>
      </c>
      <c r="B9" t="s">
        <v>47</v>
      </c>
      <c r="C9" s="8">
        <v>0</v>
      </c>
      <c r="D9">
        <v>4.42</v>
      </c>
      <c r="E9">
        <v>4.99</v>
      </c>
      <c r="F9">
        <v>15</v>
      </c>
      <c r="G9" t="s">
        <v>68</v>
      </c>
      <c r="H9" t="s">
        <v>49</v>
      </c>
      <c r="I9" t="s">
        <v>58</v>
      </c>
      <c r="J9" t="s">
        <v>29</v>
      </c>
      <c r="K9" t="s">
        <v>69</v>
      </c>
      <c r="L9" t="s">
        <v>59</v>
      </c>
      <c r="M9" t="s">
        <v>70</v>
      </c>
      <c r="N9">
        <v>0.38</v>
      </c>
      <c r="O9" t="s">
        <v>33</v>
      </c>
      <c r="P9" t="s">
        <v>53</v>
      </c>
      <c r="Q9" t="s">
        <v>71</v>
      </c>
      <c r="R9" t="s">
        <v>72</v>
      </c>
      <c r="S9">
        <v>11787</v>
      </c>
      <c r="T9" s="3">
        <v>42102</v>
      </c>
      <c r="U9" s="3">
        <v>42103</v>
      </c>
      <c r="V9" s="8">
        <v>-59.82</v>
      </c>
      <c r="W9">
        <v>7</v>
      </c>
      <c r="X9" s="8">
        <v>33.47</v>
      </c>
      <c r="Y9">
        <v>86837</v>
      </c>
      <c r="Z9" t="str">
        <f>TEXT(Superstone_data[[#This Row],[Order Date]],"mmm")</f>
        <v>Apr</v>
      </c>
      <c r="AA9" s="13">
        <f>Superstone_data[[#This Row],[Profit]]/Superstone_data[[#This Row],[Sales]]</f>
        <v>-1.7872721840454138</v>
      </c>
      <c r="AB9" t="str">
        <f>IFERROR(VLOOKUP(Superstone_data[[#This Row],[Order ID]], Returns!A:B, 2, FALSE), "No")</f>
        <v>No</v>
      </c>
      <c r="AC9" t="str">
        <f>VLOOKUP(Superstone_data[[#This Row],[Region]], Users!A:B, 2, FALSE)</f>
        <v>Erin</v>
      </c>
    </row>
    <row r="10" spans="1:29" ht="12.75" customHeight="1" x14ac:dyDescent="0.3">
      <c r="A10">
        <v>20925</v>
      </c>
      <c r="B10" t="s">
        <v>56</v>
      </c>
      <c r="C10" s="8">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3">
        <v>42152</v>
      </c>
      <c r="U10" s="3">
        <v>42152</v>
      </c>
      <c r="V10" s="8">
        <v>261.87569999999994</v>
      </c>
      <c r="W10">
        <v>10</v>
      </c>
      <c r="X10" s="8">
        <v>379.53</v>
      </c>
      <c r="Y10">
        <v>86839</v>
      </c>
      <c r="Z10" t="str">
        <f>TEXT(Superstone_data[[#This Row],[Order Date]],"mmm")</f>
        <v>May</v>
      </c>
      <c r="AA10" s="13">
        <f>Superstone_data[[#This Row],[Profit]]/Superstone_data[[#This Row],[Sales]]</f>
        <v>0.68999999999999984</v>
      </c>
      <c r="AB10" t="str">
        <f>IFERROR(VLOOKUP(Superstone_data[[#This Row],[Order ID]], Returns!A:B, 2, FALSE), "No")</f>
        <v>No</v>
      </c>
      <c r="AC10" t="str">
        <f>VLOOKUP(Superstone_data[[#This Row],[Region]], Users!A:B, 2, FALSE)</f>
        <v>Erin</v>
      </c>
    </row>
    <row r="11" spans="1:29" ht="12.75" customHeight="1" x14ac:dyDescent="0.3">
      <c r="A11">
        <v>26267</v>
      </c>
      <c r="B11" t="s">
        <v>25</v>
      </c>
      <c r="C11" s="8">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3">
        <v>42047</v>
      </c>
      <c r="U11" s="3">
        <v>42050</v>
      </c>
      <c r="V11" s="8">
        <v>2.63</v>
      </c>
      <c r="W11">
        <v>6</v>
      </c>
      <c r="X11" s="8">
        <v>18.8</v>
      </c>
      <c r="Y11">
        <v>86836</v>
      </c>
      <c r="Z11" t="str">
        <f>TEXT(Superstone_data[[#This Row],[Order Date]],"mmm")</f>
        <v>Feb</v>
      </c>
      <c r="AA11" s="13">
        <f>Superstone_data[[#This Row],[Profit]]/Superstone_data[[#This Row],[Sales]]</f>
        <v>0.13989361702127659</v>
      </c>
      <c r="AB11" t="str">
        <f>IFERROR(VLOOKUP(Superstone_data[[#This Row],[Order ID]], Returns!A:B, 2, FALSE), "No")</f>
        <v>No</v>
      </c>
      <c r="AC11" t="str">
        <f>VLOOKUP(Superstone_data[[#This Row],[Region]], Users!A:B, 2, FALSE)</f>
        <v>Erin</v>
      </c>
    </row>
    <row r="12" spans="1:29" ht="12.75" customHeight="1" x14ac:dyDescent="0.3">
      <c r="A12">
        <v>26268</v>
      </c>
      <c r="B12" t="s">
        <v>25</v>
      </c>
      <c r="C12" s="8">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3">
        <v>42047</v>
      </c>
      <c r="U12" s="3">
        <v>42049</v>
      </c>
      <c r="V12" s="8">
        <v>652.73309999999992</v>
      </c>
      <c r="W12">
        <v>10</v>
      </c>
      <c r="X12" s="8">
        <v>945.99</v>
      </c>
      <c r="Y12">
        <v>86836</v>
      </c>
      <c r="Z12" t="str">
        <f>TEXT(Superstone_data[[#This Row],[Order Date]],"mmm")</f>
        <v>Feb</v>
      </c>
      <c r="AA12" s="13">
        <f>Superstone_data[[#This Row],[Profit]]/Superstone_data[[#This Row],[Sales]]</f>
        <v>0.69</v>
      </c>
      <c r="AB12" t="str">
        <f>IFERROR(VLOOKUP(Superstone_data[[#This Row],[Order ID]], Returns!A:B, 2, FALSE), "No")</f>
        <v>No</v>
      </c>
      <c r="AC12" t="str">
        <f>VLOOKUP(Superstone_data[[#This Row],[Region]], Users!A:B, 2, FALSE)</f>
        <v>Erin</v>
      </c>
    </row>
    <row r="13" spans="1:29" ht="12.75" customHeight="1" x14ac:dyDescent="0.3">
      <c r="A13">
        <v>23890</v>
      </c>
      <c r="B13" t="s">
        <v>25</v>
      </c>
      <c r="C13" s="8">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3">
        <v>42139</v>
      </c>
      <c r="U13" s="3">
        <v>42140</v>
      </c>
      <c r="V13" s="8">
        <v>314.48129999999998</v>
      </c>
      <c r="W13">
        <v>17</v>
      </c>
      <c r="X13" s="8">
        <v>455.77</v>
      </c>
      <c r="Y13">
        <v>90031</v>
      </c>
      <c r="Z13" t="str">
        <f>TEXT(Superstone_data[[#This Row],[Order Date]],"mmm")</f>
        <v>May</v>
      </c>
      <c r="AA13" s="13">
        <f>Superstone_data[[#This Row],[Profit]]/Superstone_data[[#This Row],[Sales]]</f>
        <v>0.69</v>
      </c>
      <c r="AB13" t="str">
        <f>IFERROR(VLOOKUP(Superstone_data[[#This Row],[Order ID]], Returns!A:B, 2, FALSE), "No")</f>
        <v>No</v>
      </c>
      <c r="AC13" t="str">
        <f>VLOOKUP(Superstone_data[[#This Row],[Region]], Users!A:B, 2, FALSE)</f>
        <v>William</v>
      </c>
    </row>
    <row r="14" spans="1:29" ht="12.75" customHeight="1" x14ac:dyDescent="0.3">
      <c r="A14">
        <v>24063</v>
      </c>
      <c r="B14" t="s">
        <v>37</v>
      </c>
      <c r="C14" s="8">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3">
        <v>42145</v>
      </c>
      <c r="U14" s="3">
        <v>42147</v>
      </c>
      <c r="V14" s="8">
        <v>-114.63990000000001</v>
      </c>
      <c r="W14">
        <v>18</v>
      </c>
      <c r="X14" s="8">
        <v>231.79</v>
      </c>
      <c r="Y14">
        <v>90032</v>
      </c>
      <c r="Z14" t="str">
        <f>TEXT(Superstone_data[[#This Row],[Order Date]],"mmm")</f>
        <v>May</v>
      </c>
      <c r="AA14" s="13">
        <f>Superstone_data[[#This Row],[Profit]]/Superstone_data[[#This Row],[Sales]]</f>
        <v>-0.4945851848656112</v>
      </c>
      <c r="AB14" t="str">
        <f>IFERROR(VLOOKUP(Superstone_data[[#This Row],[Order ID]], Returns!A:B, 2, FALSE), "No")</f>
        <v>No</v>
      </c>
      <c r="AC14" t="str">
        <f>VLOOKUP(Superstone_data[[#This Row],[Region]], Users!A:B, 2, FALSE)</f>
        <v>William</v>
      </c>
    </row>
    <row r="15" spans="1:29" ht="12.75" customHeight="1" x14ac:dyDescent="0.3">
      <c r="A15">
        <v>5890</v>
      </c>
      <c r="B15" t="s">
        <v>25</v>
      </c>
      <c r="C15" s="8">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3">
        <v>42139</v>
      </c>
      <c r="U15" s="3">
        <v>42140</v>
      </c>
      <c r="V15" s="8">
        <v>384.38</v>
      </c>
      <c r="W15">
        <v>70</v>
      </c>
      <c r="X15" s="8">
        <v>1876.69</v>
      </c>
      <c r="Y15">
        <v>41793</v>
      </c>
      <c r="Z15" t="str">
        <f>TEXT(Superstone_data[[#This Row],[Order Date]],"mmm")</f>
        <v>May</v>
      </c>
      <c r="AA15" s="13">
        <f>Superstone_data[[#This Row],[Profit]]/Superstone_data[[#This Row],[Sales]]</f>
        <v>0.20481805732433167</v>
      </c>
      <c r="AB15" t="str">
        <f>IFERROR(VLOOKUP(Superstone_data[[#This Row],[Order ID]], Returns!A:B, 2, FALSE), "No")</f>
        <v>No</v>
      </c>
      <c r="AC15" t="str">
        <f>VLOOKUP(Superstone_data[[#This Row],[Region]], Users!A:B, 2, FALSE)</f>
        <v>Erin</v>
      </c>
    </row>
    <row r="16" spans="1:29" ht="12.75" customHeight="1" x14ac:dyDescent="0.3">
      <c r="A16">
        <v>6062</v>
      </c>
      <c r="B16" t="s">
        <v>37</v>
      </c>
      <c r="C16" s="8">
        <v>0.08</v>
      </c>
      <c r="D16">
        <v>5</v>
      </c>
      <c r="E16">
        <v>3.39</v>
      </c>
      <c r="F16">
        <v>21</v>
      </c>
      <c r="G16" t="s">
        <v>89</v>
      </c>
      <c r="H16" t="s">
        <v>49</v>
      </c>
      <c r="I16" t="s">
        <v>58</v>
      </c>
      <c r="J16" t="s">
        <v>29</v>
      </c>
      <c r="K16" t="s">
        <v>66</v>
      </c>
      <c r="L16" t="s">
        <v>31</v>
      </c>
      <c r="M16" t="s">
        <v>91</v>
      </c>
      <c r="N16">
        <v>0.37</v>
      </c>
      <c r="O16" t="s">
        <v>33</v>
      </c>
      <c r="P16" t="s">
        <v>53</v>
      </c>
      <c r="Q16" t="s">
        <v>71</v>
      </c>
      <c r="R16" t="s">
        <v>90</v>
      </c>
      <c r="S16">
        <v>10012</v>
      </c>
      <c r="T16" s="3">
        <v>42145</v>
      </c>
      <c r="U16" s="3">
        <v>42146</v>
      </c>
      <c r="V16" s="8">
        <v>-17.489999999999998</v>
      </c>
      <c r="W16">
        <v>58</v>
      </c>
      <c r="X16" s="8">
        <v>293.06</v>
      </c>
      <c r="Y16">
        <v>42949</v>
      </c>
      <c r="Z16" t="str">
        <f>TEXT(Superstone_data[[#This Row],[Order Date]],"mmm")</f>
        <v>May</v>
      </c>
      <c r="AA16" s="13">
        <f>Superstone_data[[#This Row],[Profit]]/Superstone_data[[#This Row],[Sales]]</f>
        <v>-5.9680611478878043E-2</v>
      </c>
      <c r="AB16" t="str">
        <f>IFERROR(VLOOKUP(Superstone_data[[#This Row],[Order ID]], Returns!A:B, 2, FALSE), "No")</f>
        <v>No</v>
      </c>
      <c r="AC16" t="str">
        <f>VLOOKUP(Superstone_data[[#This Row],[Region]], Users!A:B, 2, FALSE)</f>
        <v>Erin</v>
      </c>
    </row>
    <row r="17" spans="1:29" ht="12.75" customHeight="1" x14ac:dyDescent="0.3">
      <c r="A17">
        <v>6063</v>
      </c>
      <c r="B17" t="s">
        <v>37</v>
      </c>
      <c r="C17" s="8">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3">
        <v>42145</v>
      </c>
      <c r="U17" s="3">
        <v>42147</v>
      </c>
      <c r="V17" s="8">
        <v>-114.63990000000001</v>
      </c>
      <c r="W17">
        <v>71</v>
      </c>
      <c r="X17" s="8">
        <v>914.29</v>
      </c>
      <c r="Y17">
        <v>42949</v>
      </c>
      <c r="Z17" t="str">
        <f>TEXT(Superstone_data[[#This Row],[Order Date]],"mmm")</f>
        <v>May</v>
      </c>
      <c r="AA17" s="13">
        <f>Superstone_data[[#This Row],[Profit]]/Superstone_data[[#This Row],[Sales]]</f>
        <v>-0.12538680287436155</v>
      </c>
      <c r="AB17" t="str">
        <f>IFERROR(VLOOKUP(Superstone_data[[#This Row],[Order ID]], Returns!A:B, 2, FALSE), "No")</f>
        <v>No</v>
      </c>
      <c r="AC17" t="str">
        <f>VLOOKUP(Superstone_data[[#This Row],[Region]], Users!A:B, 2, FALSE)</f>
        <v>Erin</v>
      </c>
    </row>
    <row r="18" spans="1:29" ht="12.75" customHeight="1" x14ac:dyDescent="0.3">
      <c r="A18">
        <v>20631</v>
      </c>
      <c r="B18" t="s">
        <v>25</v>
      </c>
      <c r="C18" s="8">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3">
        <v>42032</v>
      </c>
      <c r="U18" s="3">
        <v>42033</v>
      </c>
      <c r="V18" s="8">
        <v>-28.296800000000001</v>
      </c>
      <c r="W18">
        <v>1</v>
      </c>
      <c r="X18" s="8">
        <v>67.489999999999995</v>
      </c>
      <c r="Y18">
        <v>87651</v>
      </c>
      <c r="Z18" t="str">
        <f>TEXT(Superstone_data[[#This Row],[Order Date]],"mmm")</f>
        <v>Jan</v>
      </c>
      <c r="AA18" s="13">
        <f>Superstone_data[[#This Row],[Profit]]/Superstone_data[[#This Row],[Sales]]</f>
        <v>-0.41927396651355764</v>
      </c>
      <c r="AB18" t="str">
        <f>IFERROR(VLOOKUP(Superstone_data[[#This Row],[Order ID]], Returns!A:B, 2, FALSE), "No")</f>
        <v>No</v>
      </c>
      <c r="AC18" t="str">
        <f>VLOOKUP(Superstone_data[[#This Row],[Region]], Users!A:B, 2, FALSE)</f>
        <v>William</v>
      </c>
    </row>
    <row r="19" spans="1:29" ht="12.75" customHeight="1" x14ac:dyDescent="0.3">
      <c r="A19">
        <v>20632</v>
      </c>
      <c r="B19" t="s">
        <v>25</v>
      </c>
      <c r="C19" s="8">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3">
        <v>42032</v>
      </c>
      <c r="U19" s="3">
        <v>42034</v>
      </c>
      <c r="V19" s="8">
        <v>-5.3071999999999999</v>
      </c>
      <c r="W19">
        <v>1</v>
      </c>
      <c r="X19" s="8">
        <v>2.25</v>
      </c>
      <c r="Y19">
        <v>87651</v>
      </c>
      <c r="Z19" t="str">
        <f>TEXT(Superstone_data[[#This Row],[Order Date]],"mmm")</f>
        <v>Jan</v>
      </c>
      <c r="AA19" s="13">
        <f>Superstone_data[[#This Row],[Profit]]/Superstone_data[[#This Row],[Sales]]</f>
        <v>-2.3587555555555557</v>
      </c>
      <c r="AB19" t="str">
        <f>IFERROR(VLOOKUP(Superstone_data[[#This Row],[Order ID]], Returns!A:B, 2, FALSE), "No")</f>
        <v>No</v>
      </c>
      <c r="AC19" t="str">
        <f>VLOOKUP(Superstone_data[[#This Row],[Region]], Users!A:B, 2, FALSE)</f>
        <v>William</v>
      </c>
    </row>
    <row r="20" spans="1:29" ht="12.75" customHeight="1" x14ac:dyDescent="0.3">
      <c r="A20">
        <v>23967</v>
      </c>
      <c r="B20" t="s">
        <v>37</v>
      </c>
      <c r="C20" s="8">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3">
        <v>42126</v>
      </c>
      <c r="U20" s="3">
        <v>42128</v>
      </c>
      <c r="V20" s="8">
        <v>8.8940000000000055</v>
      </c>
      <c r="W20">
        <v>12</v>
      </c>
      <c r="X20" s="8">
        <v>54.78</v>
      </c>
      <c r="Y20">
        <v>87652</v>
      </c>
      <c r="Z20" t="str">
        <f>TEXT(Superstone_data[[#This Row],[Order Date]],"mmm")</f>
        <v>May</v>
      </c>
      <c r="AA20" s="13">
        <f>Superstone_data[[#This Row],[Profit]]/Superstone_data[[#This Row],[Sales]]</f>
        <v>0.16235852500912751</v>
      </c>
      <c r="AB20" t="str">
        <f>IFERROR(VLOOKUP(Superstone_data[[#This Row],[Order ID]], Returns!A:B, 2, FALSE), "No")</f>
        <v>No</v>
      </c>
      <c r="AC20" t="str">
        <f>VLOOKUP(Superstone_data[[#This Row],[Region]], Users!A:B, 2, FALSE)</f>
        <v>William</v>
      </c>
    </row>
    <row r="21" spans="1:29" ht="12.75" customHeight="1" x14ac:dyDescent="0.3">
      <c r="A21">
        <v>23509</v>
      </c>
      <c r="B21" t="s">
        <v>25</v>
      </c>
      <c r="C21" s="8">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3">
        <v>42057</v>
      </c>
      <c r="U21" s="3">
        <v>42058</v>
      </c>
      <c r="V21" s="8">
        <v>144.69</v>
      </c>
      <c r="W21">
        <v>13</v>
      </c>
      <c r="X21" s="8">
        <v>424.68</v>
      </c>
      <c r="Y21">
        <v>89199</v>
      </c>
      <c r="Z21" t="str">
        <f>TEXT(Superstone_data[[#This Row],[Order Date]],"mmm")</f>
        <v>Feb</v>
      </c>
      <c r="AA21" s="13">
        <f>Superstone_data[[#This Row],[Profit]]/Superstone_data[[#This Row],[Sales]]</f>
        <v>0.34070358858434585</v>
      </c>
      <c r="AB21" t="str">
        <f>IFERROR(VLOOKUP(Superstone_data[[#This Row],[Order ID]], Returns!A:B, 2, FALSE), "No")</f>
        <v>No</v>
      </c>
      <c r="AC21" t="str">
        <f>VLOOKUP(Superstone_data[[#This Row],[Region]], Users!A:B, 2, FALSE)</f>
        <v>William</v>
      </c>
    </row>
    <row r="22" spans="1:29" ht="12.75" customHeight="1" x14ac:dyDescent="0.3">
      <c r="A22">
        <v>23612</v>
      </c>
      <c r="B22" t="s">
        <v>25</v>
      </c>
      <c r="C22" s="8">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3">
        <v>42090</v>
      </c>
      <c r="U22" s="3">
        <v>42091</v>
      </c>
      <c r="V22" s="8">
        <v>-35.878799999999998</v>
      </c>
      <c r="W22">
        <v>2</v>
      </c>
      <c r="X22" s="8">
        <v>40.17</v>
      </c>
      <c r="Y22">
        <v>89200</v>
      </c>
      <c r="Z22" t="str">
        <f>TEXT(Superstone_data[[#This Row],[Order Date]],"mmm")</f>
        <v>Mar</v>
      </c>
      <c r="AA22" s="13">
        <f>Superstone_data[[#This Row],[Profit]]/Superstone_data[[#This Row],[Sales]]</f>
        <v>-0.89317401045556377</v>
      </c>
      <c r="AB22" t="str">
        <f>IFERROR(VLOOKUP(Superstone_data[[#This Row],[Order ID]], Returns!A:B, 2, FALSE), "No")</f>
        <v>No</v>
      </c>
      <c r="AC22" t="str">
        <f>VLOOKUP(Superstone_data[[#This Row],[Region]], Users!A:B, 2, FALSE)</f>
        <v>William</v>
      </c>
    </row>
    <row r="23" spans="1:29" ht="12.75" customHeight="1" x14ac:dyDescent="0.3">
      <c r="A23">
        <v>23278</v>
      </c>
      <c r="B23" t="s">
        <v>56</v>
      </c>
      <c r="C23" s="8">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3">
        <v>42024</v>
      </c>
      <c r="U23" s="3">
        <v>42026</v>
      </c>
      <c r="V23" s="8">
        <v>209.99700000000001</v>
      </c>
      <c r="W23">
        <v>8</v>
      </c>
      <c r="X23" s="8">
        <v>783.55</v>
      </c>
      <c r="Y23">
        <v>89202</v>
      </c>
      <c r="Z23" t="str">
        <f>TEXT(Superstone_data[[#This Row],[Order Date]],"mmm")</f>
        <v>Jan</v>
      </c>
      <c r="AA23" s="13">
        <f>Superstone_data[[#This Row],[Profit]]/Superstone_data[[#This Row],[Sales]]</f>
        <v>0.26800714695935168</v>
      </c>
      <c r="AB23" t="str">
        <f>IFERROR(VLOOKUP(Superstone_data[[#This Row],[Order ID]], Returns!A:B, 2, FALSE), "No")</f>
        <v>No</v>
      </c>
      <c r="AC23" t="str">
        <f>VLOOKUP(Superstone_data[[#This Row],[Region]], Users!A:B, 2, FALSE)</f>
        <v>William</v>
      </c>
    </row>
    <row r="24" spans="1:29" ht="12.75" customHeight="1" x14ac:dyDescent="0.3">
      <c r="A24">
        <v>19355</v>
      </c>
      <c r="B24" t="s">
        <v>106</v>
      </c>
      <c r="C24" s="8">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3">
        <v>42075</v>
      </c>
      <c r="U24" s="3">
        <v>42082</v>
      </c>
      <c r="V24" s="8">
        <v>3568.096</v>
      </c>
      <c r="W24">
        <v>22</v>
      </c>
      <c r="X24" s="8">
        <v>3838.14</v>
      </c>
      <c r="Y24">
        <v>89203</v>
      </c>
      <c r="Z24" t="str">
        <f>TEXT(Superstone_data[[#This Row],[Order Date]],"mmm")</f>
        <v>Mar</v>
      </c>
      <c r="AA24" s="13">
        <f>Superstone_data[[#This Row],[Profit]]/Superstone_data[[#This Row],[Sales]]</f>
        <v>0.92964196199200655</v>
      </c>
      <c r="AB24" t="str">
        <f>IFERROR(VLOOKUP(Superstone_data[[#This Row],[Order ID]], Returns!A:B, 2, FALSE), "No")</f>
        <v>No</v>
      </c>
      <c r="AC24" t="str">
        <f>VLOOKUP(Superstone_data[[#This Row],[Region]], Users!A:B, 2, FALSE)</f>
        <v>William</v>
      </c>
    </row>
    <row r="25" spans="1:29" ht="12.75" customHeight="1" x14ac:dyDescent="0.3">
      <c r="A25">
        <v>23654</v>
      </c>
      <c r="B25" t="s">
        <v>37</v>
      </c>
      <c r="C25" s="8">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3">
        <v>42170</v>
      </c>
      <c r="U25" s="3">
        <v>42172</v>
      </c>
      <c r="V25" s="8">
        <v>-84.437600000000003</v>
      </c>
      <c r="W25">
        <v>13</v>
      </c>
      <c r="X25" s="8">
        <v>58.68</v>
      </c>
      <c r="Y25">
        <v>89201</v>
      </c>
      <c r="Z25" t="str">
        <f>TEXT(Superstone_data[[#This Row],[Order Date]],"mmm")</f>
        <v>Jun</v>
      </c>
      <c r="AA25" s="13">
        <f>Superstone_data[[#This Row],[Profit]]/Superstone_data[[#This Row],[Sales]]</f>
        <v>-1.4389502385821404</v>
      </c>
      <c r="AB25" t="str">
        <f>IFERROR(VLOOKUP(Superstone_data[[#This Row],[Order ID]], Returns!A:B, 2, FALSE), "No")</f>
        <v>No</v>
      </c>
      <c r="AC25" t="str">
        <f>VLOOKUP(Superstone_data[[#This Row],[Region]], Users!A:B, 2, FALSE)</f>
        <v>William</v>
      </c>
    </row>
    <row r="26" spans="1:29" ht="12.75" customHeight="1" x14ac:dyDescent="0.3">
      <c r="A26">
        <v>23655</v>
      </c>
      <c r="B26" t="s">
        <v>37</v>
      </c>
      <c r="C26" s="8">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3">
        <v>42170</v>
      </c>
      <c r="U26" s="3">
        <v>42171</v>
      </c>
      <c r="V26" s="8">
        <v>24.312000000000001</v>
      </c>
      <c r="W26">
        <v>18</v>
      </c>
      <c r="X26" s="8">
        <v>53.1</v>
      </c>
      <c r="Y26">
        <v>89201</v>
      </c>
      <c r="Z26" t="str">
        <f>TEXT(Superstone_data[[#This Row],[Order Date]],"mmm")</f>
        <v>Jun</v>
      </c>
      <c r="AA26" s="13">
        <f>Superstone_data[[#This Row],[Profit]]/Superstone_data[[#This Row],[Sales]]</f>
        <v>0.4578531073446328</v>
      </c>
      <c r="AB26" t="str">
        <f>IFERROR(VLOOKUP(Superstone_data[[#This Row],[Order ID]], Returns!A:B, 2, FALSE), "No")</f>
        <v>No</v>
      </c>
      <c r="AC26" t="str">
        <f>VLOOKUP(Superstone_data[[#This Row],[Region]], Users!A:B, 2, FALSE)</f>
        <v>William</v>
      </c>
    </row>
    <row r="27" spans="1:29" ht="12.75" customHeight="1" x14ac:dyDescent="0.3">
      <c r="A27">
        <v>25933</v>
      </c>
      <c r="B27" t="s">
        <v>25</v>
      </c>
      <c r="C27" s="8">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3">
        <v>42134</v>
      </c>
      <c r="U27" s="3">
        <v>42135</v>
      </c>
      <c r="V27" s="8">
        <v>25.913820000000015</v>
      </c>
      <c r="W27">
        <v>6</v>
      </c>
      <c r="X27" s="8">
        <v>647.07000000000005</v>
      </c>
      <c r="Y27">
        <v>91454</v>
      </c>
      <c r="Z27" t="str">
        <f>TEXT(Superstone_data[[#This Row],[Order Date]],"mmm")</f>
        <v>May</v>
      </c>
      <c r="AA27" s="13">
        <f>Superstone_data[[#This Row],[Profit]]/Superstone_data[[#This Row],[Sales]]</f>
        <v>4.0047939171959777E-2</v>
      </c>
      <c r="AB27" t="str">
        <f>IFERROR(VLOOKUP(Superstone_data[[#This Row],[Order ID]], Returns!A:B, 2, FALSE), "No")</f>
        <v>No</v>
      </c>
      <c r="AC27" t="str">
        <f>VLOOKUP(Superstone_data[[#This Row],[Region]], Users!A:B, 2, FALSE)</f>
        <v>William</v>
      </c>
    </row>
    <row r="28" spans="1:29" ht="12.75" customHeight="1" x14ac:dyDescent="0.3">
      <c r="A28">
        <v>18551</v>
      </c>
      <c r="B28" t="s">
        <v>37</v>
      </c>
      <c r="C28" s="8">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3">
        <v>42073</v>
      </c>
      <c r="U28" s="3">
        <v>42073</v>
      </c>
      <c r="V28" s="8">
        <v>162.666</v>
      </c>
      <c r="W28">
        <v>6</v>
      </c>
      <c r="X28" s="8">
        <v>627.04</v>
      </c>
      <c r="Y28">
        <v>88426</v>
      </c>
      <c r="Z28" t="str">
        <f>TEXT(Superstone_data[[#This Row],[Order Date]],"mmm")</f>
        <v>Mar</v>
      </c>
      <c r="AA28" s="13">
        <f>Superstone_data[[#This Row],[Profit]]/Superstone_data[[#This Row],[Sales]]</f>
        <v>0.25941885685123756</v>
      </c>
      <c r="AB28" t="str">
        <f>IFERROR(VLOOKUP(Superstone_data[[#This Row],[Order ID]], Returns!A:B, 2, FALSE), "No")</f>
        <v>No</v>
      </c>
      <c r="AC28" t="str">
        <f>VLOOKUP(Superstone_data[[#This Row],[Region]], Users!A:B, 2, FALSE)</f>
        <v>William</v>
      </c>
    </row>
    <row r="29" spans="1:29" ht="12.75" customHeight="1" x14ac:dyDescent="0.3">
      <c r="A29">
        <v>22117</v>
      </c>
      <c r="B29" t="s">
        <v>47</v>
      </c>
      <c r="C29" s="8">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3">
        <v>42032</v>
      </c>
      <c r="U29" s="3">
        <v>42034</v>
      </c>
      <c r="V29" s="8">
        <v>-6923.5991999999997</v>
      </c>
      <c r="W29">
        <v>1</v>
      </c>
      <c r="X29" s="8">
        <v>3267.55</v>
      </c>
      <c r="Y29">
        <v>88425</v>
      </c>
      <c r="Z29" t="str">
        <f>TEXT(Superstone_data[[#This Row],[Order Date]],"mmm")</f>
        <v>Jan</v>
      </c>
      <c r="AA29" s="13">
        <f>Superstone_data[[#This Row],[Profit]]/Superstone_data[[#This Row],[Sales]]</f>
        <v>-2.1188961760340312</v>
      </c>
      <c r="AB29" t="str">
        <f>IFERROR(VLOOKUP(Superstone_data[[#This Row],[Order ID]], Returns!A:B, 2, FALSE), "No")</f>
        <v>No</v>
      </c>
      <c r="AC29" t="str">
        <f>VLOOKUP(Superstone_data[[#This Row],[Region]], Users!A:B, 2, FALSE)</f>
        <v>William</v>
      </c>
    </row>
    <row r="30" spans="1:29" ht="12.75" customHeight="1" x14ac:dyDescent="0.3">
      <c r="A30">
        <v>18552</v>
      </c>
      <c r="B30" t="s">
        <v>37</v>
      </c>
      <c r="C30" s="8">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3">
        <v>42073</v>
      </c>
      <c r="U30" s="3">
        <v>42074</v>
      </c>
      <c r="V30" s="8">
        <v>-67.489999999999995</v>
      </c>
      <c r="W30">
        <v>17</v>
      </c>
      <c r="X30" s="8">
        <v>110.19</v>
      </c>
      <c r="Y30">
        <v>88426</v>
      </c>
      <c r="Z30" t="str">
        <f>TEXT(Superstone_data[[#This Row],[Order Date]],"mmm")</f>
        <v>Mar</v>
      </c>
      <c r="AA30" s="13">
        <f>Superstone_data[[#This Row],[Profit]]/Superstone_data[[#This Row],[Sales]]</f>
        <v>-0.61248752155368003</v>
      </c>
      <c r="AB30" t="str">
        <f>IFERROR(VLOOKUP(Superstone_data[[#This Row],[Order ID]], Returns!A:B, 2, FALSE), "No")</f>
        <v>No</v>
      </c>
      <c r="AC30" t="str">
        <f>VLOOKUP(Superstone_data[[#This Row],[Region]], Users!A:B, 2, FALSE)</f>
        <v>William</v>
      </c>
    </row>
    <row r="31" spans="1:29" ht="12.75" customHeight="1" x14ac:dyDescent="0.3">
      <c r="A31">
        <v>20697</v>
      </c>
      <c r="B31" t="s">
        <v>56</v>
      </c>
      <c r="C31" s="8">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3">
        <v>42114</v>
      </c>
      <c r="U31" s="3">
        <v>42115</v>
      </c>
      <c r="V31" s="8">
        <v>19.6282</v>
      </c>
      <c r="W31">
        <v>20</v>
      </c>
      <c r="X31" s="8">
        <v>73.55</v>
      </c>
      <c r="Y31">
        <v>88075</v>
      </c>
      <c r="Z31" t="str">
        <f>TEXT(Superstone_data[[#This Row],[Order Date]],"mmm")</f>
        <v>Apr</v>
      </c>
      <c r="AA31" s="13">
        <f>Superstone_data[[#This Row],[Profit]]/Superstone_data[[#This Row],[Sales]]</f>
        <v>0.26686879673691366</v>
      </c>
      <c r="AB31" t="str">
        <f>IFERROR(VLOOKUP(Superstone_data[[#This Row],[Order ID]], Returns!A:B, 2, FALSE), "No")</f>
        <v>No</v>
      </c>
      <c r="AC31" t="str">
        <f>VLOOKUP(Superstone_data[[#This Row],[Region]], Users!A:B, 2, FALSE)</f>
        <v>Erin</v>
      </c>
    </row>
    <row r="32" spans="1:29" ht="12.75" customHeight="1" x14ac:dyDescent="0.3">
      <c r="A32">
        <v>20698</v>
      </c>
      <c r="B32" t="s">
        <v>56</v>
      </c>
      <c r="C32" s="8">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3">
        <v>42114</v>
      </c>
      <c r="U32" s="3">
        <v>42115</v>
      </c>
      <c r="V32" s="8">
        <v>-1.6524000000000001</v>
      </c>
      <c r="W32">
        <v>17</v>
      </c>
      <c r="X32" s="8">
        <v>29.57</v>
      </c>
      <c r="Y32">
        <v>88075</v>
      </c>
      <c r="Z32" t="str">
        <f>TEXT(Superstone_data[[#This Row],[Order Date]],"mmm")</f>
        <v>Apr</v>
      </c>
      <c r="AA32" s="13">
        <f>Superstone_data[[#This Row],[Profit]]/Superstone_data[[#This Row],[Sales]]</f>
        <v>-5.5880960432871156E-2</v>
      </c>
      <c r="AB32" t="str">
        <f>IFERROR(VLOOKUP(Superstone_data[[#This Row],[Order ID]], Returns!A:B, 2, FALSE), "No")</f>
        <v>No</v>
      </c>
      <c r="AC32" t="str">
        <f>VLOOKUP(Superstone_data[[#This Row],[Region]], Users!A:B, 2, FALSE)</f>
        <v>Erin</v>
      </c>
    </row>
    <row r="33" spans="1:29" ht="12.75" customHeight="1" x14ac:dyDescent="0.3">
      <c r="A33">
        <v>22890</v>
      </c>
      <c r="B33" t="s">
        <v>25</v>
      </c>
      <c r="C33" s="8">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3">
        <v>42133</v>
      </c>
      <c r="U33" s="3">
        <v>42135</v>
      </c>
      <c r="V33" s="8">
        <v>2.1400000000000023</v>
      </c>
      <c r="W33">
        <v>3</v>
      </c>
      <c r="X33" s="8">
        <v>22.85</v>
      </c>
      <c r="Y33">
        <v>87407</v>
      </c>
      <c r="Z33" t="str">
        <f>TEXT(Superstone_data[[#This Row],[Order Date]],"mmm")</f>
        <v>May</v>
      </c>
      <c r="AA33" s="13">
        <f>Superstone_data[[#This Row],[Profit]]/Superstone_data[[#This Row],[Sales]]</f>
        <v>9.3654266958424603E-2</v>
      </c>
      <c r="AB33" t="str">
        <f>IFERROR(VLOOKUP(Superstone_data[[#This Row],[Order ID]], Returns!A:B, 2, FALSE), "No")</f>
        <v>No</v>
      </c>
      <c r="AC33" t="str">
        <f>VLOOKUP(Superstone_data[[#This Row],[Region]], Users!A:B, 2, FALSE)</f>
        <v>Chris</v>
      </c>
    </row>
    <row r="34" spans="1:29" ht="12.75" customHeight="1" x14ac:dyDescent="0.3">
      <c r="A34">
        <v>25354</v>
      </c>
      <c r="B34" t="s">
        <v>25</v>
      </c>
      <c r="C34" s="8">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3">
        <v>42167</v>
      </c>
      <c r="U34" s="3">
        <v>42169</v>
      </c>
      <c r="V34" s="8">
        <v>349.40909999999997</v>
      </c>
      <c r="W34">
        <v>17</v>
      </c>
      <c r="X34" s="8">
        <v>506.39</v>
      </c>
      <c r="Y34">
        <v>87408</v>
      </c>
      <c r="Z34" t="str">
        <f>TEXT(Superstone_data[[#This Row],[Order Date]],"mmm")</f>
        <v>Jun</v>
      </c>
      <c r="AA34" s="13">
        <f>Superstone_data[[#This Row],[Profit]]/Superstone_data[[#This Row],[Sales]]</f>
        <v>0.69</v>
      </c>
      <c r="AB34" t="str">
        <f>IFERROR(VLOOKUP(Superstone_data[[#This Row],[Order ID]], Returns!A:B, 2, FALSE), "No")</f>
        <v>No</v>
      </c>
      <c r="AC34" t="str">
        <f>VLOOKUP(Superstone_data[[#This Row],[Region]], Users!A:B, 2, FALSE)</f>
        <v>Chris</v>
      </c>
    </row>
    <row r="35" spans="1:29" ht="12.75" customHeight="1" x14ac:dyDescent="0.3">
      <c r="A35">
        <v>21017</v>
      </c>
      <c r="B35" t="s">
        <v>37</v>
      </c>
      <c r="C35" s="8">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3">
        <v>42065</v>
      </c>
      <c r="U35" s="3">
        <v>42067</v>
      </c>
      <c r="V35" s="8">
        <v>-37.5291</v>
      </c>
      <c r="W35">
        <v>1</v>
      </c>
      <c r="X35" s="8">
        <v>4</v>
      </c>
      <c r="Y35">
        <v>87406</v>
      </c>
      <c r="Z35" t="str">
        <f>TEXT(Superstone_data[[#This Row],[Order Date]],"mmm")</f>
        <v>Mar</v>
      </c>
      <c r="AA35" s="13">
        <f>Superstone_data[[#This Row],[Profit]]/Superstone_data[[#This Row],[Sales]]</f>
        <v>-9.3822749999999999</v>
      </c>
      <c r="AB35" t="str">
        <f>IFERROR(VLOOKUP(Superstone_data[[#This Row],[Order ID]], Returns!A:B, 2, FALSE), "No")</f>
        <v>No</v>
      </c>
      <c r="AC35" t="str">
        <f>VLOOKUP(Superstone_data[[#This Row],[Region]], Users!A:B, 2, FALSE)</f>
        <v>Sam</v>
      </c>
    </row>
    <row r="36" spans="1:29" ht="12.75" customHeight="1" x14ac:dyDescent="0.3">
      <c r="A36">
        <v>21019</v>
      </c>
      <c r="B36" t="s">
        <v>37</v>
      </c>
      <c r="C36" s="8">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3">
        <v>42065</v>
      </c>
      <c r="U36" s="3">
        <v>42065</v>
      </c>
      <c r="V36" s="8">
        <v>101.49</v>
      </c>
      <c r="W36">
        <v>4</v>
      </c>
      <c r="X36" s="8">
        <v>589.79999999999995</v>
      </c>
      <c r="Y36">
        <v>87406</v>
      </c>
      <c r="Z36" t="str">
        <f>TEXT(Superstone_data[[#This Row],[Order Date]],"mmm")</f>
        <v>Mar</v>
      </c>
      <c r="AA36" s="13">
        <f>Superstone_data[[#This Row],[Profit]]/Superstone_data[[#This Row],[Sales]]</f>
        <v>0.17207527975584944</v>
      </c>
      <c r="AB36" t="str">
        <f>IFERROR(VLOOKUP(Superstone_data[[#This Row],[Order ID]], Returns!A:B, 2, FALSE), "No")</f>
        <v>No</v>
      </c>
      <c r="AC36" t="str">
        <f>VLOOKUP(Superstone_data[[#This Row],[Region]], Users!A:B, 2, FALSE)</f>
        <v>Sam</v>
      </c>
    </row>
    <row r="37" spans="1:29" ht="12.75" customHeight="1" x14ac:dyDescent="0.3">
      <c r="A37">
        <v>23274</v>
      </c>
      <c r="B37" t="s">
        <v>106</v>
      </c>
      <c r="C37" s="8">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3">
        <v>42006</v>
      </c>
      <c r="U37" s="3">
        <v>42013</v>
      </c>
      <c r="V37" s="8">
        <v>845.66399999999987</v>
      </c>
      <c r="W37">
        <v>8</v>
      </c>
      <c r="X37" s="8">
        <v>1225.5999999999999</v>
      </c>
      <c r="Y37">
        <v>87946</v>
      </c>
      <c r="Z37" t="str">
        <f>TEXT(Superstone_data[[#This Row],[Order Date]],"mmm")</f>
        <v>Jan</v>
      </c>
      <c r="AA37" s="13">
        <f>Superstone_data[[#This Row],[Profit]]/Superstone_data[[#This Row],[Sales]]</f>
        <v>0.69</v>
      </c>
      <c r="AB37" t="str">
        <f>IFERROR(VLOOKUP(Superstone_data[[#This Row],[Order ID]], Returns!A:B, 2, FALSE), "No")</f>
        <v>No</v>
      </c>
      <c r="AC37" t="str">
        <f>VLOOKUP(Superstone_data[[#This Row],[Region]], Users!A:B, 2, FALSE)</f>
        <v>William</v>
      </c>
    </row>
    <row r="38" spans="1:29" ht="12.75" customHeight="1" x14ac:dyDescent="0.3">
      <c r="A38">
        <v>5272</v>
      </c>
      <c r="B38" t="s">
        <v>106</v>
      </c>
      <c r="C38" s="8">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3">
        <v>42006</v>
      </c>
      <c r="U38" s="3">
        <v>42006</v>
      </c>
      <c r="V38" s="8">
        <v>-308.928</v>
      </c>
      <c r="W38">
        <v>4</v>
      </c>
      <c r="X38" s="8">
        <v>1239.06</v>
      </c>
      <c r="Y38">
        <v>37537</v>
      </c>
      <c r="Z38" t="str">
        <f>TEXT(Superstone_data[[#This Row],[Order Date]],"mmm")</f>
        <v>Jan</v>
      </c>
      <c r="AA38" s="13">
        <f>Superstone_data[[#This Row],[Profit]]/Superstone_data[[#This Row],[Sales]]</f>
        <v>-0.24932448791826062</v>
      </c>
      <c r="AB38" t="str">
        <f>IFERROR(VLOOKUP(Superstone_data[[#This Row],[Order ID]], Returns!A:B, 2, FALSE), "No")</f>
        <v>No</v>
      </c>
      <c r="AC38" t="str">
        <f>VLOOKUP(Superstone_data[[#This Row],[Region]], Users!A:B, 2, FALSE)</f>
        <v>Erin</v>
      </c>
    </row>
    <row r="39" spans="1:29" ht="12.75" customHeight="1" x14ac:dyDescent="0.3">
      <c r="A39">
        <v>5273</v>
      </c>
      <c r="B39" t="s">
        <v>106</v>
      </c>
      <c r="C39" s="8">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3">
        <v>42006</v>
      </c>
      <c r="U39" s="3">
        <v>42008</v>
      </c>
      <c r="V39" s="8">
        <v>-1679.7599999999998</v>
      </c>
      <c r="W39">
        <v>43</v>
      </c>
      <c r="X39" s="8">
        <v>4083.19</v>
      </c>
      <c r="Y39">
        <v>37537</v>
      </c>
      <c r="Z39" t="str">
        <f>TEXT(Superstone_data[[#This Row],[Order Date]],"mmm")</f>
        <v>Jan</v>
      </c>
      <c r="AA39" s="13">
        <f>Superstone_data[[#This Row],[Profit]]/Superstone_data[[#This Row],[Sales]]</f>
        <v>-0.41138423634462262</v>
      </c>
      <c r="AB39" t="str">
        <f>IFERROR(VLOOKUP(Superstone_data[[#This Row],[Order ID]], Returns!A:B, 2, FALSE), "No")</f>
        <v>No</v>
      </c>
      <c r="AC39" t="str">
        <f>VLOOKUP(Superstone_data[[#This Row],[Region]], Users!A:B, 2, FALSE)</f>
        <v>Erin</v>
      </c>
    </row>
    <row r="40" spans="1:29" ht="12.75" customHeight="1" x14ac:dyDescent="0.3">
      <c r="A40">
        <v>5274</v>
      </c>
      <c r="B40" t="s">
        <v>106</v>
      </c>
      <c r="C40" s="8">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3">
        <v>42006</v>
      </c>
      <c r="U40" s="3">
        <v>42013</v>
      </c>
      <c r="V40" s="8">
        <v>575.39600000000007</v>
      </c>
      <c r="W40">
        <v>32</v>
      </c>
      <c r="X40" s="8">
        <v>4902.38</v>
      </c>
      <c r="Y40">
        <v>37537</v>
      </c>
      <c r="Z40" t="str">
        <f>TEXT(Superstone_data[[#This Row],[Order Date]],"mmm")</f>
        <v>Jan</v>
      </c>
      <c r="AA40" s="13">
        <f>Superstone_data[[#This Row],[Profit]]/Superstone_data[[#This Row],[Sales]]</f>
        <v>0.11737074645376329</v>
      </c>
      <c r="AB40" t="str">
        <f>IFERROR(VLOOKUP(Superstone_data[[#This Row],[Order ID]], Returns!A:B, 2, FALSE), "No")</f>
        <v>No</v>
      </c>
      <c r="AC40" t="str">
        <f>VLOOKUP(Superstone_data[[#This Row],[Region]], Users!A:B, 2, FALSE)</f>
        <v>Erin</v>
      </c>
    </row>
    <row r="41" spans="1:29" ht="12.75" customHeight="1" x14ac:dyDescent="0.3">
      <c r="A41">
        <v>7786</v>
      </c>
      <c r="B41" t="s">
        <v>25</v>
      </c>
      <c r="C41" s="8">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3">
        <v>42037</v>
      </c>
      <c r="U41" s="3">
        <v>42039</v>
      </c>
      <c r="V41" s="8">
        <v>-2426.5500000000002</v>
      </c>
      <c r="W41">
        <v>49</v>
      </c>
      <c r="X41" s="8">
        <v>5718.85</v>
      </c>
      <c r="Y41">
        <v>55713</v>
      </c>
      <c r="Z41" t="str">
        <f>TEXT(Superstone_data[[#This Row],[Order Date]],"mmm")</f>
        <v>Feb</v>
      </c>
      <c r="AA41" s="13">
        <f>Superstone_data[[#This Row],[Profit]]/Superstone_data[[#This Row],[Sales]]</f>
        <v>-0.42430733451655489</v>
      </c>
      <c r="AB41" t="str">
        <f>IFERROR(VLOOKUP(Superstone_data[[#This Row],[Order ID]], Returns!A:B, 2, FALSE), "No")</f>
        <v>No</v>
      </c>
      <c r="AC41" t="str">
        <f>VLOOKUP(Superstone_data[[#This Row],[Region]], Users!A:B, 2, FALSE)</f>
        <v>Erin</v>
      </c>
    </row>
    <row r="42" spans="1:29" ht="12.75" customHeight="1" x14ac:dyDescent="0.3">
      <c r="A42">
        <v>25786</v>
      </c>
      <c r="B42" t="s">
        <v>25</v>
      </c>
      <c r="C42" s="8">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3">
        <v>42037</v>
      </c>
      <c r="U42" s="3">
        <v>42039</v>
      </c>
      <c r="V42" s="8">
        <v>-2426.5500000000002</v>
      </c>
      <c r="W42">
        <v>12</v>
      </c>
      <c r="X42" s="8">
        <v>1400.53</v>
      </c>
      <c r="Y42">
        <v>87947</v>
      </c>
      <c r="Z42" t="str">
        <f>TEXT(Superstone_data[[#This Row],[Order Date]],"mmm")</f>
        <v>Feb</v>
      </c>
      <c r="AA42" s="13">
        <f>Superstone_data[[#This Row],[Profit]]/Superstone_data[[#This Row],[Sales]]</f>
        <v>-1.732594089380449</v>
      </c>
      <c r="AB42" t="str">
        <f>IFERROR(VLOOKUP(Superstone_data[[#This Row],[Order ID]], Returns!A:B, 2, FALSE), "No")</f>
        <v>No</v>
      </c>
      <c r="AC42" t="str">
        <f>VLOOKUP(Superstone_data[[#This Row],[Region]], Users!A:B, 2, FALSE)</f>
        <v>Erin</v>
      </c>
    </row>
    <row r="43" spans="1:29" ht="12.75" customHeight="1" x14ac:dyDescent="0.3">
      <c r="A43">
        <v>18281</v>
      </c>
      <c r="B43" t="s">
        <v>25</v>
      </c>
      <c r="C43" s="8">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3">
        <v>42078</v>
      </c>
      <c r="U43" s="3">
        <v>42078</v>
      </c>
      <c r="V43" s="8">
        <v>-715.7782060000003</v>
      </c>
      <c r="W43">
        <v>6</v>
      </c>
      <c r="X43" s="8">
        <v>1821.89</v>
      </c>
      <c r="Y43">
        <v>87365</v>
      </c>
      <c r="Z43" t="str">
        <f>TEXT(Superstone_data[[#This Row],[Order Date]],"mmm")</f>
        <v>Mar</v>
      </c>
      <c r="AA43" s="13">
        <f>Superstone_data[[#This Row],[Profit]]/Superstone_data[[#This Row],[Sales]]</f>
        <v>-0.39287674118635058</v>
      </c>
      <c r="AB43" t="str">
        <f>IFERROR(VLOOKUP(Superstone_data[[#This Row],[Order ID]], Returns!A:B, 2, FALSE), "No")</f>
        <v>No</v>
      </c>
      <c r="AC43" t="str">
        <f>VLOOKUP(Superstone_data[[#This Row],[Region]], Users!A:B, 2, FALSE)</f>
        <v>Erin</v>
      </c>
    </row>
    <row r="44" spans="1:29" ht="12.75" customHeight="1" x14ac:dyDescent="0.3">
      <c r="A44">
        <v>23639</v>
      </c>
      <c r="B44" t="s">
        <v>37</v>
      </c>
      <c r="C44" s="8">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3">
        <v>42037</v>
      </c>
      <c r="U44" s="3">
        <v>42038</v>
      </c>
      <c r="V44" s="8">
        <v>-144.56</v>
      </c>
      <c r="W44">
        <v>11</v>
      </c>
      <c r="X44" s="8">
        <v>90.98</v>
      </c>
      <c r="Y44">
        <v>87364</v>
      </c>
      <c r="Z44" t="str">
        <f>TEXT(Superstone_data[[#This Row],[Order Date]],"mmm")</f>
        <v>Feb</v>
      </c>
      <c r="AA44" s="13">
        <f>Superstone_data[[#This Row],[Profit]]/Superstone_data[[#This Row],[Sales]]</f>
        <v>-1.5889206418993185</v>
      </c>
      <c r="AB44" t="str">
        <f>IFERROR(VLOOKUP(Superstone_data[[#This Row],[Order ID]], Returns!A:B, 2, FALSE), "No")</f>
        <v>No</v>
      </c>
      <c r="AC44" t="str">
        <f>VLOOKUP(Superstone_data[[#This Row],[Region]], Users!A:B, 2, FALSE)</f>
        <v>Erin</v>
      </c>
    </row>
    <row r="45" spans="1:29" ht="12.75" customHeight="1" x14ac:dyDescent="0.3">
      <c r="A45">
        <v>23880</v>
      </c>
      <c r="B45" t="s">
        <v>25</v>
      </c>
      <c r="C45" s="8">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3">
        <v>42093</v>
      </c>
      <c r="U45" s="3">
        <v>42096</v>
      </c>
      <c r="V45" s="8">
        <v>7402.32</v>
      </c>
      <c r="W45">
        <v>13</v>
      </c>
      <c r="X45" s="8">
        <v>10728</v>
      </c>
      <c r="Y45">
        <v>87366</v>
      </c>
      <c r="Z45" t="str">
        <f>TEXT(Superstone_data[[#This Row],[Order Date]],"mmm")</f>
        <v>Mar</v>
      </c>
      <c r="AA45" s="13">
        <f>Superstone_data[[#This Row],[Profit]]/Superstone_data[[#This Row],[Sales]]</f>
        <v>0.69</v>
      </c>
      <c r="AB45" t="str">
        <f>IFERROR(VLOOKUP(Superstone_data[[#This Row],[Order ID]], Returns!A:B, 2, FALSE), "No")</f>
        <v>No</v>
      </c>
      <c r="AC45" t="str">
        <f>VLOOKUP(Superstone_data[[#This Row],[Region]], Users!A:B, 2, FALSE)</f>
        <v>Erin</v>
      </c>
    </row>
    <row r="46" spans="1:29" ht="12.75" customHeight="1" x14ac:dyDescent="0.3">
      <c r="A46">
        <v>24663</v>
      </c>
      <c r="B46" t="s">
        <v>106</v>
      </c>
      <c r="C46" s="8">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3">
        <v>42158</v>
      </c>
      <c r="U46" s="3">
        <v>42163</v>
      </c>
      <c r="V46" s="8">
        <v>1892.424</v>
      </c>
      <c r="W46">
        <v>19</v>
      </c>
      <c r="X46" s="8">
        <v>3127.69</v>
      </c>
      <c r="Y46">
        <v>90596</v>
      </c>
      <c r="Z46" t="str">
        <f>TEXT(Superstone_data[[#This Row],[Order Date]],"mmm")</f>
        <v>Jun</v>
      </c>
      <c r="AA46" s="13">
        <f>Superstone_data[[#This Row],[Profit]]/Superstone_data[[#This Row],[Sales]]</f>
        <v>0.60505484878616489</v>
      </c>
      <c r="AB46" t="str">
        <f>IFERROR(VLOOKUP(Superstone_data[[#This Row],[Order ID]], Returns!A:B, 2, FALSE), "No")</f>
        <v>No</v>
      </c>
      <c r="AC46" t="str">
        <f>VLOOKUP(Superstone_data[[#This Row],[Region]], Users!A:B, 2, FALSE)</f>
        <v>William</v>
      </c>
    </row>
    <row r="47" spans="1:29" ht="12.75" customHeight="1" x14ac:dyDescent="0.3">
      <c r="A47">
        <v>23841</v>
      </c>
      <c r="B47" t="s">
        <v>25</v>
      </c>
      <c r="C47" s="8">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3">
        <v>42085</v>
      </c>
      <c r="U47" s="3">
        <v>42086</v>
      </c>
      <c r="V47" s="8">
        <v>28.855799999999999</v>
      </c>
      <c r="W47">
        <v>9</v>
      </c>
      <c r="X47" s="8">
        <v>41.82</v>
      </c>
      <c r="Y47">
        <v>90597</v>
      </c>
      <c r="Z47" t="str">
        <f>TEXT(Superstone_data[[#This Row],[Order Date]],"mmm")</f>
        <v>Mar</v>
      </c>
      <c r="AA47" s="13">
        <f>Superstone_data[[#This Row],[Profit]]/Superstone_data[[#This Row],[Sales]]</f>
        <v>0.69</v>
      </c>
      <c r="AB47" t="str">
        <f>IFERROR(VLOOKUP(Superstone_data[[#This Row],[Order ID]], Returns!A:B, 2, FALSE), "No")</f>
        <v>No</v>
      </c>
      <c r="AC47" t="str">
        <f>VLOOKUP(Superstone_data[[#This Row],[Region]], Users!A:B, 2, FALSE)</f>
        <v>William</v>
      </c>
    </row>
    <row r="48" spans="1:29" ht="12.75" customHeight="1" x14ac:dyDescent="0.3">
      <c r="A48">
        <v>23842</v>
      </c>
      <c r="B48" t="s">
        <v>25</v>
      </c>
      <c r="C48" s="8">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3">
        <v>42085</v>
      </c>
      <c r="U48" s="3">
        <v>42088</v>
      </c>
      <c r="V48" s="8">
        <v>173.48</v>
      </c>
      <c r="W48">
        <v>9</v>
      </c>
      <c r="X48" s="8">
        <v>2875.72</v>
      </c>
      <c r="Y48">
        <v>90597</v>
      </c>
      <c r="Z48" t="str">
        <f>TEXT(Superstone_data[[#This Row],[Order Date]],"mmm")</f>
        <v>Mar</v>
      </c>
      <c r="AA48" s="13">
        <f>Superstone_data[[#This Row],[Profit]]/Superstone_data[[#This Row],[Sales]]</f>
        <v>6.0325761896151228E-2</v>
      </c>
      <c r="AB48" t="str">
        <f>IFERROR(VLOOKUP(Superstone_data[[#This Row],[Order ID]], Returns!A:B, 2, FALSE), "No")</f>
        <v>No</v>
      </c>
      <c r="AC48" t="str">
        <f>VLOOKUP(Superstone_data[[#This Row],[Region]], Users!A:B, 2, FALSE)</f>
        <v>William</v>
      </c>
    </row>
    <row r="49" spans="1:29" ht="12.75" customHeight="1" x14ac:dyDescent="0.3">
      <c r="A49">
        <v>23071</v>
      </c>
      <c r="B49" t="s">
        <v>25</v>
      </c>
      <c r="C49" s="8">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3">
        <v>42141</v>
      </c>
      <c r="U49" s="3">
        <v>42142</v>
      </c>
      <c r="V49" s="8">
        <v>117.852</v>
      </c>
      <c r="W49">
        <v>9</v>
      </c>
      <c r="X49" s="8">
        <v>170.8</v>
      </c>
      <c r="Y49">
        <v>87175</v>
      </c>
      <c r="Z49" t="str">
        <f>TEXT(Superstone_data[[#This Row],[Order Date]],"mmm")</f>
        <v>May</v>
      </c>
      <c r="AA49" s="13">
        <f>Superstone_data[[#This Row],[Profit]]/Superstone_data[[#This Row],[Sales]]</f>
        <v>0.69</v>
      </c>
      <c r="AB49" t="str">
        <f>IFERROR(VLOOKUP(Superstone_data[[#This Row],[Order ID]], Returns!A:B, 2, FALSE), "No")</f>
        <v>No</v>
      </c>
      <c r="AC49" t="str">
        <f>VLOOKUP(Superstone_data[[#This Row],[Region]], Users!A:B, 2, FALSE)</f>
        <v>William</v>
      </c>
    </row>
    <row r="50" spans="1:29" ht="12.75" customHeight="1" x14ac:dyDescent="0.3">
      <c r="A50">
        <v>19877</v>
      </c>
      <c r="B50" t="s">
        <v>56</v>
      </c>
      <c r="C50" s="8">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3">
        <v>42053</v>
      </c>
      <c r="U50" s="3">
        <v>42055</v>
      </c>
      <c r="V50" s="8">
        <v>34.010400000000004</v>
      </c>
      <c r="W50">
        <v>10</v>
      </c>
      <c r="X50" s="8">
        <v>53.54</v>
      </c>
      <c r="Y50">
        <v>87176</v>
      </c>
      <c r="Z50" t="str">
        <f>TEXT(Superstone_data[[#This Row],[Order Date]],"mmm")</f>
        <v>Feb</v>
      </c>
      <c r="AA50" s="13">
        <f>Superstone_data[[#This Row],[Profit]]/Superstone_data[[#This Row],[Sales]]</f>
        <v>0.6352334703025776</v>
      </c>
      <c r="AB50" t="str">
        <f>IFERROR(VLOOKUP(Superstone_data[[#This Row],[Order ID]], Returns!A:B, 2, FALSE), "No")</f>
        <v>No</v>
      </c>
      <c r="AC50" t="str">
        <f>VLOOKUP(Superstone_data[[#This Row],[Region]], Users!A:B, 2, FALSE)</f>
        <v>William</v>
      </c>
    </row>
    <row r="51" spans="1:29" ht="12.75" customHeight="1" x14ac:dyDescent="0.3">
      <c r="A51">
        <v>19611</v>
      </c>
      <c r="B51" t="s">
        <v>56</v>
      </c>
      <c r="C51" s="8">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3">
        <v>42067</v>
      </c>
      <c r="U51" s="3">
        <v>42069</v>
      </c>
      <c r="V51" s="8">
        <v>2031.5070000000001</v>
      </c>
      <c r="W51">
        <v>23</v>
      </c>
      <c r="X51" s="8">
        <v>3363.53</v>
      </c>
      <c r="Y51">
        <v>87177</v>
      </c>
      <c r="Z51" t="str">
        <f>TEXT(Superstone_data[[#This Row],[Order Date]],"mmm")</f>
        <v>Mar</v>
      </c>
      <c r="AA51" s="13">
        <f>Superstone_data[[#This Row],[Profit]]/Superstone_data[[#This Row],[Sales]]</f>
        <v>0.60398063938778601</v>
      </c>
      <c r="AB51" t="str">
        <f>IFERROR(VLOOKUP(Superstone_data[[#This Row],[Order ID]], Returns!A:B, 2, FALSE), "No")</f>
        <v>No</v>
      </c>
      <c r="AC51" t="str">
        <f>VLOOKUP(Superstone_data[[#This Row],[Region]], Users!A:B, 2, FALSE)</f>
        <v>William</v>
      </c>
    </row>
    <row r="52" spans="1:29" ht="12.75" customHeight="1" x14ac:dyDescent="0.3">
      <c r="A52">
        <v>23069</v>
      </c>
      <c r="B52" t="s">
        <v>25</v>
      </c>
      <c r="C52" s="8">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3">
        <v>42141</v>
      </c>
      <c r="U52" s="3">
        <v>42143</v>
      </c>
      <c r="V52" s="8">
        <v>-190.67999999999998</v>
      </c>
      <c r="W52">
        <v>16</v>
      </c>
      <c r="X52" s="8">
        <v>132.08000000000001</v>
      </c>
      <c r="Y52">
        <v>87175</v>
      </c>
      <c r="Z52" t="str">
        <f>TEXT(Superstone_data[[#This Row],[Order Date]],"mmm")</f>
        <v>May</v>
      </c>
      <c r="AA52" s="13">
        <f>Superstone_data[[#This Row],[Profit]]/Superstone_data[[#This Row],[Sales]]</f>
        <v>-1.4436705027256205</v>
      </c>
      <c r="AB52" t="str">
        <f>IFERROR(VLOOKUP(Superstone_data[[#This Row],[Order ID]], Returns!A:B, 2, FALSE), "No")</f>
        <v>No</v>
      </c>
      <c r="AC52" t="str">
        <f>VLOOKUP(Superstone_data[[#This Row],[Region]], Users!A:B, 2, FALSE)</f>
        <v>Sam</v>
      </c>
    </row>
    <row r="53" spans="1:29" ht="12.75" customHeight="1" x14ac:dyDescent="0.3">
      <c r="A53">
        <v>23070</v>
      </c>
      <c r="B53" t="s">
        <v>25</v>
      </c>
      <c r="C53" s="8">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3">
        <v>42141</v>
      </c>
      <c r="U53" s="3">
        <v>42142</v>
      </c>
      <c r="V53" s="8">
        <v>325.39800000000002</v>
      </c>
      <c r="W53">
        <v>9</v>
      </c>
      <c r="X53" s="8">
        <v>45.34</v>
      </c>
      <c r="Y53">
        <v>87175</v>
      </c>
      <c r="Z53" t="str">
        <f>TEXT(Superstone_data[[#This Row],[Order Date]],"mmm")</f>
        <v>May</v>
      </c>
      <c r="AA53" s="13">
        <f>Superstone_data[[#This Row],[Profit]]/Superstone_data[[#This Row],[Sales]]</f>
        <v>7.176841640935157</v>
      </c>
      <c r="AB53" t="str">
        <f>IFERROR(VLOOKUP(Superstone_data[[#This Row],[Order ID]], Returns!A:B, 2, FALSE), "No")</f>
        <v>No</v>
      </c>
      <c r="AC53" t="str">
        <f>VLOOKUP(Superstone_data[[#This Row],[Region]], Users!A:B, 2, FALSE)</f>
        <v>Sam</v>
      </c>
    </row>
    <row r="54" spans="1:29" ht="12.75" customHeight="1" x14ac:dyDescent="0.3">
      <c r="A54">
        <v>23203</v>
      </c>
      <c r="B54" t="s">
        <v>56</v>
      </c>
      <c r="C54" s="8">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3">
        <v>42162</v>
      </c>
      <c r="U54" s="3">
        <v>42164</v>
      </c>
      <c r="V54" s="8">
        <v>22.817999999999998</v>
      </c>
      <c r="W54">
        <v>16</v>
      </c>
      <c r="X54" s="8">
        <v>216.04</v>
      </c>
      <c r="Y54">
        <v>87178</v>
      </c>
      <c r="Z54" t="str">
        <f>TEXT(Superstone_data[[#This Row],[Order Date]],"mmm")</f>
        <v>Jun</v>
      </c>
      <c r="AA54" s="13">
        <f>Superstone_data[[#This Row],[Profit]]/Superstone_data[[#This Row],[Sales]]</f>
        <v>0.1056193297537493</v>
      </c>
      <c r="AB54" t="str">
        <f>IFERROR(VLOOKUP(Superstone_data[[#This Row],[Order ID]], Returns!A:B, 2, FALSE), "No")</f>
        <v>No</v>
      </c>
      <c r="AC54" t="str">
        <f>VLOOKUP(Superstone_data[[#This Row],[Region]], Users!A:B, 2, FALSE)</f>
        <v>Sam</v>
      </c>
    </row>
    <row r="55" spans="1:29" ht="12.75" customHeight="1" x14ac:dyDescent="0.3">
      <c r="A55">
        <v>6243</v>
      </c>
      <c r="B55" t="s">
        <v>37</v>
      </c>
      <c r="C55" s="8">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3">
        <v>42127</v>
      </c>
      <c r="U55" s="3">
        <v>42129</v>
      </c>
      <c r="V55" s="8">
        <v>116.1</v>
      </c>
      <c r="W55">
        <v>37</v>
      </c>
      <c r="X55" s="8">
        <v>6276.34</v>
      </c>
      <c r="Y55">
        <v>44231</v>
      </c>
      <c r="Z55" t="str">
        <f>TEXT(Superstone_data[[#This Row],[Order Date]],"mmm")</f>
        <v>May</v>
      </c>
      <c r="AA55" s="13">
        <f>Superstone_data[[#This Row],[Profit]]/Superstone_data[[#This Row],[Sales]]</f>
        <v>1.8498041852417171E-2</v>
      </c>
      <c r="AB55" t="str">
        <f>IFERROR(VLOOKUP(Superstone_data[[#This Row],[Order ID]], Returns!A:B, 2, FALSE), "No")</f>
        <v>No</v>
      </c>
      <c r="AC55" t="str">
        <f>VLOOKUP(Superstone_data[[#This Row],[Region]], Users!A:B, 2, FALSE)</f>
        <v>Chris</v>
      </c>
    </row>
    <row r="56" spans="1:29" ht="12.75" customHeight="1" x14ac:dyDescent="0.3">
      <c r="A56">
        <v>6244</v>
      </c>
      <c r="B56" t="s">
        <v>37</v>
      </c>
      <c r="C56" s="8">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3">
        <v>42127</v>
      </c>
      <c r="U56" s="3">
        <v>42129</v>
      </c>
      <c r="V56" s="8">
        <v>-87.96</v>
      </c>
      <c r="W56">
        <v>146</v>
      </c>
      <c r="X56" s="8">
        <v>2664.4</v>
      </c>
      <c r="Y56">
        <v>44231</v>
      </c>
      <c r="Z56" t="str">
        <f>TEXT(Superstone_data[[#This Row],[Order Date]],"mmm")</f>
        <v>May</v>
      </c>
      <c r="AA56" s="13">
        <f>Superstone_data[[#This Row],[Profit]]/Superstone_data[[#This Row],[Sales]]</f>
        <v>-3.3013061101936643E-2</v>
      </c>
      <c r="AB56" t="str">
        <f>IFERROR(VLOOKUP(Superstone_data[[#This Row],[Order ID]], Returns!A:B, 2, FALSE), "No")</f>
        <v>No</v>
      </c>
      <c r="AC56" t="str">
        <f>VLOOKUP(Superstone_data[[#This Row],[Region]], Users!A:B, 2, FALSE)</f>
        <v>Chris</v>
      </c>
    </row>
    <row r="57" spans="1:29" ht="12.75" customHeight="1" x14ac:dyDescent="0.3">
      <c r="A57">
        <v>24243</v>
      </c>
      <c r="B57" t="s">
        <v>37</v>
      </c>
      <c r="C57" s="8">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3">
        <v>42127</v>
      </c>
      <c r="U57" s="3">
        <v>42129</v>
      </c>
      <c r="V57" s="8">
        <v>255.42000000000002</v>
      </c>
      <c r="W57">
        <v>9</v>
      </c>
      <c r="X57" s="8">
        <v>1526.68</v>
      </c>
      <c r="Y57">
        <v>87306</v>
      </c>
      <c r="Z57" t="str">
        <f>TEXT(Superstone_data[[#This Row],[Order Date]],"mmm")</f>
        <v>May</v>
      </c>
      <c r="AA57" s="13">
        <f>Superstone_data[[#This Row],[Profit]]/Superstone_data[[#This Row],[Sales]]</f>
        <v>0.16730421568370582</v>
      </c>
      <c r="AB57" t="str">
        <f>IFERROR(VLOOKUP(Superstone_data[[#This Row],[Order ID]], Returns!A:B, 2, FALSE), "No")</f>
        <v>No</v>
      </c>
      <c r="AC57" t="str">
        <f>VLOOKUP(Superstone_data[[#This Row],[Region]], Users!A:B, 2, FALSE)</f>
        <v>Chris</v>
      </c>
    </row>
    <row r="58" spans="1:29" ht="12.75" customHeight="1" x14ac:dyDescent="0.3">
      <c r="A58">
        <v>24245</v>
      </c>
      <c r="B58" t="s">
        <v>37</v>
      </c>
      <c r="C58" s="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3">
        <v>42127</v>
      </c>
      <c r="U58" s="3">
        <v>42128</v>
      </c>
      <c r="V58" s="8">
        <v>685.6146</v>
      </c>
      <c r="W58">
        <v>20</v>
      </c>
      <c r="X58" s="8">
        <v>1952.56</v>
      </c>
      <c r="Y58">
        <v>87306</v>
      </c>
      <c r="Z58" t="str">
        <f>TEXT(Superstone_data[[#This Row],[Order Date]],"mmm")</f>
        <v>May</v>
      </c>
      <c r="AA58" s="13">
        <f>Superstone_data[[#This Row],[Profit]]/Superstone_data[[#This Row],[Sales]]</f>
        <v>0.35113625189494818</v>
      </c>
      <c r="AB58" t="str">
        <f>IFERROR(VLOOKUP(Superstone_data[[#This Row],[Order ID]], Returns!A:B, 2, FALSE), "No")</f>
        <v>No</v>
      </c>
      <c r="AC58" t="str">
        <f>VLOOKUP(Superstone_data[[#This Row],[Region]], Users!A:B, 2, FALSE)</f>
        <v>Chris</v>
      </c>
    </row>
    <row r="59" spans="1:29" ht="12.75" customHeight="1" x14ac:dyDescent="0.3">
      <c r="A59">
        <v>18494</v>
      </c>
      <c r="B59" t="s">
        <v>56</v>
      </c>
      <c r="C59" s="8">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3">
        <v>42177</v>
      </c>
      <c r="U59" s="3">
        <v>42179</v>
      </c>
      <c r="V59" s="8">
        <v>-16.2</v>
      </c>
      <c r="W59">
        <v>16</v>
      </c>
      <c r="X59" s="8">
        <v>303.58999999999997</v>
      </c>
      <c r="Y59">
        <v>88205</v>
      </c>
      <c r="Z59" t="str">
        <f>TEXT(Superstone_data[[#This Row],[Order Date]],"mmm")</f>
        <v>Jun</v>
      </c>
      <c r="AA59" s="13">
        <f>Superstone_data[[#This Row],[Profit]]/Superstone_data[[#This Row],[Sales]]</f>
        <v>-5.3361441417701508E-2</v>
      </c>
      <c r="AB59" t="str">
        <f>IFERROR(VLOOKUP(Superstone_data[[#This Row],[Order ID]], Returns!A:B, 2, FALSE), "No")</f>
        <v>No</v>
      </c>
      <c r="AC59" t="str">
        <f>VLOOKUP(Superstone_data[[#This Row],[Region]], Users!A:B, 2, FALSE)</f>
        <v>Erin</v>
      </c>
    </row>
    <row r="60" spans="1:29" ht="12.75" customHeight="1" x14ac:dyDescent="0.3">
      <c r="A60">
        <v>6014</v>
      </c>
      <c r="B60" t="s">
        <v>56</v>
      </c>
      <c r="C60" s="8">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3">
        <v>42100</v>
      </c>
      <c r="U60" s="3">
        <v>42101</v>
      </c>
      <c r="V60" s="8">
        <v>2023.75</v>
      </c>
      <c r="W60">
        <v>31</v>
      </c>
      <c r="X60" s="8">
        <v>9459.94</v>
      </c>
      <c r="Y60">
        <v>42599</v>
      </c>
      <c r="Z60" t="str">
        <f>TEXT(Superstone_data[[#This Row],[Order Date]],"mmm")</f>
        <v>Apr</v>
      </c>
      <c r="AA60" s="13">
        <f>Superstone_data[[#This Row],[Profit]]/Superstone_data[[#This Row],[Sales]]</f>
        <v>0.21392841815064365</v>
      </c>
      <c r="AB60" t="str">
        <f>IFERROR(VLOOKUP(Superstone_data[[#This Row],[Order ID]], Returns!A:B, 2, FALSE), "No")</f>
        <v>No</v>
      </c>
      <c r="AC60" t="str">
        <f>VLOOKUP(Superstone_data[[#This Row],[Region]], Users!A:B, 2, FALSE)</f>
        <v>Erin</v>
      </c>
    </row>
    <row r="61" spans="1:29" ht="12.75" customHeight="1" x14ac:dyDescent="0.3">
      <c r="A61">
        <v>494</v>
      </c>
      <c r="B61" t="s">
        <v>56</v>
      </c>
      <c r="C61" s="8">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3">
        <v>42177</v>
      </c>
      <c r="U61" s="3">
        <v>42179</v>
      </c>
      <c r="V61" s="8">
        <v>-20.25</v>
      </c>
      <c r="W61">
        <v>65</v>
      </c>
      <c r="X61" s="8">
        <v>1233.32</v>
      </c>
      <c r="Y61">
        <v>3397</v>
      </c>
      <c r="Z61" t="str">
        <f>TEXT(Superstone_data[[#This Row],[Order Date]],"mmm")</f>
        <v>Jun</v>
      </c>
      <c r="AA61" s="13">
        <f>Superstone_data[[#This Row],[Profit]]/Superstone_data[[#This Row],[Sales]]</f>
        <v>-1.641909642266403E-2</v>
      </c>
      <c r="AB61" t="str">
        <f>IFERROR(VLOOKUP(Superstone_data[[#This Row],[Order ID]], Returns!A:B, 2, FALSE), "No")</f>
        <v>No</v>
      </c>
      <c r="AC61" t="str">
        <f>VLOOKUP(Superstone_data[[#This Row],[Region]], Users!A:B, 2, FALSE)</f>
        <v>Erin</v>
      </c>
    </row>
    <row r="62" spans="1:29" ht="12.75" customHeight="1" x14ac:dyDescent="0.3">
      <c r="A62">
        <v>495</v>
      </c>
      <c r="B62" t="s">
        <v>56</v>
      </c>
      <c r="C62" s="8">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3">
        <v>42177</v>
      </c>
      <c r="U62" s="3">
        <v>42178</v>
      </c>
      <c r="V62" s="8">
        <v>-3.3809999999999998</v>
      </c>
      <c r="W62">
        <v>17</v>
      </c>
      <c r="X62" s="8">
        <v>47.31</v>
      </c>
      <c r="Y62">
        <v>3397</v>
      </c>
      <c r="Z62" t="str">
        <f>TEXT(Superstone_data[[#This Row],[Order Date]],"mmm")</f>
        <v>Jun</v>
      </c>
      <c r="AA62" s="13">
        <f>Superstone_data[[#This Row],[Profit]]/Superstone_data[[#This Row],[Sales]]</f>
        <v>-7.1464806594800243E-2</v>
      </c>
      <c r="AB62" t="str">
        <f>IFERROR(VLOOKUP(Superstone_data[[#This Row],[Order ID]], Returns!A:B, 2, FALSE), "No")</f>
        <v>No</v>
      </c>
      <c r="AC62" t="str">
        <f>VLOOKUP(Superstone_data[[#This Row],[Region]], Users!A:B, 2, FALSE)</f>
        <v>Erin</v>
      </c>
    </row>
    <row r="63" spans="1:29" ht="12.75" customHeight="1" x14ac:dyDescent="0.3">
      <c r="A63">
        <v>24014</v>
      </c>
      <c r="B63" t="s">
        <v>56</v>
      </c>
      <c r="C63" s="8">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3">
        <v>42100</v>
      </c>
      <c r="U63" s="3">
        <v>42101</v>
      </c>
      <c r="V63" s="8">
        <v>1684.4762999999998</v>
      </c>
      <c r="W63">
        <v>8</v>
      </c>
      <c r="X63" s="8">
        <v>2441.27</v>
      </c>
      <c r="Y63">
        <v>88204</v>
      </c>
      <c r="Z63" t="str">
        <f>TEXT(Superstone_data[[#This Row],[Order Date]],"mmm")</f>
        <v>Apr</v>
      </c>
      <c r="AA63" s="13">
        <f>Superstone_data[[#This Row],[Profit]]/Superstone_data[[#This Row],[Sales]]</f>
        <v>0.69</v>
      </c>
      <c r="AB63" t="str">
        <f>IFERROR(VLOOKUP(Superstone_data[[#This Row],[Order ID]], Returns!A:B, 2, FALSE), "No")</f>
        <v>No</v>
      </c>
      <c r="AC63" t="str">
        <f>VLOOKUP(Superstone_data[[#This Row],[Region]], Users!A:B, 2, FALSE)</f>
        <v>Erin</v>
      </c>
    </row>
    <row r="64" spans="1:29" ht="12.75" customHeight="1" x14ac:dyDescent="0.3">
      <c r="A64">
        <v>18495</v>
      </c>
      <c r="B64" t="s">
        <v>56</v>
      </c>
      <c r="C64" s="8">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3">
        <v>42177</v>
      </c>
      <c r="U64" s="3">
        <v>42178</v>
      </c>
      <c r="V64" s="8">
        <v>-2.7047999999999996</v>
      </c>
      <c r="W64">
        <v>4</v>
      </c>
      <c r="X64" s="8">
        <v>11.13</v>
      </c>
      <c r="Y64">
        <v>88205</v>
      </c>
      <c r="Z64" t="str">
        <f>TEXT(Superstone_data[[#This Row],[Order Date]],"mmm")</f>
        <v>Jun</v>
      </c>
      <c r="AA64" s="13">
        <f>Superstone_data[[#This Row],[Profit]]/Superstone_data[[#This Row],[Sales]]</f>
        <v>-0.24301886792452826</v>
      </c>
      <c r="AB64" t="str">
        <f>IFERROR(VLOOKUP(Superstone_data[[#This Row],[Order ID]], Returns!A:B, 2, FALSE), "No")</f>
        <v>No</v>
      </c>
      <c r="AC64" t="str">
        <f>VLOOKUP(Superstone_data[[#This Row],[Region]], Users!A:B, 2, FALSE)</f>
        <v>Erin</v>
      </c>
    </row>
    <row r="65" spans="1:29" ht="12.75" customHeight="1" x14ac:dyDescent="0.3">
      <c r="A65">
        <v>19074</v>
      </c>
      <c r="B65" t="s">
        <v>25</v>
      </c>
      <c r="C65" s="8">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3">
        <v>42007</v>
      </c>
      <c r="U65" s="3">
        <v>42008</v>
      </c>
      <c r="V65" s="8">
        <v>18.658000000000001</v>
      </c>
      <c r="W65">
        <v>7</v>
      </c>
      <c r="X65" s="8">
        <v>29.5</v>
      </c>
      <c r="Y65">
        <v>89583</v>
      </c>
      <c r="Z65" t="str">
        <f>TEXT(Superstone_data[[#This Row],[Order Date]],"mmm")</f>
        <v>Jan</v>
      </c>
      <c r="AA65" s="13">
        <f>Superstone_data[[#This Row],[Profit]]/Superstone_data[[#This Row],[Sales]]</f>
        <v>0.63247457627118653</v>
      </c>
      <c r="AB65" t="str">
        <f>IFERROR(VLOOKUP(Superstone_data[[#This Row],[Order ID]], Returns!A:B, 2, FALSE), "No")</f>
        <v>No</v>
      </c>
      <c r="AC65" t="str">
        <f>VLOOKUP(Superstone_data[[#This Row],[Region]], Users!A:B, 2, FALSE)</f>
        <v>William</v>
      </c>
    </row>
    <row r="66" spans="1:29" ht="12.75" customHeight="1" x14ac:dyDescent="0.3">
      <c r="A66">
        <v>19950</v>
      </c>
      <c r="B66" t="s">
        <v>56</v>
      </c>
      <c r="C66" s="8">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3">
        <v>42098</v>
      </c>
      <c r="U66" s="3">
        <v>42100</v>
      </c>
      <c r="V66" s="8">
        <v>40.247699999999995</v>
      </c>
      <c r="W66">
        <v>12</v>
      </c>
      <c r="X66" s="8">
        <v>58.33</v>
      </c>
      <c r="Y66">
        <v>89584</v>
      </c>
      <c r="Z66" t="str">
        <f>TEXT(Superstone_data[[#This Row],[Order Date]],"mmm")</f>
        <v>Apr</v>
      </c>
      <c r="AA66" s="13">
        <f>Superstone_data[[#This Row],[Profit]]/Superstone_data[[#This Row],[Sales]]</f>
        <v>0.69</v>
      </c>
      <c r="AB66" t="str">
        <f>IFERROR(VLOOKUP(Superstone_data[[#This Row],[Order ID]], Returns!A:B, 2, FALSE), "No")</f>
        <v>No</v>
      </c>
      <c r="AC66" t="str">
        <f>VLOOKUP(Superstone_data[[#This Row],[Region]], Users!A:B, 2, FALSE)</f>
        <v>William</v>
      </c>
    </row>
    <row r="67" spans="1:29" ht="12.75" customHeight="1" x14ac:dyDescent="0.3">
      <c r="A67">
        <v>19951</v>
      </c>
      <c r="B67" t="s">
        <v>56</v>
      </c>
      <c r="C67" s="8">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3">
        <v>42098</v>
      </c>
      <c r="U67" s="3">
        <v>42100</v>
      </c>
      <c r="V67" s="8">
        <v>14.0898</v>
      </c>
      <c r="W67">
        <v>5</v>
      </c>
      <c r="X67" s="8">
        <v>20.420000000000002</v>
      </c>
      <c r="Y67">
        <v>89584</v>
      </c>
      <c r="Z67" t="str">
        <f>TEXT(Superstone_data[[#This Row],[Order Date]],"mmm")</f>
        <v>Apr</v>
      </c>
      <c r="AA67" s="13">
        <f>Superstone_data[[#This Row],[Profit]]/Superstone_data[[#This Row],[Sales]]</f>
        <v>0.69</v>
      </c>
      <c r="AB67" t="str">
        <f>IFERROR(VLOOKUP(Superstone_data[[#This Row],[Order ID]], Returns!A:B, 2, FALSE), "No")</f>
        <v>No</v>
      </c>
      <c r="AC67" t="str">
        <f>VLOOKUP(Superstone_data[[#This Row],[Region]], Users!A:B, 2, FALSE)</f>
        <v>William</v>
      </c>
    </row>
    <row r="68" spans="1:29" ht="12.75" customHeight="1" x14ac:dyDescent="0.3">
      <c r="A68">
        <v>26241</v>
      </c>
      <c r="B68" t="s">
        <v>106</v>
      </c>
      <c r="C68" s="8">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3">
        <v>42103</v>
      </c>
      <c r="U68" s="3">
        <v>42105</v>
      </c>
      <c r="V68" s="8">
        <v>-55.84</v>
      </c>
      <c r="W68">
        <v>12</v>
      </c>
      <c r="X68" s="8">
        <v>26.07</v>
      </c>
      <c r="Y68">
        <v>89585</v>
      </c>
      <c r="Z68" t="str">
        <f>TEXT(Superstone_data[[#This Row],[Order Date]],"mmm")</f>
        <v>Apr</v>
      </c>
      <c r="AA68" s="13">
        <f>Superstone_data[[#This Row],[Profit]]/Superstone_data[[#This Row],[Sales]]</f>
        <v>-2.1419255849635599</v>
      </c>
      <c r="AB68" t="str">
        <f>IFERROR(VLOOKUP(Superstone_data[[#This Row],[Order ID]], Returns!A:B, 2, FALSE), "No")</f>
        <v>No</v>
      </c>
      <c r="AC68" t="str">
        <f>VLOOKUP(Superstone_data[[#This Row],[Region]], Users!A:B, 2, FALSE)</f>
        <v>William</v>
      </c>
    </row>
    <row r="69" spans="1:29" ht="12.75" customHeight="1" x14ac:dyDescent="0.3">
      <c r="A69">
        <v>1074</v>
      </c>
      <c r="B69" t="s">
        <v>25</v>
      </c>
      <c r="C69" s="8">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3">
        <v>42007</v>
      </c>
      <c r="U69" s="3">
        <v>42008</v>
      </c>
      <c r="V69" s="8">
        <v>9.82</v>
      </c>
      <c r="W69">
        <v>29</v>
      </c>
      <c r="X69" s="8">
        <v>122.23</v>
      </c>
      <c r="Y69">
        <v>7909</v>
      </c>
      <c r="Z69" t="str">
        <f>TEXT(Superstone_data[[#This Row],[Order Date]],"mmm")</f>
        <v>Jan</v>
      </c>
      <c r="AA69" s="13">
        <f>Superstone_data[[#This Row],[Profit]]/Superstone_data[[#This Row],[Sales]]</f>
        <v>8.034034197823775E-2</v>
      </c>
      <c r="AB69" t="str">
        <f>IFERROR(VLOOKUP(Superstone_data[[#This Row],[Order ID]], Returns!A:B, 2, FALSE), "No")</f>
        <v>No</v>
      </c>
      <c r="AC69" t="str">
        <f>VLOOKUP(Superstone_data[[#This Row],[Region]], Users!A:B, 2, FALSE)</f>
        <v>William</v>
      </c>
    </row>
    <row r="70" spans="1:29" ht="12.75" customHeight="1" x14ac:dyDescent="0.3">
      <c r="A70">
        <v>1950</v>
      </c>
      <c r="B70" t="s">
        <v>56</v>
      </c>
      <c r="C70" s="8">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3">
        <v>42098</v>
      </c>
      <c r="U70" s="3">
        <v>42100</v>
      </c>
      <c r="V70" s="8">
        <v>112.06</v>
      </c>
      <c r="W70">
        <v>47</v>
      </c>
      <c r="X70" s="8">
        <v>228.46</v>
      </c>
      <c r="Y70">
        <v>13959</v>
      </c>
      <c r="Z70" t="str">
        <f>TEXT(Superstone_data[[#This Row],[Order Date]],"mmm")</f>
        <v>Apr</v>
      </c>
      <c r="AA70" s="13">
        <f>Superstone_data[[#This Row],[Profit]]/Superstone_data[[#This Row],[Sales]]</f>
        <v>0.49050161953952554</v>
      </c>
      <c r="AB70" t="str">
        <f>IFERROR(VLOOKUP(Superstone_data[[#This Row],[Order ID]], Returns!A:B, 2, FALSE), "No")</f>
        <v>Returned</v>
      </c>
      <c r="AC70" t="str">
        <f>VLOOKUP(Superstone_data[[#This Row],[Region]], Users!A:B, 2, FALSE)</f>
        <v>William</v>
      </c>
    </row>
    <row r="71" spans="1:29" ht="12.75" customHeight="1" x14ac:dyDescent="0.3">
      <c r="A71">
        <v>1951</v>
      </c>
      <c r="B71" t="s">
        <v>56</v>
      </c>
      <c r="C71" s="8">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3">
        <v>42098</v>
      </c>
      <c r="U71" s="3">
        <v>42100</v>
      </c>
      <c r="V71" s="8">
        <v>16.79</v>
      </c>
      <c r="W71">
        <v>19</v>
      </c>
      <c r="X71" s="8">
        <v>77.61</v>
      </c>
      <c r="Y71">
        <v>13959</v>
      </c>
      <c r="Z71" t="str">
        <f>TEXT(Superstone_data[[#This Row],[Order Date]],"mmm")</f>
        <v>Apr</v>
      </c>
      <c r="AA71" s="13">
        <f>Superstone_data[[#This Row],[Profit]]/Superstone_data[[#This Row],[Sales]]</f>
        <v>0.21633810076021132</v>
      </c>
      <c r="AB71" t="str">
        <f>IFERROR(VLOOKUP(Superstone_data[[#This Row],[Order ID]], Returns!A:B, 2, FALSE), "No")</f>
        <v>Returned</v>
      </c>
      <c r="AC71" t="str">
        <f>VLOOKUP(Superstone_data[[#This Row],[Region]], Users!A:B, 2, FALSE)</f>
        <v>William</v>
      </c>
    </row>
    <row r="72" spans="1:29" ht="12.75" customHeight="1" x14ac:dyDescent="0.3">
      <c r="A72">
        <v>8241</v>
      </c>
      <c r="B72" t="s">
        <v>106</v>
      </c>
      <c r="C72" s="8">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3">
        <v>42103</v>
      </c>
      <c r="U72" s="3">
        <v>42105</v>
      </c>
      <c r="V72" s="8">
        <v>-55.84</v>
      </c>
      <c r="W72">
        <v>46</v>
      </c>
      <c r="X72" s="8">
        <v>99.94</v>
      </c>
      <c r="Y72">
        <v>58914</v>
      </c>
      <c r="Z72" t="str">
        <f>TEXT(Superstone_data[[#This Row],[Order Date]],"mmm")</f>
        <v>Apr</v>
      </c>
      <c r="AA72" s="13">
        <f>Superstone_data[[#This Row],[Profit]]/Superstone_data[[#This Row],[Sales]]</f>
        <v>-0.55873524114468687</v>
      </c>
      <c r="AB72" t="str">
        <f>IFERROR(VLOOKUP(Superstone_data[[#This Row],[Order ID]], Returns!A:B, 2, FALSE), "No")</f>
        <v>No</v>
      </c>
      <c r="AC72" t="str">
        <f>VLOOKUP(Superstone_data[[#This Row],[Region]], Users!A:B, 2, FALSE)</f>
        <v>William</v>
      </c>
    </row>
    <row r="73" spans="1:29" ht="12.75" customHeight="1" x14ac:dyDescent="0.3">
      <c r="A73">
        <v>20688</v>
      </c>
      <c r="B73" t="s">
        <v>25</v>
      </c>
      <c r="C73" s="8">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3">
        <v>42016</v>
      </c>
      <c r="U73" s="3">
        <v>42017</v>
      </c>
      <c r="V73" s="8">
        <v>41.296499999999995</v>
      </c>
      <c r="W73">
        <v>10</v>
      </c>
      <c r="X73" s="8">
        <v>59.85</v>
      </c>
      <c r="Y73">
        <v>86520</v>
      </c>
      <c r="Z73" t="str">
        <f>TEXT(Superstone_data[[#This Row],[Order Date]],"mmm")</f>
        <v>Jan</v>
      </c>
      <c r="AA73" s="13">
        <f>Superstone_data[[#This Row],[Profit]]/Superstone_data[[#This Row],[Sales]]</f>
        <v>0.69</v>
      </c>
      <c r="AB73" t="str">
        <f>IFERROR(VLOOKUP(Superstone_data[[#This Row],[Order ID]], Returns!A:B, 2, FALSE), "No")</f>
        <v>No</v>
      </c>
      <c r="AC73" t="str">
        <f>VLOOKUP(Superstone_data[[#This Row],[Region]], Users!A:B, 2, FALSE)</f>
        <v>William</v>
      </c>
    </row>
    <row r="74" spans="1:29" ht="12.75" customHeight="1" x14ac:dyDescent="0.3">
      <c r="A74">
        <v>20689</v>
      </c>
      <c r="B74" t="s">
        <v>25</v>
      </c>
      <c r="C74" s="8">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3">
        <v>42016</v>
      </c>
      <c r="U74" s="3">
        <v>42018</v>
      </c>
      <c r="V74" s="8">
        <v>1179.0237</v>
      </c>
      <c r="W74">
        <v>10</v>
      </c>
      <c r="X74" s="8">
        <v>1708.73</v>
      </c>
      <c r="Y74">
        <v>86520</v>
      </c>
      <c r="Z74" t="str">
        <f>TEXT(Superstone_data[[#This Row],[Order Date]],"mmm")</f>
        <v>Jan</v>
      </c>
      <c r="AA74" s="13">
        <f>Superstone_data[[#This Row],[Profit]]/Superstone_data[[#This Row],[Sales]]</f>
        <v>0.69</v>
      </c>
      <c r="AB74" t="str">
        <f>IFERROR(VLOOKUP(Superstone_data[[#This Row],[Order ID]], Returns!A:B, 2, FALSE), "No")</f>
        <v>No</v>
      </c>
      <c r="AC74" t="str">
        <f>VLOOKUP(Superstone_data[[#This Row],[Region]], Users!A:B, 2, FALSE)</f>
        <v>William</v>
      </c>
    </row>
    <row r="75" spans="1:29" ht="12.75" customHeight="1" x14ac:dyDescent="0.3">
      <c r="A75">
        <v>19942</v>
      </c>
      <c r="B75" t="s">
        <v>47</v>
      </c>
      <c r="C75" s="8">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3">
        <v>42103</v>
      </c>
      <c r="U75" s="3">
        <v>42104</v>
      </c>
      <c r="V75" s="8">
        <v>105.678</v>
      </c>
      <c r="W75">
        <v>11</v>
      </c>
      <c r="X75" s="8">
        <v>94.97</v>
      </c>
      <c r="Y75">
        <v>90669</v>
      </c>
      <c r="Z75" t="str">
        <f>TEXT(Superstone_data[[#This Row],[Order Date]],"mmm")</f>
        <v>Apr</v>
      </c>
      <c r="AA75" s="13">
        <f>Superstone_data[[#This Row],[Profit]]/Superstone_data[[#This Row],[Sales]]</f>
        <v>1.1127513951774244</v>
      </c>
      <c r="AB75" t="str">
        <f>IFERROR(VLOOKUP(Superstone_data[[#This Row],[Order ID]], Returns!A:B, 2, FALSE), "No")</f>
        <v>No</v>
      </c>
      <c r="AC75" t="str">
        <f>VLOOKUP(Superstone_data[[#This Row],[Region]], Users!A:B, 2, FALSE)</f>
        <v>Sam</v>
      </c>
    </row>
    <row r="76" spans="1:29" ht="12.75" customHeight="1" x14ac:dyDescent="0.3">
      <c r="A76">
        <v>24319</v>
      </c>
      <c r="B76" t="s">
        <v>37</v>
      </c>
      <c r="C76" s="8">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3">
        <v>42031</v>
      </c>
      <c r="U76" s="3">
        <v>42032</v>
      </c>
      <c r="V76" s="8">
        <v>-37.39</v>
      </c>
      <c r="W76">
        <v>5</v>
      </c>
      <c r="X76" s="8">
        <v>10.23</v>
      </c>
      <c r="Y76">
        <v>86693</v>
      </c>
      <c r="Z76" t="str">
        <f>TEXT(Superstone_data[[#This Row],[Order Date]],"mmm")</f>
        <v>Jan</v>
      </c>
      <c r="AA76" s="13">
        <f>Superstone_data[[#This Row],[Profit]]/Superstone_data[[#This Row],[Sales]]</f>
        <v>-3.6549364613880742</v>
      </c>
      <c r="AB76" t="str">
        <f>IFERROR(VLOOKUP(Superstone_data[[#This Row],[Order ID]], Returns!A:B, 2, FALSE), "No")</f>
        <v>No</v>
      </c>
      <c r="AC76" t="str">
        <f>VLOOKUP(Superstone_data[[#This Row],[Region]], Users!A:B, 2, FALSE)</f>
        <v>Chris</v>
      </c>
    </row>
    <row r="77" spans="1:29" ht="12.75" customHeight="1" x14ac:dyDescent="0.3">
      <c r="A77">
        <v>18161</v>
      </c>
      <c r="B77" t="s">
        <v>37</v>
      </c>
      <c r="C77" s="8">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3">
        <v>42149</v>
      </c>
      <c r="U77" s="3">
        <v>42150</v>
      </c>
      <c r="V77" s="8">
        <v>149.88869999999997</v>
      </c>
      <c r="W77">
        <v>14</v>
      </c>
      <c r="X77" s="8">
        <v>217.23</v>
      </c>
      <c r="Y77">
        <v>86694</v>
      </c>
      <c r="Z77" t="str">
        <f>TEXT(Superstone_data[[#This Row],[Order Date]],"mmm")</f>
        <v>May</v>
      </c>
      <c r="AA77" s="13">
        <f>Superstone_data[[#This Row],[Profit]]/Superstone_data[[#This Row],[Sales]]</f>
        <v>0.69</v>
      </c>
      <c r="AB77" t="str">
        <f>IFERROR(VLOOKUP(Superstone_data[[#This Row],[Order ID]], Returns!A:B, 2, FALSE), "No")</f>
        <v>No</v>
      </c>
      <c r="AC77" t="str">
        <f>VLOOKUP(Superstone_data[[#This Row],[Region]], Users!A:B, 2, FALSE)</f>
        <v>Chris</v>
      </c>
    </row>
    <row r="78" spans="1:29" ht="12.75" customHeight="1" x14ac:dyDescent="0.3">
      <c r="A78">
        <v>25762</v>
      </c>
      <c r="B78" t="s">
        <v>47</v>
      </c>
      <c r="C78" s="8">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3">
        <v>42140</v>
      </c>
      <c r="U78" s="3">
        <v>42141</v>
      </c>
      <c r="V78" s="8">
        <v>3.0400000000000027</v>
      </c>
      <c r="W78">
        <v>5</v>
      </c>
      <c r="X78" s="8">
        <v>101.74</v>
      </c>
      <c r="Y78">
        <v>88534</v>
      </c>
      <c r="Z78" t="str">
        <f>TEXT(Superstone_data[[#This Row],[Order Date]],"mmm")</f>
        <v>May</v>
      </c>
      <c r="AA78" s="13">
        <f>Superstone_data[[#This Row],[Profit]]/Superstone_data[[#This Row],[Sales]]</f>
        <v>2.9880086494987249E-2</v>
      </c>
      <c r="AB78" t="str">
        <f>IFERROR(VLOOKUP(Superstone_data[[#This Row],[Order ID]], Returns!A:B, 2, FALSE), "No")</f>
        <v>No</v>
      </c>
      <c r="AC78" t="str">
        <f>VLOOKUP(Superstone_data[[#This Row],[Region]], Users!A:B, 2, FALSE)</f>
        <v>William</v>
      </c>
    </row>
    <row r="79" spans="1:29" ht="12.75" customHeight="1" x14ac:dyDescent="0.3">
      <c r="A79">
        <v>25764</v>
      </c>
      <c r="B79" t="s">
        <v>47</v>
      </c>
      <c r="C79" s="8">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3">
        <v>42140</v>
      </c>
      <c r="U79" s="3">
        <v>42141</v>
      </c>
      <c r="V79" s="8">
        <v>2.7060000000000013</v>
      </c>
      <c r="W79">
        <v>8</v>
      </c>
      <c r="X79" s="8">
        <v>84.52</v>
      </c>
      <c r="Y79">
        <v>88534</v>
      </c>
      <c r="Z79" t="str">
        <f>TEXT(Superstone_data[[#This Row],[Order Date]],"mmm")</f>
        <v>May</v>
      </c>
      <c r="AA79" s="13">
        <f>Superstone_data[[#This Row],[Profit]]/Superstone_data[[#This Row],[Sales]]</f>
        <v>3.2016090866067222E-2</v>
      </c>
      <c r="AB79" t="str">
        <f>IFERROR(VLOOKUP(Superstone_data[[#This Row],[Order ID]], Returns!A:B, 2, FALSE), "No")</f>
        <v>No</v>
      </c>
      <c r="AC79" t="str">
        <f>VLOOKUP(Superstone_data[[#This Row],[Region]], Users!A:B, 2, FALSE)</f>
        <v>William</v>
      </c>
    </row>
    <row r="80" spans="1:29" ht="12.75" customHeight="1" x14ac:dyDescent="0.3">
      <c r="A80">
        <v>24803</v>
      </c>
      <c r="B80" t="s">
        <v>47</v>
      </c>
      <c r="C80" s="8">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3">
        <v>42157</v>
      </c>
      <c r="U80" s="3">
        <v>42158</v>
      </c>
      <c r="V80" s="8">
        <v>91.955999999999989</v>
      </c>
      <c r="W80">
        <v>13</v>
      </c>
      <c r="X80" s="8">
        <v>312.58999999999997</v>
      </c>
      <c r="Y80">
        <v>91087</v>
      </c>
      <c r="Z80" t="str">
        <f>TEXT(Superstone_data[[#This Row],[Order Date]],"mmm")</f>
        <v>Jun</v>
      </c>
      <c r="AA80" s="13">
        <f>Superstone_data[[#This Row],[Profit]]/Superstone_data[[#This Row],[Sales]]</f>
        <v>0.29417447775040789</v>
      </c>
      <c r="AB80" t="str">
        <f>IFERROR(VLOOKUP(Superstone_data[[#This Row],[Order ID]], Returns!A:B, 2, FALSE), "No")</f>
        <v>No</v>
      </c>
      <c r="AC80" t="str">
        <f>VLOOKUP(Superstone_data[[#This Row],[Region]], Users!A:B, 2, FALSE)</f>
        <v>Erin</v>
      </c>
    </row>
    <row r="81" spans="1:29" ht="12.75" customHeight="1" x14ac:dyDescent="0.3">
      <c r="A81">
        <v>24805</v>
      </c>
      <c r="B81" t="s">
        <v>47</v>
      </c>
      <c r="C81" s="8">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3">
        <v>42157</v>
      </c>
      <c r="U81" s="3">
        <v>42158</v>
      </c>
      <c r="V81" s="8">
        <v>-2.544</v>
      </c>
      <c r="W81">
        <v>6</v>
      </c>
      <c r="X81" s="8">
        <v>64.400000000000006</v>
      </c>
      <c r="Y81">
        <v>91087</v>
      </c>
      <c r="Z81" t="str">
        <f>TEXT(Superstone_data[[#This Row],[Order Date]],"mmm")</f>
        <v>Jun</v>
      </c>
      <c r="AA81" s="13">
        <f>Superstone_data[[#This Row],[Profit]]/Superstone_data[[#This Row],[Sales]]</f>
        <v>-3.9503105590062107E-2</v>
      </c>
      <c r="AB81" t="str">
        <f>IFERROR(VLOOKUP(Superstone_data[[#This Row],[Order ID]], Returns!A:B, 2, FALSE), "No")</f>
        <v>No</v>
      </c>
      <c r="AC81" t="str">
        <f>VLOOKUP(Superstone_data[[#This Row],[Region]], Users!A:B, 2, FALSE)</f>
        <v>Erin</v>
      </c>
    </row>
    <row r="82" spans="1:29" ht="12.75" customHeight="1" x14ac:dyDescent="0.3">
      <c r="A82">
        <v>24849</v>
      </c>
      <c r="B82" t="s">
        <v>56</v>
      </c>
      <c r="C82" s="8">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3">
        <v>42019</v>
      </c>
      <c r="U82" s="3">
        <v>42021</v>
      </c>
      <c r="V82" s="8">
        <v>2.4851999999999999</v>
      </c>
      <c r="W82">
        <v>2</v>
      </c>
      <c r="X82" s="8">
        <v>14.65</v>
      </c>
      <c r="Y82">
        <v>91086</v>
      </c>
      <c r="Z82" t="str">
        <f>TEXT(Superstone_data[[#This Row],[Order Date]],"mmm")</f>
        <v>Jan</v>
      </c>
      <c r="AA82" s="13">
        <f>Superstone_data[[#This Row],[Profit]]/Superstone_data[[#This Row],[Sales]]</f>
        <v>0.16963822525597269</v>
      </c>
      <c r="AB82" t="str">
        <f>IFERROR(VLOOKUP(Superstone_data[[#This Row],[Order ID]], Returns!A:B, 2, FALSE), "No")</f>
        <v>No</v>
      </c>
      <c r="AC82" t="str">
        <f>VLOOKUP(Superstone_data[[#This Row],[Region]], Users!A:B, 2, FALSE)</f>
        <v>Erin</v>
      </c>
    </row>
    <row r="83" spans="1:29" ht="12.75" customHeight="1" x14ac:dyDescent="0.3">
      <c r="A83">
        <v>25582</v>
      </c>
      <c r="B83" t="s">
        <v>106</v>
      </c>
      <c r="C83" s="8">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3">
        <v>42079</v>
      </c>
      <c r="U83" s="3">
        <v>42079</v>
      </c>
      <c r="V83" s="8">
        <v>-634.73410000000013</v>
      </c>
      <c r="W83">
        <v>3</v>
      </c>
      <c r="X83" s="8">
        <v>453.62</v>
      </c>
      <c r="Y83">
        <v>91089</v>
      </c>
      <c r="Z83" t="str">
        <f>TEXT(Superstone_data[[#This Row],[Order Date]],"mmm")</f>
        <v>Mar</v>
      </c>
      <c r="AA83" s="13">
        <f>Superstone_data[[#This Row],[Profit]]/Superstone_data[[#This Row],[Sales]]</f>
        <v>-1.3992639213438565</v>
      </c>
      <c r="AB83" t="str">
        <f>IFERROR(VLOOKUP(Superstone_data[[#This Row],[Order ID]], Returns!A:B, 2, FALSE), "No")</f>
        <v>No</v>
      </c>
      <c r="AC83" t="str">
        <f>VLOOKUP(Superstone_data[[#This Row],[Region]], Users!A:B, 2, FALSE)</f>
        <v>Erin</v>
      </c>
    </row>
    <row r="84" spans="1:29" ht="12.75" customHeight="1" x14ac:dyDescent="0.3">
      <c r="A84">
        <v>23365</v>
      </c>
      <c r="B84" t="s">
        <v>37</v>
      </c>
      <c r="C84" s="8">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3">
        <v>42075</v>
      </c>
      <c r="U84" s="3">
        <v>42076</v>
      </c>
      <c r="V84" s="8">
        <v>133.5771</v>
      </c>
      <c r="W84">
        <v>4</v>
      </c>
      <c r="X84" s="8">
        <v>193.59</v>
      </c>
      <c r="Y84">
        <v>91088</v>
      </c>
      <c r="Z84" t="str">
        <f>TEXT(Superstone_data[[#This Row],[Order Date]],"mmm")</f>
        <v>Mar</v>
      </c>
      <c r="AA84" s="13">
        <f>Superstone_data[[#This Row],[Profit]]/Superstone_data[[#This Row],[Sales]]</f>
        <v>0.69</v>
      </c>
      <c r="AB84" t="str">
        <f>IFERROR(VLOOKUP(Superstone_data[[#This Row],[Order ID]], Returns!A:B, 2, FALSE), "No")</f>
        <v>No</v>
      </c>
      <c r="AC84" t="str">
        <f>VLOOKUP(Superstone_data[[#This Row],[Region]], Users!A:B, 2, FALSE)</f>
        <v>Chris</v>
      </c>
    </row>
    <row r="85" spans="1:29" ht="12.75" customHeight="1" x14ac:dyDescent="0.3">
      <c r="A85">
        <v>22907</v>
      </c>
      <c r="B85" t="s">
        <v>56</v>
      </c>
      <c r="C85" s="8">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3">
        <v>42117</v>
      </c>
      <c r="U85" s="3">
        <v>42118</v>
      </c>
      <c r="V85" s="8">
        <v>251.40839999999997</v>
      </c>
      <c r="W85">
        <v>5</v>
      </c>
      <c r="X85" s="8">
        <v>929.57</v>
      </c>
      <c r="Y85">
        <v>91090</v>
      </c>
      <c r="Z85" t="str">
        <f>TEXT(Superstone_data[[#This Row],[Order Date]],"mmm")</f>
        <v>Apr</v>
      </c>
      <c r="AA85" s="13">
        <f>Superstone_data[[#This Row],[Profit]]/Superstone_data[[#This Row],[Sales]]</f>
        <v>0.27045666275804936</v>
      </c>
      <c r="AB85" t="str">
        <f>IFERROR(VLOOKUP(Superstone_data[[#This Row],[Order ID]], Returns!A:B, 2, FALSE), "No")</f>
        <v>No</v>
      </c>
      <c r="AC85" t="str">
        <f>VLOOKUP(Superstone_data[[#This Row],[Region]], Users!A:B, 2, FALSE)</f>
        <v>Chris</v>
      </c>
    </row>
    <row r="86" spans="1:29" ht="12.75" customHeight="1" x14ac:dyDescent="0.3">
      <c r="A86">
        <v>19058</v>
      </c>
      <c r="B86" t="s">
        <v>47</v>
      </c>
      <c r="C86" s="8">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3">
        <v>42026</v>
      </c>
      <c r="U86" s="3">
        <v>42027</v>
      </c>
      <c r="V86" s="8">
        <v>-20.258000000000003</v>
      </c>
      <c r="W86">
        <v>2</v>
      </c>
      <c r="X86" s="8">
        <v>62.46</v>
      </c>
      <c r="Y86">
        <v>89521</v>
      </c>
      <c r="Z86" t="str">
        <f>TEXT(Superstone_data[[#This Row],[Order Date]],"mmm")</f>
        <v>Jan</v>
      </c>
      <c r="AA86" s="13">
        <f>Superstone_data[[#This Row],[Profit]]/Superstone_data[[#This Row],[Sales]]</f>
        <v>-0.32433557476785146</v>
      </c>
      <c r="AB86" t="str">
        <f>IFERROR(VLOOKUP(Superstone_data[[#This Row],[Order ID]], Returns!A:B, 2, FALSE), "No")</f>
        <v>No</v>
      </c>
      <c r="AC86" t="str">
        <f>VLOOKUP(Superstone_data[[#This Row],[Region]], Users!A:B, 2, FALSE)</f>
        <v>Sam</v>
      </c>
    </row>
    <row r="87" spans="1:29" ht="12.75" customHeight="1" x14ac:dyDescent="0.3">
      <c r="A87">
        <v>20679</v>
      </c>
      <c r="B87" t="s">
        <v>25</v>
      </c>
      <c r="C87" s="8">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3">
        <v>42114</v>
      </c>
      <c r="U87" s="3">
        <v>42116</v>
      </c>
      <c r="V87" s="8">
        <v>13.895999999999999</v>
      </c>
      <c r="W87">
        <v>5</v>
      </c>
      <c r="X87" s="8">
        <v>28.11</v>
      </c>
      <c r="Y87">
        <v>89523</v>
      </c>
      <c r="Z87" t="str">
        <f>TEXT(Superstone_data[[#This Row],[Order Date]],"mmm")</f>
        <v>Apr</v>
      </c>
      <c r="AA87" s="13">
        <f>Superstone_data[[#This Row],[Profit]]/Superstone_data[[#This Row],[Sales]]</f>
        <v>0.49434364994663821</v>
      </c>
      <c r="AB87" t="str">
        <f>IFERROR(VLOOKUP(Superstone_data[[#This Row],[Order ID]], Returns!A:B, 2, FALSE), "No")</f>
        <v>No</v>
      </c>
      <c r="AC87" t="str">
        <f>VLOOKUP(Superstone_data[[#This Row],[Region]], Users!A:B, 2, FALSE)</f>
        <v>Sam</v>
      </c>
    </row>
    <row r="88" spans="1:29" ht="12.75" customHeight="1" x14ac:dyDescent="0.3">
      <c r="A88">
        <v>21103</v>
      </c>
      <c r="B88" t="s">
        <v>47</v>
      </c>
      <c r="C88" s="8">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3">
        <v>42019</v>
      </c>
      <c r="U88" s="3">
        <v>42020</v>
      </c>
      <c r="V88" s="8">
        <v>-172.71800000000002</v>
      </c>
      <c r="W88">
        <v>2</v>
      </c>
      <c r="X88" s="8">
        <v>5.5</v>
      </c>
      <c r="Y88">
        <v>89520</v>
      </c>
      <c r="Z88" t="str">
        <f>TEXT(Superstone_data[[#This Row],[Order Date]],"mmm")</f>
        <v>Jan</v>
      </c>
      <c r="AA88" s="13">
        <f>Superstone_data[[#This Row],[Profit]]/Superstone_data[[#This Row],[Sales]]</f>
        <v>-31.403272727272732</v>
      </c>
      <c r="AB88" t="str">
        <f>IFERROR(VLOOKUP(Superstone_data[[#This Row],[Order ID]], Returns!A:B, 2, FALSE), "No")</f>
        <v>No</v>
      </c>
      <c r="AC88" t="str">
        <f>VLOOKUP(Superstone_data[[#This Row],[Region]], Users!A:B, 2, FALSE)</f>
        <v>Sam</v>
      </c>
    </row>
    <row r="89" spans="1:29" ht="12.75" customHeight="1" x14ac:dyDescent="0.3">
      <c r="A89">
        <v>22243</v>
      </c>
      <c r="B89" t="s">
        <v>106</v>
      </c>
      <c r="C89" s="8">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3">
        <v>42113</v>
      </c>
      <c r="U89" s="3">
        <v>42120</v>
      </c>
      <c r="V89" s="8">
        <v>-40.683999999999997</v>
      </c>
      <c r="W89">
        <v>8</v>
      </c>
      <c r="X89" s="8">
        <v>667.84</v>
      </c>
      <c r="Y89">
        <v>89522</v>
      </c>
      <c r="Z89" t="str">
        <f>TEXT(Superstone_data[[#This Row],[Order Date]],"mmm")</f>
        <v>Apr</v>
      </c>
      <c r="AA89" s="13">
        <f>Superstone_data[[#This Row],[Profit]]/Superstone_data[[#This Row],[Sales]]</f>
        <v>-6.0918782942022034E-2</v>
      </c>
      <c r="AB89" t="str">
        <f>IFERROR(VLOOKUP(Superstone_data[[#This Row],[Order ID]], Returns!A:B, 2, FALSE), "No")</f>
        <v>No</v>
      </c>
      <c r="AC89" t="str">
        <f>VLOOKUP(Superstone_data[[#This Row],[Region]], Users!A:B, 2, FALSE)</f>
        <v>Sam</v>
      </c>
    </row>
    <row r="90" spans="1:29" ht="12.75" customHeight="1" x14ac:dyDescent="0.3">
      <c r="A90">
        <v>21767</v>
      </c>
      <c r="B90" t="s">
        <v>25</v>
      </c>
      <c r="C90" s="8">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3">
        <v>42092</v>
      </c>
      <c r="U90" s="3">
        <v>42095</v>
      </c>
      <c r="V90" s="8">
        <v>97.86</v>
      </c>
      <c r="W90">
        <v>5</v>
      </c>
      <c r="X90" s="8">
        <v>292.23</v>
      </c>
      <c r="Y90">
        <v>89524</v>
      </c>
      <c r="Z90" t="str">
        <f>TEXT(Superstone_data[[#This Row],[Order Date]],"mmm")</f>
        <v>Mar</v>
      </c>
      <c r="AA90" s="13">
        <f>Superstone_data[[#This Row],[Profit]]/Superstone_data[[#This Row],[Sales]]</f>
        <v>0.33487321630222766</v>
      </c>
      <c r="AB90" t="str">
        <f>IFERROR(VLOOKUP(Superstone_data[[#This Row],[Order ID]], Returns!A:B, 2, FALSE), "No")</f>
        <v>No</v>
      </c>
      <c r="AC90" t="str">
        <f>VLOOKUP(Superstone_data[[#This Row],[Region]], Users!A:B, 2, FALSE)</f>
        <v>Sam</v>
      </c>
    </row>
    <row r="91" spans="1:29" ht="12.75" customHeight="1" x14ac:dyDescent="0.3">
      <c r="A91">
        <v>22470</v>
      </c>
      <c r="B91" t="s">
        <v>106</v>
      </c>
      <c r="C91" s="8">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3">
        <v>42173</v>
      </c>
      <c r="U91" s="3">
        <v>42177</v>
      </c>
      <c r="V91" s="8">
        <v>360.24</v>
      </c>
      <c r="W91">
        <v>21</v>
      </c>
      <c r="X91" s="8">
        <v>772.56</v>
      </c>
      <c r="Y91">
        <v>89525</v>
      </c>
      <c r="Z91" t="str">
        <f>TEXT(Superstone_data[[#This Row],[Order Date]],"mmm")</f>
        <v>Jun</v>
      </c>
      <c r="AA91" s="13">
        <f>Superstone_data[[#This Row],[Profit]]/Superstone_data[[#This Row],[Sales]]</f>
        <v>0.46629388008698358</v>
      </c>
      <c r="AB91" t="str">
        <f>IFERROR(VLOOKUP(Superstone_data[[#This Row],[Order ID]], Returns!A:B, 2, FALSE), "No")</f>
        <v>No</v>
      </c>
      <c r="AC91" t="str">
        <f>VLOOKUP(Superstone_data[[#This Row],[Region]], Users!A:B, 2, FALSE)</f>
        <v>Sam</v>
      </c>
    </row>
    <row r="92" spans="1:29" ht="12.75" customHeight="1" x14ac:dyDescent="0.3">
      <c r="A92">
        <v>22329</v>
      </c>
      <c r="B92" t="s">
        <v>47</v>
      </c>
      <c r="C92" s="8">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3">
        <v>42138</v>
      </c>
      <c r="U92" s="3">
        <v>42139</v>
      </c>
      <c r="V92" s="8">
        <v>713.88</v>
      </c>
      <c r="W92">
        <v>13</v>
      </c>
      <c r="X92" s="8">
        <v>1050.08</v>
      </c>
      <c r="Y92">
        <v>87671</v>
      </c>
      <c r="Z92" t="str">
        <f>TEXT(Superstone_data[[#This Row],[Order Date]],"mmm")</f>
        <v>May</v>
      </c>
      <c r="AA92" s="13">
        <f>Superstone_data[[#This Row],[Profit]]/Superstone_data[[#This Row],[Sales]]</f>
        <v>0.679833917415816</v>
      </c>
      <c r="AB92" t="str">
        <f>IFERROR(VLOOKUP(Superstone_data[[#This Row],[Order ID]], Returns!A:B, 2, FALSE), "No")</f>
        <v>No</v>
      </c>
      <c r="AC92" t="str">
        <f>VLOOKUP(Superstone_data[[#This Row],[Region]], Users!A:B, 2, FALSE)</f>
        <v>William</v>
      </c>
    </row>
    <row r="93" spans="1:29" ht="12.75" customHeight="1" x14ac:dyDescent="0.3">
      <c r="A93">
        <v>20324</v>
      </c>
      <c r="B93" t="s">
        <v>25</v>
      </c>
      <c r="C93" s="8">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3">
        <v>42029</v>
      </c>
      <c r="U93" s="3">
        <v>42030</v>
      </c>
      <c r="V93" s="8">
        <v>-18.64</v>
      </c>
      <c r="W93">
        <v>3</v>
      </c>
      <c r="X93" s="8">
        <v>33.82</v>
      </c>
      <c r="Y93">
        <v>87672</v>
      </c>
      <c r="Z93" t="str">
        <f>TEXT(Superstone_data[[#This Row],[Order Date]],"mmm")</f>
        <v>Jan</v>
      </c>
      <c r="AA93" s="13">
        <f>Superstone_data[[#This Row],[Profit]]/Superstone_data[[#This Row],[Sales]]</f>
        <v>-0.55115316380839741</v>
      </c>
      <c r="AB93" t="str">
        <f>IFERROR(VLOOKUP(Superstone_data[[#This Row],[Order ID]], Returns!A:B, 2, FALSE), "No")</f>
        <v>No</v>
      </c>
      <c r="AC93" t="str">
        <f>VLOOKUP(Superstone_data[[#This Row],[Region]], Users!A:B, 2, FALSE)</f>
        <v>William</v>
      </c>
    </row>
    <row r="94" spans="1:29" ht="12.75" customHeight="1" x14ac:dyDescent="0.3">
      <c r="A94">
        <v>26102</v>
      </c>
      <c r="B94" t="s">
        <v>56</v>
      </c>
      <c r="C94" s="8">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3">
        <v>42006</v>
      </c>
      <c r="U94" s="3">
        <v>42008</v>
      </c>
      <c r="V94" s="8">
        <v>-111.4</v>
      </c>
      <c r="W94">
        <v>7</v>
      </c>
      <c r="X94" s="8">
        <v>715.55</v>
      </c>
      <c r="Y94">
        <v>89961</v>
      </c>
      <c r="Z94" t="str">
        <f>TEXT(Superstone_data[[#This Row],[Order Date]],"mmm")</f>
        <v>Jan</v>
      </c>
      <c r="AA94" s="13">
        <f>Superstone_data[[#This Row],[Profit]]/Superstone_data[[#This Row],[Sales]]</f>
        <v>-0.15568443854377753</v>
      </c>
      <c r="AB94" t="str">
        <f>IFERROR(VLOOKUP(Superstone_data[[#This Row],[Order ID]], Returns!A:B, 2, FALSE), "No")</f>
        <v>No</v>
      </c>
      <c r="AC94" t="str">
        <f>VLOOKUP(Superstone_data[[#This Row],[Region]], Users!A:B, 2, FALSE)</f>
        <v>William</v>
      </c>
    </row>
    <row r="95" spans="1:29" ht="12.75" customHeight="1" x14ac:dyDescent="0.3">
      <c r="A95">
        <v>26103</v>
      </c>
      <c r="B95" t="s">
        <v>56</v>
      </c>
      <c r="C95" s="8">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3">
        <v>42006</v>
      </c>
      <c r="U95" s="3">
        <v>42007</v>
      </c>
      <c r="V95" s="8">
        <v>-77.03</v>
      </c>
      <c r="W95">
        <v>9</v>
      </c>
      <c r="X95" s="8">
        <v>45.63</v>
      </c>
      <c r="Y95">
        <v>89961</v>
      </c>
      <c r="Z95" t="str">
        <f>TEXT(Superstone_data[[#This Row],[Order Date]],"mmm")</f>
        <v>Jan</v>
      </c>
      <c r="AA95" s="13">
        <f>Superstone_data[[#This Row],[Profit]]/Superstone_data[[#This Row],[Sales]]</f>
        <v>-1.6881437650668418</v>
      </c>
      <c r="AB95" t="str">
        <f>IFERROR(VLOOKUP(Superstone_data[[#This Row],[Order ID]], Returns!A:B, 2, FALSE), "No")</f>
        <v>No</v>
      </c>
      <c r="AC95" t="str">
        <f>VLOOKUP(Superstone_data[[#This Row],[Region]], Users!A:B, 2, FALSE)</f>
        <v>William</v>
      </c>
    </row>
    <row r="96" spans="1:29" ht="12.75" customHeight="1" x14ac:dyDescent="0.3">
      <c r="A96">
        <v>21040</v>
      </c>
      <c r="B96" t="s">
        <v>106</v>
      </c>
      <c r="C96" s="8">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3">
        <v>42015</v>
      </c>
      <c r="U96" s="3">
        <v>42022</v>
      </c>
      <c r="V96" s="8">
        <v>28.514099999999999</v>
      </c>
      <c r="W96">
        <v>5</v>
      </c>
      <c r="X96" s="8">
        <v>1839.91</v>
      </c>
      <c r="Y96">
        <v>89426</v>
      </c>
      <c r="Z96" t="str">
        <f>TEXT(Superstone_data[[#This Row],[Order Date]],"mmm")</f>
        <v>Jan</v>
      </c>
      <c r="AA96" s="13">
        <f>Superstone_data[[#This Row],[Profit]]/Superstone_data[[#This Row],[Sales]]</f>
        <v>1.5497551510671717E-2</v>
      </c>
      <c r="AB96" t="str">
        <f>IFERROR(VLOOKUP(Superstone_data[[#This Row],[Order ID]], Returns!A:B, 2, FALSE), "No")</f>
        <v>No</v>
      </c>
      <c r="AC96" t="str">
        <f>VLOOKUP(Superstone_data[[#This Row],[Region]], Users!A:B, 2, FALSE)</f>
        <v>Sam</v>
      </c>
    </row>
    <row r="97" spans="1:29" ht="12.75" customHeight="1" x14ac:dyDescent="0.3">
      <c r="A97">
        <v>19315</v>
      </c>
      <c r="B97" t="s">
        <v>106</v>
      </c>
      <c r="C97" s="8">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3">
        <v>42007</v>
      </c>
      <c r="U97" s="3">
        <v>42009</v>
      </c>
      <c r="V97" s="8">
        <v>280.27458000000001</v>
      </c>
      <c r="W97">
        <v>3</v>
      </c>
      <c r="X97" s="8">
        <v>130.62</v>
      </c>
      <c r="Y97">
        <v>87463</v>
      </c>
      <c r="Z97" t="str">
        <f>TEXT(Superstone_data[[#This Row],[Order Date]],"mmm")</f>
        <v>Jan</v>
      </c>
      <c r="AA97" s="13">
        <f>Superstone_data[[#This Row],[Profit]]/Superstone_data[[#This Row],[Sales]]</f>
        <v>2.1457248507119888</v>
      </c>
      <c r="AB97" t="str">
        <f>IFERROR(VLOOKUP(Superstone_data[[#This Row],[Order ID]], Returns!A:B, 2, FALSE), "No")</f>
        <v>No</v>
      </c>
      <c r="AC97" t="str">
        <f>VLOOKUP(Superstone_data[[#This Row],[Region]], Users!A:B, 2, FALSE)</f>
        <v>Sam</v>
      </c>
    </row>
    <row r="98" spans="1:29" ht="12.75" customHeight="1" x14ac:dyDescent="0.3">
      <c r="A98">
        <v>19316</v>
      </c>
      <c r="B98" t="s">
        <v>106</v>
      </c>
      <c r="C98" s="8">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3">
        <v>42007</v>
      </c>
      <c r="U98" s="3">
        <v>42014</v>
      </c>
      <c r="V98" s="8">
        <v>-112.4263</v>
      </c>
      <c r="W98">
        <v>12</v>
      </c>
      <c r="X98" s="8">
        <v>6945.16</v>
      </c>
      <c r="Y98">
        <v>87463</v>
      </c>
      <c r="Z98" t="str">
        <f>TEXT(Superstone_data[[#This Row],[Order Date]],"mmm")</f>
        <v>Jan</v>
      </c>
      <c r="AA98" s="13">
        <f>Superstone_data[[#This Row],[Profit]]/Superstone_data[[#This Row],[Sales]]</f>
        <v>-1.6187719217411838E-2</v>
      </c>
      <c r="AB98" t="str">
        <f>IFERROR(VLOOKUP(Superstone_data[[#This Row],[Order ID]], Returns!A:B, 2, FALSE), "No")</f>
        <v>No</v>
      </c>
      <c r="AC98" t="str">
        <f>VLOOKUP(Superstone_data[[#This Row],[Region]], Users!A:B, 2, FALSE)</f>
        <v>Sam</v>
      </c>
    </row>
    <row r="99" spans="1:29" ht="12.75" customHeight="1" x14ac:dyDescent="0.3">
      <c r="A99">
        <v>19317</v>
      </c>
      <c r="B99" t="s">
        <v>106</v>
      </c>
      <c r="C99" s="8">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3">
        <v>42007</v>
      </c>
      <c r="U99" s="3">
        <v>42011</v>
      </c>
      <c r="V99" s="8">
        <v>24.923999999999999</v>
      </c>
      <c r="W99">
        <v>3</v>
      </c>
      <c r="X99" s="8">
        <v>30.94</v>
      </c>
      <c r="Y99">
        <v>87463</v>
      </c>
      <c r="Z99" t="str">
        <f>TEXT(Superstone_data[[#This Row],[Order Date]],"mmm")</f>
        <v>Jan</v>
      </c>
      <c r="AA99" s="13">
        <f>Superstone_data[[#This Row],[Profit]]/Superstone_data[[#This Row],[Sales]]</f>
        <v>0.80555914673561724</v>
      </c>
      <c r="AB99" t="str">
        <f>IFERROR(VLOOKUP(Superstone_data[[#This Row],[Order ID]], Returns!A:B, 2, FALSE), "No")</f>
        <v>No</v>
      </c>
      <c r="AC99" t="str">
        <f>VLOOKUP(Superstone_data[[#This Row],[Region]], Users!A:B, 2, FALSE)</f>
        <v>Sam</v>
      </c>
    </row>
    <row r="100" spans="1:29" ht="12.75" customHeight="1" x14ac:dyDescent="0.3">
      <c r="A100">
        <v>19314</v>
      </c>
      <c r="B100" t="s">
        <v>47</v>
      </c>
      <c r="C100" s="8">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3">
        <v>42107</v>
      </c>
      <c r="U100" s="3">
        <v>42109</v>
      </c>
      <c r="V100" s="8">
        <v>-2.9094999999999995</v>
      </c>
      <c r="W100">
        <v>1</v>
      </c>
      <c r="X100" s="8">
        <v>3.42</v>
      </c>
      <c r="Y100">
        <v>87464</v>
      </c>
      <c r="Z100" t="str">
        <f>TEXT(Superstone_data[[#This Row],[Order Date]],"mmm")</f>
        <v>Apr</v>
      </c>
      <c r="AA100" s="13">
        <f>Superstone_data[[#This Row],[Profit]]/Superstone_data[[#This Row],[Sales]]</f>
        <v>-0.85073099415204667</v>
      </c>
      <c r="AB100" t="str">
        <f>IFERROR(VLOOKUP(Superstone_data[[#This Row],[Order ID]], Returns!A:B, 2, FALSE), "No")</f>
        <v>No</v>
      </c>
      <c r="AC100" t="str">
        <f>VLOOKUP(Superstone_data[[#This Row],[Region]], Users!A:B, 2, FALSE)</f>
        <v>Erin</v>
      </c>
    </row>
    <row r="101" spans="1:29" ht="12.75" customHeight="1" x14ac:dyDescent="0.3">
      <c r="A101">
        <v>5361</v>
      </c>
      <c r="B101" t="s">
        <v>47</v>
      </c>
      <c r="C101" s="8">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3">
        <v>42056</v>
      </c>
      <c r="U101" s="3">
        <v>42056</v>
      </c>
      <c r="V101" s="8">
        <v>-76.89</v>
      </c>
      <c r="W101">
        <v>18</v>
      </c>
      <c r="X101" s="8">
        <v>901.81</v>
      </c>
      <c r="Y101">
        <v>38087</v>
      </c>
      <c r="Z101" t="str">
        <f>TEXT(Superstone_data[[#This Row],[Order Date]],"mmm")</f>
        <v>Feb</v>
      </c>
      <c r="AA101" s="13">
        <f>Superstone_data[[#This Row],[Profit]]/Superstone_data[[#This Row],[Sales]]</f>
        <v>-8.526186225479869E-2</v>
      </c>
      <c r="AB101" t="str">
        <f>IFERROR(VLOOKUP(Superstone_data[[#This Row],[Order ID]], Returns!A:B, 2, FALSE), "No")</f>
        <v>No</v>
      </c>
      <c r="AC101" t="str">
        <f>VLOOKUP(Superstone_data[[#This Row],[Region]], Users!A:B, 2, FALSE)</f>
        <v>William</v>
      </c>
    </row>
    <row r="102" spans="1:29" ht="12.75" customHeight="1" x14ac:dyDescent="0.3">
      <c r="A102">
        <v>522</v>
      </c>
      <c r="B102" t="s">
        <v>25</v>
      </c>
      <c r="C102" s="8">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3">
        <v>42146</v>
      </c>
      <c r="U102" s="3">
        <v>42147</v>
      </c>
      <c r="V102" s="8">
        <v>-35.75</v>
      </c>
      <c r="W102">
        <v>116</v>
      </c>
      <c r="X102" s="8">
        <v>186.59</v>
      </c>
      <c r="Y102">
        <v>3585</v>
      </c>
      <c r="Z102" t="str">
        <f>TEXT(Superstone_data[[#This Row],[Order Date]],"mmm")</f>
        <v>May</v>
      </c>
      <c r="AA102" s="13">
        <f>Superstone_data[[#This Row],[Profit]]/Superstone_data[[#This Row],[Sales]]</f>
        <v>-0.19159654858245351</v>
      </c>
      <c r="AB102" t="str">
        <f>IFERROR(VLOOKUP(Superstone_data[[#This Row],[Order ID]], Returns!A:B, 2, FALSE), "No")</f>
        <v>No</v>
      </c>
      <c r="AC102" t="str">
        <f>VLOOKUP(Superstone_data[[#This Row],[Region]], Users!A:B, 2, FALSE)</f>
        <v>William</v>
      </c>
    </row>
    <row r="103" spans="1:29" ht="12.75" customHeight="1" x14ac:dyDescent="0.3">
      <c r="A103">
        <v>23361</v>
      </c>
      <c r="B103" t="s">
        <v>47</v>
      </c>
      <c r="C103" s="8">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3">
        <v>42056</v>
      </c>
      <c r="U103" s="3">
        <v>42056</v>
      </c>
      <c r="V103" s="8">
        <v>-76.89</v>
      </c>
      <c r="W103">
        <v>5</v>
      </c>
      <c r="X103" s="8">
        <v>250.5</v>
      </c>
      <c r="Y103">
        <v>88360</v>
      </c>
      <c r="Z103" t="str">
        <f>TEXT(Superstone_data[[#This Row],[Order Date]],"mmm")</f>
        <v>Feb</v>
      </c>
      <c r="AA103" s="13">
        <f>Superstone_data[[#This Row],[Profit]]/Superstone_data[[#This Row],[Sales]]</f>
        <v>-0.30694610778443115</v>
      </c>
      <c r="AB103" t="str">
        <f>IFERROR(VLOOKUP(Superstone_data[[#This Row],[Order ID]], Returns!A:B, 2, FALSE), "No")</f>
        <v>No</v>
      </c>
      <c r="AC103" t="str">
        <f>VLOOKUP(Superstone_data[[#This Row],[Region]], Users!A:B, 2, FALSE)</f>
        <v>Erin</v>
      </c>
    </row>
    <row r="104" spans="1:29" ht="12.75" customHeight="1" x14ac:dyDescent="0.3">
      <c r="A104">
        <v>18521</v>
      </c>
      <c r="B104" t="s">
        <v>25</v>
      </c>
      <c r="C104" s="8">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3">
        <v>42146</v>
      </c>
      <c r="U104" s="3">
        <v>42146</v>
      </c>
      <c r="V104" s="8">
        <v>152.65559999999999</v>
      </c>
      <c r="W104">
        <v>23</v>
      </c>
      <c r="X104" s="8">
        <v>221.24</v>
      </c>
      <c r="Y104">
        <v>88361</v>
      </c>
      <c r="Z104" t="str">
        <f>TEXT(Superstone_data[[#This Row],[Order Date]],"mmm")</f>
        <v>May</v>
      </c>
      <c r="AA104" s="13">
        <f>Superstone_data[[#This Row],[Profit]]/Superstone_data[[#This Row],[Sales]]</f>
        <v>0.69</v>
      </c>
      <c r="AB104" t="str">
        <f>IFERROR(VLOOKUP(Superstone_data[[#This Row],[Order ID]], Returns!A:B, 2, FALSE), "No")</f>
        <v>No</v>
      </c>
      <c r="AC104" t="str">
        <f>VLOOKUP(Superstone_data[[#This Row],[Region]], Users!A:B, 2, FALSE)</f>
        <v>Chris</v>
      </c>
    </row>
    <row r="105" spans="1:29" ht="12.75" customHeight="1" x14ac:dyDescent="0.3">
      <c r="A105">
        <v>18522</v>
      </c>
      <c r="B105" t="s">
        <v>25</v>
      </c>
      <c r="C105" s="8">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3">
        <v>42146</v>
      </c>
      <c r="U105" s="3">
        <v>42147</v>
      </c>
      <c r="V105" s="8">
        <v>7.1500000000000057</v>
      </c>
      <c r="W105">
        <v>29</v>
      </c>
      <c r="X105" s="8">
        <v>46.65</v>
      </c>
      <c r="Y105">
        <v>88361</v>
      </c>
      <c r="Z105" t="str">
        <f>TEXT(Superstone_data[[#This Row],[Order Date]],"mmm")</f>
        <v>May</v>
      </c>
      <c r="AA105" s="13">
        <f>Superstone_data[[#This Row],[Profit]]/Superstone_data[[#This Row],[Sales]]</f>
        <v>0.15326902465166142</v>
      </c>
      <c r="AB105" t="str">
        <f>IFERROR(VLOOKUP(Superstone_data[[#This Row],[Order ID]], Returns!A:B, 2, FALSE), "No")</f>
        <v>No</v>
      </c>
      <c r="AC105" t="str">
        <f>VLOOKUP(Superstone_data[[#This Row],[Region]], Users!A:B, 2, FALSE)</f>
        <v>Chris</v>
      </c>
    </row>
    <row r="106" spans="1:29" ht="12.75" customHeight="1" x14ac:dyDescent="0.3">
      <c r="A106">
        <v>18817</v>
      </c>
      <c r="B106" t="s">
        <v>25</v>
      </c>
      <c r="C106" s="8">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3">
        <v>42047</v>
      </c>
      <c r="U106" s="3">
        <v>42048</v>
      </c>
      <c r="V106" s="8">
        <v>113.6499</v>
      </c>
      <c r="W106">
        <v>3</v>
      </c>
      <c r="X106" s="8">
        <v>164.71</v>
      </c>
      <c r="Y106">
        <v>89092</v>
      </c>
      <c r="Z106" t="str">
        <f>TEXT(Superstone_data[[#This Row],[Order Date]],"mmm")</f>
        <v>Feb</v>
      </c>
      <c r="AA106" s="13">
        <f>Superstone_data[[#This Row],[Profit]]/Superstone_data[[#This Row],[Sales]]</f>
        <v>0.69</v>
      </c>
      <c r="AB106" t="str">
        <f>IFERROR(VLOOKUP(Superstone_data[[#This Row],[Order ID]], Returns!A:B, 2, FALSE), "No")</f>
        <v>No</v>
      </c>
      <c r="AC106" t="str">
        <f>VLOOKUP(Superstone_data[[#This Row],[Region]], Users!A:B, 2, FALSE)</f>
        <v>Chris</v>
      </c>
    </row>
    <row r="107" spans="1:29" ht="12.75" customHeight="1" x14ac:dyDescent="0.3">
      <c r="A107">
        <v>18818</v>
      </c>
      <c r="B107" t="s">
        <v>25</v>
      </c>
      <c r="C107" s="8">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3">
        <v>42047</v>
      </c>
      <c r="U107" s="3">
        <v>42050</v>
      </c>
      <c r="V107" s="8">
        <v>-35.474400000000003</v>
      </c>
      <c r="W107">
        <v>1</v>
      </c>
      <c r="X107" s="8">
        <v>79.680000000000007</v>
      </c>
      <c r="Y107">
        <v>89092</v>
      </c>
      <c r="Z107" t="str">
        <f>TEXT(Superstone_data[[#This Row],[Order Date]],"mmm")</f>
        <v>Feb</v>
      </c>
      <c r="AA107" s="13">
        <f>Superstone_data[[#This Row],[Profit]]/Superstone_data[[#This Row],[Sales]]</f>
        <v>-0.44521084337349398</v>
      </c>
      <c r="AB107" t="str">
        <f>IFERROR(VLOOKUP(Superstone_data[[#This Row],[Order ID]], Returns!A:B, 2, FALSE), "No")</f>
        <v>No</v>
      </c>
      <c r="AC107" t="str">
        <f>VLOOKUP(Superstone_data[[#This Row],[Region]], Users!A:B, 2, FALSE)</f>
        <v>Chris</v>
      </c>
    </row>
    <row r="108" spans="1:29" ht="12.75" customHeight="1" x14ac:dyDescent="0.3">
      <c r="A108">
        <v>20520</v>
      </c>
      <c r="B108" t="s">
        <v>37</v>
      </c>
      <c r="C108" s="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3">
        <v>42103</v>
      </c>
      <c r="U108" s="3">
        <v>42105</v>
      </c>
      <c r="V108" s="8">
        <v>14.466999999999999</v>
      </c>
      <c r="W108">
        <v>14</v>
      </c>
      <c r="X108" s="8">
        <v>53.26</v>
      </c>
      <c r="Y108">
        <v>89093</v>
      </c>
      <c r="Z108" t="str">
        <f>TEXT(Superstone_data[[#This Row],[Order Date]],"mmm")</f>
        <v>Apr</v>
      </c>
      <c r="AA108" s="13">
        <f>Superstone_data[[#This Row],[Profit]]/Superstone_data[[#This Row],[Sales]]</f>
        <v>0.27162974089372888</v>
      </c>
      <c r="AB108" t="str">
        <f>IFERROR(VLOOKUP(Superstone_data[[#This Row],[Order ID]], Returns!A:B, 2, FALSE), "No")</f>
        <v>No</v>
      </c>
      <c r="AC108" t="str">
        <f>VLOOKUP(Superstone_data[[#This Row],[Region]], Users!A:B, 2, FALSE)</f>
        <v>Chris</v>
      </c>
    </row>
    <row r="109" spans="1:29" ht="12.75" customHeight="1" x14ac:dyDescent="0.3">
      <c r="A109">
        <v>20521</v>
      </c>
      <c r="B109" t="s">
        <v>37</v>
      </c>
      <c r="C109" s="8">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3">
        <v>42103</v>
      </c>
      <c r="U109" s="3">
        <v>42103</v>
      </c>
      <c r="V109" s="8">
        <v>-99.986400000000003</v>
      </c>
      <c r="W109">
        <v>7</v>
      </c>
      <c r="X109" s="8">
        <v>203.49</v>
      </c>
      <c r="Y109">
        <v>89093</v>
      </c>
      <c r="Z109" t="str">
        <f>TEXT(Superstone_data[[#This Row],[Order Date]],"mmm")</f>
        <v>Apr</v>
      </c>
      <c r="AA109" s="13">
        <f>Superstone_data[[#This Row],[Profit]]/Superstone_data[[#This Row],[Sales]]</f>
        <v>-0.49135780628040687</v>
      </c>
      <c r="AB109" t="str">
        <f>IFERROR(VLOOKUP(Superstone_data[[#This Row],[Order ID]], Returns!A:B, 2, FALSE), "No")</f>
        <v>No</v>
      </c>
      <c r="AC109" t="str">
        <f>VLOOKUP(Superstone_data[[#This Row],[Region]], Users!A:B, 2, FALSE)</f>
        <v>Chris</v>
      </c>
    </row>
    <row r="110" spans="1:29" ht="12.75" customHeight="1" x14ac:dyDescent="0.3">
      <c r="A110">
        <v>20522</v>
      </c>
      <c r="B110" t="s">
        <v>37</v>
      </c>
      <c r="C110" s="8">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3">
        <v>42103</v>
      </c>
      <c r="U110" s="3">
        <v>42104</v>
      </c>
      <c r="V110" s="8">
        <v>1348.59672</v>
      </c>
      <c r="W110">
        <v>22</v>
      </c>
      <c r="X110" s="8">
        <v>2356.0100000000002</v>
      </c>
      <c r="Y110">
        <v>89093</v>
      </c>
      <c r="Z110" t="str">
        <f>TEXT(Superstone_data[[#This Row],[Order Date]],"mmm")</f>
        <v>Apr</v>
      </c>
      <c r="AA110" s="13">
        <f>Superstone_data[[#This Row],[Profit]]/Superstone_data[[#This Row],[Sales]]</f>
        <v>0.57240704411271592</v>
      </c>
      <c r="AB110" t="str">
        <f>IFERROR(VLOOKUP(Superstone_data[[#This Row],[Order ID]], Returns!A:B, 2, FALSE), "No")</f>
        <v>No</v>
      </c>
      <c r="AC110" t="str">
        <f>VLOOKUP(Superstone_data[[#This Row],[Region]], Users!A:B, 2, FALSE)</f>
        <v>Chris</v>
      </c>
    </row>
    <row r="111" spans="1:29" ht="12.75" customHeight="1" x14ac:dyDescent="0.3">
      <c r="A111">
        <v>19663</v>
      </c>
      <c r="B111" t="s">
        <v>37</v>
      </c>
      <c r="C111" s="8">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3">
        <v>42007</v>
      </c>
      <c r="U111" s="3">
        <v>42009</v>
      </c>
      <c r="V111" s="8">
        <v>-560.81417999999996</v>
      </c>
      <c r="W111">
        <v>1</v>
      </c>
      <c r="X111" s="8">
        <v>224.12</v>
      </c>
      <c r="Y111">
        <v>90430</v>
      </c>
      <c r="Z111" t="str">
        <f>TEXT(Superstone_data[[#This Row],[Order Date]],"mmm")</f>
        <v>Jan</v>
      </c>
      <c r="AA111" s="13">
        <f>Superstone_data[[#This Row],[Profit]]/Superstone_data[[#This Row],[Sales]]</f>
        <v>-2.5022942173835445</v>
      </c>
      <c r="AB111" t="str">
        <f>IFERROR(VLOOKUP(Superstone_data[[#This Row],[Order ID]], Returns!A:B, 2, FALSE), "No")</f>
        <v>No</v>
      </c>
      <c r="AC111" t="str">
        <f>VLOOKUP(Superstone_data[[#This Row],[Region]], Users!A:B, 2, FALSE)</f>
        <v>William</v>
      </c>
    </row>
    <row r="112" spans="1:29" ht="12.75" customHeight="1" x14ac:dyDescent="0.3">
      <c r="A112">
        <v>20645</v>
      </c>
      <c r="B112" t="s">
        <v>56</v>
      </c>
      <c r="C112" s="8">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3">
        <v>42093</v>
      </c>
      <c r="U112" s="3">
        <v>42095</v>
      </c>
      <c r="V112" s="8">
        <v>-66.044499999999999</v>
      </c>
      <c r="W112">
        <v>21</v>
      </c>
      <c r="X112" s="8">
        <v>140.30000000000001</v>
      </c>
      <c r="Y112">
        <v>90432</v>
      </c>
      <c r="Z112" t="str">
        <f>TEXT(Superstone_data[[#This Row],[Order Date]],"mmm")</f>
        <v>Mar</v>
      </c>
      <c r="AA112" s="13">
        <f>Superstone_data[[#This Row],[Profit]]/Superstone_data[[#This Row],[Sales]]</f>
        <v>-0.47073770491803274</v>
      </c>
      <c r="AB112" t="str">
        <f>IFERROR(VLOOKUP(Superstone_data[[#This Row],[Order ID]], Returns!A:B, 2, FALSE), "No")</f>
        <v>No</v>
      </c>
      <c r="AC112" t="str">
        <f>VLOOKUP(Superstone_data[[#This Row],[Region]], Users!A:B, 2, FALSE)</f>
        <v>William</v>
      </c>
    </row>
    <row r="113" spans="1:29" ht="12.75" customHeight="1" x14ac:dyDescent="0.3">
      <c r="A113">
        <v>24273</v>
      </c>
      <c r="B113" t="s">
        <v>37</v>
      </c>
      <c r="C113" s="8">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3">
        <v>42014</v>
      </c>
      <c r="U113" s="3">
        <v>42015</v>
      </c>
      <c r="V113" s="8">
        <v>-105.68520000000001</v>
      </c>
      <c r="W113">
        <v>4</v>
      </c>
      <c r="X113" s="8">
        <v>28.2</v>
      </c>
      <c r="Y113">
        <v>90431</v>
      </c>
      <c r="Z113" t="str">
        <f>TEXT(Superstone_data[[#This Row],[Order Date]],"mmm")</f>
        <v>Jan</v>
      </c>
      <c r="AA113" s="13">
        <f>Superstone_data[[#This Row],[Profit]]/Superstone_data[[#This Row],[Sales]]</f>
        <v>-3.7477021276595748</v>
      </c>
      <c r="AB113" t="str">
        <f>IFERROR(VLOOKUP(Superstone_data[[#This Row],[Order ID]], Returns!A:B, 2, FALSE), "No")</f>
        <v>No</v>
      </c>
      <c r="AC113" t="str">
        <f>VLOOKUP(Superstone_data[[#This Row],[Region]], Users!A:B, 2, FALSE)</f>
        <v>William</v>
      </c>
    </row>
    <row r="114" spans="1:29" ht="12.75" customHeight="1" x14ac:dyDescent="0.3">
      <c r="A114">
        <v>20646</v>
      </c>
      <c r="B114" t="s">
        <v>56</v>
      </c>
      <c r="C114" s="8">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3">
        <v>42093</v>
      </c>
      <c r="U114" s="3">
        <v>42095</v>
      </c>
      <c r="V114" s="8">
        <v>15.66</v>
      </c>
      <c r="W114">
        <v>23</v>
      </c>
      <c r="X114" s="8">
        <v>71.55</v>
      </c>
      <c r="Y114">
        <v>90432</v>
      </c>
      <c r="Z114" t="str">
        <f>TEXT(Superstone_data[[#This Row],[Order Date]],"mmm")</f>
        <v>Mar</v>
      </c>
      <c r="AA114" s="13">
        <f>Superstone_data[[#This Row],[Profit]]/Superstone_data[[#This Row],[Sales]]</f>
        <v>0.21886792452830189</v>
      </c>
      <c r="AB114" t="str">
        <f>IFERROR(VLOOKUP(Superstone_data[[#This Row],[Order ID]], Returns!A:B, 2, FALSE), "No")</f>
        <v>No</v>
      </c>
      <c r="AC114" t="str">
        <f>VLOOKUP(Superstone_data[[#This Row],[Region]], Users!A:B, 2, FALSE)</f>
        <v>William</v>
      </c>
    </row>
    <row r="115" spans="1:29" ht="12.75" customHeight="1" x14ac:dyDescent="0.3">
      <c r="A115">
        <v>25158</v>
      </c>
      <c r="B115" t="s">
        <v>47</v>
      </c>
      <c r="C115" s="8">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3">
        <v>42096</v>
      </c>
      <c r="U115" s="3">
        <v>42098</v>
      </c>
      <c r="V115" s="8">
        <v>1167.1580000000001</v>
      </c>
      <c r="W115">
        <v>19</v>
      </c>
      <c r="X115" s="8">
        <v>3108.98</v>
      </c>
      <c r="Y115">
        <v>88921</v>
      </c>
      <c r="Z115" t="str">
        <f>TEXT(Superstone_data[[#This Row],[Order Date]],"mmm")</f>
        <v>Apr</v>
      </c>
      <c r="AA115" s="13">
        <f>Superstone_data[[#This Row],[Profit]]/Superstone_data[[#This Row],[Sales]]</f>
        <v>0.37541508790664468</v>
      </c>
      <c r="AB115" t="str">
        <f>IFERROR(VLOOKUP(Superstone_data[[#This Row],[Order ID]], Returns!A:B, 2, FALSE), "No")</f>
        <v>No</v>
      </c>
      <c r="AC115" t="str">
        <f>VLOOKUP(Superstone_data[[#This Row],[Region]], Users!A:B, 2, FALSE)</f>
        <v>Chris</v>
      </c>
    </row>
    <row r="116" spans="1:29" ht="12.75" customHeight="1" x14ac:dyDescent="0.3">
      <c r="A116">
        <v>7158</v>
      </c>
      <c r="B116" t="s">
        <v>47</v>
      </c>
      <c r="C116" s="8">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3">
        <v>42096</v>
      </c>
      <c r="U116" s="3">
        <v>42098</v>
      </c>
      <c r="V116" s="8">
        <v>1014.9200000000001</v>
      </c>
      <c r="W116">
        <v>77</v>
      </c>
      <c r="X116" s="8">
        <v>12599.55</v>
      </c>
      <c r="Y116">
        <v>51072</v>
      </c>
      <c r="Z116" t="str">
        <f>TEXT(Superstone_data[[#This Row],[Order Date]],"mmm")</f>
        <v>Apr</v>
      </c>
      <c r="AA116" s="13">
        <f>Superstone_data[[#This Row],[Profit]]/Superstone_data[[#This Row],[Sales]]</f>
        <v>8.0552083209320974E-2</v>
      </c>
      <c r="AB116" t="str">
        <f>IFERROR(VLOOKUP(Superstone_data[[#This Row],[Order ID]], Returns!A:B, 2, FALSE), "No")</f>
        <v>No</v>
      </c>
      <c r="AC116" t="str">
        <f>VLOOKUP(Superstone_data[[#This Row],[Region]], Users!A:B, 2, FALSE)</f>
        <v>Chris</v>
      </c>
    </row>
    <row r="117" spans="1:29" ht="12.75" customHeight="1" x14ac:dyDescent="0.3">
      <c r="A117">
        <v>22136</v>
      </c>
      <c r="B117" t="s">
        <v>37</v>
      </c>
      <c r="C117" s="8">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3">
        <v>42121</v>
      </c>
      <c r="U117" s="3">
        <v>42122</v>
      </c>
      <c r="V117" s="8">
        <v>1.73</v>
      </c>
      <c r="W117">
        <v>3</v>
      </c>
      <c r="X117" s="8">
        <v>34.65</v>
      </c>
      <c r="Y117">
        <v>88971</v>
      </c>
      <c r="Z117" t="str">
        <f>TEXT(Superstone_data[[#This Row],[Order Date]],"mmm")</f>
        <v>Apr</v>
      </c>
      <c r="AA117" s="13">
        <f>Superstone_data[[#This Row],[Profit]]/Superstone_data[[#This Row],[Sales]]</f>
        <v>4.9927849927849932E-2</v>
      </c>
      <c r="AB117" t="str">
        <f>IFERROR(VLOOKUP(Superstone_data[[#This Row],[Order ID]], Returns!A:B, 2, FALSE), "No")</f>
        <v>No</v>
      </c>
      <c r="AC117" t="str">
        <f>VLOOKUP(Superstone_data[[#This Row],[Region]], Users!A:B, 2, FALSE)</f>
        <v>Chris</v>
      </c>
    </row>
    <row r="118" spans="1:29" ht="12.75" customHeight="1" x14ac:dyDescent="0.3">
      <c r="A118">
        <v>18783</v>
      </c>
      <c r="B118" t="s">
        <v>25</v>
      </c>
      <c r="C118" s="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3">
        <v>42020</v>
      </c>
      <c r="U118" s="3">
        <v>42022</v>
      </c>
      <c r="V118" s="8">
        <v>-133.69999999999999</v>
      </c>
      <c r="W118">
        <v>11</v>
      </c>
      <c r="X118" s="8">
        <v>85.79</v>
      </c>
      <c r="Y118">
        <v>88972</v>
      </c>
      <c r="Z118" t="str">
        <f>TEXT(Superstone_data[[#This Row],[Order Date]],"mmm")</f>
        <v>Jan</v>
      </c>
      <c r="AA118" s="13">
        <f>Superstone_data[[#This Row],[Profit]]/Superstone_data[[#This Row],[Sales]]</f>
        <v>-1.5584566965846833</v>
      </c>
      <c r="AB118" t="str">
        <f>IFERROR(VLOOKUP(Superstone_data[[#This Row],[Order ID]], Returns!A:B, 2, FALSE), "No")</f>
        <v>No</v>
      </c>
      <c r="AC118" t="str">
        <f>VLOOKUP(Superstone_data[[#This Row],[Region]], Users!A:B, 2, FALSE)</f>
        <v>Chris</v>
      </c>
    </row>
    <row r="119" spans="1:29" ht="12.75" customHeight="1" x14ac:dyDescent="0.3">
      <c r="A119">
        <v>21401</v>
      </c>
      <c r="B119" t="s">
        <v>106</v>
      </c>
      <c r="C119" s="8">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3">
        <v>42021</v>
      </c>
      <c r="U119" s="3">
        <v>42025</v>
      </c>
      <c r="V119" s="8">
        <v>-66.62</v>
      </c>
      <c r="W119">
        <v>9</v>
      </c>
      <c r="X119" s="8">
        <v>17.61</v>
      </c>
      <c r="Y119">
        <v>85965</v>
      </c>
      <c r="Z119" t="str">
        <f>TEXT(Superstone_data[[#This Row],[Order Date]],"mmm")</f>
        <v>Jan</v>
      </c>
      <c r="AA119" s="13">
        <f>Superstone_data[[#This Row],[Profit]]/Superstone_data[[#This Row],[Sales]]</f>
        <v>-3.7830777967064173</v>
      </c>
      <c r="AB119" t="str">
        <f>IFERROR(VLOOKUP(Superstone_data[[#This Row],[Order ID]], Returns!A:B, 2, FALSE), "No")</f>
        <v>No</v>
      </c>
      <c r="AC119" t="str">
        <f>VLOOKUP(Superstone_data[[#This Row],[Region]], Users!A:B, 2, FALSE)</f>
        <v>Erin</v>
      </c>
    </row>
    <row r="120" spans="1:29" ht="12.75" customHeight="1" x14ac:dyDescent="0.3">
      <c r="A120">
        <v>23097</v>
      </c>
      <c r="B120" t="s">
        <v>56</v>
      </c>
      <c r="C120" s="8">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3">
        <v>42157</v>
      </c>
      <c r="U120" s="3">
        <v>42157</v>
      </c>
      <c r="V120" s="8">
        <v>-21.487749999999998</v>
      </c>
      <c r="W120">
        <v>4</v>
      </c>
      <c r="X120" s="8">
        <v>27.3</v>
      </c>
      <c r="Y120">
        <v>85966</v>
      </c>
      <c r="Z120" t="str">
        <f>TEXT(Superstone_data[[#This Row],[Order Date]],"mmm")</f>
        <v>Jun</v>
      </c>
      <c r="AA120" s="13">
        <f>Superstone_data[[#This Row],[Profit]]/Superstone_data[[#This Row],[Sales]]</f>
        <v>-0.78709706959706949</v>
      </c>
      <c r="AB120" t="str">
        <f>IFERROR(VLOOKUP(Superstone_data[[#This Row],[Order ID]], Returns!A:B, 2, FALSE), "No")</f>
        <v>No</v>
      </c>
      <c r="AC120" t="str">
        <f>VLOOKUP(Superstone_data[[#This Row],[Region]], Users!A:B, 2, FALSE)</f>
        <v>Erin</v>
      </c>
    </row>
    <row r="121" spans="1:29" ht="12.75" customHeight="1" x14ac:dyDescent="0.3">
      <c r="A121">
        <v>23098</v>
      </c>
      <c r="B121" t="s">
        <v>56</v>
      </c>
      <c r="C121" s="8">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3">
        <v>42157</v>
      </c>
      <c r="U121" s="3">
        <v>42157</v>
      </c>
      <c r="V121" s="8">
        <v>44.677499999999995</v>
      </c>
      <c r="W121">
        <v>3</v>
      </c>
      <c r="X121" s="8">
        <v>64.75</v>
      </c>
      <c r="Y121">
        <v>85966</v>
      </c>
      <c r="Z121" t="str">
        <f>TEXT(Superstone_data[[#This Row],[Order Date]],"mmm")</f>
        <v>Jun</v>
      </c>
      <c r="AA121" s="13">
        <f>Superstone_data[[#This Row],[Profit]]/Superstone_data[[#This Row],[Sales]]</f>
        <v>0.69</v>
      </c>
      <c r="AB121" t="str">
        <f>IFERROR(VLOOKUP(Superstone_data[[#This Row],[Order ID]], Returns!A:B, 2, FALSE), "No")</f>
        <v>No</v>
      </c>
      <c r="AC121" t="str">
        <f>VLOOKUP(Superstone_data[[#This Row],[Region]], Users!A:B, 2, FALSE)</f>
        <v>Erin</v>
      </c>
    </row>
    <row r="122" spans="1:29" ht="12.75" customHeight="1" x14ac:dyDescent="0.3">
      <c r="A122">
        <v>23099</v>
      </c>
      <c r="B122" t="s">
        <v>56</v>
      </c>
      <c r="C122" s="8">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3">
        <v>42157</v>
      </c>
      <c r="U122" s="3">
        <v>42158</v>
      </c>
      <c r="V122" s="8">
        <v>23.594999999999999</v>
      </c>
      <c r="W122">
        <v>5</v>
      </c>
      <c r="X122" s="8">
        <v>62.98</v>
      </c>
      <c r="Y122">
        <v>85966</v>
      </c>
      <c r="Z122" t="str">
        <f>TEXT(Superstone_data[[#This Row],[Order Date]],"mmm")</f>
        <v>Jun</v>
      </c>
      <c r="AA122" s="13">
        <f>Superstone_data[[#This Row],[Profit]]/Superstone_data[[#This Row],[Sales]]</f>
        <v>0.37464274372816769</v>
      </c>
      <c r="AB122" t="str">
        <f>IFERROR(VLOOKUP(Superstone_data[[#This Row],[Order ID]], Returns!A:B, 2, FALSE), "No")</f>
        <v>No</v>
      </c>
      <c r="AC122" t="str">
        <f>VLOOKUP(Superstone_data[[#This Row],[Region]], Users!A:B, 2, FALSE)</f>
        <v>Erin</v>
      </c>
    </row>
    <row r="123" spans="1:29" ht="12.75" customHeight="1" x14ac:dyDescent="0.3">
      <c r="A123">
        <v>23605</v>
      </c>
      <c r="B123" t="s">
        <v>56</v>
      </c>
      <c r="C123" s="8">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3">
        <v>42010</v>
      </c>
      <c r="U123" s="3">
        <v>42012</v>
      </c>
      <c r="V123" s="8">
        <v>7.59</v>
      </c>
      <c r="W123">
        <v>2</v>
      </c>
      <c r="X123" s="8">
        <v>21.2</v>
      </c>
      <c r="Y123">
        <v>85964</v>
      </c>
      <c r="Z123" t="str">
        <f>TEXT(Superstone_data[[#This Row],[Order Date]],"mmm")</f>
        <v>Jan</v>
      </c>
      <c r="AA123" s="13">
        <f>Superstone_data[[#This Row],[Profit]]/Superstone_data[[#This Row],[Sales]]</f>
        <v>0.35801886792452831</v>
      </c>
      <c r="AB123" t="str">
        <f>IFERROR(VLOOKUP(Superstone_data[[#This Row],[Order ID]], Returns!A:B, 2, FALSE), "No")</f>
        <v>No</v>
      </c>
      <c r="AC123" t="str">
        <f>VLOOKUP(Superstone_data[[#This Row],[Region]], Users!A:B, 2, FALSE)</f>
        <v>Erin</v>
      </c>
    </row>
    <row r="124" spans="1:29" ht="12.75" customHeight="1" x14ac:dyDescent="0.3">
      <c r="A124">
        <v>23606</v>
      </c>
      <c r="B124" t="s">
        <v>56</v>
      </c>
      <c r="C124" s="8">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3">
        <v>42010</v>
      </c>
      <c r="U124" s="3">
        <v>42012</v>
      </c>
      <c r="V124" s="8">
        <v>-107.98699999999999</v>
      </c>
      <c r="W124">
        <v>3</v>
      </c>
      <c r="X124" s="8">
        <v>173.32</v>
      </c>
      <c r="Y124">
        <v>85964</v>
      </c>
      <c r="Z124" t="str">
        <f>TEXT(Superstone_data[[#This Row],[Order Date]],"mmm")</f>
        <v>Jan</v>
      </c>
      <c r="AA124" s="13">
        <f>Superstone_data[[#This Row],[Profit]]/Superstone_data[[#This Row],[Sales]]</f>
        <v>-0.62304984998846069</v>
      </c>
      <c r="AB124" t="str">
        <f>IFERROR(VLOOKUP(Superstone_data[[#This Row],[Order ID]], Returns!A:B, 2, FALSE), "No")</f>
        <v>No</v>
      </c>
      <c r="AC124" t="str">
        <f>VLOOKUP(Superstone_data[[#This Row],[Region]], Users!A:B, 2, FALSE)</f>
        <v>Erin</v>
      </c>
    </row>
    <row r="125" spans="1:29" ht="12.75" customHeight="1" x14ac:dyDescent="0.3">
      <c r="A125">
        <v>23100</v>
      </c>
      <c r="B125" t="s">
        <v>56</v>
      </c>
      <c r="C125" s="8">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3">
        <v>42157</v>
      </c>
      <c r="U125" s="3">
        <v>42158</v>
      </c>
      <c r="V125" s="8">
        <v>-36.25</v>
      </c>
      <c r="W125">
        <v>20</v>
      </c>
      <c r="X125" s="8">
        <v>42.29</v>
      </c>
      <c r="Y125">
        <v>85966</v>
      </c>
      <c r="Z125" t="str">
        <f>TEXT(Superstone_data[[#This Row],[Order Date]],"mmm")</f>
        <v>Jun</v>
      </c>
      <c r="AA125" s="13">
        <f>Superstone_data[[#This Row],[Profit]]/Superstone_data[[#This Row],[Sales]]</f>
        <v>-0.85717663750295581</v>
      </c>
      <c r="AB125" t="str">
        <f>IFERROR(VLOOKUP(Superstone_data[[#This Row],[Order ID]], Returns!A:B, 2, FALSE), "No")</f>
        <v>No</v>
      </c>
      <c r="AC125" t="str">
        <f>VLOOKUP(Superstone_data[[#This Row],[Region]], Users!A:B, 2, FALSE)</f>
        <v>Erin</v>
      </c>
    </row>
    <row r="126" spans="1:29" ht="12.75" customHeight="1" x14ac:dyDescent="0.3">
      <c r="A126">
        <v>26303</v>
      </c>
      <c r="B126" t="s">
        <v>56</v>
      </c>
      <c r="C126" s="8">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3">
        <v>42164</v>
      </c>
      <c r="U126" s="3">
        <v>42166</v>
      </c>
      <c r="V126" s="8">
        <v>-102.5121</v>
      </c>
      <c r="W126">
        <v>6</v>
      </c>
      <c r="X126" s="8">
        <v>730.37</v>
      </c>
      <c r="Y126">
        <v>88048</v>
      </c>
      <c r="Z126" t="str">
        <f>TEXT(Superstone_data[[#This Row],[Order Date]],"mmm")</f>
        <v>Jun</v>
      </c>
      <c r="AA126" s="13">
        <f>Superstone_data[[#This Row],[Profit]]/Superstone_data[[#This Row],[Sales]]</f>
        <v>-0.14035639470405412</v>
      </c>
      <c r="AB126" t="str">
        <f>IFERROR(VLOOKUP(Superstone_data[[#This Row],[Order ID]], Returns!A:B, 2, FALSE), "No")</f>
        <v>No</v>
      </c>
      <c r="AC126" t="str">
        <f>VLOOKUP(Superstone_data[[#This Row],[Region]], Users!A:B, 2, FALSE)</f>
        <v>William</v>
      </c>
    </row>
    <row r="127" spans="1:29" ht="12.75" customHeight="1" x14ac:dyDescent="0.3">
      <c r="A127">
        <v>21203</v>
      </c>
      <c r="B127" t="s">
        <v>56</v>
      </c>
      <c r="C127" s="8">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3">
        <v>42096</v>
      </c>
      <c r="U127" s="3">
        <v>42097</v>
      </c>
      <c r="V127" s="8">
        <v>36.353999999999999</v>
      </c>
      <c r="W127">
        <v>7</v>
      </c>
      <c r="X127" s="8">
        <v>450.49</v>
      </c>
      <c r="Y127">
        <v>88527</v>
      </c>
      <c r="Z127" t="str">
        <f>TEXT(Superstone_data[[#This Row],[Order Date]],"mmm")</f>
        <v>Apr</v>
      </c>
      <c r="AA127" s="13">
        <f>Superstone_data[[#This Row],[Profit]]/Superstone_data[[#This Row],[Sales]]</f>
        <v>8.0698794645830088E-2</v>
      </c>
      <c r="AB127" t="str">
        <f>IFERROR(VLOOKUP(Superstone_data[[#This Row],[Order ID]], Returns!A:B, 2, FALSE), "No")</f>
        <v>No</v>
      </c>
      <c r="AC127" t="str">
        <f>VLOOKUP(Superstone_data[[#This Row],[Region]], Users!A:B, 2, FALSE)</f>
        <v>Sam</v>
      </c>
    </row>
    <row r="128" spans="1:29" ht="12.75" customHeight="1" x14ac:dyDescent="0.3">
      <c r="A128">
        <v>25500</v>
      </c>
      <c r="B128" t="s">
        <v>56</v>
      </c>
      <c r="C128" s="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3">
        <v>42055</v>
      </c>
      <c r="U128" s="3">
        <v>42057</v>
      </c>
      <c r="V128" s="8">
        <v>-243.23649999999998</v>
      </c>
      <c r="W128">
        <v>10</v>
      </c>
      <c r="X128" s="8">
        <v>58.8</v>
      </c>
      <c r="Y128">
        <v>90237</v>
      </c>
      <c r="Z128" t="str">
        <f>TEXT(Superstone_data[[#This Row],[Order Date]],"mmm")</f>
        <v>Feb</v>
      </c>
      <c r="AA128" s="13">
        <f>Superstone_data[[#This Row],[Profit]]/Superstone_data[[#This Row],[Sales]]</f>
        <v>-4.1366751700680267</v>
      </c>
      <c r="AB128" t="str">
        <f>IFERROR(VLOOKUP(Superstone_data[[#This Row],[Order ID]], Returns!A:B, 2, FALSE), "No")</f>
        <v>No</v>
      </c>
      <c r="AC128" t="str">
        <f>VLOOKUP(Superstone_data[[#This Row],[Region]], Users!A:B, 2, FALSE)</f>
        <v>Chris</v>
      </c>
    </row>
    <row r="129" spans="1:29" ht="12.75" customHeight="1" x14ac:dyDescent="0.3">
      <c r="A129">
        <v>25501</v>
      </c>
      <c r="B129" t="s">
        <v>56</v>
      </c>
      <c r="C129" s="8">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3">
        <v>42055</v>
      </c>
      <c r="U129" s="3">
        <v>42056</v>
      </c>
      <c r="V129" s="8">
        <v>-53.62</v>
      </c>
      <c r="W129">
        <v>12</v>
      </c>
      <c r="X129" s="8">
        <v>120.47</v>
      </c>
      <c r="Y129">
        <v>90237</v>
      </c>
      <c r="Z129" t="str">
        <f>TEXT(Superstone_data[[#This Row],[Order Date]],"mmm")</f>
        <v>Feb</v>
      </c>
      <c r="AA129" s="13">
        <f>Superstone_data[[#This Row],[Profit]]/Superstone_data[[#This Row],[Sales]]</f>
        <v>-0.44509006391632772</v>
      </c>
      <c r="AB129" t="str">
        <f>IFERROR(VLOOKUP(Superstone_data[[#This Row],[Order ID]], Returns!A:B, 2, FALSE), "No")</f>
        <v>No</v>
      </c>
      <c r="AC129" t="str">
        <f>VLOOKUP(Superstone_data[[#This Row],[Region]], Users!A:B, 2, FALSE)</f>
        <v>Chris</v>
      </c>
    </row>
    <row r="130" spans="1:29" ht="12.75" customHeight="1" x14ac:dyDescent="0.3">
      <c r="A130">
        <v>23058</v>
      </c>
      <c r="B130" t="s">
        <v>47</v>
      </c>
      <c r="C130" s="8">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3">
        <v>42040</v>
      </c>
      <c r="U130" s="3">
        <v>42041</v>
      </c>
      <c r="V130" s="8">
        <v>1103.9723999999999</v>
      </c>
      <c r="W130">
        <v>6</v>
      </c>
      <c r="X130" s="8">
        <v>1599.96</v>
      </c>
      <c r="Y130">
        <v>90236</v>
      </c>
      <c r="Z130" t="str">
        <f>TEXT(Superstone_data[[#This Row],[Order Date]],"mmm")</f>
        <v>Feb</v>
      </c>
      <c r="AA130" s="13">
        <f>Superstone_data[[#This Row],[Profit]]/Superstone_data[[#This Row],[Sales]]</f>
        <v>0.69</v>
      </c>
      <c r="AB130" t="str">
        <f>IFERROR(VLOOKUP(Superstone_data[[#This Row],[Order ID]], Returns!A:B, 2, FALSE), "No")</f>
        <v>No</v>
      </c>
      <c r="AC130" t="str">
        <f>VLOOKUP(Superstone_data[[#This Row],[Region]], Users!A:B, 2, FALSE)</f>
        <v>Chris</v>
      </c>
    </row>
    <row r="131" spans="1:29" ht="12.75" customHeight="1" x14ac:dyDescent="0.3">
      <c r="A131">
        <v>25121</v>
      </c>
      <c r="B131" t="s">
        <v>25</v>
      </c>
      <c r="C131" s="8">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3">
        <v>42090</v>
      </c>
      <c r="U131" s="3">
        <v>42092</v>
      </c>
      <c r="V131" s="8">
        <v>136.33709999999999</v>
      </c>
      <c r="W131">
        <v>7</v>
      </c>
      <c r="X131" s="8">
        <v>197.59</v>
      </c>
      <c r="Y131">
        <v>90238</v>
      </c>
      <c r="Z131" t="str">
        <f>TEXT(Superstone_data[[#This Row],[Order Date]],"mmm")</f>
        <v>Mar</v>
      </c>
      <c r="AA131" s="13">
        <f>Superstone_data[[#This Row],[Profit]]/Superstone_data[[#This Row],[Sales]]</f>
        <v>0.69</v>
      </c>
      <c r="AB131" t="str">
        <f>IFERROR(VLOOKUP(Superstone_data[[#This Row],[Order ID]], Returns!A:B, 2, FALSE), "No")</f>
        <v>No</v>
      </c>
      <c r="AC131" t="str">
        <f>VLOOKUP(Superstone_data[[#This Row],[Region]], Users!A:B, 2, FALSE)</f>
        <v>Chris</v>
      </c>
    </row>
    <row r="132" spans="1:29" ht="12.75" customHeight="1" x14ac:dyDescent="0.3">
      <c r="A132">
        <v>25122</v>
      </c>
      <c r="B132" t="s">
        <v>25</v>
      </c>
      <c r="C132" s="8">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3">
        <v>42090</v>
      </c>
      <c r="U132" s="3">
        <v>42092</v>
      </c>
      <c r="V132" s="8">
        <v>-12.46</v>
      </c>
      <c r="W132">
        <v>2</v>
      </c>
      <c r="X132" s="8">
        <v>33.04</v>
      </c>
      <c r="Y132">
        <v>90238</v>
      </c>
      <c r="Z132" t="str">
        <f>TEXT(Superstone_data[[#This Row],[Order Date]],"mmm")</f>
        <v>Mar</v>
      </c>
      <c r="AA132" s="13">
        <f>Superstone_data[[#This Row],[Profit]]/Superstone_data[[#This Row],[Sales]]</f>
        <v>-0.37711864406779666</v>
      </c>
      <c r="AB132" t="str">
        <f>IFERROR(VLOOKUP(Superstone_data[[#This Row],[Order ID]], Returns!A:B, 2, FALSE), "No")</f>
        <v>No</v>
      </c>
      <c r="AC132" t="str">
        <f>VLOOKUP(Superstone_data[[#This Row],[Region]], Users!A:B, 2, FALSE)</f>
        <v>Chris</v>
      </c>
    </row>
    <row r="133" spans="1:29" ht="12.75" customHeight="1" x14ac:dyDescent="0.3">
      <c r="A133">
        <v>22044</v>
      </c>
      <c r="B133" t="s">
        <v>106</v>
      </c>
      <c r="C133" s="8">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3">
        <v>42122</v>
      </c>
      <c r="U133" s="3">
        <v>42124</v>
      </c>
      <c r="V133" s="8">
        <v>-175.86</v>
      </c>
      <c r="W133">
        <v>8</v>
      </c>
      <c r="X133" s="8">
        <v>27.45</v>
      </c>
      <c r="Y133">
        <v>90239</v>
      </c>
      <c r="Z133" t="str">
        <f>TEXT(Superstone_data[[#This Row],[Order Date]],"mmm")</f>
        <v>Apr</v>
      </c>
      <c r="AA133" s="13">
        <f>Superstone_data[[#This Row],[Profit]]/Superstone_data[[#This Row],[Sales]]</f>
        <v>-6.4065573770491806</v>
      </c>
      <c r="AB133" t="str">
        <f>IFERROR(VLOOKUP(Superstone_data[[#This Row],[Order ID]], Returns!A:B, 2, FALSE), "No")</f>
        <v>No</v>
      </c>
      <c r="AC133" t="str">
        <f>VLOOKUP(Superstone_data[[#This Row],[Region]], Users!A:B, 2, FALSE)</f>
        <v>Chris</v>
      </c>
    </row>
    <row r="134" spans="1:29" ht="12.75" customHeight="1" x14ac:dyDescent="0.3">
      <c r="A134">
        <v>18885</v>
      </c>
      <c r="B134" t="s">
        <v>37</v>
      </c>
      <c r="C134" s="8">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3">
        <v>42057</v>
      </c>
      <c r="U134" s="3">
        <v>42057</v>
      </c>
      <c r="V134" s="8">
        <v>3294.8258999999994</v>
      </c>
      <c r="W134">
        <v>10</v>
      </c>
      <c r="X134" s="8">
        <v>4775.1099999999997</v>
      </c>
      <c r="Y134">
        <v>86621</v>
      </c>
      <c r="Z134" t="str">
        <f>TEXT(Superstone_data[[#This Row],[Order Date]],"mmm")</f>
        <v>Feb</v>
      </c>
      <c r="AA134" s="13">
        <f>Superstone_data[[#This Row],[Profit]]/Superstone_data[[#This Row],[Sales]]</f>
        <v>0.69</v>
      </c>
      <c r="AB134" t="str">
        <f>IFERROR(VLOOKUP(Superstone_data[[#This Row],[Order ID]], Returns!A:B, 2, FALSE), "No")</f>
        <v>No</v>
      </c>
      <c r="AC134" t="str">
        <f>VLOOKUP(Superstone_data[[#This Row],[Region]], Users!A:B, 2, FALSE)</f>
        <v>William</v>
      </c>
    </row>
    <row r="135" spans="1:29" ht="12.75" customHeight="1" x14ac:dyDescent="0.3">
      <c r="A135">
        <v>24327</v>
      </c>
      <c r="B135" t="s">
        <v>56</v>
      </c>
      <c r="C135" s="8">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3">
        <v>42114</v>
      </c>
      <c r="U135" s="3">
        <v>42114</v>
      </c>
      <c r="V135" s="8">
        <v>35.090000000000003</v>
      </c>
      <c r="W135">
        <v>3</v>
      </c>
      <c r="X135" s="8">
        <v>57.41</v>
      </c>
      <c r="Y135">
        <v>90479</v>
      </c>
      <c r="Z135" t="str">
        <f>TEXT(Superstone_data[[#This Row],[Order Date]],"mmm")</f>
        <v>Apr</v>
      </c>
      <c r="AA135" s="13">
        <f>Superstone_data[[#This Row],[Profit]]/Superstone_data[[#This Row],[Sales]]</f>
        <v>0.61121755791673937</v>
      </c>
      <c r="AB135" t="str">
        <f>IFERROR(VLOOKUP(Superstone_data[[#This Row],[Order ID]], Returns!A:B, 2, FALSE), "No")</f>
        <v>No</v>
      </c>
      <c r="AC135" t="str">
        <f>VLOOKUP(Superstone_data[[#This Row],[Region]], Users!A:B, 2, FALSE)</f>
        <v>William</v>
      </c>
    </row>
    <row r="136" spans="1:29" ht="12.75" customHeight="1" x14ac:dyDescent="0.3">
      <c r="A136">
        <v>24328</v>
      </c>
      <c r="B136" t="s">
        <v>56</v>
      </c>
      <c r="C136" s="8">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3">
        <v>42114</v>
      </c>
      <c r="U136" s="3">
        <v>42115</v>
      </c>
      <c r="V136" s="8">
        <v>785.63</v>
      </c>
      <c r="W136">
        <v>11</v>
      </c>
      <c r="X136" s="8">
        <v>2809.87</v>
      </c>
      <c r="Y136">
        <v>90479</v>
      </c>
      <c r="Z136" t="str">
        <f>TEXT(Superstone_data[[#This Row],[Order Date]],"mmm")</f>
        <v>Apr</v>
      </c>
      <c r="AA136" s="13">
        <f>Superstone_data[[#This Row],[Profit]]/Superstone_data[[#This Row],[Sales]]</f>
        <v>0.27959656496563901</v>
      </c>
      <c r="AB136" t="str">
        <f>IFERROR(VLOOKUP(Superstone_data[[#This Row],[Order ID]], Returns!A:B, 2, FALSE), "No")</f>
        <v>No</v>
      </c>
      <c r="AC136" t="str">
        <f>VLOOKUP(Superstone_data[[#This Row],[Region]], Users!A:B, 2, FALSE)</f>
        <v>William</v>
      </c>
    </row>
    <row r="137" spans="1:29" ht="12.75" customHeight="1" x14ac:dyDescent="0.3">
      <c r="A137">
        <v>25264</v>
      </c>
      <c r="B137" t="s">
        <v>106</v>
      </c>
      <c r="C137" s="8">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3">
        <v>42150</v>
      </c>
      <c r="U137" s="3">
        <v>42157</v>
      </c>
      <c r="V137" s="8">
        <v>-256.51900000000001</v>
      </c>
      <c r="W137">
        <v>13</v>
      </c>
      <c r="X137" s="8">
        <v>79.930000000000007</v>
      </c>
      <c r="Y137">
        <v>90480</v>
      </c>
      <c r="Z137" t="str">
        <f>TEXT(Superstone_data[[#This Row],[Order Date]],"mmm")</f>
        <v>May</v>
      </c>
      <c r="AA137" s="13">
        <f>Superstone_data[[#This Row],[Profit]]/Superstone_data[[#This Row],[Sales]]</f>
        <v>-3.2092956336794694</v>
      </c>
      <c r="AB137" t="str">
        <f>IFERROR(VLOOKUP(Superstone_data[[#This Row],[Order ID]], Returns!A:B, 2, FALSE), "No")</f>
        <v>No</v>
      </c>
      <c r="AC137" t="str">
        <f>VLOOKUP(Superstone_data[[#This Row],[Region]], Users!A:B, 2, FALSE)</f>
        <v>William</v>
      </c>
    </row>
    <row r="138" spans="1:29" ht="12.75" customHeight="1" x14ac:dyDescent="0.3">
      <c r="A138">
        <v>25265</v>
      </c>
      <c r="B138" t="s">
        <v>106</v>
      </c>
      <c r="C138" s="8">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3">
        <v>42150</v>
      </c>
      <c r="U138" s="3">
        <v>42150</v>
      </c>
      <c r="V138" s="8">
        <v>398.358</v>
      </c>
      <c r="W138">
        <v>8</v>
      </c>
      <c r="X138" s="8">
        <v>873.18</v>
      </c>
      <c r="Y138">
        <v>90480</v>
      </c>
      <c r="Z138" t="str">
        <f>TEXT(Superstone_data[[#This Row],[Order Date]],"mmm")</f>
        <v>May</v>
      </c>
      <c r="AA138" s="13">
        <f>Superstone_data[[#This Row],[Profit]]/Superstone_data[[#This Row],[Sales]]</f>
        <v>0.45621521335807053</v>
      </c>
      <c r="AB138" t="str">
        <f>IFERROR(VLOOKUP(Superstone_data[[#This Row],[Order ID]], Returns!A:B, 2, FALSE), "No")</f>
        <v>No</v>
      </c>
      <c r="AC138" t="str">
        <f>VLOOKUP(Superstone_data[[#This Row],[Region]], Users!A:B, 2, FALSE)</f>
        <v>William</v>
      </c>
    </row>
    <row r="139" spans="1:29" ht="12.75" customHeight="1" x14ac:dyDescent="0.3">
      <c r="A139">
        <v>18849</v>
      </c>
      <c r="B139" t="s">
        <v>56</v>
      </c>
      <c r="C139" s="8">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3">
        <v>42058</v>
      </c>
      <c r="U139" s="3">
        <v>42058</v>
      </c>
      <c r="V139" s="8">
        <v>-101.19200000000001</v>
      </c>
      <c r="W139">
        <v>5</v>
      </c>
      <c r="X139" s="8">
        <v>798.69</v>
      </c>
      <c r="Y139">
        <v>89139</v>
      </c>
      <c r="Z139" t="str">
        <f>TEXT(Superstone_data[[#This Row],[Order Date]],"mmm")</f>
        <v>Feb</v>
      </c>
      <c r="AA139" s="13">
        <f>Superstone_data[[#This Row],[Profit]]/Superstone_data[[#This Row],[Sales]]</f>
        <v>-0.12669746710238014</v>
      </c>
      <c r="AB139" t="str">
        <f>IFERROR(VLOOKUP(Superstone_data[[#This Row],[Order ID]], Returns!A:B, 2, FALSE), "No")</f>
        <v>No</v>
      </c>
      <c r="AC139" t="str">
        <f>VLOOKUP(Superstone_data[[#This Row],[Region]], Users!A:B, 2, FALSE)</f>
        <v>Sam</v>
      </c>
    </row>
    <row r="140" spans="1:29" ht="12.75" customHeight="1" x14ac:dyDescent="0.3">
      <c r="A140">
        <v>18850</v>
      </c>
      <c r="B140" t="s">
        <v>56</v>
      </c>
      <c r="C140" s="8">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3">
        <v>42058</v>
      </c>
      <c r="U140" s="3">
        <v>42059</v>
      </c>
      <c r="V140" s="8">
        <v>-3.3320000000000336</v>
      </c>
      <c r="W140">
        <v>14</v>
      </c>
      <c r="X140" s="8">
        <v>792.11</v>
      </c>
      <c r="Y140">
        <v>89139</v>
      </c>
      <c r="Z140" t="str">
        <f>TEXT(Superstone_data[[#This Row],[Order Date]],"mmm")</f>
        <v>Feb</v>
      </c>
      <c r="AA140" s="13">
        <f>Superstone_data[[#This Row],[Profit]]/Superstone_data[[#This Row],[Sales]]</f>
        <v>-4.2064864728384105E-3</v>
      </c>
      <c r="AB140" t="str">
        <f>IFERROR(VLOOKUP(Superstone_data[[#This Row],[Order ID]], Returns!A:B, 2, FALSE), "No")</f>
        <v>No</v>
      </c>
      <c r="AC140" t="str">
        <f>VLOOKUP(Superstone_data[[#This Row],[Region]], Users!A:B, 2, FALSE)</f>
        <v>Sam</v>
      </c>
    </row>
    <row r="141" spans="1:29" ht="12.75" customHeight="1" x14ac:dyDescent="0.3">
      <c r="A141">
        <v>18842</v>
      </c>
      <c r="B141" t="s">
        <v>56</v>
      </c>
      <c r="C141" s="8">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3">
        <v>42084</v>
      </c>
      <c r="U141" s="3">
        <v>42086</v>
      </c>
      <c r="V141" s="8">
        <v>-145.08199999999999</v>
      </c>
      <c r="W141">
        <v>10</v>
      </c>
      <c r="X141" s="8">
        <v>28.73</v>
      </c>
      <c r="Y141">
        <v>89140</v>
      </c>
      <c r="Z141" t="str">
        <f>TEXT(Superstone_data[[#This Row],[Order Date]],"mmm")</f>
        <v>Mar</v>
      </c>
      <c r="AA141" s="13">
        <f>Superstone_data[[#This Row],[Profit]]/Superstone_data[[#This Row],[Sales]]</f>
        <v>-5.0498433693003824</v>
      </c>
      <c r="AB141" t="str">
        <f>IFERROR(VLOOKUP(Superstone_data[[#This Row],[Order ID]], Returns!A:B, 2, FALSE), "No")</f>
        <v>No</v>
      </c>
      <c r="AC141" t="str">
        <f>VLOOKUP(Superstone_data[[#This Row],[Region]], Users!A:B, 2, FALSE)</f>
        <v>Sam</v>
      </c>
    </row>
    <row r="142" spans="1:29" ht="12.75" customHeight="1" x14ac:dyDescent="0.3">
      <c r="A142">
        <v>18773</v>
      </c>
      <c r="B142" t="s">
        <v>47</v>
      </c>
      <c r="C142" s="8">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3">
        <v>42152</v>
      </c>
      <c r="U142" s="3">
        <v>42153</v>
      </c>
      <c r="V142" s="8">
        <v>1.1080000000000014</v>
      </c>
      <c r="W142">
        <v>39</v>
      </c>
      <c r="X142" s="8">
        <v>109.74</v>
      </c>
      <c r="Y142">
        <v>87214</v>
      </c>
      <c r="Z142" t="str">
        <f>TEXT(Superstone_data[[#This Row],[Order Date]],"mmm")</f>
        <v>May</v>
      </c>
      <c r="AA142" s="13">
        <f>Superstone_data[[#This Row],[Profit]]/Superstone_data[[#This Row],[Sales]]</f>
        <v>1.0096591944596332E-2</v>
      </c>
      <c r="AB142" t="str">
        <f>IFERROR(VLOOKUP(Superstone_data[[#This Row],[Order ID]], Returns!A:B, 2, FALSE), "No")</f>
        <v>No</v>
      </c>
      <c r="AC142" t="str">
        <f>VLOOKUP(Superstone_data[[#This Row],[Region]], Users!A:B, 2, FALSE)</f>
        <v>Chris</v>
      </c>
    </row>
    <row r="143" spans="1:29" ht="12.75" customHeight="1" x14ac:dyDescent="0.3">
      <c r="A143">
        <v>18774</v>
      </c>
      <c r="B143" t="s">
        <v>47</v>
      </c>
      <c r="C143" s="8">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3">
        <v>42152</v>
      </c>
      <c r="U143" s="3">
        <v>42153</v>
      </c>
      <c r="V143" s="8">
        <v>1061.3790000000001</v>
      </c>
      <c r="W143">
        <v>27</v>
      </c>
      <c r="X143" s="8">
        <v>1543.55</v>
      </c>
      <c r="Y143">
        <v>87214</v>
      </c>
      <c r="Z143" t="str">
        <f>TEXT(Superstone_data[[#This Row],[Order Date]],"mmm")</f>
        <v>May</v>
      </c>
      <c r="AA143" s="13">
        <f>Superstone_data[[#This Row],[Profit]]/Superstone_data[[#This Row],[Sales]]</f>
        <v>0.6876220401023615</v>
      </c>
      <c r="AB143" t="str">
        <f>IFERROR(VLOOKUP(Superstone_data[[#This Row],[Order ID]], Returns!A:B, 2, FALSE), "No")</f>
        <v>No</v>
      </c>
      <c r="AC143" t="str">
        <f>VLOOKUP(Superstone_data[[#This Row],[Region]], Users!A:B, 2, FALSE)</f>
        <v>Chris</v>
      </c>
    </row>
    <row r="144" spans="1:29" ht="12.75" customHeight="1" x14ac:dyDescent="0.3">
      <c r="A144">
        <v>18801</v>
      </c>
      <c r="B144" t="s">
        <v>56</v>
      </c>
      <c r="C144" s="8">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3">
        <v>42165</v>
      </c>
      <c r="U144" s="3">
        <v>42166</v>
      </c>
      <c r="V144" s="8">
        <v>-53.744999999999997</v>
      </c>
      <c r="W144">
        <v>5</v>
      </c>
      <c r="X144" s="8">
        <v>1332.82</v>
      </c>
      <c r="Y144">
        <v>86268</v>
      </c>
      <c r="Z144" t="str">
        <f>TEXT(Superstone_data[[#This Row],[Order Date]],"mmm")</f>
        <v>Jun</v>
      </c>
      <c r="AA144" s="13">
        <f>Superstone_data[[#This Row],[Profit]]/Superstone_data[[#This Row],[Sales]]</f>
        <v>-4.032427484581564E-2</v>
      </c>
      <c r="AB144" t="str">
        <f>IFERROR(VLOOKUP(Superstone_data[[#This Row],[Order ID]], Returns!A:B, 2, FALSE), "No")</f>
        <v>No</v>
      </c>
      <c r="AC144" t="str">
        <f>VLOOKUP(Superstone_data[[#This Row],[Region]], Users!A:B, 2, FALSE)</f>
        <v>William</v>
      </c>
    </row>
    <row r="145" spans="1:29" ht="12.75" customHeight="1" x14ac:dyDescent="0.3">
      <c r="A145">
        <v>20577</v>
      </c>
      <c r="B145" t="s">
        <v>47</v>
      </c>
      <c r="C145" s="8">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3">
        <v>42035</v>
      </c>
      <c r="U145" s="3">
        <v>42037</v>
      </c>
      <c r="V145" s="8">
        <v>0.68399999999999894</v>
      </c>
      <c r="W145">
        <v>4</v>
      </c>
      <c r="X145" s="8">
        <v>34.64</v>
      </c>
      <c r="Y145">
        <v>86267</v>
      </c>
      <c r="Z145" t="str">
        <f>TEXT(Superstone_data[[#This Row],[Order Date]],"mmm")</f>
        <v>Jan</v>
      </c>
      <c r="AA145" s="13">
        <f>Superstone_data[[#This Row],[Profit]]/Superstone_data[[#This Row],[Sales]]</f>
        <v>1.9745958429561169E-2</v>
      </c>
      <c r="AB145" t="str">
        <f>IFERROR(VLOOKUP(Superstone_data[[#This Row],[Order ID]], Returns!A:B, 2, FALSE), "No")</f>
        <v>No</v>
      </c>
      <c r="AC145" t="str">
        <f>VLOOKUP(Superstone_data[[#This Row],[Region]], Users!A:B, 2, FALSE)</f>
        <v>Erin</v>
      </c>
    </row>
    <row r="146" spans="1:29" ht="12.75" customHeight="1" x14ac:dyDescent="0.3">
      <c r="A146">
        <v>24498</v>
      </c>
      <c r="B146" t="s">
        <v>56</v>
      </c>
      <c r="C146" s="8">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3">
        <v>42006</v>
      </c>
      <c r="U146" s="3">
        <v>42008</v>
      </c>
      <c r="V146" s="8">
        <v>-127.00800000000001</v>
      </c>
      <c r="W146">
        <v>3</v>
      </c>
      <c r="X146" s="8">
        <v>52.47</v>
      </c>
      <c r="Y146">
        <v>85858</v>
      </c>
      <c r="Z146" t="str">
        <f>TEXT(Superstone_data[[#This Row],[Order Date]],"mmm")</f>
        <v>Jan</v>
      </c>
      <c r="AA146" s="13">
        <f>Superstone_data[[#This Row],[Profit]]/Superstone_data[[#This Row],[Sales]]</f>
        <v>-2.4205831903945114</v>
      </c>
      <c r="AB146" t="str">
        <f>IFERROR(VLOOKUP(Superstone_data[[#This Row],[Order ID]], Returns!A:B, 2, FALSE), "No")</f>
        <v>No</v>
      </c>
      <c r="AC146" t="str">
        <f>VLOOKUP(Superstone_data[[#This Row],[Region]], Users!A:B, 2, FALSE)</f>
        <v>Sam</v>
      </c>
    </row>
    <row r="147" spans="1:29" ht="12.75" customHeight="1" x14ac:dyDescent="0.3">
      <c r="A147">
        <v>18011</v>
      </c>
      <c r="B147" t="s">
        <v>106</v>
      </c>
      <c r="C147" s="8">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3">
        <v>42023</v>
      </c>
      <c r="U147" s="3">
        <v>42023</v>
      </c>
      <c r="V147" s="8">
        <v>5.7532000000000005</v>
      </c>
      <c r="W147">
        <v>10</v>
      </c>
      <c r="X147" s="8">
        <v>26.38</v>
      </c>
      <c r="Y147">
        <v>85857</v>
      </c>
      <c r="Z147" t="str">
        <f>TEXT(Superstone_data[[#This Row],[Order Date]],"mmm")</f>
        <v>Jan</v>
      </c>
      <c r="AA147" s="13">
        <f>Superstone_data[[#This Row],[Profit]]/Superstone_data[[#This Row],[Sales]]</f>
        <v>0.21808946171341928</v>
      </c>
      <c r="AB147" t="str">
        <f>IFERROR(VLOOKUP(Superstone_data[[#This Row],[Order ID]], Returns!A:B, 2, FALSE), "No")</f>
        <v>No</v>
      </c>
      <c r="AC147" t="str">
        <f>VLOOKUP(Superstone_data[[#This Row],[Region]], Users!A:B, 2, FALSE)</f>
        <v>William</v>
      </c>
    </row>
    <row r="148" spans="1:29" ht="12.75" customHeight="1" x14ac:dyDescent="0.3">
      <c r="A148">
        <v>22370</v>
      </c>
      <c r="B148" t="s">
        <v>25</v>
      </c>
      <c r="C148" s="8">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3">
        <v>42025</v>
      </c>
      <c r="U148" s="3">
        <v>42027</v>
      </c>
      <c r="V148" s="8">
        <v>-2177.9860960000001</v>
      </c>
      <c r="W148">
        <v>9</v>
      </c>
      <c r="X148" s="8">
        <v>304.33999999999997</v>
      </c>
      <c r="Y148">
        <v>86297</v>
      </c>
      <c r="Z148" t="str">
        <f>TEXT(Superstone_data[[#This Row],[Order Date]],"mmm")</f>
        <v>Jan</v>
      </c>
      <c r="AA148" s="13">
        <f>Superstone_data[[#This Row],[Profit]]/Superstone_data[[#This Row],[Sales]]</f>
        <v>-7.1564240520470532</v>
      </c>
      <c r="AB148" t="str">
        <f>IFERROR(VLOOKUP(Superstone_data[[#This Row],[Order ID]], Returns!A:B, 2, FALSE), "No")</f>
        <v>No</v>
      </c>
      <c r="AC148" t="str">
        <f>VLOOKUP(Superstone_data[[#This Row],[Region]], Users!A:B, 2, FALSE)</f>
        <v>Erin</v>
      </c>
    </row>
    <row r="149" spans="1:29" ht="12.75" customHeight="1" x14ac:dyDescent="0.3">
      <c r="A149">
        <v>20858</v>
      </c>
      <c r="B149" t="s">
        <v>37</v>
      </c>
      <c r="C149" s="8">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3">
        <v>42142</v>
      </c>
      <c r="U149" s="3">
        <v>42144</v>
      </c>
      <c r="V149" s="8">
        <v>326.25</v>
      </c>
      <c r="W149">
        <v>17</v>
      </c>
      <c r="X149" s="8">
        <v>1300.81</v>
      </c>
      <c r="Y149">
        <v>90593</v>
      </c>
      <c r="Z149" t="str">
        <f>TEXT(Superstone_data[[#This Row],[Order Date]],"mmm")</f>
        <v>May</v>
      </c>
      <c r="AA149" s="13">
        <f>Superstone_data[[#This Row],[Profit]]/Superstone_data[[#This Row],[Sales]]</f>
        <v>0.25080526748718107</v>
      </c>
      <c r="AB149" t="str">
        <f>IFERROR(VLOOKUP(Superstone_data[[#This Row],[Order ID]], Returns!A:B, 2, FALSE), "No")</f>
        <v>No</v>
      </c>
      <c r="AC149" t="str">
        <f>VLOOKUP(Superstone_data[[#This Row],[Region]], Users!A:B, 2, FALSE)</f>
        <v>Chris</v>
      </c>
    </row>
    <row r="150" spans="1:29" ht="12.75" customHeight="1" x14ac:dyDescent="0.3">
      <c r="A150">
        <v>19823</v>
      </c>
      <c r="B150" t="s">
        <v>56</v>
      </c>
      <c r="C150" s="8">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3">
        <v>42139</v>
      </c>
      <c r="U150" s="3">
        <v>42140</v>
      </c>
      <c r="V150" s="8">
        <v>8.9320000000000093</v>
      </c>
      <c r="W150">
        <v>10</v>
      </c>
      <c r="X150" s="8">
        <v>67.86</v>
      </c>
      <c r="Y150">
        <v>90594</v>
      </c>
      <c r="Z150" t="str">
        <f>TEXT(Superstone_data[[#This Row],[Order Date]],"mmm")</f>
        <v>May</v>
      </c>
      <c r="AA150" s="13">
        <f>Superstone_data[[#This Row],[Profit]]/Superstone_data[[#This Row],[Sales]]</f>
        <v>0.13162393162393177</v>
      </c>
      <c r="AB150" t="str">
        <f>IFERROR(VLOOKUP(Superstone_data[[#This Row],[Order ID]], Returns!A:B, 2, FALSE), "No")</f>
        <v>No</v>
      </c>
      <c r="AC150" t="str">
        <f>VLOOKUP(Superstone_data[[#This Row],[Region]], Users!A:B, 2, FALSE)</f>
        <v>Chris</v>
      </c>
    </row>
    <row r="151" spans="1:29" ht="12.75" customHeight="1" x14ac:dyDescent="0.3">
      <c r="A151">
        <v>19824</v>
      </c>
      <c r="B151" t="s">
        <v>56</v>
      </c>
      <c r="C151" s="8">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3">
        <v>42139</v>
      </c>
      <c r="U151" s="3">
        <v>42140</v>
      </c>
      <c r="V151" s="8">
        <v>229.63800000000015</v>
      </c>
      <c r="W151">
        <v>33</v>
      </c>
      <c r="X151" s="8">
        <v>747.28</v>
      </c>
      <c r="Y151">
        <v>90594</v>
      </c>
      <c r="Z151" t="str">
        <f>TEXT(Superstone_data[[#This Row],[Order Date]],"mmm")</f>
        <v>May</v>
      </c>
      <c r="AA151" s="13">
        <f>Superstone_data[[#This Row],[Profit]]/Superstone_data[[#This Row],[Sales]]</f>
        <v>0.30729846911465603</v>
      </c>
      <c r="AB151" t="str">
        <f>IFERROR(VLOOKUP(Superstone_data[[#This Row],[Order ID]], Returns!A:B, 2, FALSE), "No")</f>
        <v>No</v>
      </c>
      <c r="AC151" t="str">
        <f>VLOOKUP(Superstone_data[[#This Row],[Region]], Users!A:B, 2, FALSE)</f>
        <v>Chris</v>
      </c>
    </row>
    <row r="152" spans="1:29" x14ac:dyDescent="0.3">
      <c r="A152">
        <v>18770</v>
      </c>
      <c r="B152" t="s">
        <v>106</v>
      </c>
      <c r="C152" s="8">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3">
        <v>42101</v>
      </c>
      <c r="U152" s="3">
        <v>42106</v>
      </c>
      <c r="V152" s="8">
        <v>-22.48</v>
      </c>
      <c r="W152">
        <v>3</v>
      </c>
      <c r="X152" s="8">
        <v>18.670000000000002</v>
      </c>
      <c r="Y152">
        <v>88941</v>
      </c>
      <c r="Z152" t="str">
        <f>TEXT(Superstone_data[[#This Row],[Order Date]],"mmm")</f>
        <v>Apr</v>
      </c>
      <c r="AA152" s="13">
        <f>Superstone_data[[#This Row],[Profit]]/Superstone_data[[#This Row],[Sales]]</f>
        <v>-1.2040707016604177</v>
      </c>
      <c r="AB152" t="str">
        <f>IFERROR(VLOOKUP(Superstone_data[[#This Row],[Order ID]], Returns!A:B, 2, FALSE), "No")</f>
        <v>No</v>
      </c>
      <c r="AC152" t="str">
        <f>VLOOKUP(Superstone_data[[#This Row],[Region]], Users!A:B, 2, FALSE)</f>
        <v>William</v>
      </c>
    </row>
    <row r="153" spans="1:29" x14ac:dyDescent="0.3">
      <c r="A153">
        <v>18771</v>
      </c>
      <c r="B153" t="s">
        <v>106</v>
      </c>
      <c r="C153" s="8">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3">
        <v>42101</v>
      </c>
      <c r="U153" s="3">
        <v>42108</v>
      </c>
      <c r="V153" s="8">
        <v>78.98</v>
      </c>
      <c r="W153">
        <v>5</v>
      </c>
      <c r="X153" s="8">
        <v>210.77</v>
      </c>
      <c r="Y153">
        <v>88941</v>
      </c>
      <c r="Z153" t="str">
        <f>TEXT(Superstone_data[[#This Row],[Order Date]],"mmm")</f>
        <v>Apr</v>
      </c>
      <c r="AA153" s="13">
        <f>Superstone_data[[#This Row],[Profit]]/Superstone_data[[#This Row],[Sales]]</f>
        <v>0.37472126014138635</v>
      </c>
      <c r="AB153" t="str">
        <f>IFERROR(VLOOKUP(Superstone_data[[#This Row],[Order ID]], Returns!A:B, 2, FALSE), "No")</f>
        <v>No</v>
      </c>
      <c r="AC153" t="str">
        <f>VLOOKUP(Superstone_data[[#This Row],[Region]], Users!A:B, 2, FALSE)</f>
        <v>William</v>
      </c>
    </row>
    <row r="154" spans="1:29" x14ac:dyDescent="0.3">
      <c r="A154">
        <v>23059</v>
      </c>
      <c r="B154" t="s">
        <v>106</v>
      </c>
      <c r="C154" s="8">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3">
        <v>42160</v>
      </c>
      <c r="U154" s="3">
        <v>42165</v>
      </c>
      <c r="V154" s="8">
        <v>144.2928</v>
      </c>
      <c r="W154">
        <v>6</v>
      </c>
      <c r="X154" s="8">
        <v>209.12</v>
      </c>
      <c r="Y154">
        <v>88942</v>
      </c>
      <c r="Z154" t="str">
        <f>TEXT(Superstone_data[[#This Row],[Order Date]],"mmm")</f>
        <v>Jun</v>
      </c>
      <c r="AA154" s="13">
        <f>Superstone_data[[#This Row],[Profit]]/Superstone_data[[#This Row],[Sales]]</f>
        <v>0.69</v>
      </c>
      <c r="AB154" t="str">
        <f>IFERROR(VLOOKUP(Superstone_data[[#This Row],[Order ID]], Returns!A:B, 2, FALSE), "No")</f>
        <v>No</v>
      </c>
      <c r="AC154" t="str">
        <f>VLOOKUP(Superstone_data[[#This Row],[Region]], Users!A:B, 2, FALSE)</f>
        <v>William</v>
      </c>
    </row>
    <row r="155" spans="1:29" x14ac:dyDescent="0.3">
      <c r="A155">
        <v>23060</v>
      </c>
      <c r="B155" t="s">
        <v>106</v>
      </c>
      <c r="C155" s="8">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3">
        <v>42160</v>
      </c>
      <c r="U155" s="3">
        <v>42167</v>
      </c>
      <c r="V155" s="8">
        <v>888.14729999999997</v>
      </c>
      <c r="W155">
        <v>7</v>
      </c>
      <c r="X155" s="8">
        <v>1287.17</v>
      </c>
      <c r="Y155">
        <v>88942</v>
      </c>
      <c r="Z155" t="str">
        <f>TEXT(Superstone_data[[#This Row],[Order Date]],"mmm")</f>
        <v>Jun</v>
      </c>
      <c r="AA155" s="13">
        <f>Superstone_data[[#This Row],[Profit]]/Superstone_data[[#This Row],[Sales]]</f>
        <v>0.69</v>
      </c>
      <c r="AB155" t="str">
        <f>IFERROR(VLOOKUP(Superstone_data[[#This Row],[Order ID]], Returns!A:B, 2, FALSE), "No")</f>
        <v>No</v>
      </c>
      <c r="AC155" t="str">
        <f>VLOOKUP(Superstone_data[[#This Row],[Region]], Users!A:B, 2, FALSE)</f>
        <v>William</v>
      </c>
    </row>
    <row r="156" spans="1:29" x14ac:dyDescent="0.3">
      <c r="A156">
        <v>23061</v>
      </c>
      <c r="B156" t="s">
        <v>106</v>
      </c>
      <c r="C156" s="8">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3">
        <v>42160</v>
      </c>
      <c r="U156" s="3">
        <v>42162</v>
      </c>
      <c r="V156" s="8">
        <v>-46.005000000000003</v>
      </c>
      <c r="W156">
        <v>9</v>
      </c>
      <c r="X156" s="8">
        <v>46.17</v>
      </c>
      <c r="Y156">
        <v>88942</v>
      </c>
      <c r="Z156" t="str">
        <f>TEXT(Superstone_data[[#This Row],[Order Date]],"mmm")</f>
        <v>Jun</v>
      </c>
      <c r="AA156" s="13">
        <f>Superstone_data[[#This Row],[Profit]]/Superstone_data[[#This Row],[Sales]]</f>
        <v>-0.9964262508122157</v>
      </c>
      <c r="AB156" t="str">
        <f>IFERROR(VLOOKUP(Superstone_data[[#This Row],[Order ID]], Returns!A:B, 2, FALSE), "No")</f>
        <v>No</v>
      </c>
      <c r="AC156" t="str">
        <f>VLOOKUP(Superstone_data[[#This Row],[Region]], Users!A:B, 2, FALSE)</f>
        <v>William</v>
      </c>
    </row>
    <row r="157" spans="1:29" ht="12.75" customHeight="1" x14ac:dyDescent="0.3">
      <c r="A157">
        <v>19515</v>
      </c>
      <c r="B157" t="s">
        <v>56</v>
      </c>
      <c r="C157" s="8">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3">
        <v>42093</v>
      </c>
      <c r="U157" s="3">
        <v>42094</v>
      </c>
      <c r="V157" s="8">
        <v>128.02529999999999</v>
      </c>
      <c r="W157">
        <v>12</v>
      </c>
      <c r="X157" s="8">
        <v>899.81</v>
      </c>
      <c r="Y157">
        <v>88940</v>
      </c>
      <c r="Z157" t="str">
        <f>TEXT(Superstone_data[[#This Row],[Order Date]],"mmm")</f>
        <v>Mar</v>
      </c>
      <c r="AA157" s="13">
        <f>Superstone_data[[#This Row],[Profit]]/Superstone_data[[#This Row],[Sales]]</f>
        <v>0.14228037030039675</v>
      </c>
      <c r="AB157" t="str">
        <f>IFERROR(VLOOKUP(Superstone_data[[#This Row],[Order ID]], Returns!A:B, 2, FALSE), "No")</f>
        <v>No</v>
      </c>
      <c r="AC157" t="str">
        <f>VLOOKUP(Superstone_data[[#This Row],[Region]], Users!A:B, 2, FALSE)</f>
        <v>Sam</v>
      </c>
    </row>
    <row r="158" spans="1:29" ht="12.75" customHeight="1" x14ac:dyDescent="0.3">
      <c r="A158">
        <v>770</v>
      </c>
      <c r="B158" t="s">
        <v>106</v>
      </c>
      <c r="C158" s="8">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3">
        <v>42101</v>
      </c>
      <c r="U158" s="3">
        <v>42106</v>
      </c>
      <c r="V158" s="8">
        <v>-29.898400000000002</v>
      </c>
      <c r="W158">
        <v>11</v>
      </c>
      <c r="X158" s="8">
        <v>68.459999999999994</v>
      </c>
      <c r="Y158">
        <v>5509</v>
      </c>
      <c r="Z158" t="str">
        <f>TEXT(Superstone_data[[#This Row],[Order Date]],"mmm")</f>
        <v>Apr</v>
      </c>
      <c r="AA158" s="13">
        <f>Superstone_data[[#This Row],[Profit]]/Superstone_data[[#This Row],[Sales]]</f>
        <v>-0.43672801635991826</v>
      </c>
      <c r="AB158" t="str">
        <f>IFERROR(VLOOKUP(Superstone_data[[#This Row],[Order ID]], Returns!A:B, 2, FALSE), "No")</f>
        <v>No</v>
      </c>
      <c r="AC158" t="str">
        <f>VLOOKUP(Superstone_data[[#This Row],[Region]], Users!A:B, 2, FALSE)</f>
        <v>Sam</v>
      </c>
    </row>
    <row r="159" spans="1:29" ht="12.75" customHeight="1" x14ac:dyDescent="0.3">
      <c r="A159">
        <v>771</v>
      </c>
      <c r="B159" t="s">
        <v>106</v>
      </c>
      <c r="C159" s="8">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3">
        <v>42101</v>
      </c>
      <c r="U159" s="3">
        <v>42108</v>
      </c>
      <c r="V159" s="8">
        <v>52.916600000000003</v>
      </c>
      <c r="W159">
        <v>21</v>
      </c>
      <c r="X159" s="8">
        <v>885.23</v>
      </c>
      <c r="Y159">
        <v>5509</v>
      </c>
      <c r="Z159" t="str">
        <f>TEXT(Superstone_data[[#This Row],[Order Date]],"mmm")</f>
        <v>Apr</v>
      </c>
      <c r="AA159" s="13">
        <f>Superstone_data[[#This Row],[Profit]]/Superstone_data[[#This Row],[Sales]]</f>
        <v>5.9777233035482304E-2</v>
      </c>
      <c r="AB159" t="str">
        <f>IFERROR(VLOOKUP(Superstone_data[[#This Row],[Order ID]], Returns!A:B, 2, FALSE), "No")</f>
        <v>No</v>
      </c>
      <c r="AC159" t="str">
        <f>VLOOKUP(Superstone_data[[#This Row],[Region]], Users!A:B, 2, FALSE)</f>
        <v>Sam</v>
      </c>
    </row>
    <row r="160" spans="1:29" ht="12.75" customHeight="1" x14ac:dyDescent="0.3">
      <c r="A160">
        <v>5059</v>
      </c>
      <c r="B160" t="s">
        <v>106</v>
      </c>
      <c r="C160" s="8">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3">
        <v>42160</v>
      </c>
      <c r="U160" s="3">
        <v>42165</v>
      </c>
      <c r="V160" s="8">
        <v>72.1858</v>
      </c>
      <c r="W160">
        <v>24</v>
      </c>
      <c r="X160" s="8">
        <v>836.47</v>
      </c>
      <c r="Y160">
        <v>36069</v>
      </c>
      <c r="Z160" t="str">
        <f>TEXT(Superstone_data[[#This Row],[Order Date]],"mmm")</f>
        <v>Jun</v>
      </c>
      <c r="AA160" s="13">
        <f>Superstone_data[[#This Row],[Profit]]/Superstone_data[[#This Row],[Sales]]</f>
        <v>8.6298133824285389E-2</v>
      </c>
      <c r="AB160" t="str">
        <f>IFERROR(VLOOKUP(Superstone_data[[#This Row],[Order ID]], Returns!A:B, 2, FALSE), "No")</f>
        <v>No</v>
      </c>
      <c r="AC160" t="str">
        <f>VLOOKUP(Superstone_data[[#This Row],[Region]], Users!A:B, 2, FALSE)</f>
        <v>Sam</v>
      </c>
    </row>
    <row r="161" spans="1:29" ht="12.75" customHeight="1" x14ac:dyDescent="0.3">
      <c r="A161">
        <v>5061</v>
      </c>
      <c r="B161" t="s">
        <v>106</v>
      </c>
      <c r="C161" s="8">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3">
        <v>42160</v>
      </c>
      <c r="U161" s="3">
        <v>42162</v>
      </c>
      <c r="V161" s="8">
        <v>-122.3733</v>
      </c>
      <c r="W161">
        <v>37</v>
      </c>
      <c r="X161" s="8">
        <v>189.83</v>
      </c>
      <c r="Y161">
        <v>36069</v>
      </c>
      <c r="Z161" t="str">
        <f>TEXT(Superstone_data[[#This Row],[Order Date]],"mmm")</f>
        <v>Jun</v>
      </c>
      <c r="AA161" s="13">
        <f>Superstone_data[[#This Row],[Profit]]/Superstone_data[[#This Row],[Sales]]</f>
        <v>-0.6446467892324711</v>
      </c>
      <c r="AB161" t="str">
        <f>IFERROR(VLOOKUP(Superstone_data[[#This Row],[Order ID]], Returns!A:B, 2, FALSE), "No")</f>
        <v>No</v>
      </c>
      <c r="AC161" t="str">
        <f>VLOOKUP(Superstone_data[[#This Row],[Region]], Users!A:B, 2, FALSE)</f>
        <v>Sam</v>
      </c>
    </row>
    <row r="162" spans="1:29" ht="12.75" customHeight="1" x14ac:dyDescent="0.3">
      <c r="A162">
        <v>22180</v>
      </c>
      <c r="B162" t="s">
        <v>37</v>
      </c>
      <c r="C162" s="8">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3">
        <v>42028</v>
      </c>
      <c r="U162" s="3">
        <v>42029</v>
      </c>
      <c r="V162" s="8">
        <v>-51.75</v>
      </c>
      <c r="W162">
        <v>4</v>
      </c>
      <c r="X162" s="8">
        <v>61.52</v>
      </c>
      <c r="Y162">
        <v>89292</v>
      </c>
      <c r="Z162" t="str">
        <f>TEXT(Superstone_data[[#This Row],[Order Date]],"mmm")</f>
        <v>Jan</v>
      </c>
      <c r="AA162" s="13">
        <f>Superstone_data[[#This Row],[Profit]]/Superstone_data[[#This Row],[Sales]]</f>
        <v>-0.84118985695708703</v>
      </c>
      <c r="AB162" t="str">
        <f>IFERROR(VLOOKUP(Superstone_data[[#This Row],[Order ID]], Returns!A:B, 2, FALSE), "No")</f>
        <v>No</v>
      </c>
      <c r="AC162" t="str">
        <f>VLOOKUP(Superstone_data[[#This Row],[Region]], Users!A:B, 2, FALSE)</f>
        <v>Erin</v>
      </c>
    </row>
    <row r="163" spans="1:29" ht="12.75" customHeight="1" x14ac:dyDescent="0.3">
      <c r="A163">
        <v>23504</v>
      </c>
      <c r="B163" t="s">
        <v>47</v>
      </c>
      <c r="C163" s="8">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3">
        <v>42145</v>
      </c>
      <c r="U163" s="3">
        <v>42146</v>
      </c>
      <c r="V163" s="8">
        <v>-1</v>
      </c>
      <c r="W163">
        <v>3</v>
      </c>
      <c r="X163" s="8">
        <v>8.3000000000000007</v>
      </c>
      <c r="Y163">
        <v>89291</v>
      </c>
      <c r="Z163" t="str">
        <f>TEXT(Superstone_data[[#This Row],[Order Date]],"mmm")</f>
        <v>May</v>
      </c>
      <c r="AA163" s="13">
        <f>Superstone_data[[#This Row],[Profit]]/Superstone_data[[#This Row],[Sales]]</f>
        <v>-0.12048192771084336</v>
      </c>
      <c r="AB163" t="str">
        <f>IFERROR(VLOOKUP(Superstone_data[[#This Row],[Order ID]], Returns!A:B, 2, FALSE), "No")</f>
        <v>No</v>
      </c>
      <c r="AC163" t="str">
        <f>VLOOKUP(Superstone_data[[#This Row],[Region]], Users!A:B, 2, FALSE)</f>
        <v>Erin</v>
      </c>
    </row>
    <row r="164" spans="1:29" ht="12.75" customHeight="1" x14ac:dyDescent="0.3">
      <c r="A164">
        <v>23503</v>
      </c>
      <c r="B164" t="s">
        <v>47</v>
      </c>
      <c r="C164" s="8">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3">
        <v>42145</v>
      </c>
      <c r="U164" s="3">
        <v>42146</v>
      </c>
      <c r="V164" s="8">
        <v>-221.25399999999999</v>
      </c>
      <c r="W164">
        <v>9</v>
      </c>
      <c r="X164" s="8">
        <v>416.95</v>
      </c>
      <c r="Y164">
        <v>89291</v>
      </c>
      <c r="Z164" t="str">
        <f>TEXT(Superstone_data[[#This Row],[Order Date]],"mmm")</f>
        <v>May</v>
      </c>
      <c r="AA164" s="13">
        <f>Superstone_data[[#This Row],[Profit]]/Superstone_data[[#This Row],[Sales]]</f>
        <v>-0.5306487588439861</v>
      </c>
      <c r="AB164" t="str">
        <f>IFERROR(VLOOKUP(Superstone_data[[#This Row],[Order ID]], Returns!A:B, 2, FALSE), "No")</f>
        <v>No</v>
      </c>
      <c r="AC164" t="str">
        <f>VLOOKUP(Superstone_data[[#This Row],[Region]], Users!A:B, 2, FALSE)</f>
        <v>Erin</v>
      </c>
    </row>
    <row r="165" spans="1:29" ht="12.75" customHeight="1" x14ac:dyDescent="0.3">
      <c r="A165">
        <v>24512</v>
      </c>
      <c r="B165" t="s">
        <v>25</v>
      </c>
      <c r="C165" s="8">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3">
        <v>42172</v>
      </c>
      <c r="U165" s="3">
        <v>42173</v>
      </c>
      <c r="V165" s="8">
        <v>-11.57</v>
      </c>
      <c r="W165">
        <v>11</v>
      </c>
      <c r="X165" s="8">
        <v>18.71</v>
      </c>
      <c r="Y165">
        <v>89293</v>
      </c>
      <c r="Z165" t="str">
        <f>TEXT(Superstone_data[[#This Row],[Order Date]],"mmm")</f>
        <v>Jun</v>
      </c>
      <c r="AA165" s="13">
        <f>Superstone_data[[#This Row],[Profit]]/Superstone_data[[#This Row],[Sales]]</f>
        <v>-0.61838588989845</v>
      </c>
      <c r="AB165" t="str">
        <f>IFERROR(VLOOKUP(Superstone_data[[#This Row],[Order ID]], Returns!A:B, 2, FALSE), "No")</f>
        <v>No</v>
      </c>
      <c r="AC165" t="str">
        <f>VLOOKUP(Superstone_data[[#This Row],[Region]], Users!A:B, 2, FALSE)</f>
        <v>Erin</v>
      </c>
    </row>
    <row r="166" spans="1:29" ht="12.75" customHeight="1" x14ac:dyDescent="0.3">
      <c r="A166">
        <v>19168</v>
      </c>
      <c r="B166" t="s">
        <v>106</v>
      </c>
      <c r="C166" s="8">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3">
        <v>42172</v>
      </c>
      <c r="U166" s="3">
        <v>42176</v>
      </c>
      <c r="V166" s="8">
        <v>-61.870000000000005</v>
      </c>
      <c r="W166">
        <v>9</v>
      </c>
      <c r="X166" s="8">
        <v>40.950000000000003</v>
      </c>
      <c r="Y166">
        <v>89761</v>
      </c>
      <c r="Z166" t="str">
        <f>TEXT(Superstone_data[[#This Row],[Order Date]],"mmm")</f>
        <v>Jun</v>
      </c>
      <c r="AA166" s="13">
        <f>Superstone_data[[#This Row],[Profit]]/Superstone_data[[#This Row],[Sales]]</f>
        <v>-1.5108669108669108</v>
      </c>
      <c r="AB166" t="str">
        <f>IFERROR(VLOOKUP(Superstone_data[[#This Row],[Order ID]], Returns!A:B, 2, FALSE), "No")</f>
        <v>No</v>
      </c>
      <c r="AC166" t="str">
        <f>VLOOKUP(Superstone_data[[#This Row],[Region]], Users!A:B, 2, FALSE)</f>
        <v>Chris</v>
      </c>
    </row>
    <row r="167" spans="1:29" ht="12.75" customHeight="1" x14ac:dyDescent="0.3">
      <c r="A167">
        <v>19169</v>
      </c>
      <c r="B167" t="s">
        <v>106</v>
      </c>
      <c r="C167" s="8">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3">
        <v>42172</v>
      </c>
      <c r="U167" s="3">
        <v>42176</v>
      </c>
      <c r="V167" s="8">
        <v>-530.24</v>
      </c>
      <c r="W167">
        <v>9</v>
      </c>
      <c r="X167" s="8">
        <v>1155.73</v>
      </c>
      <c r="Y167">
        <v>89761</v>
      </c>
      <c r="Z167" t="str">
        <f>TEXT(Superstone_data[[#This Row],[Order Date]],"mmm")</f>
        <v>Jun</v>
      </c>
      <c r="AA167" s="13">
        <f>Superstone_data[[#This Row],[Profit]]/Superstone_data[[#This Row],[Sales]]</f>
        <v>-0.45879227847334586</v>
      </c>
      <c r="AB167" t="str">
        <f>IFERROR(VLOOKUP(Superstone_data[[#This Row],[Order ID]], Returns!A:B, 2, FALSE), "No")</f>
        <v>No</v>
      </c>
      <c r="AC167" t="str">
        <f>VLOOKUP(Superstone_data[[#This Row],[Region]], Users!A:B, 2, FALSE)</f>
        <v>Chris</v>
      </c>
    </row>
    <row r="168" spans="1:29" ht="12.75" customHeight="1" x14ac:dyDescent="0.3">
      <c r="A168">
        <v>25624</v>
      </c>
      <c r="B168" t="s">
        <v>47</v>
      </c>
      <c r="C168" s="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3">
        <v>42020</v>
      </c>
      <c r="U168" s="3">
        <v>42023</v>
      </c>
      <c r="V168" s="8">
        <v>132.68699999999998</v>
      </c>
      <c r="W168">
        <v>7</v>
      </c>
      <c r="X168" s="8">
        <v>192.3</v>
      </c>
      <c r="Y168">
        <v>89762</v>
      </c>
      <c r="Z168" t="str">
        <f>TEXT(Superstone_data[[#This Row],[Order Date]],"mmm")</f>
        <v>Jan</v>
      </c>
      <c r="AA168" s="13">
        <f>Superstone_data[[#This Row],[Profit]]/Superstone_data[[#This Row],[Sales]]</f>
        <v>0.68999999999999984</v>
      </c>
      <c r="AB168" t="str">
        <f>IFERROR(VLOOKUP(Superstone_data[[#This Row],[Order ID]], Returns!A:B, 2, FALSE), "No")</f>
        <v>No</v>
      </c>
      <c r="AC168" t="str">
        <f>VLOOKUP(Superstone_data[[#This Row],[Region]], Users!A:B, 2, FALSE)</f>
        <v>Chris</v>
      </c>
    </row>
    <row r="169" spans="1:29" ht="12.75" customHeight="1" x14ac:dyDescent="0.3">
      <c r="A169">
        <v>25625</v>
      </c>
      <c r="B169" t="s">
        <v>47</v>
      </c>
      <c r="C169" s="8">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3">
        <v>42020</v>
      </c>
      <c r="U169" s="3">
        <v>42022</v>
      </c>
      <c r="V169" s="8">
        <v>496.89</v>
      </c>
      <c r="W169">
        <v>14</v>
      </c>
      <c r="X169" s="8">
        <v>748.1</v>
      </c>
      <c r="Y169">
        <v>89762</v>
      </c>
      <c r="Z169" t="str">
        <f>TEXT(Superstone_data[[#This Row],[Order Date]],"mmm")</f>
        <v>Jan</v>
      </c>
      <c r="AA169" s="13">
        <f>Superstone_data[[#This Row],[Profit]]/Superstone_data[[#This Row],[Sales]]</f>
        <v>0.66420264670498597</v>
      </c>
      <c r="AB169" t="str">
        <f>IFERROR(VLOOKUP(Superstone_data[[#This Row],[Order ID]], Returns!A:B, 2, FALSE), "No")</f>
        <v>No</v>
      </c>
      <c r="AC169" t="str">
        <f>VLOOKUP(Superstone_data[[#This Row],[Region]], Users!A:B, 2, FALSE)</f>
        <v>Chris</v>
      </c>
    </row>
    <row r="170" spans="1:29" ht="12.75" customHeight="1" x14ac:dyDescent="0.3">
      <c r="A170">
        <v>21223</v>
      </c>
      <c r="B170" t="s">
        <v>37</v>
      </c>
      <c r="C170" s="8">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3">
        <v>42088</v>
      </c>
      <c r="U170" s="3">
        <v>42089</v>
      </c>
      <c r="V170" s="8">
        <v>-135.16</v>
      </c>
      <c r="W170">
        <v>20</v>
      </c>
      <c r="X170" s="8">
        <v>102.54</v>
      </c>
      <c r="Y170">
        <v>90837</v>
      </c>
      <c r="Z170" t="str">
        <f>TEXT(Superstone_data[[#This Row],[Order Date]],"mmm")</f>
        <v>Mar</v>
      </c>
      <c r="AA170" s="13">
        <f>Superstone_data[[#This Row],[Profit]]/Superstone_data[[#This Row],[Sales]]</f>
        <v>-1.3181197581431636</v>
      </c>
      <c r="AB170" t="str">
        <f>IFERROR(VLOOKUP(Superstone_data[[#This Row],[Order ID]], Returns!A:B, 2, FALSE), "No")</f>
        <v>No</v>
      </c>
      <c r="AC170" t="str">
        <f>VLOOKUP(Superstone_data[[#This Row],[Region]], Users!A:B, 2, FALSE)</f>
        <v>William</v>
      </c>
    </row>
    <row r="171" spans="1:29" ht="12.75" customHeight="1" x14ac:dyDescent="0.3">
      <c r="A171">
        <v>23302</v>
      </c>
      <c r="B171" t="s">
        <v>25</v>
      </c>
      <c r="C171" s="8">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3">
        <v>42049</v>
      </c>
      <c r="U171" s="3">
        <v>42050</v>
      </c>
      <c r="V171" s="8">
        <v>15.895199999999999</v>
      </c>
      <c r="W171">
        <v>8</v>
      </c>
      <c r="X171" s="8">
        <v>70.16</v>
      </c>
      <c r="Y171">
        <v>87057</v>
      </c>
      <c r="Z171" t="str">
        <f>TEXT(Superstone_data[[#This Row],[Order Date]],"mmm")</f>
        <v>Feb</v>
      </c>
      <c r="AA171" s="13">
        <f>Superstone_data[[#This Row],[Profit]]/Superstone_data[[#This Row],[Sales]]</f>
        <v>0.2265564424173318</v>
      </c>
      <c r="AB171" t="str">
        <f>IFERROR(VLOOKUP(Superstone_data[[#This Row],[Order ID]], Returns!A:B, 2, FALSE), "No")</f>
        <v>No</v>
      </c>
      <c r="AC171" t="str">
        <f>VLOOKUP(Superstone_data[[#This Row],[Region]], Users!A:B, 2, FALSE)</f>
        <v>Erin</v>
      </c>
    </row>
    <row r="172" spans="1:29" ht="12.75" customHeight="1" x14ac:dyDescent="0.3">
      <c r="A172">
        <v>23303</v>
      </c>
      <c r="B172" t="s">
        <v>25</v>
      </c>
      <c r="C172" s="8">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3">
        <v>42049</v>
      </c>
      <c r="U172" s="3">
        <v>42051</v>
      </c>
      <c r="V172" s="8">
        <v>855.99329999999986</v>
      </c>
      <c r="W172">
        <v>17</v>
      </c>
      <c r="X172" s="8">
        <v>1240.57</v>
      </c>
      <c r="Y172">
        <v>87057</v>
      </c>
      <c r="Z172" t="str">
        <f>TEXT(Superstone_data[[#This Row],[Order Date]],"mmm")</f>
        <v>Feb</v>
      </c>
      <c r="AA172" s="13">
        <f>Superstone_data[[#This Row],[Profit]]/Superstone_data[[#This Row],[Sales]]</f>
        <v>0.69</v>
      </c>
      <c r="AB172" t="str">
        <f>IFERROR(VLOOKUP(Superstone_data[[#This Row],[Order ID]], Returns!A:B, 2, FALSE), "No")</f>
        <v>No</v>
      </c>
      <c r="AC172" t="str">
        <f>VLOOKUP(Superstone_data[[#This Row],[Region]], Users!A:B, 2, FALSE)</f>
        <v>Erin</v>
      </c>
    </row>
    <row r="173" spans="1:29" ht="12.75" customHeight="1" x14ac:dyDescent="0.3">
      <c r="A173">
        <v>5302</v>
      </c>
      <c r="B173" t="s">
        <v>25</v>
      </c>
      <c r="C173" s="8">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3">
        <v>42049</v>
      </c>
      <c r="U173" s="3">
        <v>42050</v>
      </c>
      <c r="V173" s="8">
        <v>10.74</v>
      </c>
      <c r="W173">
        <v>32</v>
      </c>
      <c r="X173" s="8">
        <v>280.62</v>
      </c>
      <c r="Y173">
        <v>37760</v>
      </c>
      <c r="Z173" t="str">
        <f>TEXT(Superstone_data[[#This Row],[Order Date]],"mmm")</f>
        <v>Feb</v>
      </c>
      <c r="AA173" s="13">
        <f>Superstone_data[[#This Row],[Profit]]/Superstone_data[[#This Row],[Sales]]</f>
        <v>3.8272396835578364E-2</v>
      </c>
      <c r="AB173" t="str">
        <f>IFERROR(VLOOKUP(Superstone_data[[#This Row],[Order ID]], Returns!A:B, 2, FALSE), "No")</f>
        <v>Returned</v>
      </c>
      <c r="AC173" t="str">
        <f>VLOOKUP(Superstone_data[[#This Row],[Region]], Users!A:B, 2, FALSE)</f>
        <v>William</v>
      </c>
    </row>
    <row r="174" spans="1:29" ht="12.75" customHeight="1" x14ac:dyDescent="0.3">
      <c r="A174">
        <v>18853</v>
      </c>
      <c r="B174" t="s">
        <v>56</v>
      </c>
      <c r="C174" s="8">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3">
        <v>42083</v>
      </c>
      <c r="U174" s="3">
        <v>42085</v>
      </c>
      <c r="V174" s="8">
        <v>-1759.58</v>
      </c>
      <c r="W174">
        <v>2</v>
      </c>
      <c r="X174" s="8">
        <v>3206.94</v>
      </c>
      <c r="Y174">
        <v>89166</v>
      </c>
      <c r="Z174" t="str">
        <f>TEXT(Superstone_data[[#This Row],[Order Date]],"mmm")</f>
        <v>Mar</v>
      </c>
      <c r="AA174" s="13">
        <f>Superstone_data[[#This Row],[Profit]]/Superstone_data[[#This Row],[Sales]]</f>
        <v>-0.54867880284632697</v>
      </c>
      <c r="AB174" t="str">
        <f>IFERROR(VLOOKUP(Superstone_data[[#This Row],[Order ID]], Returns!A:B, 2, FALSE), "No")</f>
        <v>No</v>
      </c>
      <c r="AC174" t="str">
        <f>VLOOKUP(Superstone_data[[#This Row],[Region]], Users!A:B, 2, FALSE)</f>
        <v>Chris</v>
      </c>
    </row>
    <row r="175" spans="1:29" ht="12.75" customHeight="1" x14ac:dyDescent="0.3">
      <c r="A175">
        <v>18852</v>
      </c>
      <c r="B175" t="s">
        <v>56</v>
      </c>
      <c r="C175" s="8">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3">
        <v>42083</v>
      </c>
      <c r="U175" s="3">
        <v>42083</v>
      </c>
      <c r="V175" s="8">
        <v>-72.23</v>
      </c>
      <c r="W175">
        <v>2</v>
      </c>
      <c r="X175" s="8">
        <v>43.08</v>
      </c>
      <c r="Y175">
        <v>89166</v>
      </c>
      <c r="Z175" t="str">
        <f>TEXT(Superstone_data[[#This Row],[Order Date]],"mmm")</f>
        <v>Mar</v>
      </c>
      <c r="AA175" s="13">
        <f>Superstone_data[[#This Row],[Profit]]/Superstone_data[[#This Row],[Sales]]</f>
        <v>-1.6766480965645312</v>
      </c>
      <c r="AB175" t="str">
        <f>IFERROR(VLOOKUP(Superstone_data[[#This Row],[Order ID]], Returns!A:B, 2, FALSE), "No")</f>
        <v>No</v>
      </c>
      <c r="AC175" t="str">
        <f>VLOOKUP(Superstone_data[[#This Row],[Region]], Users!A:B, 2, FALSE)</f>
        <v>Erin</v>
      </c>
    </row>
    <row r="176" spans="1:29" ht="12.75" customHeight="1" x14ac:dyDescent="0.3">
      <c r="A176">
        <v>18032</v>
      </c>
      <c r="B176" t="s">
        <v>37</v>
      </c>
      <c r="C176" s="8">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3">
        <v>42172</v>
      </c>
      <c r="U176" s="3">
        <v>42173</v>
      </c>
      <c r="V176" s="8">
        <v>-27.160000000000004</v>
      </c>
      <c r="W176">
        <v>9</v>
      </c>
      <c r="X176" s="8">
        <v>66.55</v>
      </c>
      <c r="Y176">
        <v>86041</v>
      </c>
      <c r="Z176" t="str">
        <f>TEXT(Superstone_data[[#This Row],[Order Date]],"mmm")</f>
        <v>Jun</v>
      </c>
      <c r="AA176" s="13">
        <f>Superstone_data[[#This Row],[Profit]]/Superstone_data[[#This Row],[Sales]]</f>
        <v>-0.40811419984973712</v>
      </c>
      <c r="AB176" t="str">
        <f>IFERROR(VLOOKUP(Superstone_data[[#This Row],[Order ID]], Returns!A:B, 2, FALSE), "No")</f>
        <v>No</v>
      </c>
      <c r="AC176" t="str">
        <f>VLOOKUP(Superstone_data[[#This Row],[Region]], Users!A:B, 2, FALSE)</f>
        <v>William</v>
      </c>
    </row>
    <row r="177" spans="1:29" ht="12.75" customHeight="1" x14ac:dyDescent="0.3">
      <c r="A177">
        <v>18033</v>
      </c>
      <c r="B177" t="s">
        <v>37</v>
      </c>
      <c r="C177" s="8">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3">
        <v>42172</v>
      </c>
      <c r="U177" s="3">
        <v>42173</v>
      </c>
      <c r="V177" s="8">
        <v>-52.344000000000008</v>
      </c>
      <c r="W177">
        <v>17</v>
      </c>
      <c r="X177" s="8">
        <v>103.49</v>
      </c>
      <c r="Y177">
        <v>86041</v>
      </c>
      <c r="Z177" t="str">
        <f>TEXT(Superstone_data[[#This Row],[Order Date]],"mmm")</f>
        <v>Jun</v>
      </c>
      <c r="AA177" s="13">
        <f>Superstone_data[[#This Row],[Profit]]/Superstone_data[[#This Row],[Sales]]</f>
        <v>-0.50578799884046777</v>
      </c>
      <c r="AB177" t="str">
        <f>IFERROR(VLOOKUP(Superstone_data[[#This Row],[Order ID]], Returns!A:B, 2, FALSE), "No")</f>
        <v>No</v>
      </c>
      <c r="AC177" t="str">
        <f>VLOOKUP(Superstone_data[[#This Row],[Region]], Users!A:B, 2, FALSE)</f>
        <v>William</v>
      </c>
    </row>
    <row r="178" spans="1:29" ht="12.75" customHeight="1" x14ac:dyDescent="0.3">
      <c r="A178">
        <v>18034</v>
      </c>
      <c r="B178" t="s">
        <v>37</v>
      </c>
      <c r="C178" s="8">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3">
        <v>42172</v>
      </c>
      <c r="U178" s="3">
        <v>42173</v>
      </c>
      <c r="V178" s="8">
        <v>-119.93599999999999</v>
      </c>
      <c r="W178">
        <v>12</v>
      </c>
      <c r="X178" s="8">
        <v>192.18</v>
      </c>
      <c r="Y178">
        <v>86041</v>
      </c>
      <c r="Z178" t="str">
        <f>TEXT(Superstone_data[[#This Row],[Order Date]],"mmm")</f>
        <v>Jun</v>
      </c>
      <c r="AA178" s="13">
        <f>Superstone_data[[#This Row],[Profit]]/Superstone_data[[#This Row],[Sales]]</f>
        <v>-0.62408159017587672</v>
      </c>
      <c r="AB178" t="str">
        <f>IFERROR(VLOOKUP(Superstone_data[[#This Row],[Order ID]], Returns!A:B, 2, FALSE), "No")</f>
        <v>No</v>
      </c>
      <c r="AC178" t="str">
        <f>VLOOKUP(Superstone_data[[#This Row],[Region]], Users!A:B, 2, FALSE)</f>
        <v>William</v>
      </c>
    </row>
    <row r="179" spans="1:29" ht="12.75" customHeight="1" x14ac:dyDescent="0.3">
      <c r="A179">
        <v>20641</v>
      </c>
      <c r="B179" t="s">
        <v>106</v>
      </c>
      <c r="C179" s="8">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3">
        <v>42098</v>
      </c>
      <c r="U179" s="3">
        <v>42103</v>
      </c>
      <c r="V179" s="8">
        <v>9.9267999999999983</v>
      </c>
      <c r="W179">
        <v>11</v>
      </c>
      <c r="X179" s="8">
        <v>89.76</v>
      </c>
      <c r="Y179">
        <v>91057</v>
      </c>
      <c r="Z179" t="str">
        <f>TEXT(Superstone_data[[#This Row],[Order Date]],"mmm")</f>
        <v>Apr</v>
      </c>
      <c r="AA179" s="13">
        <f>Superstone_data[[#This Row],[Profit]]/Superstone_data[[#This Row],[Sales]]</f>
        <v>0.11059269162210336</v>
      </c>
      <c r="AB179" t="str">
        <f>IFERROR(VLOOKUP(Superstone_data[[#This Row],[Order ID]], Returns!A:B, 2, FALSE), "No")</f>
        <v>No</v>
      </c>
      <c r="AC179" t="str">
        <f>VLOOKUP(Superstone_data[[#This Row],[Region]], Users!A:B, 2, FALSE)</f>
        <v>Erin</v>
      </c>
    </row>
    <row r="180" spans="1:29" ht="12.75" customHeight="1" x14ac:dyDescent="0.3">
      <c r="A180">
        <v>25111</v>
      </c>
      <c r="B180" t="s">
        <v>37</v>
      </c>
      <c r="C180" s="8">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3">
        <v>42164</v>
      </c>
      <c r="U180" s="3">
        <v>42165</v>
      </c>
      <c r="V180" s="8">
        <v>-29.172000000000001</v>
      </c>
      <c r="W180">
        <v>4</v>
      </c>
      <c r="X180" s="8">
        <v>28.46</v>
      </c>
      <c r="Y180">
        <v>90973</v>
      </c>
      <c r="Z180" t="str">
        <f>TEXT(Superstone_data[[#This Row],[Order Date]],"mmm")</f>
        <v>Jun</v>
      </c>
      <c r="AA180" s="13">
        <f>Superstone_data[[#This Row],[Profit]]/Superstone_data[[#This Row],[Sales]]</f>
        <v>-1.0250175685172171</v>
      </c>
      <c r="AB180" t="str">
        <f>IFERROR(VLOOKUP(Superstone_data[[#This Row],[Order ID]], Returns!A:B, 2, FALSE), "No")</f>
        <v>No</v>
      </c>
      <c r="AC180" t="str">
        <f>VLOOKUP(Superstone_data[[#This Row],[Region]], Users!A:B, 2, FALSE)</f>
        <v>Chris</v>
      </c>
    </row>
    <row r="181" spans="1:29" ht="12.75" customHeight="1" x14ac:dyDescent="0.3">
      <c r="A181">
        <v>19159</v>
      </c>
      <c r="B181" t="s">
        <v>56</v>
      </c>
      <c r="C181" s="8">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3">
        <v>42108</v>
      </c>
      <c r="U181" s="3">
        <v>42109</v>
      </c>
      <c r="V181" s="8">
        <v>-715.7782060000003</v>
      </c>
      <c r="W181">
        <v>5</v>
      </c>
      <c r="X181" s="8">
        <v>1170.21</v>
      </c>
      <c r="Y181">
        <v>89726</v>
      </c>
      <c r="Z181" t="str">
        <f>TEXT(Superstone_data[[#This Row],[Order Date]],"mmm")</f>
        <v>Apr</v>
      </c>
      <c r="AA181" s="13">
        <f>Superstone_data[[#This Row],[Profit]]/Superstone_data[[#This Row],[Sales]]</f>
        <v>-0.6116664581570832</v>
      </c>
      <c r="AB181" t="str">
        <f>IFERROR(VLOOKUP(Superstone_data[[#This Row],[Order ID]], Returns!A:B, 2, FALSE), "No")</f>
        <v>No</v>
      </c>
      <c r="AC181" t="str">
        <f>VLOOKUP(Superstone_data[[#This Row],[Region]], Users!A:B, 2, FALSE)</f>
        <v>Erin</v>
      </c>
    </row>
    <row r="182" spans="1:29" ht="12.75" customHeight="1" x14ac:dyDescent="0.3">
      <c r="A182">
        <v>19158</v>
      </c>
      <c r="B182" t="s">
        <v>56</v>
      </c>
      <c r="C182" s="8">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3">
        <v>42108</v>
      </c>
      <c r="U182" s="3">
        <v>42110</v>
      </c>
      <c r="V182" s="8">
        <v>-22.82</v>
      </c>
      <c r="W182">
        <v>8</v>
      </c>
      <c r="X182" s="8">
        <v>243.32</v>
      </c>
      <c r="Y182">
        <v>89726</v>
      </c>
      <c r="Z182" t="str">
        <f>TEXT(Superstone_data[[#This Row],[Order Date]],"mmm")</f>
        <v>Apr</v>
      </c>
      <c r="AA182" s="13">
        <f>Superstone_data[[#This Row],[Profit]]/Superstone_data[[#This Row],[Sales]]</f>
        <v>-9.3785960874568475E-2</v>
      </c>
      <c r="AB182" t="str">
        <f>IFERROR(VLOOKUP(Superstone_data[[#This Row],[Order ID]], Returns!A:B, 2, FALSE), "No")</f>
        <v>No</v>
      </c>
      <c r="AC182" t="str">
        <f>VLOOKUP(Superstone_data[[#This Row],[Region]], Users!A:B, 2, FALSE)</f>
        <v>Erin</v>
      </c>
    </row>
    <row r="183" spans="1:29" ht="12.75" customHeight="1" x14ac:dyDescent="0.3">
      <c r="A183">
        <v>18261</v>
      </c>
      <c r="B183" t="s">
        <v>47</v>
      </c>
      <c r="C183" s="8">
        <v>0.06</v>
      </c>
      <c r="D183">
        <v>276.2</v>
      </c>
      <c r="E183">
        <v>24.49</v>
      </c>
      <c r="F183">
        <v>335</v>
      </c>
      <c r="G183" t="s">
        <v>437</v>
      </c>
      <c r="H183" t="s">
        <v>49</v>
      </c>
      <c r="I183" t="s">
        <v>28</v>
      </c>
      <c r="J183" t="s">
        <v>41</v>
      </c>
      <c r="K183" t="s">
        <v>42</v>
      </c>
      <c r="L183" t="s">
        <v>236</v>
      </c>
      <c r="M183" t="s">
        <v>438</v>
      </c>
      <c r="O183" t="s">
        <v>33</v>
      </c>
      <c r="P183" t="s">
        <v>34</v>
      </c>
      <c r="Q183" t="s">
        <v>102</v>
      </c>
      <c r="R183" t="s">
        <v>439</v>
      </c>
      <c r="S183">
        <v>97504</v>
      </c>
      <c r="T183" s="3">
        <v>42128</v>
      </c>
      <c r="U183" s="3">
        <v>42129</v>
      </c>
      <c r="V183" s="8">
        <v>2639.4708000000001</v>
      </c>
      <c r="W183">
        <v>14</v>
      </c>
      <c r="X183" s="8">
        <v>3825.32</v>
      </c>
      <c r="Y183">
        <v>87277</v>
      </c>
      <c r="Z183" t="str">
        <f>TEXT(Superstone_data[[#This Row],[Order Date]],"mmm")</f>
        <v>May</v>
      </c>
      <c r="AA183" s="13">
        <f>Superstone_data[[#This Row],[Profit]]/Superstone_data[[#This Row],[Sales]]</f>
        <v>0.69</v>
      </c>
      <c r="AB183" t="str">
        <f>IFERROR(VLOOKUP(Superstone_data[[#This Row],[Order ID]], Returns!A:B, 2, FALSE), "No")</f>
        <v>No</v>
      </c>
      <c r="AC183" t="str">
        <f>VLOOKUP(Superstone_data[[#This Row],[Region]], Users!A:B, 2, FALSE)</f>
        <v>William</v>
      </c>
    </row>
    <row r="184" spans="1:29" ht="12.75" customHeight="1" x14ac:dyDescent="0.3">
      <c r="A184">
        <v>18262</v>
      </c>
      <c r="B184" t="s">
        <v>47</v>
      </c>
      <c r="C184" s="8">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3">
        <v>42128</v>
      </c>
      <c r="U184" s="3">
        <v>42128</v>
      </c>
      <c r="V184" s="8">
        <v>-5.2</v>
      </c>
      <c r="W184">
        <v>1</v>
      </c>
      <c r="X184" s="8">
        <v>8.5299999999999994</v>
      </c>
      <c r="Y184">
        <v>87277</v>
      </c>
      <c r="Z184" t="str">
        <f>TEXT(Superstone_data[[#This Row],[Order Date]],"mmm")</f>
        <v>May</v>
      </c>
      <c r="AA184" s="13">
        <f>Superstone_data[[#This Row],[Profit]]/Superstone_data[[#This Row],[Sales]]</f>
        <v>-0.60961313012895668</v>
      </c>
      <c r="AB184" t="str">
        <f>IFERROR(VLOOKUP(Superstone_data[[#This Row],[Order ID]], Returns!A:B, 2, FALSE), "No")</f>
        <v>No</v>
      </c>
      <c r="AC184" t="str">
        <f>VLOOKUP(Superstone_data[[#This Row],[Region]], Users!A:B, 2, FALSE)</f>
        <v>William</v>
      </c>
    </row>
    <row r="185" spans="1:29" ht="12.75" customHeight="1" x14ac:dyDescent="0.3">
      <c r="A185">
        <v>23481</v>
      </c>
      <c r="B185" t="s">
        <v>56</v>
      </c>
      <c r="C185" s="8">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3">
        <v>42080</v>
      </c>
      <c r="U185" s="3">
        <v>42081</v>
      </c>
      <c r="V185" s="8">
        <v>-83.65</v>
      </c>
      <c r="W185">
        <v>5</v>
      </c>
      <c r="X185" s="8">
        <v>40.299999999999997</v>
      </c>
      <c r="Y185">
        <v>90583</v>
      </c>
      <c r="Z185" t="str">
        <f>TEXT(Superstone_data[[#This Row],[Order Date]],"mmm")</f>
        <v>Mar</v>
      </c>
      <c r="AA185" s="13">
        <f>Superstone_data[[#This Row],[Profit]]/Superstone_data[[#This Row],[Sales]]</f>
        <v>-2.0756823821339951</v>
      </c>
      <c r="AB185" t="str">
        <f>IFERROR(VLOOKUP(Superstone_data[[#This Row],[Order ID]], Returns!A:B, 2, FALSE), "No")</f>
        <v>No</v>
      </c>
      <c r="AC185" t="str">
        <f>VLOOKUP(Superstone_data[[#This Row],[Region]], Users!A:B, 2, FALSE)</f>
        <v>Erin</v>
      </c>
    </row>
    <row r="186" spans="1:29" ht="12.75" customHeight="1" x14ac:dyDescent="0.3">
      <c r="A186">
        <v>23482</v>
      </c>
      <c r="B186" t="s">
        <v>56</v>
      </c>
      <c r="C186" s="8">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3">
        <v>42080</v>
      </c>
      <c r="U186" s="3">
        <v>42082</v>
      </c>
      <c r="V186" s="8">
        <v>24.39</v>
      </c>
      <c r="W186">
        <v>15</v>
      </c>
      <c r="X186" s="8">
        <v>111.88</v>
      </c>
      <c r="Y186">
        <v>90583</v>
      </c>
      <c r="Z186" t="str">
        <f>TEXT(Superstone_data[[#This Row],[Order Date]],"mmm")</f>
        <v>Mar</v>
      </c>
      <c r="AA186" s="13">
        <f>Superstone_data[[#This Row],[Profit]]/Superstone_data[[#This Row],[Sales]]</f>
        <v>0.21800143010368253</v>
      </c>
      <c r="AB186" t="str">
        <f>IFERROR(VLOOKUP(Superstone_data[[#This Row],[Order ID]], Returns!A:B, 2, FALSE), "No")</f>
        <v>No</v>
      </c>
      <c r="AC186" t="str">
        <f>VLOOKUP(Superstone_data[[#This Row],[Region]], Users!A:B, 2, FALSE)</f>
        <v>Erin</v>
      </c>
    </row>
    <row r="187" spans="1:29" ht="12.75" customHeight="1" x14ac:dyDescent="0.3">
      <c r="A187">
        <v>480</v>
      </c>
      <c r="B187" t="s">
        <v>47</v>
      </c>
      <c r="C187" s="8">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3">
        <v>42128</v>
      </c>
      <c r="U187" s="3">
        <v>42130</v>
      </c>
      <c r="V187" s="8">
        <v>-4.6682999999999995</v>
      </c>
      <c r="W187">
        <v>20</v>
      </c>
      <c r="X187" s="8">
        <v>73.97</v>
      </c>
      <c r="Y187">
        <v>3332</v>
      </c>
      <c r="Z187" t="str">
        <f>TEXT(Superstone_data[[#This Row],[Order Date]],"mmm")</f>
        <v>May</v>
      </c>
      <c r="AA187" s="13">
        <f>Superstone_data[[#This Row],[Profit]]/Superstone_data[[#This Row],[Sales]]</f>
        <v>-6.3110720562390157E-2</v>
      </c>
      <c r="AB187" t="str">
        <f>IFERROR(VLOOKUP(Superstone_data[[#This Row],[Order ID]], Returns!A:B, 2, FALSE), "No")</f>
        <v>No</v>
      </c>
      <c r="AC187" t="str">
        <f>VLOOKUP(Superstone_data[[#This Row],[Region]], Users!A:B, 2, FALSE)</f>
        <v>Sam</v>
      </c>
    </row>
    <row r="188" spans="1:29" ht="12.75" customHeight="1" x14ac:dyDescent="0.3">
      <c r="A188">
        <v>22784</v>
      </c>
      <c r="B188" t="s">
        <v>47</v>
      </c>
      <c r="C188" s="8">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3">
        <v>42035</v>
      </c>
      <c r="U188" s="3">
        <v>42036</v>
      </c>
      <c r="V188" s="8">
        <v>11.650950000000002</v>
      </c>
      <c r="W188">
        <v>7</v>
      </c>
      <c r="X188" s="8">
        <v>111.86</v>
      </c>
      <c r="Y188">
        <v>88151</v>
      </c>
      <c r="Z188" t="str">
        <f>TEXT(Superstone_data[[#This Row],[Order Date]],"mmm")</f>
        <v>Jan</v>
      </c>
      <c r="AA188" s="13">
        <f>Superstone_data[[#This Row],[Profit]]/Superstone_data[[#This Row],[Sales]]</f>
        <v>0.10415653495440731</v>
      </c>
      <c r="AB188" t="str">
        <f>IFERROR(VLOOKUP(Superstone_data[[#This Row],[Order ID]], Returns!A:B, 2, FALSE), "No")</f>
        <v>No</v>
      </c>
      <c r="AC188" t="str">
        <f>VLOOKUP(Superstone_data[[#This Row],[Region]], Users!A:B, 2, FALSE)</f>
        <v>Erin</v>
      </c>
    </row>
    <row r="189" spans="1:29" ht="12.75" customHeight="1" x14ac:dyDescent="0.3">
      <c r="A189">
        <v>18480</v>
      </c>
      <c r="B189" t="s">
        <v>47</v>
      </c>
      <c r="C189" s="8">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3">
        <v>42128</v>
      </c>
      <c r="U189" s="3">
        <v>42130</v>
      </c>
      <c r="V189" s="8">
        <v>0.70200000000000085</v>
      </c>
      <c r="W189">
        <v>5</v>
      </c>
      <c r="X189" s="8">
        <v>18.489999999999998</v>
      </c>
      <c r="Y189">
        <v>88152</v>
      </c>
      <c r="Z189" t="str">
        <f>TEXT(Superstone_data[[#This Row],[Order Date]],"mmm")</f>
        <v>May</v>
      </c>
      <c r="AA189" s="13">
        <f>Superstone_data[[#This Row],[Profit]]/Superstone_data[[#This Row],[Sales]]</f>
        <v>3.7966468361276415E-2</v>
      </c>
      <c r="AB189" t="str">
        <f>IFERROR(VLOOKUP(Superstone_data[[#This Row],[Order ID]], Returns!A:B, 2, FALSE), "No")</f>
        <v>No</v>
      </c>
      <c r="AC189" t="str">
        <f>VLOOKUP(Superstone_data[[#This Row],[Region]], Users!A:B, 2, FALSE)</f>
        <v>Erin</v>
      </c>
    </row>
    <row r="190" spans="1:29" ht="12.75" customHeight="1" x14ac:dyDescent="0.3">
      <c r="A190">
        <v>2408</v>
      </c>
      <c r="B190" t="s">
        <v>47</v>
      </c>
      <c r="C190" s="8">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3">
        <v>42164</v>
      </c>
      <c r="U190" s="3">
        <v>42166</v>
      </c>
      <c r="V190" s="8">
        <v>5.8624999999999998</v>
      </c>
      <c r="W190">
        <v>23</v>
      </c>
      <c r="X190" s="8">
        <v>212.89</v>
      </c>
      <c r="Y190">
        <v>17446</v>
      </c>
      <c r="Z190" t="str">
        <f>TEXT(Superstone_data[[#This Row],[Order Date]],"mmm")</f>
        <v>Jun</v>
      </c>
      <c r="AA190" s="13">
        <f>Superstone_data[[#This Row],[Profit]]/Superstone_data[[#This Row],[Sales]]</f>
        <v>2.7537695523509795E-2</v>
      </c>
      <c r="AB190" t="str">
        <f>IFERROR(VLOOKUP(Superstone_data[[#This Row],[Order ID]], Returns!A:B, 2, FALSE), "No")</f>
        <v>No</v>
      </c>
      <c r="AC190" t="str">
        <f>VLOOKUP(Superstone_data[[#This Row],[Region]], Users!A:B, 2, FALSE)</f>
        <v>Sam</v>
      </c>
    </row>
    <row r="191" spans="1:29" ht="12.75" customHeight="1" x14ac:dyDescent="0.3">
      <c r="A191">
        <v>1595</v>
      </c>
      <c r="B191" t="s">
        <v>56</v>
      </c>
      <c r="C191" s="8">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3">
        <v>42006</v>
      </c>
      <c r="U191" s="3">
        <v>42008</v>
      </c>
      <c r="V191" s="8">
        <v>1916.6757</v>
      </c>
      <c r="W191">
        <v>54</v>
      </c>
      <c r="X191" s="8">
        <v>5555.6</v>
      </c>
      <c r="Y191">
        <v>11527</v>
      </c>
      <c r="Z191" t="str">
        <f>TEXT(Superstone_data[[#This Row],[Order Date]],"mmm")</f>
        <v>Jan</v>
      </c>
      <c r="AA191" s="13">
        <f>Superstone_data[[#This Row],[Profit]]/Superstone_data[[#This Row],[Sales]]</f>
        <v>0.34499886600907193</v>
      </c>
      <c r="AB191" t="str">
        <f>IFERROR(VLOOKUP(Superstone_data[[#This Row],[Order ID]], Returns!A:B, 2, FALSE), "No")</f>
        <v>No</v>
      </c>
      <c r="AC191" t="str">
        <f>VLOOKUP(Superstone_data[[#This Row],[Region]], Users!A:B, 2, FALSE)</f>
        <v>Sam</v>
      </c>
    </row>
    <row r="192" spans="1:29" ht="12.75" customHeight="1" x14ac:dyDescent="0.3">
      <c r="A192">
        <v>20408</v>
      </c>
      <c r="B192" t="s">
        <v>47</v>
      </c>
      <c r="C192" s="8">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3">
        <v>42164</v>
      </c>
      <c r="U192" s="3">
        <v>42166</v>
      </c>
      <c r="V192" s="8">
        <v>10.5</v>
      </c>
      <c r="W192">
        <v>6</v>
      </c>
      <c r="X192" s="8">
        <v>55.54</v>
      </c>
      <c r="Y192">
        <v>88685</v>
      </c>
      <c r="Z192" t="str">
        <f>TEXT(Superstone_data[[#This Row],[Order Date]],"mmm")</f>
        <v>Jun</v>
      </c>
      <c r="AA192" s="13">
        <f>Superstone_data[[#This Row],[Profit]]/Superstone_data[[#This Row],[Sales]]</f>
        <v>0.18905293482175009</v>
      </c>
      <c r="AB192" t="str">
        <f>IFERROR(VLOOKUP(Superstone_data[[#This Row],[Order ID]], Returns!A:B, 2, FALSE), "No")</f>
        <v>No</v>
      </c>
      <c r="AC192" t="str">
        <f>VLOOKUP(Superstone_data[[#This Row],[Region]], Users!A:B, 2, FALSE)</f>
        <v>Erin</v>
      </c>
    </row>
    <row r="193" spans="1:29" ht="12.75" customHeight="1" x14ac:dyDescent="0.3">
      <c r="A193">
        <v>19595</v>
      </c>
      <c r="B193" t="s">
        <v>56</v>
      </c>
      <c r="C193" s="8">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3">
        <v>42006</v>
      </c>
      <c r="U193" s="3">
        <v>42008</v>
      </c>
      <c r="V193" s="8">
        <v>993.83459999999991</v>
      </c>
      <c r="W193">
        <v>14</v>
      </c>
      <c r="X193" s="8">
        <v>1440.34</v>
      </c>
      <c r="Y193">
        <v>88686</v>
      </c>
      <c r="Z193" t="str">
        <f>TEXT(Superstone_data[[#This Row],[Order Date]],"mmm")</f>
        <v>Jan</v>
      </c>
      <c r="AA193" s="13">
        <f>Superstone_data[[#This Row],[Profit]]/Superstone_data[[#This Row],[Sales]]</f>
        <v>0.69</v>
      </c>
      <c r="AB193" t="str">
        <f>IFERROR(VLOOKUP(Superstone_data[[#This Row],[Order ID]], Returns!A:B, 2, FALSE), "No")</f>
        <v>No</v>
      </c>
      <c r="AC193" t="str">
        <f>VLOOKUP(Superstone_data[[#This Row],[Region]], Users!A:B, 2, FALSE)</f>
        <v>Erin</v>
      </c>
    </row>
    <row r="194" spans="1:29" x14ac:dyDescent="0.3">
      <c r="A194">
        <v>19107</v>
      </c>
      <c r="B194" t="s">
        <v>106</v>
      </c>
      <c r="C194" s="8">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3">
        <v>42138</v>
      </c>
      <c r="U194" s="3">
        <v>42138</v>
      </c>
      <c r="V194" s="8">
        <v>-165.45</v>
      </c>
      <c r="W194">
        <v>17</v>
      </c>
      <c r="X194" s="8">
        <v>84.76</v>
      </c>
      <c r="Y194">
        <v>89647</v>
      </c>
      <c r="Z194" t="str">
        <f>TEXT(Superstone_data[[#This Row],[Order Date]],"mmm")</f>
        <v>May</v>
      </c>
      <c r="AA194" s="13">
        <f>Superstone_data[[#This Row],[Profit]]/Superstone_data[[#This Row],[Sales]]</f>
        <v>-1.9519820670127417</v>
      </c>
      <c r="AB194" t="str">
        <f>IFERROR(VLOOKUP(Superstone_data[[#This Row],[Order ID]], Returns!A:B, 2, FALSE), "No")</f>
        <v>No</v>
      </c>
      <c r="AC194" t="str">
        <f>VLOOKUP(Superstone_data[[#This Row],[Region]], Users!A:B, 2, FALSE)</f>
        <v>William</v>
      </c>
    </row>
    <row r="195" spans="1:29" x14ac:dyDescent="0.3">
      <c r="A195">
        <v>19108</v>
      </c>
      <c r="B195" t="s">
        <v>106</v>
      </c>
      <c r="C195" s="8">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3">
        <v>42138</v>
      </c>
      <c r="U195" s="3">
        <v>42145</v>
      </c>
      <c r="V195" s="8">
        <v>-141.12</v>
      </c>
      <c r="W195">
        <v>16</v>
      </c>
      <c r="X195" s="8">
        <v>104.84</v>
      </c>
      <c r="Y195">
        <v>89647</v>
      </c>
      <c r="Z195" t="str">
        <f>TEXT(Superstone_data[[#This Row],[Order Date]],"mmm")</f>
        <v>May</v>
      </c>
      <c r="AA195" s="13">
        <f>Superstone_data[[#This Row],[Profit]]/Superstone_data[[#This Row],[Sales]]</f>
        <v>-1.346051125524609</v>
      </c>
      <c r="AB195" t="str">
        <f>IFERROR(VLOOKUP(Superstone_data[[#This Row],[Order ID]], Returns!A:B, 2, FALSE), "No")</f>
        <v>No</v>
      </c>
      <c r="AC195" t="str">
        <f>VLOOKUP(Superstone_data[[#This Row],[Region]], Users!A:B, 2, FALSE)</f>
        <v>William</v>
      </c>
    </row>
    <row r="196" spans="1:29" x14ac:dyDescent="0.3">
      <c r="A196">
        <v>20760</v>
      </c>
      <c r="B196" t="s">
        <v>47</v>
      </c>
      <c r="C196" s="8">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3">
        <v>42148</v>
      </c>
      <c r="U196" s="3">
        <v>42149</v>
      </c>
      <c r="V196" s="8">
        <v>1074.44</v>
      </c>
      <c r="W196">
        <v>14</v>
      </c>
      <c r="X196" s="8">
        <v>1714.93</v>
      </c>
      <c r="Y196">
        <v>91131</v>
      </c>
      <c r="Z196" t="str">
        <f>TEXT(Superstone_data[[#This Row],[Order Date]],"mmm")</f>
        <v>May</v>
      </c>
      <c r="AA196" s="13">
        <f>Superstone_data[[#This Row],[Profit]]/Superstone_data[[#This Row],[Sales]]</f>
        <v>0.62652119911599891</v>
      </c>
      <c r="AB196" t="str">
        <f>IFERROR(VLOOKUP(Superstone_data[[#This Row],[Order ID]], Returns!A:B, 2, FALSE), "No")</f>
        <v>No</v>
      </c>
      <c r="AC196" t="str">
        <f>VLOOKUP(Superstone_data[[#This Row],[Region]], Users!A:B, 2, FALSE)</f>
        <v>William</v>
      </c>
    </row>
    <row r="197" spans="1:29" ht="12.75" customHeight="1" x14ac:dyDescent="0.3">
      <c r="A197">
        <v>24627</v>
      </c>
      <c r="B197" t="s">
        <v>106</v>
      </c>
      <c r="C197" s="8">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3">
        <v>42013</v>
      </c>
      <c r="U197" s="3">
        <v>42020</v>
      </c>
      <c r="V197" s="8">
        <v>-627.82191999999998</v>
      </c>
      <c r="W197">
        <v>1</v>
      </c>
      <c r="X197" s="8">
        <v>107.95</v>
      </c>
      <c r="Y197">
        <v>91130</v>
      </c>
      <c r="Z197" t="str">
        <f>TEXT(Superstone_data[[#This Row],[Order Date]],"mmm")</f>
        <v>Jan</v>
      </c>
      <c r="AA197" s="13">
        <f>Superstone_data[[#This Row],[Profit]]/Superstone_data[[#This Row],[Sales]]</f>
        <v>-5.8158584529874942</v>
      </c>
      <c r="AB197" t="str">
        <f>IFERROR(VLOOKUP(Superstone_data[[#This Row],[Order ID]], Returns!A:B, 2, FALSE), "No")</f>
        <v>No</v>
      </c>
      <c r="AC197" t="str">
        <f>VLOOKUP(Superstone_data[[#This Row],[Region]], Users!A:B, 2, FALSE)</f>
        <v>Erin</v>
      </c>
    </row>
    <row r="198" spans="1:29" ht="12.75" customHeight="1" x14ac:dyDescent="0.3">
      <c r="A198">
        <v>18278</v>
      </c>
      <c r="B198" t="s">
        <v>56</v>
      </c>
      <c r="C198" s="8">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3">
        <v>42021</v>
      </c>
      <c r="U198" s="3">
        <v>42023</v>
      </c>
      <c r="V198" s="8">
        <v>411.5172</v>
      </c>
      <c r="W198">
        <v>6</v>
      </c>
      <c r="X198" s="8">
        <v>1967.98</v>
      </c>
      <c r="Y198">
        <v>87347</v>
      </c>
      <c r="Z198" t="str">
        <f>TEXT(Superstone_data[[#This Row],[Order Date]],"mmm")</f>
        <v>Jan</v>
      </c>
      <c r="AA198" s="13">
        <f>Superstone_data[[#This Row],[Profit]]/Superstone_data[[#This Row],[Sales]]</f>
        <v>0.20910639335765607</v>
      </c>
      <c r="AB198" t="str">
        <f>IFERROR(VLOOKUP(Superstone_data[[#This Row],[Order ID]], Returns!A:B, 2, FALSE), "No")</f>
        <v>No</v>
      </c>
      <c r="AC198" t="str">
        <f>VLOOKUP(Superstone_data[[#This Row],[Region]], Users!A:B, 2, FALSE)</f>
        <v>Erin</v>
      </c>
    </row>
    <row r="199" spans="1:29" ht="12.75" customHeight="1" x14ac:dyDescent="0.3">
      <c r="A199">
        <v>24794</v>
      </c>
      <c r="B199" t="s">
        <v>106</v>
      </c>
      <c r="C199" s="8">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3">
        <v>42105</v>
      </c>
      <c r="U199" s="3">
        <v>42107</v>
      </c>
      <c r="V199" s="8">
        <v>211.232</v>
      </c>
      <c r="W199">
        <v>21</v>
      </c>
      <c r="X199" s="8">
        <v>394.1</v>
      </c>
      <c r="Y199">
        <v>90292</v>
      </c>
      <c r="Z199" t="str">
        <f>TEXT(Superstone_data[[#This Row],[Order Date]],"mmm")</f>
        <v>Apr</v>
      </c>
      <c r="AA199" s="13">
        <f>Superstone_data[[#This Row],[Profit]]/Superstone_data[[#This Row],[Sales]]</f>
        <v>0.53598579040852568</v>
      </c>
      <c r="AB199" t="str">
        <f>IFERROR(VLOOKUP(Superstone_data[[#This Row],[Order ID]], Returns!A:B, 2, FALSE), "No")</f>
        <v>No</v>
      </c>
      <c r="AC199" t="str">
        <f>VLOOKUP(Superstone_data[[#This Row],[Region]], Users!A:B, 2, FALSE)</f>
        <v>William</v>
      </c>
    </row>
    <row r="200" spans="1:29" ht="12.75" customHeight="1" x14ac:dyDescent="0.3">
      <c r="A200">
        <v>20401</v>
      </c>
      <c r="B200" t="s">
        <v>37</v>
      </c>
      <c r="C200" s="8">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3">
        <v>42151</v>
      </c>
      <c r="U200" s="3">
        <v>42153</v>
      </c>
      <c r="V200" s="8">
        <v>49.787999999999997</v>
      </c>
      <c r="W200">
        <v>15</v>
      </c>
      <c r="X200" s="8">
        <v>266.39</v>
      </c>
      <c r="Y200">
        <v>90291</v>
      </c>
      <c r="Z200" t="str">
        <f>TEXT(Superstone_data[[#This Row],[Order Date]],"mmm")</f>
        <v>May</v>
      </c>
      <c r="AA200" s="13">
        <f>Superstone_data[[#This Row],[Profit]]/Superstone_data[[#This Row],[Sales]]</f>
        <v>0.18689890761665229</v>
      </c>
      <c r="AB200" t="str">
        <f>IFERROR(VLOOKUP(Superstone_data[[#This Row],[Order ID]], Returns!A:B, 2, FALSE), "No")</f>
        <v>No</v>
      </c>
      <c r="AC200" t="str">
        <f>VLOOKUP(Superstone_data[[#This Row],[Region]], Users!A:B, 2, FALSE)</f>
        <v>Erin</v>
      </c>
    </row>
    <row r="201" spans="1:29" ht="12.75" customHeight="1" x14ac:dyDescent="0.3">
      <c r="A201">
        <v>20400</v>
      </c>
      <c r="B201" t="s">
        <v>37</v>
      </c>
      <c r="C201" s="8">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3">
        <v>42151</v>
      </c>
      <c r="U201" s="3">
        <v>42153</v>
      </c>
      <c r="V201" s="8">
        <v>-132.62950000000001</v>
      </c>
      <c r="W201">
        <v>9</v>
      </c>
      <c r="X201" s="8">
        <v>51.82</v>
      </c>
      <c r="Y201">
        <v>90291</v>
      </c>
      <c r="Z201" t="str">
        <f>TEXT(Superstone_data[[#This Row],[Order Date]],"mmm")</f>
        <v>May</v>
      </c>
      <c r="AA201" s="13">
        <f>Superstone_data[[#This Row],[Profit]]/Superstone_data[[#This Row],[Sales]]</f>
        <v>-2.5594268622153611</v>
      </c>
      <c r="AB201" t="str">
        <f>IFERROR(VLOOKUP(Superstone_data[[#This Row],[Order ID]], Returns!A:B, 2, FALSE), "No")</f>
        <v>No</v>
      </c>
      <c r="AC201" t="str">
        <f>VLOOKUP(Superstone_data[[#This Row],[Region]], Users!A:B, 2, FALSE)</f>
        <v>Erin</v>
      </c>
    </row>
    <row r="202" spans="1:29" ht="12.75" customHeight="1" x14ac:dyDescent="0.3">
      <c r="A202">
        <v>3392</v>
      </c>
      <c r="B202" t="s">
        <v>37</v>
      </c>
      <c r="C202" s="8">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3">
        <v>42077</v>
      </c>
      <c r="U202" s="3">
        <v>42079</v>
      </c>
      <c r="V202" s="8">
        <v>-163.63</v>
      </c>
      <c r="W202">
        <v>45</v>
      </c>
      <c r="X202" s="8">
        <v>9539.6</v>
      </c>
      <c r="Y202">
        <v>24193</v>
      </c>
      <c r="Z202" t="str">
        <f>TEXT(Superstone_data[[#This Row],[Order Date]],"mmm")</f>
        <v>Mar</v>
      </c>
      <c r="AA202" s="13">
        <f>Superstone_data[[#This Row],[Profit]]/Superstone_data[[#This Row],[Sales]]</f>
        <v>-1.7152710805484507E-2</v>
      </c>
      <c r="AB202" t="str">
        <f>IFERROR(VLOOKUP(Superstone_data[[#This Row],[Order ID]], Returns!A:B, 2, FALSE), "No")</f>
        <v>No</v>
      </c>
      <c r="AC202" t="str">
        <f>VLOOKUP(Superstone_data[[#This Row],[Region]], Users!A:B, 2, FALSE)</f>
        <v>Chris</v>
      </c>
    </row>
    <row r="203" spans="1:29" ht="12.75" customHeight="1" x14ac:dyDescent="0.3">
      <c r="A203">
        <v>3393</v>
      </c>
      <c r="B203" t="s">
        <v>37</v>
      </c>
      <c r="C203" s="8">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3">
        <v>42077</v>
      </c>
      <c r="U203" s="3">
        <v>42078</v>
      </c>
      <c r="V203" s="8">
        <v>-63.87</v>
      </c>
      <c r="W203">
        <v>24</v>
      </c>
      <c r="X203" s="8">
        <v>109.86</v>
      </c>
      <c r="Y203">
        <v>24193</v>
      </c>
      <c r="Z203" t="str">
        <f>TEXT(Superstone_data[[#This Row],[Order Date]],"mmm")</f>
        <v>Mar</v>
      </c>
      <c r="AA203" s="13">
        <f>Superstone_data[[#This Row],[Profit]]/Superstone_data[[#This Row],[Sales]]</f>
        <v>-0.58137629710540684</v>
      </c>
      <c r="AB203" t="str">
        <f>IFERROR(VLOOKUP(Superstone_data[[#This Row],[Order ID]], Returns!A:B, 2, FALSE), "No")</f>
        <v>No</v>
      </c>
      <c r="AC203" t="str">
        <f>VLOOKUP(Superstone_data[[#This Row],[Region]], Users!A:B, 2, FALSE)</f>
        <v>Chris</v>
      </c>
    </row>
    <row r="204" spans="1:29" ht="12.75" customHeight="1" x14ac:dyDescent="0.3">
      <c r="A204">
        <v>3394</v>
      </c>
      <c r="B204" t="s">
        <v>37</v>
      </c>
      <c r="C204" s="8">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3">
        <v>42077</v>
      </c>
      <c r="U204" s="3">
        <v>42079</v>
      </c>
      <c r="V204" s="8">
        <v>-175.17500000000001</v>
      </c>
      <c r="W204">
        <v>19</v>
      </c>
      <c r="X204" s="8">
        <v>1426.51</v>
      </c>
      <c r="Y204">
        <v>24193</v>
      </c>
      <c r="Z204" t="str">
        <f>TEXT(Superstone_data[[#This Row],[Order Date]],"mmm")</f>
        <v>Mar</v>
      </c>
      <c r="AA204" s="13">
        <f>Superstone_data[[#This Row],[Profit]]/Superstone_data[[#This Row],[Sales]]</f>
        <v>-0.12279969996705246</v>
      </c>
      <c r="AB204" t="str">
        <f>IFERROR(VLOOKUP(Superstone_data[[#This Row],[Order ID]], Returns!A:B, 2, FALSE), "No")</f>
        <v>No</v>
      </c>
      <c r="AC204" t="str">
        <f>VLOOKUP(Superstone_data[[#This Row],[Region]], Users!A:B, 2, FALSE)</f>
        <v>Chris</v>
      </c>
    </row>
    <row r="205" spans="1:29" ht="12.75" customHeight="1" x14ac:dyDescent="0.3">
      <c r="A205">
        <v>21392</v>
      </c>
      <c r="B205" t="s">
        <v>37</v>
      </c>
      <c r="C205" s="8">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3">
        <v>42077</v>
      </c>
      <c r="U205" s="3">
        <v>42079</v>
      </c>
      <c r="V205" s="8">
        <v>-224.94779999999997</v>
      </c>
      <c r="W205">
        <v>11</v>
      </c>
      <c r="X205" s="8">
        <v>2331.9</v>
      </c>
      <c r="Y205">
        <v>90917</v>
      </c>
      <c r="Z205" t="str">
        <f>TEXT(Superstone_data[[#This Row],[Order Date]],"mmm")</f>
        <v>Mar</v>
      </c>
      <c r="AA205" s="13">
        <f>Superstone_data[[#This Row],[Profit]]/Superstone_data[[#This Row],[Sales]]</f>
        <v>-9.6465457352373579E-2</v>
      </c>
      <c r="AB205" t="str">
        <f>IFERROR(VLOOKUP(Superstone_data[[#This Row],[Order ID]], Returns!A:B, 2, FALSE), "No")</f>
        <v>No</v>
      </c>
      <c r="AC205" t="str">
        <f>VLOOKUP(Superstone_data[[#This Row],[Region]], Users!A:B, 2, FALSE)</f>
        <v>Sam</v>
      </c>
    </row>
    <row r="206" spans="1:29" ht="12.75" customHeight="1" x14ac:dyDescent="0.3">
      <c r="A206">
        <v>21393</v>
      </c>
      <c r="B206" t="s">
        <v>37</v>
      </c>
      <c r="C206" s="8">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3">
        <v>42077</v>
      </c>
      <c r="U206" s="3">
        <v>42078</v>
      </c>
      <c r="V206" s="8">
        <v>196.79999999999998</v>
      </c>
      <c r="W206">
        <v>6</v>
      </c>
      <c r="X206" s="8">
        <v>27.47</v>
      </c>
      <c r="Y206">
        <v>90917</v>
      </c>
      <c r="Z206" t="str">
        <f>TEXT(Superstone_data[[#This Row],[Order Date]],"mmm")</f>
        <v>Mar</v>
      </c>
      <c r="AA206" s="13">
        <f>Superstone_data[[#This Row],[Profit]]/Superstone_data[[#This Row],[Sales]]</f>
        <v>7.1641791044776113</v>
      </c>
      <c r="AB206" t="str">
        <f>IFERROR(VLOOKUP(Superstone_data[[#This Row],[Order ID]], Returns!A:B, 2, FALSE), "No")</f>
        <v>No</v>
      </c>
      <c r="AC206" t="str">
        <f>VLOOKUP(Superstone_data[[#This Row],[Region]], Users!A:B, 2, FALSE)</f>
        <v>Sam</v>
      </c>
    </row>
    <row r="207" spans="1:29" ht="12.75" customHeight="1" x14ac:dyDescent="0.3">
      <c r="A207">
        <v>19073</v>
      </c>
      <c r="B207" t="s">
        <v>56</v>
      </c>
      <c r="C207" s="8">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3">
        <v>42111</v>
      </c>
      <c r="U207" s="3">
        <v>42111</v>
      </c>
      <c r="V207" s="8">
        <v>250.03759999999997</v>
      </c>
      <c r="W207">
        <v>17</v>
      </c>
      <c r="X207" s="8">
        <v>460.87</v>
      </c>
      <c r="Y207">
        <v>89579</v>
      </c>
      <c r="Z207" t="str">
        <f>TEXT(Superstone_data[[#This Row],[Order Date]],"mmm")</f>
        <v>Apr</v>
      </c>
      <c r="AA207" s="13">
        <f>Superstone_data[[#This Row],[Profit]]/Superstone_data[[#This Row],[Sales]]</f>
        <v>0.54253390326990247</v>
      </c>
      <c r="AB207" t="str">
        <f>IFERROR(VLOOKUP(Superstone_data[[#This Row],[Order ID]], Returns!A:B, 2, FALSE), "No")</f>
        <v>No</v>
      </c>
      <c r="AC207" t="str">
        <f>VLOOKUP(Superstone_data[[#This Row],[Region]], Users!A:B, 2, FALSE)</f>
        <v>Chris</v>
      </c>
    </row>
    <row r="208" spans="1:29" ht="12.75" customHeight="1" x14ac:dyDescent="0.3">
      <c r="A208">
        <v>22401</v>
      </c>
      <c r="B208" t="s">
        <v>37</v>
      </c>
      <c r="C208" s="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3">
        <v>42125</v>
      </c>
      <c r="U208" s="3">
        <v>42125</v>
      </c>
      <c r="V208" s="8">
        <v>-539.59</v>
      </c>
      <c r="W208">
        <v>1</v>
      </c>
      <c r="X208" s="8">
        <v>394.51</v>
      </c>
      <c r="Y208">
        <v>88929</v>
      </c>
      <c r="Z208" t="str">
        <f>TEXT(Superstone_data[[#This Row],[Order Date]],"mmm")</f>
        <v>May</v>
      </c>
      <c r="AA208" s="13">
        <f>Superstone_data[[#This Row],[Profit]]/Superstone_data[[#This Row],[Sales]]</f>
        <v>-1.3677473321335329</v>
      </c>
      <c r="AB208" t="str">
        <f>IFERROR(VLOOKUP(Superstone_data[[#This Row],[Order ID]], Returns!A:B, 2, FALSE), "No")</f>
        <v>No</v>
      </c>
      <c r="AC208" t="str">
        <f>VLOOKUP(Superstone_data[[#This Row],[Region]], Users!A:B, 2, FALSE)</f>
        <v>Chris</v>
      </c>
    </row>
    <row r="209" spans="1:29" ht="12.75" customHeight="1" x14ac:dyDescent="0.3">
      <c r="A209">
        <v>21281</v>
      </c>
      <c r="B209" t="s">
        <v>47</v>
      </c>
      <c r="C209" s="8">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3">
        <v>42082</v>
      </c>
      <c r="U209" s="3">
        <v>42082</v>
      </c>
      <c r="V209" s="8">
        <v>-82.822999999999993</v>
      </c>
      <c r="W209">
        <v>7</v>
      </c>
      <c r="X209" s="8">
        <v>38.65</v>
      </c>
      <c r="Y209">
        <v>88928</v>
      </c>
      <c r="Z209" t="str">
        <f>TEXT(Superstone_data[[#This Row],[Order Date]],"mmm")</f>
        <v>Mar</v>
      </c>
      <c r="AA209" s="13">
        <f>Superstone_data[[#This Row],[Profit]]/Superstone_data[[#This Row],[Sales]]</f>
        <v>-2.1428978007761965</v>
      </c>
      <c r="AB209" t="str">
        <f>IFERROR(VLOOKUP(Superstone_data[[#This Row],[Order ID]], Returns!A:B, 2, FALSE), "No")</f>
        <v>No</v>
      </c>
      <c r="AC209" t="str">
        <f>VLOOKUP(Superstone_data[[#This Row],[Region]], Users!A:B, 2, FALSE)</f>
        <v>Erin</v>
      </c>
    </row>
    <row r="210" spans="1:29" ht="12.75" customHeight="1" x14ac:dyDescent="0.3">
      <c r="A210">
        <v>21282</v>
      </c>
      <c r="B210" t="s">
        <v>47</v>
      </c>
      <c r="C210" s="8">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3">
        <v>42082</v>
      </c>
      <c r="U210" s="3">
        <v>42084</v>
      </c>
      <c r="V210" s="8">
        <v>107.08200000000001</v>
      </c>
      <c r="W210">
        <v>5</v>
      </c>
      <c r="X210" s="8">
        <v>279.83</v>
      </c>
      <c r="Y210">
        <v>88928</v>
      </c>
      <c r="Z210" t="str">
        <f>TEXT(Superstone_data[[#This Row],[Order Date]],"mmm")</f>
        <v>Mar</v>
      </c>
      <c r="AA210" s="13">
        <f>Superstone_data[[#This Row],[Profit]]/Superstone_data[[#This Row],[Sales]]</f>
        <v>0.3826680484579924</v>
      </c>
      <c r="AB210" t="str">
        <f>IFERROR(VLOOKUP(Superstone_data[[#This Row],[Order ID]], Returns!A:B, 2, FALSE), "No")</f>
        <v>No</v>
      </c>
      <c r="AC210" t="str">
        <f>VLOOKUP(Superstone_data[[#This Row],[Region]], Users!A:B, 2, FALSE)</f>
        <v>Erin</v>
      </c>
    </row>
    <row r="211" spans="1:29" ht="12.75" customHeight="1" x14ac:dyDescent="0.3">
      <c r="A211">
        <v>20919</v>
      </c>
      <c r="B211" t="s">
        <v>25</v>
      </c>
      <c r="C211" s="8">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3">
        <v>42167</v>
      </c>
      <c r="U211" s="3">
        <v>42169</v>
      </c>
      <c r="V211" s="8">
        <v>-27.283750000000001</v>
      </c>
      <c r="W211">
        <v>15</v>
      </c>
      <c r="X211" s="8">
        <v>126.9</v>
      </c>
      <c r="Y211">
        <v>90339</v>
      </c>
      <c r="Z211" t="str">
        <f>TEXT(Superstone_data[[#This Row],[Order Date]],"mmm")</f>
        <v>Jun</v>
      </c>
      <c r="AA211" s="13">
        <f>Superstone_data[[#This Row],[Profit]]/Superstone_data[[#This Row],[Sales]]</f>
        <v>-0.21500197005516156</v>
      </c>
      <c r="AB211" t="str">
        <f>IFERROR(VLOOKUP(Superstone_data[[#This Row],[Order ID]], Returns!A:B, 2, FALSE), "No")</f>
        <v>No</v>
      </c>
      <c r="AC211" t="str">
        <f>VLOOKUP(Superstone_data[[#This Row],[Region]], Users!A:B, 2, FALSE)</f>
        <v>Chris</v>
      </c>
    </row>
    <row r="212" spans="1:29" ht="12.75" customHeight="1" x14ac:dyDescent="0.3">
      <c r="A212">
        <v>22223</v>
      </c>
      <c r="B212" t="s">
        <v>47</v>
      </c>
      <c r="C212" s="8">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3">
        <v>42007</v>
      </c>
      <c r="U212" s="3">
        <v>42009</v>
      </c>
      <c r="V212" s="8">
        <v>-51.559199999999997</v>
      </c>
      <c r="W212">
        <v>4</v>
      </c>
      <c r="X212" s="8">
        <v>22.82</v>
      </c>
      <c r="Y212">
        <v>90337</v>
      </c>
      <c r="Z212" t="str">
        <f>TEXT(Superstone_data[[#This Row],[Order Date]],"mmm")</f>
        <v>Jan</v>
      </c>
      <c r="AA212" s="13">
        <f>Superstone_data[[#This Row],[Profit]]/Superstone_data[[#This Row],[Sales]]</f>
        <v>-2.2593865030674847</v>
      </c>
      <c r="AB212" t="str">
        <f>IFERROR(VLOOKUP(Superstone_data[[#This Row],[Order ID]], Returns!A:B, 2, FALSE), "No")</f>
        <v>No</v>
      </c>
      <c r="AC212" t="str">
        <f>VLOOKUP(Superstone_data[[#This Row],[Region]], Users!A:B, 2, FALSE)</f>
        <v>Chris</v>
      </c>
    </row>
    <row r="213" spans="1:29" ht="12.75" customHeight="1" x14ac:dyDescent="0.3">
      <c r="A213">
        <v>22224</v>
      </c>
      <c r="B213" t="s">
        <v>47</v>
      </c>
      <c r="C213" s="8">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3">
        <v>42007</v>
      </c>
      <c r="U213" s="3">
        <v>42010</v>
      </c>
      <c r="V213" s="8">
        <v>-263.56572</v>
      </c>
      <c r="W213">
        <v>2</v>
      </c>
      <c r="X213" s="8">
        <v>188.66</v>
      </c>
      <c r="Y213">
        <v>90337</v>
      </c>
      <c r="Z213" t="str">
        <f>TEXT(Superstone_data[[#This Row],[Order Date]],"mmm")</f>
        <v>Jan</v>
      </c>
      <c r="AA213" s="13">
        <f>Superstone_data[[#This Row],[Profit]]/Superstone_data[[#This Row],[Sales]]</f>
        <v>-1.3970408141630446</v>
      </c>
      <c r="AB213" t="str">
        <f>IFERROR(VLOOKUP(Superstone_data[[#This Row],[Order ID]], Returns!A:B, 2, FALSE), "No")</f>
        <v>No</v>
      </c>
      <c r="AC213" t="str">
        <f>VLOOKUP(Superstone_data[[#This Row],[Region]], Users!A:B, 2, FALSE)</f>
        <v>Chris</v>
      </c>
    </row>
    <row r="214" spans="1:29" ht="12.75" customHeight="1" x14ac:dyDescent="0.3">
      <c r="A214">
        <v>23853</v>
      </c>
      <c r="B214" t="s">
        <v>106</v>
      </c>
      <c r="C214" s="8">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3">
        <v>42041</v>
      </c>
      <c r="U214" s="3">
        <v>42045</v>
      </c>
      <c r="V214" s="8">
        <v>1273.2086999999999</v>
      </c>
      <c r="W214">
        <v>11</v>
      </c>
      <c r="X214" s="8">
        <v>1845.23</v>
      </c>
      <c r="Y214">
        <v>90338</v>
      </c>
      <c r="Z214" t="str">
        <f>TEXT(Superstone_data[[#This Row],[Order Date]],"mmm")</f>
        <v>Feb</v>
      </c>
      <c r="AA214" s="13">
        <f>Superstone_data[[#This Row],[Profit]]/Superstone_data[[#This Row],[Sales]]</f>
        <v>0.69</v>
      </c>
      <c r="AB214" t="str">
        <f>IFERROR(VLOOKUP(Superstone_data[[#This Row],[Order ID]], Returns!A:B, 2, FALSE), "No")</f>
        <v>No</v>
      </c>
      <c r="AC214" t="str">
        <f>VLOOKUP(Superstone_data[[#This Row],[Region]], Users!A:B, 2, FALSE)</f>
        <v>Chris</v>
      </c>
    </row>
    <row r="215" spans="1:29" ht="12.75" customHeight="1" x14ac:dyDescent="0.3">
      <c r="A215">
        <v>25449</v>
      </c>
      <c r="B215" t="s">
        <v>56</v>
      </c>
      <c r="C215" s="8">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3">
        <v>42068</v>
      </c>
      <c r="U215" s="3">
        <v>42070</v>
      </c>
      <c r="V215" s="8">
        <v>-159.68</v>
      </c>
      <c r="W215">
        <v>1</v>
      </c>
      <c r="X215" s="8">
        <v>37.159999999999997</v>
      </c>
      <c r="Y215">
        <v>86383</v>
      </c>
      <c r="Z215" t="str">
        <f>TEXT(Superstone_data[[#This Row],[Order Date]],"mmm")</f>
        <v>Mar</v>
      </c>
      <c r="AA215" s="13">
        <f>Superstone_data[[#This Row],[Profit]]/Superstone_data[[#This Row],[Sales]]</f>
        <v>-4.2970936490850384</v>
      </c>
      <c r="AB215" t="str">
        <f>IFERROR(VLOOKUP(Superstone_data[[#This Row],[Order ID]], Returns!A:B, 2, FALSE), "No")</f>
        <v>No</v>
      </c>
      <c r="AC215" t="str">
        <f>VLOOKUP(Superstone_data[[#This Row],[Region]], Users!A:B, 2, FALSE)</f>
        <v>Chris</v>
      </c>
    </row>
    <row r="216" spans="1:29" ht="12.75" customHeight="1" x14ac:dyDescent="0.3">
      <c r="A216">
        <v>25450</v>
      </c>
      <c r="B216" t="s">
        <v>56</v>
      </c>
      <c r="C216" s="8">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3">
        <v>42068</v>
      </c>
      <c r="U216" s="3">
        <v>42071</v>
      </c>
      <c r="V216" s="8">
        <v>27.91</v>
      </c>
      <c r="W216">
        <v>2</v>
      </c>
      <c r="X216" s="8">
        <v>43.65</v>
      </c>
      <c r="Y216">
        <v>86383</v>
      </c>
      <c r="Z216" t="str">
        <f>TEXT(Superstone_data[[#This Row],[Order Date]],"mmm")</f>
        <v>Mar</v>
      </c>
      <c r="AA216" s="13">
        <f>Superstone_data[[#This Row],[Profit]]/Superstone_data[[#This Row],[Sales]]</f>
        <v>0.63940435280641472</v>
      </c>
      <c r="AB216" t="str">
        <f>IFERROR(VLOOKUP(Superstone_data[[#This Row],[Order ID]], Returns!A:B, 2, FALSE), "No")</f>
        <v>No</v>
      </c>
      <c r="AC216" t="str">
        <f>VLOOKUP(Superstone_data[[#This Row],[Region]], Users!A:B, 2, FALSE)</f>
        <v>Chris</v>
      </c>
    </row>
    <row r="217" spans="1:29" ht="12.75" customHeight="1" x14ac:dyDescent="0.3">
      <c r="A217">
        <v>22598</v>
      </c>
      <c r="B217" t="s">
        <v>106</v>
      </c>
      <c r="C217" s="8">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3">
        <v>42050</v>
      </c>
      <c r="U217" s="3">
        <v>42057</v>
      </c>
      <c r="V217" s="8">
        <v>-81.77</v>
      </c>
      <c r="W217">
        <v>3</v>
      </c>
      <c r="X217" s="8">
        <v>31.44</v>
      </c>
      <c r="Y217">
        <v>86382</v>
      </c>
      <c r="Z217" t="str">
        <f>TEXT(Superstone_data[[#This Row],[Order Date]],"mmm")</f>
        <v>Feb</v>
      </c>
      <c r="AA217" s="13">
        <f>Superstone_data[[#This Row],[Profit]]/Superstone_data[[#This Row],[Sales]]</f>
        <v>-2.6008269720101778</v>
      </c>
      <c r="AB217" t="str">
        <f>IFERROR(VLOOKUP(Superstone_data[[#This Row],[Order ID]], Returns!A:B, 2, FALSE), "No")</f>
        <v>No</v>
      </c>
      <c r="AC217" t="str">
        <f>VLOOKUP(Superstone_data[[#This Row],[Region]], Users!A:B, 2, FALSE)</f>
        <v>Erin</v>
      </c>
    </row>
    <row r="218" spans="1:29" ht="12.75" customHeight="1" x14ac:dyDescent="0.3">
      <c r="A218">
        <v>24638</v>
      </c>
      <c r="B218" t="s">
        <v>47</v>
      </c>
      <c r="C218" s="8">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3">
        <v>42173</v>
      </c>
      <c r="U218" s="3">
        <v>42174</v>
      </c>
      <c r="V218" s="8">
        <v>-19.208000000000002</v>
      </c>
      <c r="W218">
        <v>4</v>
      </c>
      <c r="X218" s="8">
        <v>64.59</v>
      </c>
      <c r="Y218">
        <v>86384</v>
      </c>
      <c r="Z218" t="str">
        <f>TEXT(Superstone_data[[#This Row],[Order Date]],"mmm")</f>
        <v>Jun</v>
      </c>
      <c r="AA218" s="13">
        <f>Superstone_data[[#This Row],[Profit]]/Superstone_data[[#This Row],[Sales]]</f>
        <v>-0.2973834958971977</v>
      </c>
      <c r="AB218" t="str">
        <f>IFERROR(VLOOKUP(Superstone_data[[#This Row],[Order ID]], Returns!A:B, 2, FALSE), "No")</f>
        <v>No</v>
      </c>
      <c r="AC218" t="str">
        <f>VLOOKUP(Superstone_data[[#This Row],[Region]], Users!A:B, 2, FALSE)</f>
        <v>Sam</v>
      </c>
    </row>
    <row r="219" spans="1:29" ht="12.75" customHeight="1" x14ac:dyDescent="0.3">
      <c r="A219">
        <v>24639</v>
      </c>
      <c r="B219" t="s">
        <v>47</v>
      </c>
      <c r="C219" s="8">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3">
        <v>42173</v>
      </c>
      <c r="U219" s="3">
        <v>42175</v>
      </c>
      <c r="V219" s="8">
        <v>7.4399999999999995</v>
      </c>
      <c r="W219">
        <v>20</v>
      </c>
      <c r="X219" s="8">
        <v>461.94</v>
      </c>
      <c r="Y219">
        <v>86384</v>
      </c>
      <c r="Z219" t="str">
        <f>TEXT(Superstone_data[[#This Row],[Order Date]],"mmm")</f>
        <v>Jun</v>
      </c>
      <c r="AA219" s="13">
        <f>Superstone_data[[#This Row],[Profit]]/Superstone_data[[#This Row],[Sales]]</f>
        <v>1.6105987790622157E-2</v>
      </c>
      <c r="AB219" t="str">
        <f>IFERROR(VLOOKUP(Superstone_data[[#This Row],[Order ID]], Returns!A:B, 2, FALSE), "No")</f>
        <v>No</v>
      </c>
      <c r="AC219" t="str">
        <f>VLOOKUP(Superstone_data[[#This Row],[Region]], Users!A:B, 2, FALSE)</f>
        <v>Sam</v>
      </c>
    </row>
    <row r="220" spans="1:29" ht="12.75" customHeight="1" x14ac:dyDescent="0.3">
      <c r="A220">
        <v>20693</v>
      </c>
      <c r="B220" t="s">
        <v>47</v>
      </c>
      <c r="C220" s="8">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3">
        <v>42037</v>
      </c>
      <c r="U220" s="3">
        <v>42038</v>
      </c>
      <c r="V220" s="8">
        <v>-372.48597100000006</v>
      </c>
      <c r="W220">
        <v>8</v>
      </c>
      <c r="X220" s="8">
        <v>1216.32</v>
      </c>
      <c r="Y220">
        <v>89319</v>
      </c>
      <c r="Z220" t="str">
        <f>TEXT(Superstone_data[[#This Row],[Order Date]],"mmm")</f>
        <v>Feb</v>
      </c>
      <c r="AA220" s="13">
        <f>Superstone_data[[#This Row],[Profit]]/Superstone_data[[#This Row],[Sales]]</f>
        <v>-0.30624011033280724</v>
      </c>
      <c r="AB220" t="str">
        <f>IFERROR(VLOOKUP(Superstone_data[[#This Row],[Order ID]], Returns!A:B, 2, FALSE), "No")</f>
        <v>No</v>
      </c>
      <c r="AC220" t="str">
        <f>VLOOKUP(Superstone_data[[#This Row],[Region]], Users!A:B, 2, FALSE)</f>
        <v>Erin</v>
      </c>
    </row>
    <row r="221" spans="1:29" ht="12.75" customHeight="1" x14ac:dyDescent="0.3">
      <c r="A221">
        <v>24471</v>
      </c>
      <c r="B221" t="s">
        <v>56</v>
      </c>
      <c r="C221" s="8">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3">
        <v>42147</v>
      </c>
      <c r="U221" s="3">
        <v>42149</v>
      </c>
      <c r="V221" s="8">
        <v>1372.6307999999999</v>
      </c>
      <c r="W221">
        <v>31</v>
      </c>
      <c r="X221" s="8">
        <v>1989.32</v>
      </c>
      <c r="Y221">
        <v>89320</v>
      </c>
      <c r="Z221" t="str">
        <f>TEXT(Superstone_data[[#This Row],[Order Date]],"mmm")</f>
        <v>May</v>
      </c>
      <c r="AA221" s="13">
        <f>Superstone_data[[#This Row],[Profit]]/Superstone_data[[#This Row],[Sales]]</f>
        <v>0.69</v>
      </c>
      <c r="AB221" t="str">
        <f>IFERROR(VLOOKUP(Superstone_data[[#This Row],[Order ID]], Returns!A:B, 2, FALSE), "No")</f>
        <v>No</v>
      </c>
      <c r="AC221" t="str">
        <f>VLOOKUP(Superstone_data[[#This Row],[Region]], Users!A:B, 2, FALSE)</f>
        <v>Erin</v>
      </c>
    </row>
    <row r="222" spans="1:29" ht="12.75" customHeight="1" x14ac:dyDescent="0.3">
      <c r="A222">
        <v>21570</v>
      </c>
      <c r="B222" t="s">
        <v>25</v>
      </c>
      <c r="C222" s="8">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3">
        <v>42145</v>
      </c>
      <c r="U222" s="3">
        <v>42146</v>
      </c>
      <c r="V222" s="8">
        <v>50.2044</v>
      </c>
      <c r="W222">
        <v>15</v>
      </c>
      <c r="X222" s="8">
        <v>72.760000000000005</v>
      </c>
      <c r="Y222">
        <v>87804</v>
      </c>
      <c r="Z222" t="str">
        <f>TEXT(Superstone_data[[#This Row],[Order Date]],"mmm")</f>
        <v>May</v>
      </c>
      <c r="AA222" s="13">
        <f>Superstone_data[[#This Row],[Profit]]/Superstone_data[[#This Row],[Sales]]</f>
        <v>0.69</v>
      </c>
      <c r="AB222" t="str">
        <f>IFERROR(VLOOKUP(Superstone_data[[#This Row],[Order ID]], Returns!A:B, 2, FALSE), "No")</f>
        <v>No</v>
      </c>
      <c r="AC222" t="str">
        <f>VLOOKUP(Superstone_data[[#This Row],[Region]], Users!A:B, 2, FALSE)</f>
        <v>Erin</v>
      </c>
    </row>
    <row r="223" spans="1:29" ht="12.75" customHeight="1" x14ac:dyDescent="0.3">
      <c r="A223">
        <v>19104</v>
      </c>
      <c r="B223" t="s">
        <v>106</v>
      </c>
      <c r="C223" s="8">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3">
        <v>42126</v>
      </c>
      <c r="U223" s="3">
        <v>42130</v>
      </c>
      <c r="V223" s="8">
        <v>236.2371</v>
      </c>
      <c r="W223">
        <v>14</v>
      </c>
      <c r="X223" s="8">
        <v>400.47</v>
      </c>
      <c r="Y223">
        <v>89639</v>
      </c>
      <c r="Z223" t="str">
        <f>TEXT(Superstone_data[[#This Row],[Order Date]],"mmm")</f>
        <v>May</v>
      </c>
      <c r="AA223" s="13">
        <f>Superstone_data[[#This Row],[Profit]]/Superstone_data[[#This Row],[Sales]]</f>
        <v>0.58989961794890999</v>
      </c>
      <c r="AB223" t="str">
        <f>IFERROR(VLOOKUP(Superstone_data[[#This Row],[Order ID]], Returns!A:B, 2, FALSE), "No")</f>
        <v>No</v>
      </c>
      <c r="AC223" t="str">
        <f>VLOOKUP(Superstone_data[[#This Row],[Region]], Users!A:B, 2, FALSE)</f>
        <v>Chris</v>
      </c>
    </row>
    <row r="224" spans="1:29" ht="12.75" customHeight="1" x14ac:dyDescent="0.3">
      <c r="A224">
        <v>18428</v>
      </c>
      <c r="B224" t="s">
        <v>25</v>
      </c>
      <c r="C224" s="8">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3">
        <v>42128</v>
      </c>
      <c r="U224" s="3">
        <v>42131</v>
      </c>
      <c r="V224" s="8">
        <v>943</v>
      </c>
      <c r="W224">
        <v>9</v>
      </c>
      <c r="X224" s="8">
        <v>1531.31</v>
      </c>
      <c r="Y224">
        <v>87905</v>
      </c>
      <c r="Z224" t="str">
        <f>TEXT(Superstone_data[[#This Row],[Order Date]],"mmm")</f>
        <v>May</v>
      </c>
      <c r="AA224" s="13">
        <f>Superstone_data[[#This Row],[Profit]]/Superstone_data[[#This Row],[Sales]]</f>
        <v>0.61581260489384904</v>
      </c>
      <c r="AB224" t="str">
        <f>IFERROR(VLOOKUP(Superstone_data[[#This Row],[Order ID]], Returns!A:B, 2, FALSE), "No")</f>
        <v>No</v>
      </c>
      <c r="AC224" t="str">
        <f>VLOOKUP(Superstone_data[[#This Row],[Region]], Users!A:B, 2, FALSE)</f>
        <v>William</v>
      </c>
    </row>
    <row r="225" spans="1:29" ht="12.75" customHeight="1" x14ac:dyDescent="0.3">
      <c r="A225">
        <v>21739</v>
      </c>
      <c r="B225" t="s">
        <v>47</v>
      </c>
      <c r="C225" s="8">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3">
        <v>42041</v>
      </c>
      <c r="U225" s="3">
        <v>42043</v>
      </c>
      <c r="V225" s="8">
        <v>-2531.4825000000001</v>
      </c>
      <c r="W225">
        <v>1</v>
      </c>
      <c r="X225" s="8">
        <v>919.09</v>
      </c>
      <c r="Y225">
        <v>87700</v>
      </c>
      <c r="Z225" t="str">
        <f>TEXT(Superstone_data[[#This Row],[Order Date]],"mmm")</f>
        <v>Feb</v>
      </c>
      <c r="AA225" s="13">
        <f>Superstone_data[[#This Row],[Profit]]/Superstone_data[[#This Row],[Sales]]</f>
        <v>-2.7543358104211775</v>
      </c>
      <c r="AB225" t="str">
        <f>IFERROR(VLOOKUP(Superstone_data[[#This Row],[Order ID]], Returns!A:B, 2, FALSE), "No")</f>
        <v>No</v>
      </c>
      <c r="AC225" t="str">
        <f>VLOOKUP(Superstone_data[[#This Row],[Region]], Users!A:B, 2, FALSE)</f>
        <v>Erin</v>
      </c>
    </row>
    <row r="226" spans="1:29" ht="12.75" customHeight="1" x14ac:dyDescent="0.3">
      <c r="A226">
        <v>22355</v>
      </c>
      <c r="B226" t="s">
        <v>25</v>
      </c>
      <c r="C226" s="8">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3">
        <v>42019</v>
      </c>
      <c r="U226" s="3">
        <v>42020</v>
      </c>
      <c r="V226" s="8">
        <v>163.1574</v>
      </c>
      <c r="W226">
        <v>15</v>
      </c>
      <c r="X226" s="8">
        <v>236.46</v>
      </c>
      <c r="Y226">
        <v>88479</v>
      </c>
      <c r="Z226" t="str">
        <f>TEXT(Superstone_data[[#This Row],[Order Date]],"mmm")</f>
        <v>Jan</v>
      </c>
      <c r="AA226" s="13">
        <f>Superstone_data[[#This Row],[Profit]]/Superstone_data[[#This Row],[Sales]]</f>
        <v>0.69</v>
      </c>
      <c r="AB226" t="str">
        <f>IFERROR(VLOOKUP(Superstone_data[[#This Row],[Order ID]], Returns!A:B, 2, FALSE), "No")</f>
        <v>No</v>
      </c>
      <c r="AC226" t="str">
        <f>VLOOKUP(Superstone_data[[#This Row],[Region]], Users!A:B, 2, FALSE)</f>
        <v>William</v>
      </c>
    </row>
    <row r="227" spans="1:29" ht="12.75" customHeight="1" x14ac:dyDescent="0.3">
      <c r="A227">
        <v>22356</v>
      </c>
      <c r="B227" t="s">
        <v>25</v>
      </c>
      <c r="C227" s="8">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3">
        <v>42019</v>
      </c>
      <c r="U227" s="3">
        <v>42020</v>
      </c>
      <c r="V227" s="8">
        <v>-302.22500000000002</v>
      </c>
      <c r="W227">
        <v>1</v>
      </c>
      <c r="X227" s="8">
        <v>73.819999999999993</v>
      </c>
      <c r="Y227">
        <v>88479</v>
      </c>
      <c r="Z227" t="str">
        <f>TEXT(Superstone_data[[#This Row],[Order Date]],"mmm")</f>
        <v>Jan</v>
      </c>
      <c r="AA227" s="13">
        <f>Superstone_data[[#This Row],[Profit]]/Superstone_data[[#This Row],[Sales]]</f>
        <v>-4.0940801950690879</v>
      </c>
      <c r="AB227" t="str">
        <f>IFERROR(VLOOKUP(Superstone_data[[#This Row],[Order ID]], Returns!A:B, 2, FALSE), "No")</f>
        <v>No</v>
      </c>
      <c r="AC227" t="str">
        <f>VLOOKUP(Superstone_data[[#This Row],[Region]], Users!A:B, 2, FALSE)</f>
        <v>William</v>
      </c>
    </row>
    <row r="228" spans="1:29" ht="12.75" customHeight="1" x14ac:dyDescent="0.3">
      <c r="A228">
        <v>25351</v>
      </c>
      <c r="B228" t="s">
        <v>37</v>
      </c>
      <c r="C228" s="8">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3">
        <v>42066</v>
      </c>
      <c r="U228" s="3">
        <v>42068</v>
      </c>
      <c r="V228" s="8">
        <v>90.62</v>
      </c>
      <c r="W228">
        <v>22</v>
      </c>
      <c r="X228" s="8">
        <v>243.11</v>
      </c>
      <c r="Y228">
        <v>88480</v>
      </c>
      <c r="Z228" t="str">
        <f>TEXT(Superstone_data[[#This Row],[Order Date]],"mmm")</f>
        <v>Mar</v>
      </c>
      <c r="AA228" s="13">
        <f>Superstone_data[[#This Row],[Profit]]/Superstone_data[[#This Row],[Sales]]</f>
        <v>0.37275307473982972</v>
      </c>
      <c r="AB228" t="str">
        <f>IFERROR(VLOOKUP(Superstone_data[[#This Row],[Order ID]], Returns!A:B, 2, FALSE), "No")</f>
        <v>No</v>
      </c>
      <c r="AC228" t="str">
        <f>VLOOKUP(Superstone_data[[#This Row],[Region]], Users!A:B, 2, FALSE)</f>
        <v>William</v>
      </c>
    </row>
    <row r="229" spans="1:29" ht="12.75" customHeight="1" x14ac:dyDescent="0.3">
      <c r="A229">
        <v>19988</v>
      </c>
      <c r="B229" t="s">
        <v>106</v>
      </c>
      <c r="C229" s="8">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3">
        <v>42177</v>
      </c>
      <c r="U229" s="3">
        <v>42182</v>
      </c>
      <c r="V229" s="8">
        <v>427.11840000000001</v>
      </c>
      <c r="W229">
        <v>9</v>
      </c>
      <c r="X229" s="8">
        <v>952.26</v>
      </c>
      <c r="Y229">
        <v>90695</v>
      </c>
      <c r="Z229" t="str">
        <f>TEXT(Superstone_data[[#This Row],[Order Date]],"mmm")</f>
        <v>Jun</v>
      </c>
      <c r="AA229" s="13">
        <f>Superstone_data[[#This Row],[Profit]]/Superstone_data[[#This Row],[Sales]]</f>
        <v>0.44853128347300109</v>
      </c>
      <c r="AB229" t="str">
        <f>IFERROR(VLOOKUP(Superstone_data[[#This Row],[Order ID]], Returns!A:B, 2, FALSE), "No")</f>
        <v>No</v>
      </c>
      <c r="AC229" t="str">
        <f>VLOOKUP(Superstone_data[[#This Row],[Region]], Users!A:B, 2, FALSE)</f>
        <v>Erin</v>
      </c>
    </row>
    <row r="230" spans="1:29" ht="12.75" customHeight="1" x14ac:dyDescent="0.3">
      <c r="A230">
        <v>25813</v>
      </c>
      <c r="B230" t="s">
        <v>47</v>
      </c>
      <c r="C230" s="8">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3">
        <v>42149</v>
      </c>
      <c r="U230" s="3">
        <v>42152</v>
      </c>
      <c r="V230" s="8">
        <v>86.438000000000002</v>
      </c>
      <c r="W230">
        <v>43</v>
      </c>
      <c r="X230" s="8">
        <v>355.92</v>
      </c>
      <c r="Y230">
        <v>88085</v>
      </c>
      <c r="Z230" t="str">
        <f>TEXT(Superstone_data[[#This Row],[Order Date]],"mmm")</f>
        <v>May</v>
      </c>
      <c r="AA230" s="13">
        <f>Superstone_data[[#This Row],[Profit]]/Superstone_data[[#This Row],[Sales]]</f>
        <v>0.24285794560575411</v>
      </c>
      <c r="AB230" t="str">
        <f>IFERROR(VLOOKUP(Superstone_data[[#This Row],[Order ID]], Returns!A:B, 2, FALSE), "No")</f>
        <v>No</v>
      </c>
      <c r="AC230" t="str">
        <f>VLOOKUP(Superstone_data[[#This Row],[Region]], Users!A:B, 2, FALSE)</f>
        <v>Chris</v>
      </c>
    </row>
    <row r="231" spans="1:29" ht="12.75" customHeight="1" x14ac:dyDescent="0.3">
      <c r="A231">
        <v>23153</v>
      </c>
      <c r="B231" t="s">
        <v>37</v>
      </c>
      <c r="C231" s="8">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3">
        <v>42105</v>
      </c>
      <c r="U231" s="3">
        <v>42107</v>
      </c>
      <c r="V231" s="8">
        <v>-4.4599999999999937</v>
      </c>
      <c r="W231">
        <v>2</v>
      </c>
      <c r="X231" s="8">
        <v>101.71</v>
      </c>
      <c r="Y231">
        <v>88083</v>
      </c>
      <c r="Z231" t="str">
        <f>TEXT(Superstone_data[[#This Row],[Order Date]],"mmm")</f>
        <v>Apr</v>
      </c>
      <c r="AA231" s="13">
        <f>Superstone_data[[#This Row],[Profit]]/Superstone_data[[#This Row],[Sales]]</f>
        <v>-4.3850162225936427E-2</v>
      </c>
      <c r="AB231" t="str">
        <f>IFERROR(VLOOKUP(Superstone_data[[#This Row],[Order ID]], Returns!A:B, 2, FALSE), "No")</f>
        <v>No</v>
      </c>
      <c r="AC231" t="str">
        <f>VLOOKUP(Superstone_data[[#This Row],[Region]], Users!A:B, 2, FALSE)</f>
        <v>Chris</v>
      </c>
    </row>
    <row r="232" spans="1:29" ht="12.75" customHeight="1" x14ac:dyDescent="0.3">
      <c r="A232">
        <v>23862</v>
      </c>
      <c r="B232" t="s">
        <v>25</v>
      </c>
      <c r="C232" s="8">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3">
        <v>42178</v>
      </c>
      <c r="U232" s="3">
        <v>42179</v>
      </c>
      <c r="V232" s="8">
        <v>-512.87200000000007</v>
      </c>
      <c r="W232">
        <v>9</v>
      </c>
      <c r="X232" s="8">
        <v>1766.68</v>
      </c>
      <c r="Y232">
        <v>88084</v>
      </c>
      <c r="Z232" t="str">
        <f>TEXT(Superstone_data[[#This Row],[Order Date]],"mmm")</f>
        <v>Jun</v>
      </c>
      <c r="AA232" s="13">
        <f>Superstone_data[[#This Row],[Profit]]/Superstone_data[[#This Row],[Sales]]</f>
        <v>-0.29030271469649288</v>
      </c>
      <c r="AB232" t="str">
        <f>IFERROR(VLOOKUP(Superstone_data[[#This Row],[Order ID]], Returns!A:B, 2, FALSE), "No")</f>
        <v>No</v>
      </c>
      <c r="AC232" t="str">
        <f>VLOOKUP(Superstone_data[[#This Row],[Region]], Users!A:B, 2, FALSE)</f>
        <v>Chris</v>
      </c>
    </row>
    <row r="233" spans="1:29" ht="12.75" customHeight="1" x14ac:dyDescent="0.3">
      <c r="A233">
        <v>23863</v>
      </c>
      <c r="B233" t="s">
        <v>25</v>
      </c>
      <c r="C233" s="8">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3">
        <v>42178</v>
      </c>
      <c r="U233" s="3">
        <v>42179</v>
      </c>
      <c r="V233" s="8">
        <v>-3.7840000000000003</v>
      </c>
      <c r="W233">
        <v>11</v>
      </c>
      <c r="X233" s="8">
        <v>29.02</v>
      </c>
      <c r="Y233">
        <v>88084</v>
      </c>
      <c r="Z233" t="str">
        <f>TEXT(Superstone_data[[#This Row],[Order Date]],"mmm")</f>
        <v>Jun</v>
      </c>
      <c r="AA233" s="13">
        <f>Superstone_data[[#This Row],[Profit]]/Superstone_data[[#This Row],[Sales]]</f>
        <v>-0.13039283252929015</v>
      </c>
      <c r="AB233" t="str">
        <f>IFERROR(VLOOKUP(Superstone_data[[#This Row],[Order ID]], Returns!A:B, 2, FALSE), "No")</f>
        <v>No</v>
      </c>
      <c r="AC233" t="str">
        <f>VLOOKUP(Superstone_data[[#This Row],[Region]], Users!A:B, 2, FALSE)</f>
        <v>Chris</v>
      </c>
    </row>
    <row r="234" spans="1:29" ht="12.75" customHeight="1" x14ac:dyDescent="0.3">
      <c r="A234">
        <v>19694</v>
      </c>
      <c r="B234" t="s">
        <v>37</v>
      </c>
      <c r="C234" s="8">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3">
        <v>42180</v>
      </c>
      <c r="U234" s="3">
        <v>42183</v>
      </c>
      <c r="V234" s="8">
        <v>-82.903999999999996</v>
      </c>
      <c r="W234">
        <v>1</v>
      </c>
      <c r="X234" s="8">
        <v>159.51</v>
      </c>
      <c r="Y234">
        <v>90449</v>
      </c>
      <c r="Z234" t="str">
        <f>TEXT(Superstone_data[[#This Row],[Order Date]],"mmm")</f>
        <v>Jun</v>
      </c>
      <c r="AA234" s="13">
        <f>Superstone_data[[#This Row],[Profit]]/Superstone_data[[#This Row],[Sales]]</f>
        <v>-0.51974170898376282</v>
      </c>
      <c r="AB234" t="str">
        <f>IFERROR(VLOOKUP(Superstone_data[[#This Row],[Order ID]], Returns!A:B, 2, FALSE), "No")</f>
        <v>No</v>
      </c>
      <c r="AC234" t="str">
        <f>VLOOKUP(Superstone_data[[#This Row],[Region]], Users!A:B, 2, FALSE)</f>
        <v>Chris</v>
      </c>
    </row>
    <row r="235" spans="1:29" ht="12.75" customHeight="1" x14ac:dyDescent="0.3">
      <c r="A235">
        <v>19695</v>
      </c>
      <c r="B235" t="s">
        <v>37</v>
      </c>
      <c r="C235" s="8">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3">
        <v>42180</v>
      </c>
      <c r="U235" s="3">
        <v>42180</v>
      </c>
      <c r="V235" s="8">
        <v>1268.8064999999999</v>
      </c>
      <c r="W235">
        <v>11</v>
      </c>
      <c r="X235" s="8">
        <v>1838.85</v>
      </c>
      <c r="Y235">
        <v>90449</v>
      </c>
      <c r="Z235" t="str">
        <f>TEXT(Superstone_data[[#This Row],[Order Date]],"mmm")</f>
        <v>Jun</v>
      </c>
      <c r="AA235" s="13">
        <f>Superstone_data[[#This Row],[Profit]]/Superstone_data[[#This Row],[Sales]]</f>
        <v>0.69</v>
      </c>
      <c r="AB235" t="str">
        <f>IFERROR(VLOOKUP(Superstone_data[[#This Row],[Order ID]], Returns!A:B, 2, FALSE), "No")</f>
        <v>No</v>
      </c>
      <c r="AC235" t="str">
        <f>VLOOKUP(Superstone_data[[#This Row],[Region]], Users!A:B, 2, FALSE)</f>
        <v>Chris</v>
      </c>
    </row>
    <row r="236" spans="1:29" ht="12.75" customHeight="1" x14ac:dyDescent="0.3">
      <c r="A236">
        <v>20851</v>
      </c>
      <c r="B236" t="s">
        <v>25</v>
      </c>
      <c r="C236" s="8">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3">
        <v>42104</v>
      </c>
      <c r="U236" s="3">
        <v>42105</v>
      </c>
      <c r="V236" s="8">
        <v>-53.296199999999999</v>
      </c>
      <c r="W236">
        <v>2</v>
      </c>
      <c r="X236" s="8">
        <v>35.479999999999997</v>
      </c>
      <c r="Y236">
        <v>86010</v>
      </c>
      <c r="Z236" t="str">
        <f>TEXT(Superstone_data[[#This Row],[Order Date]],"mmm")</f>
        <v>Apr</v>
      </c>
      <c r="AA236" s="13">
        <f>Superstone_data[[#This Row],[Profit]]/Superstone_data[[#This Row],[Sales]]</f>
        <v>-1.5021476888387826</v>
      </c>
      <c r="AB236" t="str">
        <f>IFERROR(VLOOKUP(Superstone_data[[#This Row],[Order ID]], Returns!A:B, 2, FALSE), "No")</f>
        <v>No</v>
      </c>
      <c r="AC236" t="str">
        <f>VLOOKUP(Superstone_data[[#This Row],[Region]], Users!A:B, 2, FALSE)</f>
        <v>William</v>
      </c>
    </row>
    <row r="237" spans="1:29" ht="12.75" customHeight="1" x14ac:dyDescent="0.3">
      <c r="A237">
        <v>21117</v>
      </c>
      <c r="B237" t="s">
        <v>47</v>
      </c>
      <c r="C237" s="8">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3">
        <v>42151</v>
      </c>
      <c r="U237" s="3">
        <v>42152</v>
      </c>
      <c r="V237" s="8">
        <v>299.6739</v>
      </c>
      <c r="W237">
        <v>12</v>
      </c>
      <c r="X237" s="8">
        <v>434.31</v>
      </c>
      <c r="Y237">
        <v>86012</v>
      </c>
      <c r="Z237" t="str">
        <f>TEXT(Superstone_data[[#This Row],[Order Date]],"mmm")</f>
        <v>May</v>
      </c>
      <c r="AA237" s="13">
        <f>Superstone_data[[#This Row],[Profit]]/Superstone_data[[#This Row],[Sales]]</f>
        <v>0.69000000000000006</v>
      </c>
      <c r="AB237" t="str">
        <f>IFERROR(VLOOKUP(Superstone_data[[#This Row],[Order ID]], Returns!A:B, 2, FALSE), "No")</f>
        <v>No</v>
      </c>
      <c r="AC237" t="str">
        <f>VLOOKUP(Superstone_data[[#This Row],[Region]], Users!A:B, 2, FALSE)</f>
        <v>William</v>
      </c>
    </row>
    <row r="238" spans="1:29" ht="12.75" customHeight="1" x14ac:dyDescent="0.3">
      <c r="A238">
        <v>18536</v>
      </c>
      <c r="B238" t="s">
        <v>106</v>
      </c>
      <c r="C238" s="8">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3">
        <v>42009</v>
      </c>
      <c r="U238" s="3">
        <v>42014</v>
      </c>
      <c r="V238" s="8">
        <v>-15.456</v>
      </c>
      <c r="W238">
        <v>2</v>
      </c>
      <c r="X238" s="8">
        <v>19.86</v>
      </c>
      <c r="Y238">
        <v>86013</v>
      </c>
      <c r="Z238" t="str">
        <f>TEXT(Superstone_data[[#This Row],[Order Date]],"mmm")</f>
        <v>Jan</v>
      </c>
      <c r="AA238" s="13">
        <f>Superstone_data[[#This Row],[Profit]]/Superstone_data[[#This Row],[Sales]]</f>
        <v>-0.77824773413897286</v>
      </c>
      <c r="AB238" t="str">
        <f>IFERROR(VLOOKUP(Superstone_data[[#This Row],[Order ID]], Returns!A:B, 2, FALSE), "No")</f>
        <v>No</v>
      </c>
      <c r="AC238" t="str">
        <f>VLOOKUP(Superstone_data[[#This Row],[Region]], Users!A:B, 2, FALSE)</f>
        <v>William</v>
      </c>
    </row>
    <row r="239" spans="1:29" ht="12.75" customHeight="1" x14ac:dyDescent="0.3">
      <c r="A239">
        <v>18537</v>
      </c>
      <c r="B239" t="s">
        <v>106</v>
      </c>
      <c r="C239" s="8">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3">
        <v>42009</v>
      </c>
      <c r="U239" s="3">
        <v>42018</v>
      </c>
      <c r="V239" s="8">
        <v>16.049399999999999</v>
      </c>
      <c r="W239">
        <v>8</v>
      </c>
      <c r="X239" s="8">
        <v>23.26</v>
      </c>
      <c r="Y239">
        <v>86013</v>
      </c>
      <c r="Z239" t="str">
        <f>TEXT(Superstone_data[[#This Row],[Order Date]],"mmm")</f>
        <v>Jan</v>
      </c>
      <c r="AA239" s="13">
        <f>Superstone_data[[#This Row],[Profit]]/Superstone_data[[#This Row],[Sales]]</f>
        <v>0.69</v>
      </c>
      <c r="AB239" t="str">
        <f>IFERROR(VLOOKUP(Superstone_data[[#This Row],[Order ID]], Returns!A:B, 2, FALSE), "No")</f>
        <v>No</v>
      </c>
      <c r="AC239" t="str">
        <f>VLOOKUP(Superstone_data[[#This Row],[Region]], Users!A:B, 2, FALSE)</f>
        <v>William</v>
      </c>
    </row>
    <row r="240" spans="1:29" ht="12.75" customHeight="1" x14ac:dyDescent="0.3">
      <c r="A240">
        <v>21118</v>
      </c>
      <c r="B240" t="s">
        <v>47</v>
      </c>
      <c r="C240" s="8">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3">
        <v>42151</v>
      </c>
      <c r="U240" s="3">
        <v>42152</v>
      </c>
      <c r="V240" s="8">
        <v>-235.89500000000001</v>
      </c>
      <c r="W240">
        <v>1</v>
      </c>
      <c r="X240" s="8">
        <v>51.83</v>
      </c>
      <c r="Y240">
        <v>86012</v>
      </c>
      <c r="Z240" t="str">
        <f>TEXT(Superstone_data[[#This Row],[Order Date]],"mmm")</f>
        <v>May</v>
      </c>
      <c r="AA240" s="13">
        <f>Superstone_data[[#This Row],[Profit]]/Superstone_data[[#This Row],[Sales]]</f>
        <v>-4.5513216284005402</v>
      </c>
      <c r="AB240" t="str">
        <f>IFERROR(VLOOKUP(Superstone_data[[#This Row],[Order ID]], Returns!A:B, 2, FALSE), "No")</f>
        <v>No</v>
      </c>
      <c r="AC240" t="str">
        <f>VLOOKUP(Superstone_data[[#This Row],[Region]], Users!A:B, 2, FALSE)</f>
        <v>William</v>
      </c>
    </row>
    <row r="241" spans="1:29" ht="12.75" customHeight="1" x14ac:dyDescent="0.3">
      <c r="A241">
        <v>22318</v>
      </c>
      <c r="B241" t="s">
        <v>37</v>
      </c>
      <c r="C241" s="8">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3">
        <v>42132</v>
      </c>
      <c r="U241" s="3">
        <v>42134</v>
      </c>
      <c r="V241" s="8">
        <v>-41.32</v>
      </c>
      <c r="W241">
        <v>1</v>
      </c>
      <c r="X241" s="8">
        <v>32.4</v>
      </c>
      <c r="Y241">
        <v>86011</v>
      </c>
      <c r="Z241" t="str">
        <f>TEXT(Superstone_data[[#This Row],[Order Date]],"mmm")</f>
        <v>May</v>
      </c>
      <c r="AA241" s="13">
        <f>Superstone_data[[#This Row],[Profit]]/Superstone_data[[#This Row],[Sales]]</f>
        <v>-1.2753086419753088</v>
      </c>
      <c r="AB241" t="str">
        <f>IFERROR(VLOOKUP(Superstone_data[[#This Row],[Order ID]], Returns!A:B, 2, FALSE), "No")</f>
        <v>No</v>
      </c>
      <c r="AC241" t="str">
        <f>VLOOKUP(Superstone_data[[#This Row],[Region]], Users!A:B, 2, FALSE)</f>
        <v>William</v>
      </c>
    </row>
    <row r="242" spans="1:29" ht="12.75" customHeight="1" x14ac:dyDescent="0.3">
      <c r="A242">
        <v>22874</v>
      </c>
      <c r="B242" t="s">
        <v>106</v>
      </c>
      <c r="C242" s="8">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3">
        <v>42147</v>
      </c>
      <c r="U242" s="3">
        <v>42154</v>
      </c>
      <c r="V242" s="8">
        <v>7.9000000000000057</v>
      </c>
      <c r="W242">
        <v>31</v>
      </c>
      <c r="X242" s="8">
        <v>492.9</v>
      </c>
      <c r="Y242">
        <v>86014</v>
      </c>
      <c r="Z242" t="str">
        <f>TEXT(Superstone_data[[#This Row],[Order Date]],"mmm")</f>
        <v>May</v>
      </c>
      <c r="AA242" s="13">
        <f>Superstone_data[[#This Row],[Profit]]/Superstone_data[[#This Row],[Sales]]</f>
        <v>1.6027591803611293E-2</v>
      </c>
      <c r="AB242" t="str">
        <f>IFERROR(VLOOKUP(Superstone_data[[#This Row],[Order ID]], Returns!A:B, 2, FALSE), "No")</f>
        <v>No</v>
      </c>
      <c r="AC242" t="str">
        <f>VLOOKUP(Superstone_data[[#This Row],[Region]], Users!A:B, 2, FALSE)</f>
        <v>Erin</v>
      </c>
    </row>
    <row r="243" spans="1:29" ht="12.75" customHeight="1" x14ac:dyDescent="0.3">
      <c r="A243">
        <v>18467</v>
      </c>
      <c r="B243" t="s">
        <v>106</v>
      </c>
      <c r="C243" s="8">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3">
        <v>42018</v>
      </c>
      <c r="U243" s="3">
        <v>42020</v>
      </c>
      <c r="V243" s="8">
        <v>521.69000000000005</v>
      </c>
      <c r="W243">
        <v>7</v>
      </c>
      <c r="X243" s="8">
        <v>1081.54</v>
      </c>
      <c r="Y243">
        <v>88061</v>
      </c>
      <c r="Z243" t="str">
        <f>TEXT(Superstone_data[[#This Row],[Order Date]],"mmm")</f>
        <v>Jan</v>
      </c>
      <c r="AA243" s="13">
        <f>Superstone_data[[#This Row],[Profit]]/Superstone_data[[#This Row],[Sales]]</f>
        <v>0.48235848882149535</v>
      </c>
      <c r="AB243" t="str">
        <f>IFERROR(VLOOKUP(Superstone_data[[#This Row],[Order ID]], Returns!A:B, 2, FALSE), "No")</f>
        <v>No</v>
      </c>
      <c r="AC243" t="str">
        <f>VLOOKUP(Superstone_data[[#This Row],[Region]], Users!A:B, 2, FALSE)</f>
        <v>William</v>
      </c>
    </row>
    <row r="244" spans="1:29" ht="12.75" customHeight="1" x14ac:dyDescent="0.3">
      <c r="A244">
        <v>22754</v>
      </c>
      <c r="B244" t="s">
        <v>37</v>
      </c>
      <c r="C244" s="8">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3">
        <v>42015</v>
      </c>
      <c r="U244" s="3">
        <v>42015</v>
      </c>
      <c r="V244" s="8">
        <v>496.79679999999996</v>
      </c>
      <c r="W244">
        <v>5</v>
      </c>
      <c r="X244" s="8">
        <v>1132.8399999999999</v>
      </c>
      <c r="Y244">
        <v>88060</v>
      </c>
      <c r="Z244" t="str">
        <f>TEXT(Superstone_data[[#This Row],[Order Date]],"mmm")</f>
        <v>Jan</v>
      </c>
      <c r="AA244" s="13">
        <f>Superstone_data[[#This Row],[Profit]]/Superstone_data[[#This Row],[Sales]]</f>
        <v>0.43854101196991629</v>
      </c>
      <c r="AB244" t="str">
        <f>IFERROR(VLOOKUP(Superstone_data[[#This Row],[Order ID]], Returns!A:B, 2, FALSE), "No")</f>
        <v>No</v>
      </c>
      <c r="AC244" t="str">
        <f>VLOOKUP(Superstone_data[[#This Row],[Region]], Users!A:B, 2, FALSE)</f>
        <v>Erin</v>
      </c>
    </row>
    <row r="245" spans="1:29" ht="12.75" customHeight="1" x14ac:dyDescent="0.3">
      <c r="A245">
        <v>22755</v>
      </c>
      <c r="B245" t="s">
        <v>37</v>
      </c>
      <c r="C245" s="8">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3">
        <v>42015</v>
      </c>
      <c r="U245" s="3">
        <v>42016</v>
      </c>
      <c r="V245" s="8">
        <v>-556.80960000000005</v>
      </c>
      <c r="W245">
        <v>11</v>
      </c>
      <c r="X245" s="8">
        <v>143.63</v>
      </c>
      <c r="Y245">
        <v>88060</v>
      </c>
      <c r="Z245" t="str">
        <f>TEXT(Superstone_data[[#This Row],[Order Date]],"mmm")</f>
        <v>Jan</v>
      </c>
      <c r="AA245" s="13">
        <f>Superstone_data[[#This Row],[Profit]]/Superstone_data[[#This Row],[Sales]]</f>
        <v>-3.876694283923972</v>
      </c>
      <c r="AB245" t="str">
        <f>IFERROR(VLOOKUP(Superstone_data[[#This Row],[Order ID]], Returns!A:B, 2, FALSE), "No")</f>
        <v>No</v>
      </c>
      <c r="AC245" t="str">
        <f>VLOOKUP(Superstone_data[[#This Row],[Region]], Users!A:B, 2, FALSE)</f>
        <v>Erin</v>
      </c>
    </row>
    <row r="246" spans="1:29" ht="12.75" customHeight="1" x14ac:dyDescent="0.3">
      <c r="A246">
        <v>22756</v>
      </c>
      <c r="B246" t="s">
        <v>37</v>
      </c>
      <c r="C246" s="8">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3">
        <v>42015</v>
      </c>
      <c r="U246" s="3">
        <v>42016</v>
      </c>
      <c r="V246" s="8">
        <v>-27.738800000000001</v>
      </c>
      <c r="W246">
        <v>5</v>
      </c>
      <c r="X246" s="8">
        <v>73.040000000000006</v>
      </c>
      <c r="Y246">
        <v>88060</v>
      </c>
      <c r="Z246" t="str">
        <f>TEXT(Superstone_data[[#This Row],[Order Date]],"mmm")</f>
        <v>Jan</v>
      </c>
      <c r="AA246" s="13">
        <f>Superstone_data[[#This Row],[Profit]]/Superstone_data[[#This Row],[Sales]]</f>
        <v>-0.37977546549835706</v>
      </c>
      <c r="AB246" t="str">
        <f>IFERROR(VLOOKUP(Superstone_data[[#This Row],[Order ID]], Returns!A:B, 2, FALSE), "No")</f>
        <v>No</v>
      </c>
      <c r="AC246" t="str">
        <f>VLOOKUP(Superstone_data[[#This Row],[Region]], Users!A:B, 2, FALSE)</f>
        <v>Erin</v>
      </c>
    </row>
    <row r="247" spans="1:29" ht="12.75" customHeight="1" x14ac:dyDescent="0.3">
      <c r="A247">
        <v>22757</v>
      </c>
      <c r="B247" t="s">
        <v>37</v>
      </c>
      <c r="C247" s="8">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3">
        <v>42015</v>
      </c>
      <c r="U247" s="3">
        <v>42017</v>
      </c>
      <c r="V247" s="8">
        <v>-128.68719999999999</v>
      </c>
      <c r="W247">
        <v>7</v>
      </c>
      <c r="X247" s="8">
        <v>33.35</v>
      </c>
      <c r="Y247">
        <v>88060</v>
      </c>
      <c r="Z247" t="str">
        <f>TEXT(Superstone_data[[#This Row],[Order Date]],"mmm")</f>
        <v>Jan</v>
      </c>
      <c r="AA247" s="13">
        <f>Superstone_data[[#This Row],[Profit]]/Superstone_data[[#This Row],[Sales]]</f>
        <v>-3.8586866566716638</v>
      </c>
      <c r="AB247" t="str">
        <f>IFERROR(VLOOKUP(Superstone_data[[#This Row],[Order ID]], Returns!A:B, 2, FALSE), "No")</f>
        <v>No</v>
      </c>
      <c r="AC247" t="str">
        <f>VLOOKUP(Superstone_data[[#This Row],[Region]], Users!A:B, 2, FALSE)</f>
        <v>Erin</v>
      </c>
    </row>
    <row r="248" spans="1:29" ht="12.75" customHeight="1" x14ac:dyDescent="0.3">
      <c r="A248">
        <v>22758</v>
      </c>
      <c r="B248" t="s">
        <v>37</v>
      </c>
      <c r="C248" s="8">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3">
        <v>42015</v>
      </c>
      <c r="U248" s="3">
        <v>42015</v>
      </c>
      <c r="V248" s="8">
        <v>23.2028</v>
      </c>
      <c r="W248">
        <v>5</v>
      </c>
      <c r="X248" s="8">
        <v>60.24</v>
      </c>
      <c r="Y248">
        <v>88060</v>
      </c>
      <c r="Z248" t="str">
        <f>TEXT(Superstone_data[[#This Row],[Order Date]],"mmm")</f>
        <v>Jan</v>
      </c>
      <c r="AA248" s="13">
        <f>Superstone_data[[#This Row],[Profit]]/Superstone_data[[#This Row],[Sales]]</f>
        <v>0.38517264276228419</v>
      </c>
      <c r="AB248" t="str">
        <f>IFERROR(VLOOKUP(Superstone_data[[#This Row],[Order ID]], Returns!A:B, 2, FALSE), "No")</f>
        <v>No</v>
      </c>
      <c r="AC248" t="str">
        <f>VLOOKUP(Superstone_data[[#This Row],[Region]], Users!A:B, 2, FALSE)</f>
        <v>Erin</v>
      </c>
    </row>
    <row r="249" spans="1:29" ht="12.75" customHeight="1" x14ac:dyDescent="0.3">
      <c r="A249">
        <v>462</v>
      </c>
      <c r="B249" t="s">
        <v>37</v>
      </c>
      <c r="C249" s="8">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3">
        <v>42043</v>
      </c>
      <c r="U249" s="3">
        <v>42043</v>
      </c>
      <c r="V249" s="8">
        <v>-568.53510000000006</v>
      </c>
      <c r="W249">
        <v>4</v>
      </c>
      <c r="X249" s="8">
        <v>718.03</v>
      </c>
      <c r="Y249">
        <v>3138</v>
      </c>
      <c r="Z249" t="str">
        <f>TEXT(Superstone_data[[#This Row],[Order Date]],"mmm")</f>
        <v>Feb</v>
      </c>
      <c r="AA249" s="13">
        <f>Superstone_data[[#This Row],[Profit]]/Superstone_data[[#This Row],[Sales]]</f>
        <v>-0.79179853209475937</v>
      </c>
      <c r="AB249" t="str">
        <f>IFERROR(VLOOKUP(Superstone_data[[#This Row],[Order ID]], Returns!A:B, 2, FALSE), "No")</f>
        <v>No</v>
      </c>
      <c r="AC249" t="str">
        <f>VLOOKUP(Superstone_data[[#This Row],[Region]], Users!A:B, 2, FALSE)</f>
        <v>Sam</v>
      </c>
    </row>
    <row r="250" spans="1:29" ht="12.75" customHeight="1" x14ac:dyDescent="0.3">
      <c r="A250">
        <v>18462</v>
      </c>
      <c r="B250" t="s">
        <v>37</v>
      </c>
      <c r="C250" s="8">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3">
        <v>42043</v>
      </c>
      <c r="U250" s="3">
        <v>42043</v>
      </c>
      <c r="V250" s="8">
        <v>-427.47</v>
      </c>
      <c r="W250">
        <v>1</v>
      </c>
      <c r="X250" s="8">
        <v>179.51</v>
      </c>
      <c r="Y250">
        <v>88023</v>
      </c>
      <c r="Z250" t="str">
        <f>TEXT(Superstone_data[[#This Row],[Order Date]],"mmm")</f>
        <v>Feb</v>
      </c>
      <c r="AA250" s="13">
        <f>Superstone_data[[#This Row],[Profit]]/Superstone_data[[#This Row],[Sales]]</f>
        <v>-2.3813158041334748</v>
      </c>
      <c r="AB250" t="str">
        <f>IFERROR(VLOOKUP(Superstone_data[[#This Row],[Order ID]], Returns!A:B, 2, FALSE), "No")</f>
        <v>No</v>
      </c>
      <c r="AC250" t="str">
        <f>VLOOKUP(Superstone_data[[#This Row],[Region]], Users!A:B, 2, FALSE)</f>
        <v>Erin</v>
      </c>
    </row>
    <row r="251" spans="1:29" ht="12.75" customHeight="1" x14ac:dyDescent="0.3">
      <c r="A251">
        <v>20637</v>
      </c>
      <c r="B251" t="s">
        <v>47</v>
      </c>
      <c r="C251" s="8">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3">
        <v>42031</v>
      </c>
      <c r="U251" s="3">
        <v>42032</v>
      </c>
      <c r="V251" s="8">
        <v>-18.190000000000001</v>
      </c>
      <c r="W251">
        <v>6</v>
      </c>
      <c r="X251" s="8">
        <v>73.180000000000007</v>
      </c>
      <c r="Y251">
        <v>90353</v>
      </c>
      <c r="Z251" t="str">
        <f>TEXT(Superstone_data[[#This Row],[Order Date]],"mmm")</f>
        <v>Jan</v>
      </c>
      <c r="AA251" s="13">
        <f>Superstone_data[[#This Row],[Profit]]/Superstone_data[[#This Row],[Sales]]</f>
        <v>-0.24856518174364581</v>
      </c>
      <c r="AB251" t="str">
        <f>IFERROR(VLOOKUP(Superstone_data[[#This Row],[Order ID]], Returns!A:B, 2, FALSE), "No")</f>
        <v>No</v>
      </c>
      <c r="AC251" t="str">
        <f>VLOOKUP(Superstone_data[[#This Row],[Region]], Users!A:B, 2, FALSE)</f>
        <v>Chris</v>
      </c>
    </row>
    <row r="252" spans="1:29" ht="12.75" customHeight="1" x14ac:dyDescent="0.3">
      <c r="A252">
        <v>22864</v>
      </c>
      <c r="B252" t="s">
        <v>37</v>
      </c>
      <c r="C252" s="8">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3">
        <v>42117</v>
      </c>
      <c r="U252" s="3">
        <v>42118</v>
      </c>
      <c r="V252" s="8">
        <v>-24.057540000000003</v>
      </c>
      <c r="W252">
        <v>2</v>
      </c>
      <c r="X252" s="8">
        <v>8.82</v>
      </c>
      <c r="Y252">
        <v>90354</v>
      </c>
      <c r="Z252" t="str">
        <f>TEXT(Superstone_data[[#This Row],[Order Date]],"mmm")</f>
        <v>Apr</v>
      </c>
      <c r="AA252" s="13">
        <f>Superstone_data[[#This Row],[Profit]]/Superstone_data[[#This Row],[Sales]]</f>
        <v>-2.7276122448979594</v>
      </c>
      <c r="AB252" t="str">
        <f>IFERROR(VLOOKUP(Superstone_data[[#This Row],[Order ID]], Returns!A:B, 2, FALSE), "No")</f>
        <v>No</v>
      </c>
      <c r="AC252" t="str">
        <f>VLOOKUP(Superstone_data[[#This Row],[Region]], Users!A:B, 2, FALSE)</f>
        <v>Chris</v>
      </c>
    </row>
    <row r="253" spans="1:29" ht="12.75" customHeight="1" x14ac:dyDescent="0.3">
      <c r="A253">
        <v>22865</v>
      </c>
      <c r="B253" t="s">
        <v>37</v>
      </c>
      <c r="C253" s="8">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3">
        <v>42117</v>
      </c>
      <c r="U253" s="3">
        <v>42119</v>
      </c>
      <c r="V253" s="8">
        <v>2583.5614799999998</v>
      </c>
      <c r="W253">
        <v>9</v>
      </c>
      <c r="X253" s="8">
        <v>5976.09</v>
      </c>
      <c r="Y253">
        <v>90354</v>
      </c>
      <c r="Z253" t="str">
        <f>TEXT(Superstone_data[[#This Row],[Order Date]],"mmm")</f>
        <v>Apr</v>
      </c>
      <c r="AA253" s="13">
        <f>Superstone_data[[#This Row],[Profit]]/Superstone_data[[#This Row],[Sales]]</f>
        <v>0.432316360697379</v>
      </c>
      <c r="AB253" t="str">
        <f>IFERROR(VLOOKUP(Superstone_data[[#This Row],[Order ID]], Returns!A:B, 2, FALSE), "No")</f>
        <v>No</v>
      </c>
      <c r="AC253" t="str">
        <f>VLOOKUP(Superstone_data[[#This Row],[Region]], Users!A:B, 2, FALSE)</f>
        <v>Chris</v>
      </c>
    </row>
    <row r="254" spans="1:29" ht="12.75" customHeight="1" x14ac:dyDescent="0.3">
      <c r="A254">
        <v>20668</v>
      </c>
      <c r="B254" t="s">
        <v>37</v>
      </c>
      <c r="C254" s="8">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3">
        <v>42081</v>
      </c>
      <c r="U254" s="3">
        <v>42083</v>
      </c>
      <c r="V254" s="8">
        <v>6.0512999999999995</v>
      </c>
      <c r="W254">
        <v>3</v>
      </c>
      <c r="X254" s="8">
        <v>8.77</v>
      </c>
      <c r="Y254">
        <v>91062</v>
      </c>
      <c r="Z254" t="str">
        <f>TEXT(Superstone_data[[#This Row],[Order Date]],"mmm")</f>
        <v>Mar</v>
      </c>
      <c r="AA254" s="13">
        <f>Superstone_data[[#This Row],[Profit]]/Superstone_data[[#This Row],[Sales]]</f>
        <v>0.69</v>
      </c>
      <c r="AB254" t="str">
        <f>IFERROR(VLOOKUP(Superstone_data[[#This Row],[Order ID]], Returns!A:B, 2, FALSE), "No")</f>
        <v>No</v>
      </c>
      <c r="AC254" t="str">
        <f>VLOOKUP(Superstone_data[[#This Row],[Region]], Users!A:B, 2, FALSE)</f>
        <v>William</v>
      </c>
    </row>
    <row r="255" spans="1:29" ht="12.75" customHeight="1" x14ac:dyDescent="0.3">
      <c r="A255">
        <v>23394</v>
      </c>
      <c r="B255" t="s">
        <v>56</v>
      </c>
      <c r="C255" s="8">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3">
        <v>42142</v>
      </c>
      <c r="U255" s="3">
        <v>42143</v>
      </c>
      <c r="V255" s="8">
        <v>-67.0565</v>
      </c>
      <c r="W255">
        <v>5</v>
      </c>
      <c r="X255" s="8">
        <v>20.87</v>
      </c>
      <c r="Y255">
        <v>91063</v>
      </c>
      <c r="Z255" t="str">
        <f>TEXT(Superstone_data[[#This Row],[Order Date]],"mmm")</f>
        <v>May</v>
      </c>
      <c r="AA255" s="13">
        <f>Superstone_data[[#This Row],[Profit]]/Superstone_data[[#This Row],[Sales]]</f>
        <v>-3.213057019645424</v>
      </c>
      <c r="AB255" t="str">
        <f>IFERROR(VLOOKUP(Superstone_data[[#This Row],[Order ID]], Returns!A:B, 2, FALSE), "No")</f>
        <v>No</v>
      </c>
      <c r="AC255" t="str">
        <f>VLOOKUP(Superstone_data[[#This Row],[Region]], Users!A:B, 2, FALSE)</f>
        <v>Erin</v>
      </c>
    </row>
    <row r="256" spans="1:29" ht="12.75" customHeight="1" x14ac:dyDescent="0.3">
      <c r="A256">
        <v>23395</v>
      </c>
      <c r="B256" t="s">
        <v>56</v>
      </c>
      <c r="C256" s="8">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3">
        <v>42142</v>
      </c>
      <c r="U256" s="3">
        <v>42144</v>
      </c>
      <c r="V256" s="8">
        <v>-7.94</v>
      </c>
      <c r="W256">
        <v>2</v>
      </c>
      <c r="X256" s="8">
        <v>25.7</v>
      </c>
      <c r="Y256">
        <v>91063</v>
      </c>
      <c r="Z256" t="str">
        <f>TEXT(Superstone_data[[#This Row],[Order Date]],"mmm")</f>
        <v>May</v>
      </c>
      <c r="AA256" s="13">
        <f>Superstone_data[[#This Row],[Profit]]/Superstone_data[[#This Row],[Sales]]</f>
        <v>-0.30894941634241246</v>
      </c>
      <c r="AB256" t="str">
        <f>IFERROR(VLOOKUP(Superstone_data[[#This Row],[Order ID]], Returns!A:B, 2, FALSE), "No")</f>
        <v>No</v>
      </c>
      <c r="AC256" t="str">
        <f>VLOOKUP(Superstone_data[[#This Row],[Region]], Users!A:B, 2, FALSE)</f>
        <v>Erin</v>
      </c>
    </row>
    <row r="257" spans="1:29" ht="12.75" customHeight="1" x14ac:dyDescent="0.3">
      <c r="A257">
        <v>23393</v>
      </c>
      <c r="B257" t="s">
        <v>56</v>
      </c>
      <c r="C257" s="8">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3">
        <v>42142</v>
      </c>
      <c r="U257" s="3">
        <v>42142</v>
      </c>
      <c r="V257" s="8">
        <v>122.292</v>
      </c>
      <c r="W257">
        <v>14</v>
      </c>
      <c r="X257" s="8">
        <v>229.57</v>
      </c>
      <c r="Y257">
        <v>91063</v>
      </c>
      <c r="Z257" t="str">
        <f>TEXT(Superstone_data[[#This Row],[Order Date]],"mmm")</f>
        <v>May</v>
      </c>
      <c r="AA257" s="13">
        <f>Superstone_data[[#This Row],[Profit]]/Superstone_data[[#This Row],[Sales]]</f>
        <v>0.53270026571416129</v>
      </c>
      <c r="AB257" t="str">
        <f>IFERROR(VLOOKUP(Superstone_data[[#This Row],[Order ID]], Returns!A:B, 2, FALSE), "No")</f>
        <v>No</v>
      </c>
      <c r="AC257" t="str">
        <f>VLOOKUP(Superstone_data[[#This Row],[Region]], Users!A:B, 2, FALSE)</f>
        <v>Erin</v>
      </c>
    </row>
    <row r="258" spans="1:29" ht="12.75" customHeight="1" x14ac:dyDescent="0.3">
      <c r="A258">
        <v>1147</v>
      </c>
      <c r="B258" t="s">
        <v>56</v>
      </c>
      <c r="C258" s="8">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3">
        <v>42139</v>
      </c>
      <c r="U258" s="3">
        <v>42141</v>
      </c>
      <c r="V258" s="8">
        <v>-2.12</v>
      </c>
      <c r="W258">
        <v>23</v>
      </c>
      <c r="X258" s="8">
        <v>66.7</v>
      </c>
      <c r="Y258">
        <v>8353</v>
      </c>
      <c r="Z258" t="str">
        <f>TEXT(Superstone_data[[#This Row],[Order Date]],"mmm")</f>
        <v>May</v>
      </c>
      <c r="AA258" s="13">
        <f>Superstone_data[[#This Row],[Profit]]/Superstone_data[[#This Row],[Sales]]</f>
        <v>-3.1784107946026985E-2</v>
      </c>
      <c r="AB258" t="str">
        <f>IFERROR(VLOOKUP(Superstone_data[[#This Row],[Order ID]], Returns!A:B, 2, FALSE), "No")</f>
        <v>Returned</v>
      </c>
      <c r="AC258" t="str">
        <f>VLOOKUP(Superstone_data[[#This Row],[Region]], Users!A:B, 2, FALSE)</f>
        <v>Erin</v>
      </c>
    </row>
    <row r="259" spans="1:29" ht="12.75" customHeight="1" x14ac:dyDescent="0.3">
      <c r="A259">
        <v>1450</v>
      </c>
      <c r="B259" t="s">
        <v>47</v>
      </c>
      <c r="C259" s="8">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3">
        <v>42045</v>
      </c>
      <c r="U259" s="3">
        <v>42046</v>
      </c>
      <c r="V259" s="8">
        <v>-69.069999999999993</v>
      </c>
      <c r="W259">
        <v>41</v>
      </c>
      <c r="X259" s="8">
        <v>217</v>
      </c>
      <c r="Y259">
        <v>10464</v>
      </c>
      <c r="Z259" t="str">
        <f>TEXT(Superstone_data[[#This Row],[Order Date]],"mmm")</f>
        <v>Feb</v>
      </c>
      <c r="AA259" s="13">
        <f>Superstone_data[[#This Row],[Profit]]/Superstone_data[[#This Row],[Sales]]</f>
        <v>-0.31829493087557603</v>
      </c>
      <c r="AB259" t="str">
        <f>IFERROR(VLOOKUP(Superstone_data[[#This Row],[Order ID]], Returns!A:B, 2, FALSE), "No")</f>
        <v>No</v>
      </c>
      <c r="AC259" t="str">
        <f>VLOOKUP(Superstone_data[[#This Row],[Region]], Users!A:B, 2, FALSE)</f>
        <v>Erin</v>
      </c>
    </row>
    <row r="260" spans="1:29" ht="12.75" customHeight="1" x14ac:dyDescent="0.3">
      <c r="A260">
        <v>914</v>
      </c>
      <c r="B260" t="s">
        <v>47</v>
      </c>
      <c r="C260" s="8">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3">
        <v>42175</v>
      </c>
      <c r="U260" s="3">
        <v>42177</v>
      </c>
      <c r="V260" s="8">
        <v>2028.12</v>
      </c>
      <c r="W260">
        <v>22</v>
      </c>
      <c r="X260" s="8">
        <v>31670.6</v>
      </c>
      <c r="Y260">
        <v>6562</v>
      </c>
      <c r="Z260" t="str">
        <f>TEXT(Superstone_data[[#This Row],[Order Date]],"mmm")</f>
        <v>Jun</v>
      </c>
      <c r="AA260" s="13">
        <f>Superstone_data[[#This Row],[Profit]]/Superstone_data[[#This Row],[Sales]]</f>
        <v>6.4037940550542141E-2</v>
      </c>
      <c r="AB260" t="str">
        <f>IFERROR(VLOOKUP(Superstone_data[[#This Row],[Order ID]], Returns!A:B, 2, FALSE), "No")</f>
        <v>No</v>
      </c>
      <c r="AC260" t="str">
        <f>VLOOKUP(Superstone_data[[#This Row],[Region]], Users!A:B, 2, FALSE)</f>
        <v>Erin</v>
      </c>
    </row>
    <row r="261" spans="1:29" ht="12.75" customHeight="1" x14ac:dyDescent="0.3">
      <c r="A261">
        <v>6046</v>
      </c>
      <c r="B261" t="s">
        <v>37</v>
      </c>
      <c r="C261" s="8">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3">
        <v>42175</v>
      </c>
      <c r="U261" s="3">
        <v>42177</v>
      </c>
      <c r="V261" s="8">
        <v>-63.51</v>
      </c>
      <c r="W261">
        <v>24</v>
      </c>
      <c r="X261" s="8">
        <v>239.82</v>
      </c>
      <c r="Y261">
        <v>42852</v>
      </c>
      <c r="Z261" t="str">
        <f>TEXT(Superstone_data[[#This Row],[Order Date]],"mmm")</f>
        <v>Jun</v>
      </c>
      <c r="AA261" s="13">
        <f>Superstone_data[[#This Row],[Profit]]/Superstone_data[[#This Row],[Sales]]</f>
        <v>-0.26482361771328494</v>
      </c>
      <c r="AB261" t="str">
        <f>IFERROR(VLOOKUP(Superstone_data[[#This Row],[Order ID]], Returns!A:B, 2, FALSE), "No")</f>
        <v>No</v>
      </c>
      <c r="AC261" t="str">
        <f>VLOOKUP(Superstone_data[[#This Row],[Region]], Users!A:B, 2, FALSE)</f>
        <v>Erin</v>
      </c>
    </row>
    <row r="262" spans="1:29" ht="12.75" customHeight="1" x14ac:dyDescent="0.3">
      <c r="A262">
        <v>18757</v>
      </c>
      <c r="B262" t="s">
        <v>37</v>
      </c>
      <c r="C262" s="8">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3">
        <v>42024</v>
      </c>
      <c r="U262" s="3">
        <v>42026</v>
      </c>
      <c r="V262" s="8">
        <v>-92.05</v>
      </c>
      <c r="W262">
        <v>10</v>
      </c>
      <c r="X262" s="8">
        <v>66.709999999999994</v>
      </c>
      <c r="Y262">
        <v>88906</v>
      </c>
      <c r="Z262" t="str">
        <f>TEXT(Superstone_data[[#This Row],[Order Date]],"mmm")</f>
        <v>Jan</v>
      </c>
      <c r="AA262" s="13">
        <f>Superstone_data[[#This Row],[Profit]]/Superstone_data[[#This Row],[Sales]]</f>
        <v>-1.3798530954879329</v>
      </c>
      <c r="AB262" t="str">
        <f>IFERROR(VLOOKUP(Superstone_data[[#This Row],[Order ID]], Returns!A:B, 2, FALSE), "No")</f>
        <v>No</v>
      </c>
      <c r="AC262" t="str">
        <f>VLOOKUP(Superstone_data[[#This Row],[Region]], Users!A:B, 2, FALSE)</f>
        <v>William</v>
      </c>
    </row>
    <row r="263" spans="1:29" ht="12.75" customHeight="1" x14ac:dyDescent="0.3">
      <c r="A263">
        <v>18758</v>
      </c>
      <c r="B263" t="s">
        <v>37</v>
      </c>
      <c r="C263" s="8">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3">
        <v>42024</v>
      </c>
      <c r="U263" s="3">
        <v>42025</v>
      </c>
      <c r="V263" s="8">
        <v>6.11</v>
      </c>
      <c r="W263">
        <v>5</v>
      </c>
      <c r="X263" s="8">
        <v>87.16</v>
      </c>
      <c r="Y263">
        <v>88906</v>
      </c>
      <c r="Z263" t="str">
        <f>TEXT(Superstone_data[[#This Row],[Order Date]],"mmm")</f>
        <v>Jan</v>
      </c>
      <c r="AA263" s="13">
        <f>Superstone_data[[#This Row],[Profit]]/Superstone_data[[#This Row],[Sales]]</f>
        <v>7.0100963744837083E-2</v>
      </c>
      <c r="AB263" t="str">
        <f>IFERROR(VLOOKUP(Superstone_data[[#This Row],[Order ID]], Returns!A:B, 2, FALSE), "No")</f>
        <v>No</v>
      </c>
      <c r="AC263" t="str">
        <f>VLOOKUP(Superstone_data[[#This Row],[Region]], Users!A:B, 2, FALSE)</f>
        <v>William</v>
      </c>
    </row>
    <row r="264" spans="1:29" ht="12.75" customHeight="1" x14ac:dyDescent="0.3">
      <c r="A264">
        <v>19146</v>
      </c>
      <c r="B264" t="s">
        <v>56</v>
      </c>
      <c r="C264" s="8">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3">
        <v>42139</v>
      </c>
      <c r="U264" s="3">
        <v>42141</v>
      </c>
      <c r="V264" s="8">
        <v>-36.630000000000003</v>
      </c>
      <c r="W264">
        <v>12</v>
      </c>
      <c r="X264" s="8">
        <v>101.26</v>
      </c>
      <c r="Y264">
        <v>88905</v>
      </c>
      <c r="Z264" t="str">
        <f>TEXT(Superstone_data[[#This Row],[Order Date]],"mmm")</f>
        <v>May</v>
      </c>
      <c r="AA264" s="13">
        <f>Superstone_data[[#This Row],[Profit]]/Superstone_data[[#This Row],[Sales]]</f>
        <v>-0.36174205016788469</v>
      </c>
      <c r="AB264" t="str">
        <f>IFERROR(VLOOKUP(Superstone_data[[#This Row],[Order ID]], Returns!A:B, 2, FALSE), "No")</f>
        <v>No</v>
      </c>
      <c r="AC264" t="str">
        <f>VLOOKUP(Superstone_data[[#This Row],[Region]], Users!A:B, 2, FALSE)</f>
        <v>William</v>
      </c>
    </row>
    <row r="265" spans="1:29" ht="12.75" customHeight="1" x14ac:dyDescent="0.3">
      <c r="A265">
        <v>19147</v>
      </c>
      <c r="B265" t="s">
        <v>56</v>
      </c>
      <c r="C265" s="8">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3">
        <v>42139</v>
      </c>
      <c r="U265" s="3">
        <v>42141</v>
      </c>
      <c r="V265" s="8">
        <v>-2.12</v>
      </c>
      <c r="W265">
        <v>6</v>
      </c>
      <c r="X265" s="8">
        <v>17.399999999999999</v>
      </c>
      <c r="Y265">
        <v>88905</v>
      </c>
      <c r="Z265" t="str">
        <f>TEXT(Superstone_data[[#This Row],[Order Date]],"mmm")</f>
        <v>May</v>
      </c>
      <c r="AA265" s="13">
        <f>Superstone_data[[#This Row],[Profit]]/Superstone_data[[#This Row],[Sales]]</f>
        <v>-0.12183908045977013</v>
      </c>
      <c r="AB265" t="str">
        <f>IFERROR(VLOOKUP(Superstone_data[[#This Row],[Order ID]], Returns!A:B, 2, FALSE), "No")</f>
        <v>No</v>
      </c>
      <c r="AC265" t="str">
        <f>VLOOKUP(Superstone_data[[#This Row],[Region]], Users!A:B, 2, FALSE)</f>
        <v>William</v>
      </c>
    </row>
    <row r="266" spans="1:29" ht="12.75" customHeight="1" x14ac:dyDescent="0.3">
      <c r="A266">
        <v>19450</v>
      </c>
      <c r="B266" t="s">
        <v>47</v>
      </c>
      <c r="C266" s="8">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3">
        <v>42045</v>
      </c>
      <c r="U266" s="3">
        <v>42046</v>
      </c>
      <c r="V266" s="8">
        <v>-35.916399999999996</v>
      </c>
      <c r="W266">
        <v>10</v>
      </c>
      <c r="X266" s="8">
        <v>52.93</v>
      </c>
      <c r="Y266">
        <v>88907</v>
      </c>
      <c r="Z266" t="str">
        <f>TEXT(Superstone_data[[#This Row],[Order Date]],"mmm")</f>
        <v>Feb</v>
      </c>
      <c r="AA266" s="13">
        <f>Superstone_data[[#This Row],[Profit]]/Superstone_data[[#This Row],[Sales]]</f>
        <v>-0.67856414131872278</v>
      </c>
      <c r="AB266" t="str">
        <f>IFERROR(VLOOKUP(Superstone_data[[#This Row],[Order ID]], Returns!A:B, 2, FALSE), "No")</f>
        <v>No</v>
      </c>
      <c r="AC266" t="str">
        <f>VLOOKUP(Superstone_data[[#This Row],[Region]], Users!A:B, 2, FALSE)</f>
        <v>William</v>
      </c>
    </row>
    <row r="267" spans="1:29" ht="12.75" customHeight="1" x14ac:dyDescent="0.3">
      <c r="A267">
        <v>18914</v>
      </c>
      <c r="B267" t="s">
        <v>47</v>
      </c>
      <c r="C267" s="8">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3">
        <v>42175</v>
      </c>
      <c r="U267" s="3">
        <v>42177</v>
      </c>
      <c r="V267" s="8">
        <v>3042.18</v>
      </c>
      <c r="W267">
        <v>6</v>
      </c>
      <c r="X267" s="8">
        <v>8637.44</v>
      </c>
      <c r="Y267">
        <v>88908</v>
      </c>
      <c r="Z267" t="str">
        <f>TEXT(Superstone_data[[#This Row],[Order Date]],"mmm")</f>
        <v>Jun</v>
      </c>
      <c r="AA267" s="13">
        <f>Superstone_data[[#This Row],[Profit]]/Superstone_data[[#This Row],[Sales]]</f>
        <v>0.35220852474807346</v>
      </c>
      <c r="AB267" t="str">
        <f>IFERROR(VLOOKUP(Superstone_data[[#This Row],[Order ID]], Returns!A:B, 2, FALSE), "No")</f>
        <v>No</v>
      </c>
      <c r="AC267" t="str">
        <f>VLOOKUP(Superstone_data[[#This Row],[Region]], Users!A:B, 2, FALSE)</f>
        <v>William</v>
      </c>
    </row>
    <row r="268" spans="1:29" ht="12.75" customHeight="1" x14ac:dyDescent="0.3">
      <c r="A268">
        <v>24046</v>
      </c>
      <c r="B268" t="s">
        <v>37</v>
      </c>
      <c r="C268" s="8">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3">
        <v>42175</v>
      </c>
      <c r="U268" s="3">
        <v>42177</v>
      </c>
      <c r="V268" s="8">
        <v>-31.754999999999999</v>
      </c>
      <c r="W268">
        <v>6</v>
      </c>
      <c r="X268" s="8">
        <v>59.95</v>
      </c>
      <c r="Y268">
        <v>88908</v>
      </c>
      <c r="Z268" t="str">
        <f>TEXT(Superstone_data[[#This Row],[Order Date]],"mmm")</f>
        <v>Jun</v>
      </c>
      <c r="AA268" s="13">
        <f>Superstone_data[[#This Row],[Profit]]/Superstone_data[[#This Row],[Sales]]</f>
        <v>-0.52969140950792326</v>
      </c>
      <c r="AB268" t="str">
        <f>IFERROR(VLOOKUP(Superstone_data[[#This Row],[Order ID]], Returns!A:B, 2, FALSE), "No")</f>
        <v>No</v>
      </c>
      <c r="AC268" t="str">
        <f>VLOOKUP(Superstone_data[[#This Row],[Region]], Users!A:B, 2, FALSE)</f>
        <v>William</v>
      </c>
    </row>
    <row r="269" spans="1:29" ht="12.75" customHeight="1" x14ac:dyDescent="0.3">
      <c r="A269">
        <v>26315</v>
      </c>
      <c r="B269" t="s">
        <v>47</v>
      </c>
      <c r="C269" s="8">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3">
        <v>42138</v>
      </c>
      <c r="U269" s="3">
        <v>42140</v>
      </c>
      <c r="V269" s="8">
        <v>171.83879999999999</v>
      </c>
      <c r="W269">
        <v>35</v>
      </c>
      <c r="X269" s="8">
        <v>5062.49</v>
      </c>
      <c r="Y269">
        <v>90706</v>
      </c>
      <c r="Z269" t="str">
        <f>TEXT(Superstone_data[[#This Row],[Order Date]],"mmm")</f>
        <v>May</v>
      </c>
      <c r="AA269" s="13">
        <f>Superstone_data[[#This Row],[Profit]]/Superstone_data[[#This Row],[Sales]]</f>
        <v>3.3943533715622157E-2</v>
      </c>
      <c r="AB269" t="str">
        <f>IFERROR(VLOOKUP(Superstone_data[[#This Row],[Order ID]], Returns!A:B, 2, FALSE), "No")</f>
        <v>No</v>
      </c>
      <c r="AC269" t="str">
        <f>VLOOKUP(Superstone_data[[#This Row],[Region]], Users!A:B, 2, FALSE)</f>
        <v>Sam</v>
      </c>
    </row>
    <row r="270" spans="1:29" ht="12.75" customHeight="1" x14ac:dyDescent="0.3">
      <c r="A270">
        <v>18303</v>
      </c>
      <c r="B270" t="s">
        <v>47</v>
      </c>
      <c r="C270" s="8">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3">
        <v>42112</v>
      </c>
      <c r="U270" s="3">
        <v>42114</v>
      </c>
      <c r="V270" s="8">
        <v>32.940899999999999</v>
      </c>
      <c r="W270">
        <v>11</v>
      </c>
      <c r="X270" s="8">
        <v>646.97</v>
      </c>
      <c r="Y270">
        <v>87357</v>
      </c>
      <c r="Z270" t="str">
        <f>TEXT(Superstone_data[[#This Row],[Order Date]],"mmm")</f>
        <v>Apr</v>
      </c>
      <c r="AA270" s="13">
        <f>Superstone_data[[#This Row],[Profit]]/Superstone_data[[#This Row],[Sales]]</f>
        <v>5.0915652966907275E-2</v>
      </c>
      <c r="AB270" t="str">
        <f>IFERROR(VLOOKUP(Superstone_data[[#This Row],[Order ID]], Returns!A:B, 2, FALSE), "No")</f>
        <v>No</v>
      </c>
      <c r="AC270" t="str">
        <f>VLOOKUP(Superstone_data[[#This Row],[Region]], Users!A:B, 2, FALSE)</f>
        <v>Sam</v>
      </c>
    </row>
    <row r="271" spans="1:29" ht="12.75" customHeight="1" x14ac:dyDescent="0.3">
      <c r="A271">
        <v>18304</v>
      </c>
      <c r="B271" t="s">
        <v>47</v>
      </c>
      <c r="C271" s="8">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3">
        <v>42112</v>
      </c>
      <c r="U271" s="3">
        <v>42113</v>
      </c>
      <c r="V271" s="8">
        <v>131.334</v>
      </c>
      <c r="W271">
        <v>17</v>
      </c>
      <c r="X271" s="8">
        <v>946.29</v>
      </c>
      <c r="Y271">
        <v>87357</v>
      </c>
      <c r="Z271" t="str">
        <f>TEXT(Superstone_data[[#This Row],[Order Date]],"mmm")</f>
        <v>Apr</v>
      </c>
      <c r="AA271" s="13">
        <f>Superstone_data[[#This Row],[Profit]]/Superstone_data[[#This Row],[Sales]]</f>
        <v>0.13878832070506927</v>
      </c>
      <c r="AB271" t="str">
        <f>IFERROR(VLOOKUP(Superstone_data[[#This Row],[Order ID]], Returns!A:B, 2, FALSE), "No")</f>
        <v>No</v>
      </c>
      <c r="AC271" t="str">
        <f>VLOOKUP(Superstone_data[[#This Row],[Region]], Users!A:B, 2, FALSE)</f>
        <v>Sam</v>
      </c>
    </row>
    <row r="272" spans="1:29" ht="12.75" customHeight="1" x14ac:dyDescent="0.3">
      <c r="A272">
        <v>21958</v>
      </c>
      <c r="B272" t="s">
        <v>25</v>
      </c>
      <c r="C272" s="8">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3">
        <v>42058</v>
      </c>
      <c r="U272" s="3">
        <v>42058</v>
      </c>
      <c r="V272" s="8">
        <v>-282.08179999999999</v>
      </c>
      <c r="W272">
        <v>5</v>
      </c>
      <c r="X272" s="8">
        <v>123</v>
      </c>
      <c r="Y272">
        <v>87356</v>
      </c>
      <c r="Z272" t="str">
        <f>TEXT(Superstone_data[[#This Row],[Order Date]],"mmm")</f>
        <v>Feb</v>
      </c>
      <c r="AA272" s="13">
        <f>Superstone_data[[#This Row],[Profit]]/Superstone_data[[#This Row],[Sales]]</f>
        <v>-2.2933479674796748</v>
      </c>
      <c r="AB272" t="str">
        <f>IFERROR(VLOOKUP(Superstone_data[[#This Row],[Order ID]], Returns!A:B, 2, FALSE), "No")</f>
        <v>No</v>
      </c>
      <c r="AC272" t="str">
        <f>VLOOKUP(Superstone_data[[#This Row],[Region]], Users!A:B, 2, FALSE)</f>
        <v>Sam</v>
      </c>
    </row>
    <row r="273" spans="1:29" ht="12.75" customHeight="1" x14ac:dyDescent="0.3">
      <c r="A273">
        <v>18305</v>
      </c>
      <c r="B273" t="s">
        <v>47</v>
      </c>
      <c r="C273" s="8">
        <v>0.01</v>
      </c>
      <c r="D273">
        <v>128.24</v>
      </c>
      <c r="E273">
        <v>12.65</v>
      </c>
      <c r="F273">
        <v>508</v>
      </c>
      <c r="G273" t="s">
        <v>616</v>
      </c>
      <c r="H273" t="s">
        <v>49</v>
      </c>
      <c r="I273" t="s">
        <v>28</v>
      </c>
      <c r="J273" t="s">
        <v>41</v>
      </c>
      <c r="K273" t="s">
        <v>42</v>
      </c>
      <c r="L273" t="s">
        <v>86</v>
      </c>
      <c r="M273" t="s">
        <v>619</v>
      </c>
      <c r="O273" t="s">
        <v>33</v>
      </c>
      <c r="P273" t="s">
        <v>136</v>
      </c>
      <c r="Q273" t="s">
        <v>613</v>
      </c>
      <c r="R273" t="s">
        <v>618</v>
      </c>
      <c r="S273">
        <v>41011</v>
      </c>
      <c r="T273" s="3">
        <v>42112</v>
      </c>
      <c r="U273" s="3">
        <v>42115</v>
      </c>
      <c r="V273" s="8">
        <v>140.1354</v>
      </c>
      <c r="W273">
        <v>4</v>
      </c>
      <c r="X273" s="8">
        <v>554.08000000000004</v>
      </c>
      <c r="Y273">
        <v>87357</v>
      </c>
      <c r="Z273" t="str">
        <f>TEXT(Superstone_data[[#This Row],[Order Date]],"mmm")</f>
        <v>Apr</v>
      </c>
      <c r="AA273" s="13">
        <f>Superstone_data[[#This Row],[Profit]]/Superstone_data[[#This Row],[Sales]]</f>
        <v>0.25291546347097893</v>
      </c>
      <c r="AB273" t="str">
        <f>IFERROR(VLOOKUP(Superstone_data[[#This Row],[Order ID]], Returns!A:B, 2, FALSE), "No")</f>
        <v>No</v>
      </c>
      <c r="AC273" t="str">
        <f>VLOOKUP(Superstone_data[[#This Row],[Region]], Users!A:B, 2, FALSE)</f>
        <v>Sam</v>
      </c>
    </row>
    <row r="274" spans="1:29" ht="12.75" customHeight="1" x14ac:dyDescent="0.3">
      <c r="A274">
        <v>19895</v>
      </c>
      <c r="B274" t="s">
        <v>106</v>
      </c>
      <c r="C274" s="8">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3">
        <v>42017</v>
      </c>
      <c r="U274" s="3">
        <v>42017</v>
      </c>
      <c r="V274" s="8">
        <v>105.25259999999999</v>
      </c>
      <c r="W274">
        <v>3</v>
      </c>
      <c r="X274" s="8">
        <v>152.54</v>
      </c>
      <c r="Y274">
        <v>90058</v>
      </c>
      <c r="Z274" t="str">
        <f>TEXT(Superstone_data[[#This Row],[Order Date]],"mmm")</f>
        <v>Jan</v>
      </c>
      <c r="AA274" s="13">
        <f>Superstone_data[[#This Row],[Profit]]/Superstone_data[[#This Row],[Sales]]</f>
        <v>0.69</v>
      </c>
      <c r="AB274" t="str">
        <f>IFERROR(VLOOKUP(Superstone_data[[#This Row],[Order ID]], Returns!A:B, 2, FALSE), "No")</f>
        <v>No</v>
      </c>
      <c r="AC274" t="str">
        <f>VLOOKUP(Superstone_data[[#This Row],[Region]], Users!A:B, 2, FALSE)</f>
        <v>William</v>
      </c>
    </row>
    <row r="275" spans="1:29" ht="12.75" customHeight="1" x14ac:dyDescent="0.3">
      <c r="A275">
        <v>20007</v>
      </c>
      <c r="B275" t="s">
        <v>47</v>
      </c>
      <c r="C275" s="8">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3">
        <v>42036</v>
      </c>
      <c r="U275" s="3">
        <v>42037</v>
      </c>
      <c r="V275" s="8">
        <v>-29.092700000000001</v>
      </c>
      <c r="W275">
        <v>14</v>
      </c>
      <c r="X275" s="8">
        <v>89.79</v>
      </c>
      <c r="Y275">
        <v>90059</v>
      </c>
      <c r="Z275" t="str">
        <f>TEXT(Superstone_data[[#This Row],[Order Date]],"mmm")</f>
        <v>Feb</v>
      </c>
      <c r="AA275" s="13">
        <f>Superstone_data[[#This Row],[Profit]]/Superstone_data[[#This Row],[Sales]]</f>
        <v>-0.32400824145227752</v>
      </c>
      <c r="AB275" t="str">
        <f>IFERROR(VLOOKUP(Superstone_data[[#This Row],[Order ID]], Returns!A:B, 2, FALSE), "No")</f>
        <v>No</v>
      </c>
      <c r="AC275" t="str">
        <f>VLOOKUP(Superstone_data[[#This Row],[Region]], Users!A:B, 2, FALSE)</f>
        <v>William</v>
      </c>
    </row>
    <row r="276" spans="1:29" ht="12.75" customHeight="1" x14ac:dyDescent="0.3">
      <c r="A276">
        <v>20216</v>
      </c>
      <c r="B276" t="s">
        <v>106</v>
      </c>
      <c r="C276" s="8">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3">
        <v>42160</v>
      </c>
      <c r="U276" s="3">
        <v>42167</v>
      </c>
      <c r="V276" s="8">
        <v>113.41499999999999</v>
      </c>
      <c r="W276">
        <v>16</v>
      </c>
      <c r="X276" s="8">
        <v>199.76</v>
      </c>
      <c r="Y276">
        <v>90867</v>
      </c>
      <c r="Z276" t="str">
        <f>TEXT(Superstone_data[[#This Row],[Order Date]],"mmm")</f>
        <v>Jun</v>
      </c>
      <c r="AA276" s="13">
        <f>Superstone_data[[#This Row],[Profit]]/Superstone_data[[#This Row],[Sales]]</f>
        <v>0.56775630756908291</v>
      </c>
      <c r="AB276" t="str">
        <f>IFERROR(VLOOKUP(Superstone_data[[#This Row],[Order ID]], Returns!A:B, 2, FALSE), "No")</f>
        <v>No</v>
      </c>
      <c r="AC276" t="str">
        <f>VLOOKUP(Superstone_data[[#This Row],[Region]], Users!A:B, 2, FALSE)</f>
        <v>Chris</v>
      </c>
    </row>
    <row r="277" spans="1:29" ht="12.75" customHeight="1" x14ac:dyDescent="0.3">
      <c r="A277">
        <v>23200</v>
      </c>
      <c r="B277" t="s">
        <v>56</v>
      </c>
      <c r="C277" s="8">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3">
        <v>42177</v>
      </c>
      <c r="U277" s="3">
        <v>42179</v>
      </c>
      <c r="V277" s="8">
        <v>26.099999999999998</v>
      </c>
      <c r="W277">
        <v>3</v>
      </c>
      <c r="X277" s="8">
        <v>480.37</v>
      </c>
      <c r="Y277">
        <v>89327</v>
      </c>
      <c r="Z277" t="str">
        <f>TEXT(Superstone_data[[#This Row],[Order Date]],"mmm")</f>
        <v>Jun</v>
      </c>
      <c r="AA277" s="13">
        <f>Superstone_data[[#This Row],[Profit]]/Superstone_data[[#This Row],[Sales]]</f>
        <v>5.4333118221371018E-2</v>
      </c>
      <c r="AB277" t="str">
        <f>IFERROR(VLOOKUP(Superstone_data[[#This Row],[Order ID]], Returns!A:B, 2, FALSE), "No")</f>
        <v>No</v>
      </c>
      <c r="AC277" t="str">
        <f>VLOOKUP(Superstone_data[[#This Row],[Region]], Users!A:B, 2, FALSE)</f>
        <v>William</v>
      </c>
    </row>
    <row r="278" spans="1:29" ht="12.75" customHeight="1" x14ac:dyDescent="0.3">
      <c r="A278">
        <v>23201</v>
      </c>
      <c r="B278" t="s">
        <v>56</v>
      </c>
      <c r="C278" s="8">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3">
        <v>42177</v>
      </c>
      <c r="U278" s="3">
        <v>42179</v>
      </c>
      <c r="V278" s="8">
        <v>-2.58</v>
      </c>
      <c r="W278">
        <v>1</v>
      </c>
      <c r="X278" s="8">
        <v>5.76</v>
      </c>
      <c r="Y278">
        <v>89327</v>
      </c>
      <c r="Z278" t="str">
        <f>TEXT(Superstone_data[[#This Row],[Order Date]],"mmm")</f>
        <v>Jun</v>
      </c>
      <c r="AA278" s="13">
        <f>Superstone_data[[#This Row],[Profit]]/Superstone_data[[#This Row],[Sales]]</f>
        <v>-0.44791666666666669</v>
      </c>
      <c r="AB278" t="str">
        <f>IFERROR(VLOOKUP(Superstone_data[[#This Row],[Order ID]], Returns!A:B, 2, FALSE), "No")</f>
        <v>No</v>
      </c>
      <c r="AC278" t="str">
        <f>VLOOKUP(Superstone_data[[#This Row],[Region]], Users!A:B, 2, FALSE)</f>
        <v>William</v>
      </c>
    </row>
    <row r="279" spans="1:29" ht="12.75" customHeight="1" x14ac:dyDescent="0.3">
      <c r="A279">
        <v>23202</v>
      </c>
      <c r="B279" t="s">
        <v>56</v>
      </c>
      <c r="C279" s="8">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3">
        <v>42177</v>
      </c>
      <c r="U279" s="3">
        <v>42178</v>
      </c>
      <c r="V279" s="8">
        <v>2800.12</v>
      </c>
      <c r="W279">
        <v>21</v>
      </c>
      <c r="X279" s="8">
        <v>3112.13</v>
      </c>
      <c r="Y279">
        <v>89327</v>
      </c>
      <c r="Z279" t="str">
        <f>TEXT(Superstone_data[[#This Row],[Order Date]],"mmm")</f>
        <v>Jun</v>
      </c>
      <c r="AA279" s="13">
        <f>Superstone_data[[#This Row],[Profit]]/Superstone_data[[#This Row],[Sales]]</f>
        <v>0.8997439052995857</v>
      </c>
      <c r="AB279" t="str">
        <f>IFERROR(VLOOKUP(Superstone_data[[#This Row],[Order ID]], Returns!A:B, 2, FALSE), "No")</f>
        <v>No</v>
      </c>
      <c r="AC279" t="str">
        <f>VLOOKUP(Superstone_data[[#This Row],[Region]], Users!A:B, 2, FALSE)</f>
        <v>William</v>
      </c>
    </row>
    <row r="280" spans="1:29" ht="12.75" customHeight="1" x14ac:dyDescent="0.3">
      <c r="A280">
        <v>21517</v>
      </c>
      <c r="B280" t="s">
        <v>37</v>
      </c>
      <c r="C280" s="8">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3">
        <v>42024</v>
      </c>
      <c r="U280" s="3">
        <v>42026</v>
      </c>
      <c r="V280" s="8">
        <v>363.55199999999996</v>
      </c>
      <c r="W280">
        <v>2</v>
      </c>
      <c r="X280" s="8">
        <v>2589.0100000000002</v>
      </c>
      <c r="Y280">
        <v>91127</v>
      </c>
      <c r="Z280" t="str">
        <f>TEXT(Superstone_data[[#This Row],[Order Date]],"mmm")</f>
        <v>Jan</v>
      </c>
      <c r="AA280" s="13">
        <f>Superstone_data[[#This Row],[Profit]]/Superstone_data[[#This Row],[Sales]]</f>
        <v>0.14042124209639975</v>
      </c>
      <c r="AB280" t="str">
        <f>IFERROR(VLOOKUP(Superstone_data[[#This Row],[Order ID]], Returns!A:B, 2, FALSE), "No")</f>
        <v>No</v>
      </c>
      <c r="AC280" t="str">
        <f>VLOOKUP(Superstone_data[[#This Row],[Region]], Users!A:B, 2, FALSE)</f>
        <v>Sam</v>
      </c>
    </row>
    <row r="281" spans="1:29" ht="12.75" customHeight="1" x14ac:dyDescent="0.3">
      <c r="A281">
        <v>21518</v>
      </c>
      <c r="B281" t="s">
        <v>37</v>
      </c>
      <c r="C281" s="8">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3">
        <v>42024</v>
      </c>
      <c r="U281" s="3">
        <v>42026</v>
      </c>
      <c r="V281" s="8">
        <v>-11.536000000000001</v>
      </c>
      <c r="W281">
        <v>1</v>
      </c>
      <c r="X281" s="8">
        <v>1893.93</v>
      </c>
      <c r="Y281">
        <v>91127</v>
      </c>
      <c r="Z281" t="str">
        <f>TEXT(Superstone_data[[#This Row],[Order Date]],"mmm")</f>
        <v>Jan</v>
      </c>
      <c r="AA281" s="13">
        <f>Superstone_data[[#This Row],[Profit]]/Superstone_data[[#This Row],[Sales]]</f>
        <v>-6.0910382115495296E-3</v>
      </c>
      <c r="AB281" t="str">
        <f>IFERROR(VLOOKUP(Superstone_data[[#This Row],[Order ID]], Returns!A:B, 2, FALSE), "No")</f>
        <v>No</v>
      </c>
      <c r="AC281" t="str">
        <f>VLOOKUP(Superstone_data[[#This Row],[Region]], Users!A:B, 2, FALSE)</f>
        <v>Sam</v>
      </c>
    </row>
    <row r="282" spans="1:29" x14ac:dyDescent="0.3">
      <c r="A282">
        <v>22176</v>
      </c>
      <c r="B282" t="s">
        <v>25</v>
      </c>
      <c r="C282" s="8">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3">
        <v>42149</v>
      </c>
      <c r="U282" s="3">
        <v>42151</v>
      </c>
      <c r="V282" s="8">
        <v>-6.6120000000000108</v>
      </c>
      <c r="W282">
        <v>12</v>
      </c>
      <c r="X282" s="8">
        <v>211.13</v>
      </c>
      <c r="Y282">
        <v>90026</v>
      </c>
      <c r="Z282" t="str">
        <f>TEXT(Superstone_data[[#This Row],[Order Date]],"mmm")</f>
        <v>May</v>
      </c>
      <c r="AA282" s="13">
        <f>Superstone_data[[#This Row],[Profit]]/Superstone_data[[#This Row],[Sales]]</f>
        <v>-3.1317197934921666E-2</v>
      </c>
      <c r="AB282" t="str">
        <f>IFERROR(VLOOKUP(Superstone_data[[#This Row],[Order ID]], Returns!A:B, 2, FALSE), "No")</f>
        <v>No</v>
      </c>
      <c r="AC282" t="str">
        <f>VLOOKUP(Superstone_data[[#This Row],[Region]], Users!A:B, 2, FALSE)</f>
        <v>William</v>
      </c>
    </row>
    <row r="283" spans="1:29" x14ac:dyDescent="0.3">
      <c r="A283">
        <v>20494</v>
      </c>
      <c r="B283" t="s">
        <v>37</v>
      </c>
      <c r="C283" s="8">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3">
        <v>42021</v>
      </c>
      <c r="U283" s="3">
        <v>42022</v>
      </c>
      <c r="V283" s="8">
        <v>-15.5595</v>
      </c>
      <c r="W283">
        <v>13</v>
      </c>
      <c r="X283" s="8">
        <v>25.39</v>
      </c>
      <c r="Y283">
        <v>90027</v>
      </c>
      <c r="Z283" t="str">
        <f>TEXT(Superstone_data[[#This Row],[Order Date]],"mmm")</f>
        <v>Jan</v>
      </c>
      <c r="AA283" s="13">
        <f>Superstone_data[[#This Row],[Profit]]/Superstone_data[[#This Row],[Sales]]</f>
        <v>-0.61282000787711699</v>
      </c>
      <c r="AB283" t="str">
        <f>IFERROR(VLOOKUP(Superstone_data[[#This Row],[Order ID]], Returns!A:B, 2, FALSE), "No")</f>
        <v>No</v>
      </c>
      <c r="AC283" t="str">
        <f>VLOOKUP(Superstone_data[[#This Row],[Region]], Users!A:B, 2, FALSE)</f>
        <v>William</v>
      </c>
    </row>
    <row r="284" spans="1:29" x14ac:dyDescent="0.3">
      <c r="A284">
        <v>20495</v>
      </c>
      <c r="B284" t="s">
        <v>37</v>
      </c>
      <c r="C284" s="8">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3">
        <v>42021</v>
      </c>
      <c r="U284" s="3">
        <v>42022</v>
      </c>
      <c r="V284" s="8">
        <v>-108.19</v>
      </c>
      <c r="W284">
        <v>15</v>
      </c>
      <c r="X284" s="8">
        <v>87.27</v>
      </c>
      <c r="Y284">
        <v>90027</v>
      </c>
      <c r="Z284" t="str">
        <f>TEXT(Superstone_data[[#This Row],[Order Date]],"mmm")</f>
        <v>Jan</v>
      </c>
      <c r="AA284" s="13">
        <f>Superstone_data[[#This Row],[Profit]]/Superstone_data[[#This Row],[Sales]]</f>
        <v>-1.2397158244528474</v>
      </c>
      <c r="AB284" t="str">
        <f>IFERROR(VLOOKUP(Superstone_data[[#This Row],[Order ID]], Returns!A:B, 2, FALSE), "No")</f>
        <v>No</v>
      </c>
      <c r="AC284" t="str">
        <f>VLOOKUP(Superstone_data[[#This Row],[Region]], Users!A:B, 2, FALSE)</f>
        <v>William</v>
      </c>
    </row>
    <row r="285" spans="1:29" ht="12.75" customHeight="1" x14ac:dyDescent="0.3">
      <c r="A285">
        <v>26210</v>
      </c>
      <c r="B285" t="s">
        <v>106</v>
      </c>
      <c r="C285" s="8">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3">
        <v>42115</v>
      </c>
      <c r="U285" s="3">
        <v>42119</v>
      </c>
      <c r="V285" s="8">
        <v>46.488</v>
      </c>
      <c r="W285">
        <v>23</v>
      </c>
      <c r="X285" s="8">
        <v>403.25</v>
      </c>
      <c r="Y285">
        <v>88511</v>
      </c>
      <c r="Z285" t="str">
        <f>TEXT(Superstone_data[[#This Row],[Order Date]],"mmm")</f>
        <v>Apr</v>
      </c>
      <c r="AA285" s="13">
        <f>Superstone_data[[#This Row],[Profit]]/Superstone_data[[#This Row],[Sales]]</f>
        <v>0.11528332300061996</v>
      </c>
      <c r="AB285" t="str">
        <f>IFERROR(VLOOKUP(Superstone_data[[#This Row],[Order ID]], Returns!A:B, 2, FALSE), "No")</f>
        <v>No</v>
      </c>
      <c r="AC285" t="str">
        <f>VLOOKUP(Superstone_data[[#This Row],[Region]], Users!A:B, 2, FALSE)</f>
        <v>Sam</v>
      </c>
    </row>
    <row r="286" spans="1:29" ht="12.75" customHeight="1" x14ac:dyDescent="0.3">
      <c r="A286">
        <v>20811</v>
      </c>
      <c r="B286" t="s">
        <v>56</v>
      </c>
      <c r="C286" s="8">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3">
        <v>42138</v>
      </c>
      <c r="U286" s="3">
        <v>42139</v>
      </c>
      <c r="V286" s="8">
        <v>159.52970000000005</v>
      </c>
      <c r="W286">
        <v>7</v>
      </c>
      <c r="X286" s="8">
        <v>414.49</v>
      </c>
      <c r="Y286">
        <v>91174</v>
      </c>
      <c r="Z286" t="str">
        <f>TEXT(Superstone_data[[#This Row],[Order Date]],"mmm")</f>
        <v>May</v>
      </c>
      <c r="AA286" s="13">
        <f>Superstone_data[[#This Row],[Profit]]/Superstone_data[[#This Row],[Sales]]</f>
        <v>0.38488190306159387</v>
      </c>
      <c r="AB286" t="str">
        <f>IFERROR(VLOOKUP(Superstone_data[[#This Row],[Order ID]], Returns!A:B, 2, FALSE), "No")</f>
        <v>No</v>
      </c>
      <c r="AC286" t="str">
        <f>VLOOKUP(Superstone_data[[#This Row],[Region]], Users!A:B, 2, FALSE)</f>
        <v>Chris</v>
      </c>
    </row>
    <row r="287" spans="1:29" ht="12.75" customHeight="1" x14ac:dyDescent="0.3">
      <c r="A287">
        <v>20812</v>
      </c>
      <c r="B287" t="s">
        <v>56</v>
      </c>
      <c r="C287" s="8">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3">
        <v>42138</v>
      </c>
      <c r="U287" s="3">
        <v>42140</v>
      </c>
      <c r="V287" s="8">
        <v>15.371400000000008</v>
      </c>
      <c r="W287">
        <v>28</v>
      </c>
      <c r="X287" s="8">
        <v>469.69</v>
      </c>
      <c r="Y287">
        <v>91174</v>
      </c>
      <c r="Z287" t="str">
        <f>TEXT(Superstone_data[[#This Row],[Order Date]],"mmm")</f>
        <v>May</v>
      </c>
      <c r="AA287" s="13">
        <f>Superstone_data[[#This Row],[Profit]]/Superstone_data[[#This Row],[Sales]]</f>
        <v>3.2726692073495302E-2</v>
      </c>
      <c r="AB287" t="str">
        <f>IFERROR(VLOOKUP(Superstone_data[[#This Row],[Order ID]], Returns!A:B, 2, FALSE), "No")</f>
        <v>No</v>
      </c>
      <c r="AC287" t="str">
        <f>VLOOKUP(Superstone_data[[#This Row],[Region]], Users!A:B, 2, FALSE)</f>
        <v>Chris</v>
      </c>
    </row>
    <row r="288" spans="1:29" ht="12.75" customHeight="1" x14ac:dyDescent="0.3">
      <c r="A288">
        <v>24783</v>
      </c>
      <c r="B288" t="s">
        <v>56</v>
      </c>
      <c r="C288" s="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3">
        <v>42147</v>
      </c>
      <c r="U288" s="3">
        <v>42149</v>
      </c>
      <c r="V288" s="8">
        <v>5924.1122999999998</v>
      </c>
      <c r="W288">
        <v>41</v>
      </c>
      <c r="X288" s="8">
        <v>8585.67</v>
      </c>
      <c r="Y288">
        <v>91175</v>
      </c>
      <c r="Z288" t="str">
        <f>TEXT(Superstone_data[[#This Row],[Order Date]],"mmm")</f>
        <v>May</v>
      </c>
      <c r="AA288" s="13">
        <f>Superstone_data[[#This Row],[Profit]]/Superstone_data[[#This Row],[Sales]]</f>
        <v>0.69</v>
      </c>
      <c r="AB288" t="str">
        <f>IFERROR(VLOOKUP(Superstone_data[[#This Row],[Order ID]], Returns!A:B, 2, FALSE), "No")</f>
        <v>No</v>
      </c>
      <c r="AC288" t="str">
        <f>VLOOKUP(Superstone_data[[#This Row],[Region]], Users!A:B, 2, FALSE)</f>
        <v>Chris</v>
      </c>
    </row>
    <row r="289" spans="1:29" ht="12.75" customHeight="1" x14ac:dyDescent="0.3">
      <c r="A289">
        <v>23401</v>
      </c>
      <c r="B289" t="s">
        <v>37</v>
      </c>
      <c r="C289" s="8">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3">
        <v>42169</v>
      </c>
      <c r="U289" s="3">
        <v>42170</v>
      </c>
      <c r="V289" s="8">
        <v>39.585299999999997</v>
      </c>
      <c r="W289">
        <v>4</v>
      </c>
      <c r="X289" s="8">
        <v>57.37</v>
      </c>
      <c r="Y289">
        <v>86250</v>
      </c>
      <c r="Z289" t="str">
        <f>TEXT(Superstone_data[[#This Row],[Order Date]],"mmm")</f>
        <v>Jun</v>
      </c>
      <c r="AA289" s="13">
        <f>Superstone_data[[#This Row],[Profit]]/Superstone_data[[#This Row],[Sales]]</f>
        <v>0.69</v>
      </c>
      <c r="AB289" t="str">
        <f>IFERROR(VLOOKUP(Superstone_data[[#This Row],[Order ID]], Returns!A:B, 2, FALSE), "No")</f>
        <v>No</v>
      </c>
      <c r="AC289" t="str">
        <f>VLOOKUP(Superstone_data[[#This Row],[Region]], Users!A:B, 2, FALSE)</f>
        <v>Erin</v>
      </c>
    </row>
    <row r="290" spans="1:29" ht="12.75" customHeight="1" x14ac:dyDescent="0.3">
      <c r="A290">
        <v>25806</v>
      </c>
      <c r="B290" t="s">
        <v>37</v>
      </c>
      <c r="C290" s="8">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3">
        <v>42024</v>
      </c>
      <c r="U290" s="3">
        <v>42024</v>
      </c>
      <c r="V290" s="8">
        <v>-66.378</v>
      </c>
      <c r="W290">
        <v>9</v>
      </c>
      <c r="X290" s="8">
        <v>66.319999999999993</v>
      </c>
      <c r="Y290">
        <v>90908</v>
      </c>
      <c r="Z290" t="str">
        <f>TEXT(Superstone_data[[#This Row],[Order Date]],"mmm")</f>
        <v>Jan</v>
      </c>
      <c r="AA290" s="13">
        <f>Superstone_data[[#This Row],[Profit]]/Superstone_data[[#This Row],[Sales]]</f>
        <v>-1.0008745476477685</v>
      </c>
      <c r="AB290" t="str">
        <f>IFERROR(VLOOKUP(Superstone_data[[#This Row],[Order ID]], Returns!A:B, 2, FALSE), "No")</f>
        <v>No</v>
      </c>
      <c r="AC290" t="str">
        <f>VLOOKUP(Superstone_data[[#This Row],[Region]], Users!A:B, 2, FALSE)</f>
        <v>William</v>
      </c>
    </row>
    <row r="291" spans="1:29" ht="12.75" customHeight="1" x14ac:dyDescent="0.3">
      <c r="A291">
        <v>24132</v>
      </c>
      <c r="B291" t="s">
        <v>25</v>
      </c>
      <c r="C291" s="8">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3">
        <v>42034</v>
      </c>
      <c r="U291" s="3">
        <v>42035</v>
      </c>
      <c r="V291" s="8">
        <v>-33.340000000000003</v>
      </c>
      <c r="W291">
        <v>11</v>
      </c>
      <c r="X291" s="8">
        <v>18.75</v>
      </c>
      <c r="Y291">
        <v>90909</v>
      </c>
      <c r="Z291" t="str">
        <f>TEXT(Superstone_data[[#This Row],[Order Date]],"mmm")</f>
        <v>Jan</v>
      </c>
      <c r="AA291" s="13">
        <f>Superstone_data[[#This Row],[Profit]]/Superstone_data[[#This Row],[Sales]]</f>
        <v>-1.7781333333333336</v>
      </c>
      <c r="AB291" t="str">
        <f>IFERROR(VLOOKUP(Superstone_data[[#This Row],[Order ID]], Returns!A:B, 2, FALSE), "No")</f>
        <v>No</v>
      </c>
      <c r="AC291" t="str">
        <f>VLOOKUP(Superstone_data[[#This Row],[Region]], Users!A:B, 2, FALSE)</f>
        <v>Chris</v>
      </c>
    </row>
    <row r="292" spans="1:29" ht="12.75" customHeight="1" x14ac:dyDescent="0.3">
      <c r="A292">
        <v>24133</v>
      </c>
      <c r="B292" t="s">
        <v>25</v>
      </c>
      <c r="C292" s="8">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3">
        <v>42034</v>
      </c>
      <c r="U292" s="3">
        <v>42036</v>
      </c>
      <c r="V292" s="8">
        <v>-201.27599999999998</v>
      </c>
      <c r="W292">
        <v>1</v>
      </c>
      <c r="X292" s="8">
        <v>188.51</v>
      </c>
      <c r="Y292">
        <v>90909</v>
      </c>
      <c r="Z292" t="str">
        <f>TEXT(Superstone_data[[#This Row],[Order Date]],"mmm")</f>
        <v>Jan</v>
      </c>
      <c r="AA292" s="13">
        <f>Superstone_data[[#This Row],[Profit]]/Superstone_data[[#This Row],[Sales]]</f>
        <v>-1.0677205453291603</v>
      </c>
      <c r="AB292" t="str">
        <f>IFERROR(VLOOKUP(Superstone_data[[#This Row],[Order ID]], Returns!A:B, 2, FALSE), "No")</f>
        <v>No</v>
      </c>
      <c r="AC292" t="str">
        <f>VLOOKUP(Superstone_data[[#This Row],[Region]], Users!A:B, 2, FALSE)</f>
        <v>Chris</v>
      </c>
    </row>
    <row r="293" spans="1:29" ht="12.75" customHeight="1" x14ac:dyDescent="0.3">
      <c r="A293">
        <v>23209</v>
      </c>
      <c r="B293" t="s">
        <v>56</v>
      </c>
      <c r="C293" s="8">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3">
        <v>42167</v>
      </c>
      <c r="U293" s="3">
        <v>42168</v>
      </c>
      <c r="V293" s="8">
        <v>4637.4071999999996</v>
      </c>
      <c r="W293">
        <v>13</v>
      </c>
      <c r="X293" s="8">
        <v>6720.88</v>
      </c>
      <c r="Y293">
        <v>90910</v>
      </c>
      <c r="Z293" t="str">
        <f>TEXT(Superstone_data[[#This Row],[Order Date]],"mmm")</f>
        <v>Jun</v>
      </c>
      <c r="AA293" s="13">
        <f>Superstone_data[[#This Row],[Profit]]/Superstone_data[[#This Row],[Sales]]</f>
        <v>0.69</v>
      </c>
      <c r="AB293" t="str">
        <f>IFERROR(VLOOKUP(Superstone_data[[#This Row],[Order ID]], Returns!A:B, 2, FALSE), "No")</f>
        <v>No</v>
      </c>
      <c r="AC293" t="str">
        <f>VLOOKUP(Superstone_data[[#This Row],[Region]], Users!A:B, 2, FALSE)</f>
        <v>Chris</v>
      </c>
    </row>
    <row r="294" spans="1:29" ht="12.75" customHeight="1" x14ac:dyDescent="0.3">
      <c r="A294">
        <v>23210</v>
      </c>
      <c r="B294" t="s">
        <v>56</v>
      </c>
      <c r="C294" s="8">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3">
        <v>42167</v>
      </c>
      <c r="U294" s="3">
        <v>42168</v>
      </c>
      <c r="V294" s="8">
        <v>-239.54149999999998</v>
      </c>
      <c r="W294">
        <v>1</v>
      </c>
      <c r="X294" s="8">
        <v>102.21</v>
      </c>
      <c r="Y294">
        <v>90910</v>
      </c>
      <c r="Z294" t="str">
        <f>TEXT(Superstone_data[[#This Row],[Order Date]],"mmm")</f>
        <v>Jun</v>
      </c>
      <c r="AA294" s="13">
        <f>Superstone_data[[#This Row],[Profit]]/Superstone_data[[#This Row],[Sales]]</f>
        <v>-2.3436209764210938</v>
      </c>
      <c r="AB294" t="str">
        <f>IFERROR(VLOOKUP(Superstone_data[[#This Row],[Order ID]], Returns!A:B, 2, FALSE), "No")</f>
        <v>No</v>
      </c>
      <c r="AC294" t="str">
        <f>VLOOKUP(Superstone_data[[#This Row],[Region]], Users!A:B, 2, FALSE)</f>
        <v>Chris</v>
      </c>
    </row>
    <row r="295" spans="1:29" ht="12.75" customHeight="1" x14ac:dyDescent="0.3">
      <c r="A295">
        <v>24134</v>
      </c>
      <c r="B295" t="s">
        <v>25</v>
      </c>
      <c r="C295" s="8">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3">
        <v>42034</v>
      </c>
      <c r="U295" s="3">
        <v>42036</v>
      </c>
      <c r="V295" s="8">
        <v>21.514199999999999</v>
      </c>
      <c r="W295">
        <v>2</v>
      </c>
      <c r="X295" s="8">
        <v>31.18</v>
      </c>
      <c r="Y295">
        <v>90909</v>
      </c>
      <c r="Z295" t="str">
        <f>TEXT(Superstone_data[[#This Row],[Order Date]],"mmm")</f>
        <v>Jan</v>
      </c>
      <c r="AA295" s="13">
        <f>Superstone_data[[#This Row],[Profit]]/Superstone_data[[#This Row],[Sales]]</f>
        <v>0.69</v>
      </c>
      <c r="AB295" t="str">
        <f>IFERROR(VLOOKUP(Superstone_data[[#This Row],[Order ID]], Returns!A:B, 2, FALSE), "No")</f>
        <v>No</v>
      </c>
      <c r="AC295" t="str">
        <f>VLOOKUP(Superstone_data[[#This Row],[Region]], Users!A:B, 2, FALSE)</f>
        <v>Chris</v>
      </c>
    </row>
    <row r="296" spans="1:29" ht="12.75" customHeight="1" x14ac:dyDescent="0.3">
      <c r="A296">
        <v>2368</v>
      </c>
      <c r="B296" t="s">
        <v>56</v>
      </c>
      <c r="C296" s="8">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3">
        <v>42032</v>
      </c>
      <c r="U296" s="3">
        <v>42033</v>
      </c>
      <c r="V296" s="8">
        <v>34.068000000000005</v>
      </c>
      <c r="W296">
        <v>36</v>
      </c>
      <c r="X296" s="8">
        <v>267.52999999999997</v>
      </c>
      <c r="Y296">
        <v>17155</v>
      </c>
      <c r="Z296" t="str">
        <f>TEXT(Superstone_data[[#This Row],[Order Date]],"mmm")</f>
        <v>Jan</v>
      </c>
      <c r="AA296" s="13">
        <f>Superstone_data[[#This Row],[Profit]]/Superstone_data[[#This Row],[Sales]]</f>
        <v>0.12734272791836432</v>
      </c>
      <c r="AB296" t="str">
        <f>IFERROR(VLOOKUP(Superstone_data[[#This Row],[Order ID]], Returns!A:B, 2, FALSE), "No")</f>
        <v>Returned</v>
      </c>
      <c r="AC296" t="str">
        <f>VLOOKUP(Superstone_data[[#This Row],[Region]], Users!A:B, 2, FALSE)</f>
        <v>William</v>
      </c>
    </row>
    <row r="297" spans="1:29" ht="12.75" customHeight="1" x14ac:dyDescent="0.3">
      <c r="A297">
        <v>349</v>
      </c>
      <c r="B297" t="s">
        <v>37</v>
      </c>
      <c r="C297" s="8">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3">
        <v>42056</v>
      </c>
      <c r="U297" s="3">
        <v>42056</v>
      </c>
      <c r="V297" s="8">
        <v>4073.25</v>
      </c>
      <c r="W297">
        <v>25</v>
      </c>
      <c r="X297" s="8">
        <v>43046.2</v>
      </c>
      <c r="Y297">
        <v>2433</v>
      </c>
      <c r="Z297" t="str">
        <f>TEXT(Superstone_data[[#This Row],[Order Date]],"mmm")</f>
        <v>Feb</v>
      </c>
      <c r="AA297" s="13">
        <f>Superstone_data[[#This Row],[Profit]]/Superstone_data[[#This Row],[Sales]]</f>
        <v>9.4625077242590519E-2</v>
      </c>
      <c r="AB297" t="str">
        <f>IFERROR(VLOOKUP(Superstone_data[[#This Row],[Order ID]], Returns!A:B, 2, FALSE), "No")</f>
        <v>No</v>
      </c>
      <c r="AC297" t="str">
        <f>VLOOKUP(Superstone_data[[#This Row],[Region]], Users!A:B, 2, FALSE)</f>
        <v>William</v>
      </c>
    </row>
    <row r="298" spans="1:29" ht="12.75" customHeight="1" x14ac:dyDescent="0.3">
      <c r="A298">
        <v>1115</v>
      </c>
      <c r="B298" t="s">
        <v>106</v>
      </c>
      <c r="C298" s="8">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3">
        <v>42109</v>
      </c>
      <c r="U298" s="3">
        <v>42118</v>
      </c>
      <c r="V298" s="8">
        <v>-179.59199999999998</v>
      </c>
      <c r="W298">
        <v>63</v>
      </c>
      <c r="X298" s="8">
        <v>330.21</v>
      </c>
      <c r="Y298">
        <v>8165</v>
      </c>
      <c r="Z298" t="str">
        <f>TEXT(Superstone_data[[#This Row],[Order Date]],"mmm")</f>
        <v>Apr</v>
      </c>
      <c r="AA298" s="13">
        <f>Superstone_data[[#This Row],[Profit]]/Superstone_data[[#This Row],[Sales]]</f>
        <v>-0.54387208140274368</v>
      </c>
      <c r="AB298" t="str">
        <f>IFERROR(VLOOKUP(Superstone_data[[#This Row],[Order ID]], Returns!A:B, 2, FALSE), "No")</f>
        <v>No</v>
      </c>
      <c r="AC298" t="str">
        <f>VLOOKUP(Superstone_data[[#This Row],[Region]], Users!A:B, 2, FALSE)</f>
        <v>William</v>
      </c>
    </row>
    <row r="299" spans="1:29" ht="12.75" customHeight="1" x14ac:dyDescent="0.3">
      <c r="A299">
        <v>64</v>
      </c>
      <c r="B299" t="s">
        <v>56</v>
      </c>
      <c r="C299" s="8">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3">
        <v>42173</v>
      </c>
      <c r="U299" s="3">
        <v>42174</v>
      </c>
      <c r="V299" s="8">
        <v>-500.38</v>
      </c>
      <c r="W299">
        <v>56</v>
      </c>
      <c r="X299" s="8">
        <v>6831.37</v>
      </c>
      <c r="Y299">
        <v>359</v>
      </c>
      <c r="Z299" t="str">
        <f>TEXT(Superstone_data[[#This Row],[Order Date]],"mmm")</f>
        <v>Jun</v>
      </c>
      <c r="AA299" s="13">
        <f>Superstone_data[[#This Row],[Profit]]/Superstone_data[[#This Row],[Sales]]</f>
        <v>-7.3247386688175292E-2</v>
      </c>
      <c r="AB299" t="str">
        <f>IFERROR(VLOOKUP(Superstone_data[[#This Row],[Order ID]], Returns!A:B, 2, FALSE), "No")</f>
        <v>No</v>
      </c>
      <c r="AC299" t="str">
        <f>VLOOKUP(Superstone_data[[#This Row],[Region]], Users!A:B, 2, FALSE)</f>
        <v>William</v>
      </c>
    </row>
    <row r="300" spans="1:29" ht="12.75" customHeight="1" x14ac:dyDescent="0.3">
      <c r="A300">
        <v>18349</v>
      </c>
      <c r="B300" t="s">
        <v>37</v>
      </c>
      <c r="C300" s="8">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3">
        <v>42056</v>
      </c>
      <c r="U300" s="3">
        <v>42056</v>
      </c>
      <c r="V300" s="8">
        <v>6028.41</v>
      </c>
      <c r="W300">
        <v>6</v>
      </c>
      <c r="X300" s="8">
        <v>10331.09</v>
      </c>
      <c r="Y300">
        <v>86190</v>
      </c>
      <c r="Z300" t="str">
        <f>TEXT(Superstone_data[[#This Row],[Order Date]],"mmm")</f>
        <v>Feb</v>
      </c>
      <c r="AA300" s="13">
        <f>Superstone_data[[#This Row],[Profit]]/Superstone_data[[#This Row],[Sales]]</f>
        <v>0.58352119669850899</v>
      </c>
      <c r="AB300" t="str">
        <f>IFERROR(VLOOKUP(Superstone_data[[#This Row],[Order ID]], Returns!A:B, 2, FALSE), "No")</f>
        <v>No</v>
      </c>
      <c r="AC300" t="str">
        <f>VLOOKUP(Superstone_data[[#This Row],[Region]], Users!A:B, 2, FALSE)</f>
        <v>William</v>
      </c>
    </row>
    <row r="301" spans="1:29" ht="12.75" customHeight="1" x14ac:dyDescent="0.3">
      <c r="A301">
        <v>19115</v>
      </c>
      <c r="B301" t="s">
        <v>106</v>
      </c>
      <c r="C301" s="8">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3">
        <v>42109</v>
      </c>
      <c r="U301" s="3">
        <v>42118</v>
      </c>
      <c r="V301" s="8">
        <v>-161.6328</v>
      </c>
      <c r="W301">
        <v>16</v>
      </c>
      <c r="X301" s="8">
        <v>83.86</v>
      </c>
      <c r="Y301">
        <v>86191</v>
      </c>
      <c r="Z301" t="str">
        <f>TEXT(Superstone_data[[#This Row],[Order Date]],"mmm")</f>
        <v>Apr</v>
      </c>
      <c r="AA301" s="13">
        <f>Superstone_data[[#This Row],[Profit]]/Superstone_data[[#This Row],[Sales]]</f>
        <v>-1.9274123539232053</v>
      </c>
      <c r="AB301" t="str">
        <f>IFERROR(VLOOKUP(Superstone_data[[#This Row],[Order ID]], Returns!A:B, 2, FALSE), "No")</f>
        <v>No</v>
      </c>
      <c r="AC301" t="str">
        <f>VLOOKUP(Superstone_data[[#This Row],[Region]], Users!A:B, 2, FALSE)</f>
        <v>William</v>
      </c>
    </row>
    <row r="302" spans="1:29" ht="12.75" customHeight="1" x14ac:dyDescent="0.3">
      <c r="A302">
        <v>18064</v>
      </c>
      <c r="B302" t="s">
        <v>56</v>
      </c>
      <c r="C302" s="8">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3">
        <v>42173</v>
      </c>
      <c r="U302" s="3">
        <v>42174</v>
      </c>
      <c r="V302" s="8">
        <v>-250.19</v>
      </c>
      <c r="W302">
        <v>14</v>
      </c>
      <c r="X302" s="8">
        <v>1707.84</v>
      </c>
      <c r="Y302">
        <v>86192</v>
      </c>
      <c r="Z302" t="str">
        <f>TEXT(Superstone_data[[#This Row],[Order Date]],"mmm")</f>
        <v>Jun</v>
      </c>
      <c r="AA302" s="13">
        <f>Superstone_data[[#This Row],[Profit]]/Superstone_data[[#This Row],[Sales]]</f>
        <v>-0.14649498782087317</v>
      </c>
      <c r="AB302" t="str">
        <f>IFERROR(VLOOKUP(Superstone_data[[#This Row],[Order ID]], Returns!A:B, 2, FALSE), "No")</f>
        <v>No</v>
      </c>
      <c r="AC302" t="str">
        <f>VLOOKUP(Superstone_data[[#This Row],[Region]], Users!A:B, 2, FALSE)</f>
        <v>William</v>
      </c>
    </row>
    <row r="303" spans="1:29" ht="12.75" customHeight="1" x14ac:dyDescent="0.3">
      <c r="A303">
        <v>20368</v>
      </c>
      <c r="B303" t="s">
        <v>56</v>
      </c>
      <c r="C303" s="8">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3">
        <v>42032</v>
      </c>
      <c r="U303" s="3">
        <v>42033</v>
      </c>
      <c r="V303" s="8">
        <v>46.147199999999991</v>
      </c>
      <c r="W303">
        <v>9</v>
      </c>
      <c r="X303" s="8">
        <v>66.88</v>
      </c>
      <c r="Y303">
        <v>86189</v>
      </c>
      <c r="Z303" t="str">
        <f>TEXT(Superstone_data[[#This Row],[Order Date]],"mmm")</f>
        <v>Jan</v>
      </c>
      <c r="AA303" s="13">
        <f>Superstone_data[[#This Row],[Profit]]/Superstone_data[[#This Row],[Sales]]</f>
        <v>0.69</v>
      </c>
      <c r="AB303" t="str">
        <f>IFERROR(VLOOKUP(Superstone_data[[#This Row],[Order ID]], Returns!A:B, 2, FALSE), "No")</f>
        <v>No</v>
      </c>
      <c r="AC303" t="str">
        <f>VLOOKUP(Superstone_data[[#This Row],[Region]], Users!A:B, 2, FALSE)</f>
        <v>William</v>
      </c>
    </row>
    <row r="304" spans="1:29" ht="12.75" customHeight="1" x14ac:dyDescent="0.3">
      <c r="A304">
        <v>20369</v>
      </c>
      <c r="B304" t="s">
        <v>56</v>
      </c>
      <c r="C304" s="8">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3">
        <v>42032</v>
      </c>
      <c r="U304" s="3">
        <v>42032</v>
      </c>
      <c r="V304" s="8">
        <v>-1116.3348000000001</v>
      </c>
      <c r="W304">
        <v>8</v>
      </c>
      <c r="X304" s="8">
        <v>274.91000000000003</v>
      </c>
      <c r="Y304">
        <v>86189</v>
      </c>
      <c r="Z304" t="str">
        <f>TEXT(Superstone_data[[#This Row],[Order Date]],"mmm")</f>
        <v>Jan</v>
      </c>
      <c r="AA304" s="13">
        <f>Superstone_data[[#This Row],[Profit]]/Superstone_data[[#This Row],[Sales]]</f>
        <v>-4.0607282383325449</v>
      </c>
      <c r="AB304" t="str">
        <f>IFERROR(VLOOKUP(Superstone_data[[#This Row],[Order ID]], Returns!A:B, 2, FALSE), "No")</f>
        <v>No</v>
      </c>
      <c r="AC304" t="str">
        <f>VLOOKUP(Superstone_data[[#This Row],[Region]], Users!A:B, 2, FALSE)</f>
        <v>William</v>
      </c>
    </row>
    <row r="305" spans="1:29" ht="12.75" customHeight="1" x14ac:dyDescent="0.3">
      <c r="A305">
        <v>21966</v>
      </c>
      <c r="B305" t="s">
        <v>47</v>
      </c>
      <c r="C305" s="8">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3">
        <v>42067</v>
      </c>
      <c r="U305" s="3">
        <v>42068</v>
      </c>
      <c r="V305" s="8">
        <v>1141.7939999999999</v>
      </c>
      <c r="W305">
        <v>4</v>
      </c>
      <c r="X305" s="8">
        <v>1128.74</v>
      </c>
      <c r="Y305">
        <v>88879</v>
      </c>
      <c r="Z305" t="str">
        <f>TEXT(Superstone_data[[#This Row],[Order Date]],"mmm")</f>
        <v>Mar</v>
      </c>
      <c r="AA305" s="13">
        <f>Superstone_data[[#This Row],[Profit]]/Superstone_data[[#This Row],[Sales]]</f>
        <v>1.0115651079965269</v>
      </c>
      <c r="AB305" t="str">
        <f>IFERROR(VLOOKUP(Superstone_data[[#This Row],[Order ID]], Returns!A:B, 2, FALSE), "No")</f>
        <v>No</v>
      </c>
      <c r="AC305" t="str">
        <f>VLOOKUP(Superstone_data[[#This Row],[Region]], Users!A:B, 2, FALSE)</f>
        <v>Sam</v>
      </c>
    </row>
    <row r="306" spans="1:29" ht="12.75" customHeight="1" x14ac:dyDescent="0.3">
      <c r="A306">
        <v>22667</v>
      </c>
      <c r="B306" t="s">
        <v>37</v>
      </c>
      <c r="C306" s="8">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3">
        <v>42109</v>
      </c>
      <c r="U306" s="3">
        <v>42109</v>
      </c>
      <c r="V306" s="8">
        <v>-99.568000000000012</v>
      </c>
      <c r="W306">
        <v>12</v>
      </c>
      <c r="X306" s="8">
        <v>805.99</v>
      </c>
      <c r="Y306">
        <v>88880</v>
      </c>
      <c r="Z306" t="str">
        <f>TEXT(Superstone_data[[#This Row],[Order Date]],"mmm")</f>
        <v>Apr</v>
      </c>
      <c r="AA306" s="13">
        <f>Superstone_data[[#This Row],[Profit]]/Superstone_data[[#This Row],[Sales]]</f>
        <v>-0.12353503145200315</v>
      </c>
      <c r="AB306" t="str">
        <f>IFERROR(VLOOKUP(Superstone_data[[#This Row],[Order ID]], Returns!A:B, 2, FALSE), "No")</f>
        <v>No</v>
      </c>
      <c r="AC306" t="str">
        <f>VLOOKUP(Superstone_data[[#This Row],[Region]], Users!A:B, 2, FALSE)</f>
        <v>Sam</v>
      </c>
    </row>
    <row r="307" spans="1:29" ht="12.75" customHeight="1" x14ac:dyDescent="0.3">
      <c r="A307">
        <v>22736</v>
      </c>
      <c r="B307" t="s">
        <v>56</v>
      </c>
      <c r="C307" s="8">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3">
        <v>42095</v>
      </c>
      <c r="U307" s="3">
        <v>42097</v>
      </c>
      <c r="V307" s="8">
        <v>224.85059999999999</v>
      </c>
      <c r="W307">
        <v>16</v>
      </c>
      <c r="X307" s="8">
        <v>1066.54</v>
      </c>
      <c r="Y307">
        <v>88882</v>
      </c>
      <c r="Z307" t="str">
        <f>TEXT(Superstone_data[[#This Row],[Order Date]],"mmm")</f>
        <v>Apr</v>
      </c>
      <c r="AA307" s="13">
        <f>Superstone_data[[#This Row],[Profit]]/Superstone_data[[#This Row],[Sales]]</f>
        <v>0.21082247266862938</v>
      </c>
      <c r="AB307" t="str">
        <f>IFERROR(VLOOKUP(Superstone_data[[#This Row],[Order ID]], Returns!A:B, 2, FALSE), "No")</f>
        <v>No</v>
      </c>
      <c r="AC307" t="str">
        <f>VLOOKUP(Superstone_data[[#This Row],[Region]], Users!A:B, 2, FALSE)</f>
        <v>Sam</v>
      </c>
    </row>
    <row r="308" spans="1:29" ht="12.75" customHeight="1" x14ac:dyDescent="0.3">
      <c r="A308">
        <v>26038</v>
      </c>
      <c r="B308" t="s">
        <v>106</v>
      </c>
      <c r="C308" s="8">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3">
        <v>42017</v>
      </c>
      <c r="U308" s="3">
        <v>42017</v>
      </c>
      <c r="V308" s="8">
        <v>-122.13300000000001</v>
      </c>
      <c r="W308">
        <v>10</v>
      </c>
      <c r="X308" s="8">
        <v>65.739999999999995</v>
      </c>
      <c r="Y308">
        <v>88881</v>
      </c>
      <c r="Z308" t="str">
        <f>TEXT(Superstone_data[[#This Row],[Order Date]],"mmm")</f>
        <v>Jan</v>
      </c>
      <c r="AA308" s="13">
        <f>Superstone_data[[#This Row],[Profit]]/Superstone_data[[#This Row],[Sales]]</f>
        <v>-1.857818679647095</v>
      </c>
      <c r="AB308" t="str">
        <f>IFERROR(VLOOKUP(Superstone_data[[#This Row],[Order ID]], Returns!A:B, 2, FALSE), "No")</f>
        <v>No</v>
      </c>
      <c r="AC308" t="str">
        <f>VLOOKUP(Superstone_data[[#This Row],[Region]], Users!A:B, 2, FALSE)</f>
        <v>William</v>
      </c>
    </row>
    <row r="309" spans="1:29" ht="12.75" customHeight="1" x14ac:dyDescent="0.3">
      <c r="A309">
        <v>23719</v>
      </c>
      <c r="B309" t="s">
        <v>47</v>
      </c>
      <c r="C309" s="8">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3">
        <v>42076</v>
      </c>
      <c r="U309" s="3">
        <v>42077</v>
      </c>
      <c r="V309" s="8">
        <v>-12.1555</v>
      </c>
      <c r="W309">
        <v>1</v>
      </c>
      <c r="X309" s="8">
        <v>5.84</v>
      </c>
      <c r="Y309">
        <v>86555</v>
      </c>
      <c r="Z309" t="str">
        <f>TEXT(Superstone_data[[#This Row],[Order Date]],"mmm")</f>
        <v>Mar</v>
      </c>
      <c r="AA309" s="13">
        <f>Superstone_data[[#This Row],[Profit]]/Superstone_data[[#This Row],[Sales]]</f>
        <v>-2.0814212328767123</v>
      </c>
      <c r="AB309" t="str">
        <f>IFERROR(VLOOKUP(Superstone_data[[#This Row],[Order ID]], Returns!A:B, 2, FALSE), "No")</f>
        <v>No</v>
      </c>
      <c r="AC309" t="str">
        <f>VLOOKUP(Superstone_data[[#This Row],[Region]], Users!A:B, 2, FALSE)</f>
        <v>Chris</v>
      </c>
    </row>
    <row r="310" spans="1:29" ht="12.75" customHeight="1" x14ac:dyDescent="0.3">
      <c r="A310">
        <v>21992</v>
      </c>
      <c r="B310" t="s">
        <v>25</v>
      </c>
      <c r="C310" s="8">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3">
        <v>42061</v>
      </c>
      <c r="U310" s="3">
        <v>42062</v>
      </c>
      <c r="V310" s="8">
        <v>-269.08440000000002</v>
      </c>
      <c r="W310">
        <v>1</v>
      </c>
      <c r="X310" s="8">
        <v>405.57</v>
      </c>
      <c r="Y310">
        <v>86556</v>
      </c>
      <c r="Z310" t="str">
        <f>TEXT(Superstone_data[[#This Row],[Order Date]],"mmm")</f>
        <v>Feb</v>
      </c>
      <c r="AA310" s="13">
        <f>Superstone_data[[#This Row],[Profit]]/Superstone_data[[#This Row],[Sales]]</f>
        <v>-0.66347215030697537</v>
      </c>
      <c r="AB310" t="str">
        <f>IFERROR(VLOOKUP(Superstone_data[[#This Row],[Order ID]], Returns!A:B, 2, FALSE), "No")</f>
        <v>No</v>
      </c>
      <c r="AC310" t="str">
        <f>VLOOKUP(Superstone_data[[#This Row],[Region]], Users!A:B, 2, FALSE)</f>
        <v>Chris</v>
      </c>
    </row>
    <row r="311" spans="1:29" ht="12.75" customHeight="1" x14ac:dyDescent="0.3">
      <c r="A311">
        <v>21325</v>
      </c>
      <c r="B311" t="s">
        <v>106</v>
      </c>
      <c r="C311" s="8">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3">
        <v>42017</v>
      </c>
      <c r="U311" s="3">
        <v>42021</v>
      </c>
      <c r="V311" s="8">
        <v>-566</v>
      </c>
      <c r="W311">
        <v>4</v>
      </c>
      <c r="X311" s="8">
        <v>32.6</v>
      </c>
      <c r="Y311">
        <v>88645</v>
      </c>
      <c r="Z311" t="str">
        <f>TEXT(Superstone_data[[#This Row],[Order Date]],"mmm")</f>
        <v>Jan</v>
      </c>
      <c r="AA311" s="13">
        <f>Superstone_data[[#This Row],[Profit]]/Superstone_data[[#This Row],[Sales]]</f>
        <v>-17.361963190184049</v>
      </c>
      <c r="AB311" t="str">
        <f>IFERROR(VLOOKUP(Superstone_data[[#This Row],[Order ID]], Returns!A:B, 2, FALSE), "No")</f>
        <v>No</v>
      </c>
      <c r="AC311" t="str">
        <f>VLOOKUP(Superstone_data[[#This Row],[Region]], Users!A:B, 2, FALSE)</f>
        <v>William</v>
      </c>
    </row>
    <row r="312" spans="1:29" ht="12.75" customHeight="1" x14ac:dyDescent="0.3">
      <c r="A312">
        <v>18664</v>
      </c>
      <c r="B312" t="s">
        <v>56</v>
      </c>
      <c r="C312" s="8">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3">
        <v>42137</v>
      </c>
      <c r="U312" s="3">
        <v>42138</v>
      </c>
      <c r="V312" s="8">
        <v>293.14</v>
      </c>
      <c r="W312">
        <v>3</v>
      </c>
      <c r="X312" s="8">
        <v>515.88</v>
      </c>
      <c r="Y312">
        <v>88644</v>
      </c>
      <c r="Z312" t="str">
        <f>TEXT(Superstone_data[[#This Row],[Order Date]],"mmm")</f>
        <v>May</v>
      </c>
      <c r="AA312" s="13">
        <f>Superstone_data[[#This Row],[Profit]]/Superstone_data[[#This Row],[Sales]]</f>
        <v>0.56823292238505074</v>
      </c>
      <c r="AB312" t="str">
        <f>IFERROR(VLOOKUP(Superstone_data[[#This Row],[Order ID]], Returns!A:B, 2, FALSE), "No")</f>
        <v>No</v>
      </c>
      <c r="AC312" t="str">
        <f>VLOOKUP(Superstone_data[[#This Row],[Region]], Users!A:B, 2, FALSE)</f>
        <v>Erin</v>
      </c>
    </row>
    <row r="313" spans="1:29" ht="12.75" customHeight="1" x14ac:dyDescent="0.3">
      <c r="A313">
        <v>18665</v>
      </c>
      <c r="B313" t="s">
        <v>56</v>
      </c>
      <c r="C313" s="8">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3">
        <v>42137</v>
      </c>
      <c r="U313" s="3">
        <v>42139</v>
      </c>
      <c r="V313" s="8">
        <v>-6.61</v>
      </c>
      <c r="W313">
        <v>2</v>
      </c>
      <c r="X313" s="8">
        <v>25.06</v>
      </c>
      <c r="Y313">
        <v>88644</v>
      </c>
      <c r="Z313" t="str">
        <f>TEXT(Superstone_data[[#This Row],[Order Date]],"mmm")</f>
        <v>May</v>
      </c>
      <c r="AA313" s="13">
        <f>Superstone_data[[#This Row],[Profit]]/Superstone_data[[#This Row],[Sales]]</f>
        <v>-0.26376695929768557</v>
      </c>
      <c r="AB313" t="str">
        <f>IFERROR(VLOOKUP(Superstone_data[[#This Row],[Order ID]], Returns!A:B, 2, FALSE), "No")</f>
        <v>No</v>
      </c>
      <c r="AC313" t="str">
        <f>VLOOKUP(Superstone_data[[#This Row],[Region]], Users!A:B, 2, FALSE)</f>
        <v>Erin</v>
      </c>
    </row>
    <row r="314" spans="1:29" ht="12.75" customHeight="1" x14ac:dyDescent="0.3">
      <c r="A314">
        <v>18662</v>
      </c>
      <c r="B314" t="s">
        <v>56</v>
      </c>
      <c r="C314" s="8">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3">
        <v>42137</v>
      </c>
      <c r="U314" s="3">
        <v>42138</v>
      </c>
      <c r="V314" s="8">
        <v>-57.541000000000004</v>
      </c>
      <c r="W314">
        <v>12</v>
      </c>
      <c r="X314" s="8">
        <v>578.24</v>
      </c>
      <c r="Y314">
        <v>88644</v>
      </c>
      <c r="Z314" t="str">
        <f>TEXT(Superstone_data[[#This Row],[Order Date]],"mmm")</f>
        <v>May</v>
      </c>
      <c r="AA314" s="13">
        <f>Superstone_data[[#This Row],[Profit]]/Superstone_data[[#This Row],[Sales]]</f>
        <v>-9.9510583840619823E-2</v>
      </c>
      <c r="AB314" t="str">
        <f>IFERROR(VLOOKUP(Superstone_data[[#This Row],[Order ID]], Returns!A:B, 2, FALSE), "No")</f>
        <v>No</v>
      </c>
      <c r="AC314" t="str">
        <f>VLOOKUP(Superstone_data[[#This Row],[Region]], Users!A:B, 2, FALSE)</f>
        <v>Erin</v>
      </c>
    </row>
    <row r="315" spans="1:29" ht="12.75" customHeight="1" x14ac:dyDescent="0.3">
      <c r="A315">
        <v>24180</v>
      </c>
      <c r="B315" t="s">
        <v>37</v>
      </c>
      <c r="C315" s="8">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3">
        <v>42025</v>
      </c>
      <c r="U315" s="3">
        <v>42027</v>
      </c>
      <c r="V315" s="8">
        <v>-266.22000000000003</v>
      </c>
      <c r="W315">
        <v>7</v>
      </c>
      <c r="X315" s="8">
        <v>116.93</v>
      </c>
      <c r="Y315">
        <v>88646</v>
      </c>
      <c r="Z315" t="str">
        <f>TEXT(Superstone_data[[#This Row],[Order Date]],"mmm")</f>
        <v>Jan</v>
      </c>
      <c r="AA315" s="13">
        <f>Superstone_data[[#This Row],[Profit]]/Superstone_data[[#This Row],[Sales]]</f>
        <v>-2.2767467715727361</v>
      </c>
      <c r="AB315" t="str">
        <f>IFERROR(VLOOKUP(Superstone_data[[#This Row],[Order ID]], Returns!A:B, 2, FALSE), "No")</f>
        <v>No</v>
      </c>
      <c r="AC315" t="str">
        <f>VLOOKUP(Superstone_data[[#This Row],[Region]], Users!A:B, 2, FALSE)</f>
        <v>Erin</v>
      </c>
    </row>
    <row r="316" spans="1:29" ht="12.75" customHeight="1" x14ac:dyDescent="0.3">
      <c r="A316">
        <v>18663</v>
      </c>
      <c r="B316" t="s">
        <v>56</v>
      </c>
      <c r="C316" s="8">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3">
        <v>42137</v>
      </c>
      <c r="U316" s="3">
        <v>42138</v>
      </c>
      <c r="V316" s="8">
        <v>-67.59</v>
      </c>
      <c r="W316">
        <v>12</v>
      </c>
      <c r="X316" s="8">
        <v>170.45</v>
      </c>
      <c r="Y316">
        <v>88644</v>
      </c>
      <c r="Z316" t="str">
        <f>TEXT(Superstone_data[[#This Row],[Order Date]],"mmm")</f>
        <v>May</v>
      </c>
      <c r="AA316" s="13">
        <f>Superstone_data[[#This Row],[Profit]]/Superstone_data[[#This Row],[Sales]]</f>
        <v>-0.39653857436198303</v>
      </c>
      <c r="AB316" t="str">
        <f>IFERROR(VLOOKUP(Superstone_data[[#This Row],[Order ID]], Returns!A:B, 2, FALSE), "No")</f>
        <v>No</v>
      </c>
      <c r="AC316" t="str">
        <f>VLOOKUP(Superstone_data[[#This Row],[Region]], Users!A:B, 2, FALSE)</f>
        <v>Erin</v>
      </c>
    </row>
    <row r="317" spans="1:29" ht="12.75" customHeight="1" x14ac:dyDescent="0.3">
      <c r="A317">
        <v>19781</v>
      </c>
      <c r="B317" t="s">
        <v>47</v>
      </c>
      <c r="C317" s="8">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3">
        <v>42021</v>
      </c>
      <c r="U317" s="3">
        <v>42021</v>
      </c>
      <c r="V317" s="8">
        <v>-239.8656</v>
      </c>
      <c r="W317">
        <v>10</v>
      </c>
      <c r="X317" s="8">
        <v>285.87</v>
      </c>
      <c r="Y317">
        <v>86307</v>
      </c>
      <c r="Z317" t="str">
        <f>TEXT(Superstone_data[[#This Row],[Order Date]],"mmm")</f>
        <v>Jan</v>
      </c>
      <c r="AA317" s="13">
        <f>Superstone_data[[#This Row],[Profit]]/Superstone_data[[#This Row],[Sales]]</f>
        <v>-0.83907230559345158</v>
      </c>
      <c r="AB317" t="str">
        <f>IFERROR(VLOOKUP(Superstone_data[[#This Row],[Order ID]], Returns!A:B, 2, FALSE), "No")</f>
        <v>No</v>
      </c>
      <c r="AC317" t="str">
        <f>VLOOKUP(Superstone_data[[#This Row],[Region]], Users!A:B, 2, FALSE)</f>
        <v>Chris</v>
      </c>
    </row>
    <row r="318" spans="1:29" ht="12.75" customHeight="1" x14ac:dyDescent="0.3">
      <c r="A318">
        <v>19782</v>
      </c>
      <c r="B318" t="s">
        <v>47</v>
      </c>
      <c r="C318" s="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3">
        <v>42021</v>
      </c>
      <c r="U318" s="3">
        <v>42023</v>
      </c>
      <c r="V318" s="8">
        <v>-53.444000000000003</v>
      </c>
      <c r="W318">
        <v>12</v>
      </c>
      <c r="X318" s="8">
        <v>20.37</v>
      </c>
      <c r="Y318">
        <v>86307</v>
      </c>
      <c r="Z318" t="str">
        <f>TEXT(Superstone_data[[#This Row],[Order Date]],"mmm")</f>
        <v>Jan</v>
      </c>
      <c r="AA318" s="13">
        <f>Superstone_data[[#This Row],[Profit]]/Superstone_data[[#This Row],[Sales]]</f>
        <v>-2.6236622484045165</v>
      </c>
      <c r="AB318" t="str">
        <f>IFERROR(VLOOKUP(Superstone_data[[#This Row],[Order ID]], Returns!A:B, 2, FALSE), "No")</f>
        <v>No</v>
      </c>
      <c r="AC318" t="str">
        <f>VLOOKUP(Superstone_data[[#This Row],[Region]], Users!A:B, 2, FALSE)</f>
        <v>Chris</v>
      </c>
    </row>
    <row r="319" spans="1:29" ht="12.75" customHeight="1" x14ac:dyDescent="0.3">
      <c r="A319">
        <v>22996</v>
      </c>
      <c r="B319" t="s">
        <v>47</v>
      </c>
      <c r="C319" s="8">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3">
        <v>42078</v>
      </c>
      <c r="U319" s="3">
        <v>42080</v>
      </c>
      <c r="V319" s="8">
        <v>-22.12</v>
      </c>
      <c r="W319">
        <v>1</v>
      </c>
      <c r="X319" s="8">
        <v>17.440000000000001</v>
      </c>
      <c r="Y319">
        <v>86309</v>
      </c>
      <c r="Z319" t="str">
        <f>TEXT(Superstone_data[[#This Row],[Order Date]],"mmm")</f>
        <v>Mar</v>
      </c>
      <c r="AA319" s="13">
        <f>Superstone_data[[#This Row],[Profit]]/Superstone_data[[#This Row],[Sales]]</f>
        <v>-1.2683486238532109</v>
      </c>
      <c r="AB319" t="str">
        <f>IFERROR(VLOOKUP(Superstone_data[[#This Row],[Order ID]], Returns!A:B, 2, FALSE), "No")</f>
        <v>No</v>
      </c>
      <c r="AC319" t="str">
        <f>VLOOKUP(Superstone_data[[#This Row],[Region]], Users!A:B, 2, FALSE)</f>
        <v>Chris</v>
      </c>
    </row>
    <row r="320" spans="1:29" ht="12.75" customHeight="1" x14ac:dyDescent="0.3">
      <c r="A320">
        <v>21662</v>
      </c>
      <c r="B320" t="s">
        <v>47</v>
      </c>
      <c r="C320" s="8">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3">
        <v>42174</v>
      </c>
      <c r="U320" s="3">
        <v>42177</v>
      </c>
      <c r="V320" s="8">
        <v>484.84919999999994</v>
      </c>
      <c r="W320">
        <v>18</v>
      </c>
      <c r="X320" s="8">
        <v>702.68</v>
      </c>
      <c r="Y320">
        <v>86311</v>
      </c>
      <c r="Z320" t="str">
        <f>TEXT(Superstone_data[[#This Row],[Order Date]],"mmm")</f>
        <v>Jun</v>
      </c>
      <c r="AA320" s="13">
        <f>Superstone_data[[#This Row],[Profit]]/Superstone_data[[#This Row],[Sales]]</f>
        <v>0.69</v>
      </c>
      <c r="AB320" t="str">
        <f>IFERROR(VLOOKUP(Superstone_data[[#This Row],[Order ID]], Returns!A:B, 2, FALSE), "No")</f>
        <v>No</v>
      </c>
      <c r="AC320" t="str">
        <f>VLOOKUP(Superstone_data[[#This Row],[Region]], Users!A:B, 2, FALSE)</f>
        <v>Chris</v>
      </c>
    </row>
    <row r="321" spans="1:29" ht="12.75" customHeight="1" x14ac:dyDescent="0.3">
      <c r="A321">
        <v>21663</v>
      </c>
      <c r="B321" t="s">
        <v>47</v>
      </c>
      <c r="C321" s="8">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3">
        <v>42174</v>
      </c>
      <c r="U321" s="3">
        <v>42175</v>
      </c>
      <c r="V321" s="8">
        <v>18</v>
      </c>
      <c r="W321">
        <v>18</v>
      </c>
      <c r="X321" s="8">
        <v>67.239999999999995</v>
      </c>
      <c r="Y321">
        <v>86311</v>
      </c>
      <c r="Z321" t="str">
        <f>TEXT(Superstone_data[[#This Row],[Order Date]],"mmm")</f>
        <v>Jun</v>
      </c>
      <c r="AA321" s="13">
        <f>Superstone_data[[#This Row],[Profit]]/Superstone_data[[#This Row],[Sales]]</f>
        <v>0.26769779892920881</v>
      </c>
      <c r="AB321" t="str">
        <f>IFERROR(VLOOKUP(Superstone_data[[#This Row],[Order ID]], Returns!A:B, 2, FALSE), "No")</f>
        <v>No</v>
      </c>
      <c r="AC321" t="str">
        <f>VLOOKUP(Superstone_data[[#This Row],[Region]], Users!A:B, 2, FALSE)</f>
        <v>Chris</v>
      </c>
    </row>
    <row r="322" spans="1:29" ht="12.75" customHeight="1" x14ac:dyDescent="0.3">
      <c r="A322">
        <v>24480</v>
      </c>
      <c r="B322" t="s">
        <v>47</v>
      </c>
      <c r="C322" s="8">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3">
        <v>42050</v>
      </c>
      <c r="U322" s="3">
        <v>42052</v>
      </c>
      <c r="V322" s="8">
        <v>15.2745</v>
      </c>
      <c r="W322">
        <v>6</v>
      </c>
      <c r="X322" s="8">
        <v>24.27</v>
      </c>
      <c r="Y322">
        <v>86308</v>
      </c>
      <c r="Z322" t="str">
        <f>TEXT(Superstone_data[[#This Row],[Order Date]],"mmm")</f>
        <v>Feb</v>
      </c>
      <c r="AA322" s="13">
        <f>Superstone_data[[#This Row],[Profit]]/Superstone_data[[#This Row],[Sales]]</f>
        <v>0.62935723114956732</v>
      </c>
      <c r="AB322" t="str">
        <f>IFERROR(VLOOKUP(Superstone_data[[#This Row],[Order ID]], Returns!A:B, 2, FALSE), "No")</f>
        <v>No</v>
      </c>
      <c r="AC322" t="str">
        <f>VLOOKUP(Superstone_data[[#This Row],[Region]], Users!A:B, 2, FALSE)</f>
        <v>Chris</v>
      </c>
    </row>
    <row r="323" spans="1:29" ht="12.75" customHeight="1" x14ac:dyDescent="0.3">
      <c r="A323">
        <v>24481</v>
      </c>
      <c r="B323" t="s">
        <v>47</v>
      </c>
      <c r="C323" s="8">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3">
        <v>42050</v>
      </c>
      <c r="U323" s="3">
        <v>42052</v>
      </c>
      <c r="V323" s="8">
        <v>26.585699999999999</v>
      </c>
      <c r="W323">
        <v>5</v>
      </c>
      <c r="X323" s="8">
        <v>38.53</v>
      </c>
      <c r="Y323">
        <v>86308</v>
      </c>
      <c r="Z323" t="str">
        <f>TEXT(Superstone_data[[#This Row],[Order Date]],"mmm")</f>
        <v>Feb</v>
      </c>
      <c r="AA323" s="13">
        <f>Superstone_data[[#This Row],[Profit]]/Superstone_data[[#This Row],[Sales]]</f>
        <v>0.69</v>
      </c>
      <c r="AB323" t="str">
        <f>IFERROR(VLOOKUP(Superstone_data[[#This Row],[Order ID]], Returns!A:B, 2, FALSE), "No")</f>
        <v>No</v>
      </c>
      <c r="AC323" t="str">
        <f>VLOOKUP(Superstone_data[[#This Row],[Region]], Users!A:B, 2, FALSE)</f>
        <v>Chris</v>
      </c>
    </row>
    <row r="324" spans="1:29" ht="12.75" customHeight="1" x14ac:dyDescent="0.3">
      <c r="A324">
        <v>24482</v>
      </c>
      <c r="B324" t="s">
        <v>47</v>
      </c>
      <c r="C324" s="8">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3">
        <v>42050</v>
      </c>
      <c r="U324" s="3">
        <v>42051</v>
      </c>
      <c r="V324" s="8">
        <v>-575.35199999999998</v>
      </c>
      <c r="W324">
        <v>12</v>
      </c>
      <c r="X324" s="8">
        <v>4910.72</v>
      </c>
      <c r="Y324">
        <v>86308</v>
      </c>
      <c r="Z324" t="str">
        <f>TEXT(Superstone_data[[#This Row],[Order Date]],"mmm")</f>
        <v>Feb</v>
      </c>
      <c r="AA324" s="13">
        <f>Superstone_data[[#This Row],[Profit]]/Superstone_data[[#This Row],[Sales]]</f>
        <v>-0.11716245275641859</v>
      </c>
      <c r="AB324" t="str">
        <f>IFERROR(VLOOKUP(Superstone_data[[#This Row],[Order ID]], Returns!A:B, 2, FALSE), "No")</f>
        <v>No</v>
      </c>
      <c r="AC324" t="str">
        <f>VLOOKUP(Superstone_data[[#This Row],[Region]], Users!A:B, 2, FALSE)</f>
        <v>Chris</v>
      </c>
    </row>
    <row r="325" spans="1:29" ht="12.75" customHeight="1" x14ac:dyDescent="0.3">
      <c r="A325">
        <v>25949</v>
      </c>
      <c r="B325" t="s">
        <v>37</v>
      </c>
      <c r="C325" s="8">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3">
        <v>42165</v>
      </c>
      <c r="U325" s="3">
        <v>42165</v>
      </c>
      <c r="V325" s="8">
        <v>-51.634999999999998</v>
      </c>
      <c r="W325">
        <v>19</v>
      </c>
      <c r="X325" s="8">
        <v>116.8</v>
      </c>
      <c r="Y325">
        <v>86310</v>
      </c>
      <c r="Z325" t="str">
        <f>TEXT(Superstone_data[[#This Row],[Order Date]],"mmm")</f>
        <v>Jun</v>
      </c>
      <c r="AA325" s="13">
        <f>Superstone_data[[#This Row],[Profit]]/Superstone_data[[#This Row],[Sales]]</f>
        <v>-0.44208047945205481</v>
      </c>
      <c r="AB325" t="str">
        <f>IFERROR(VLOOKUP(Superstone_data[[#This Row],[Order ID]], Returns!A:B, 2, FALSE), "No")</f>
        <v>No</v>
      </c>
      <c r="AC325" t="str">
        <f>VLOOKUP(Superstone_data[[#This Row],[Region]], Users!A:B, 2, FALSE)</f>
        <v>Chris</v>
      </c>
    </row>
    <row r="326" spans="1:29" ht="12.75" customHeight="1" x14ac:dyDescent="0.3">
      <c r="A326">
        <v>21274</v>
      </c>
      <c r="B326" t="s">
        <v>56</v>
      </c>
      <c r="C326" s="8">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3">
        <v>42076</v>
      </c>
      <c r="U326" s="3">
        <v>42077</v>
      </c>
      <c r="V326" s="8">
        <v>-75.44</v>
      </c>
      <c r="W326">
        <v>5</v>
      </c>
      <c r="X326" s="8">
        <v>32.39</v>
      </c>
      <c r="Y326">
        <v>87579</v>
      </c>
      <c r="Z326" t="str">
        <f>TEXT(Superstone_data[[#This Row],[Order Date]],"mmm")</f>
        <v>Mar</v>
      </c>
      <c r="AA326" s="13">
        <f>Superstone_data[[#This Row],[Profit]]/Superstone_data[[#This Row],[Sales]]</f>
        <v>-2.3291139240506329</v>
      </c>
      <c r="AB326" t="str">
        <f>IFERROR(VLOOKUP(Superstone_data[[#This Row],[Order ID]], Returns!A:B, 2, FALSE), "No")</f>
        <v>No</v>
      </c>
      <c r="AC326" t="str">
        <f>VLOOKUP(Superstone_data[[#This Row],[Region]], Users!A:B, 2, FALSE)</f>
        <v>Erin</v>
      </c>
    </row>
    <row r="327" spans="1:29" ht="12.75" customHeight="1" x14ac:dyDescent="0.3">
      <c r="A327">
        <v>20929</v>
      </c>
      <c r="B327" t="s">
        <v>37</v>
      </c>
      <c r="C327" s="8">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3">
        <v>42038</v>
      </c>
      <c r="U327" s="3">
        <v>42040</v>
      </c>
      <c r="V327" s="8">
        <v>-120.934</v>
      </c>
      <c r="W327">
        <v>7</v>
      </c>
      <c r="X327" s="8">
        <v>227.79</v>
      </c>
      <c r="Y327">
        <v>87020</v>
      </c>
      <c r="Z327" t="str">
        <f>TEXT(Superstone_data[[#This Row],[Order Date]],"mmm")</f>
        <v>Feb</v>
      </c>
      <c r="AA327" s="13">
        <f>Superstone_data[[#This Row],[Profit]]/Superstone_data[[#This Row],[Sales]]</f>
        <v>-0.53090126871241061</v>
      </c>
      <c r="AB327" t="str">
        <f>IFERROR(VLOOKUP(Superstone_data[[#This Row],[Order ID]], Returns!A:B, 2, FALSE), "No")</f>
        <v>No</v>
      </c>
      <c r="AC327" t="str">
        <f>VLOOKUP(Superstone_data[[#This Row],[Region]], Users!A:B, 2, FALSE)</f>
        <v>William</v>
      </c>
    </row>
    <row r="328" spans="1:29" ht="12.75" customHeight="1" x14ac:dyDescent="0.3">
      <c r="A328">
        <v>4015</v>
      </c>
      <c r="B328" t="s">
        <v>47</v>
      </c>
      <c r="C328" s="8">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3">
        <v>42077</v>
      </c>
      <c r="U328" s="3">
        <v>42078</v>
      </c>
      <c r="V328" s="8">
        <v>-1763.7477000000003</v>
      </c>
      <c r="W328">
        <v>38</v>
      </c>
      <c r="X328" s="8">
        <v>5679.59</v>
      </c>
      <c r="Y328">
        <v>28647</v>
      </c>
      <c r="Z328" t="str">
        <f>TEXT(Superstone_data[[#This Row],[Order Date]],"mmm")</f>
        <v>Mar</v>
      </c>
      <c r="AA328" s="13">
        <f>Superstone_data[[#This Row],[Profit]]/Superstone_data[[#This Row],[Sales]]</f>
        <v>-0.31054137710644614</v>
      </c>
      <c r="AB328" t="str">
        <f>IFERROR(VLOOKUP(Superstone_data[[#This Row],[Order ID]], Returns!A:B, 2, FALSE), "No")</f>
        <v>No</v>
      </c>
      <c r="AC328" t="str">
        <f>VLOOKUP(Superstone_data[[#This Row],[Region]], Users!A:B, 2, FALSE)</f>
        <v>William</v>
      </c>
    </row>
    <row r="329" spans="1:29" ht="12.75" customHeight="1" x14ac:dyDescent="0.3">
      <c r="A329">
        <v>4903</v>
      </c>
      <c r="B329" t="s">
        <v>47</v>
      </c>
      <c r="C329" s="8">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3">
        <v>42028</v>
      </c>
      <c r="U329" s="3">
        <v>42029</v>
      </c>
      <c r="V329" s="8">
        <v>-15.099500000000001</v>
      </c>
      <c r="W329">
        <v>52</v>
      </c>
      <c r="X329" s="8">
        <v>102.32</v>
      </c>
      <c r="Y329">
        <v>34882</v>
      </c>
      <c r="Z329" t="str">
        <f>TEXT(Superstone_data[[#This Row],[Order Date]],"mmm")</f>
        <v>Jan</v>
      </c>
      <c r="AA329" s="13">
        <f>Superstone_data[[#This Row],[Profit]]/Superstone_data[[#This Row],[Sales]]</f>
        <v>-0.1475713448006255</v>
      </c>
      <c r="AB329" t="str">
        <f>IFERROR(VLOOKUP(Superstone_data[[#This Row],[Order ID]], Returns!A:B, 2, FALSE), "No")</f>
        <v>No</v>
      </c>
      <c r="AC329" t="str">
        <f>VLOOKUP(Superstone_data[[#This Row],[Region]], Users!A:B, 2, FALSE)</f>
        <v>William</v>
      </c>
    </row>
    <row r="330" spans="1:29" ht="12.75" customHeight="1" x14ac:dyDescent="0.3">
      <c r="A330">
        <v>22015</v>
      </c>
      <c r="B330" t="s">
        <v>47</v>
      </c>
      <c r="C330" s="8">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3">
        <v>42077</v>
      </c>
      <c r="U330" s="3">
        <v>42078</v>
      </c>
      <c r="V330" s="8">
        <v>-1763.7477000000003</v>
      </c>
      <c r="W330">
        <v>10</v>
      </c>
      <c r="X330" s="8">
        <v>1494.63</v>
      </c>
      <c r="Y330">
        <v>91144</v>
      </c>
      <c r="Z330" t="str">
        <f>TEXT(Superstone_data[[#This Row],[Order Date]],"mmm")</f>
        <v>Mar</v>
      </c>
      <c r="AA330" s="13">
        <f>Superstone_data[[#This Row],[Profit]]/Superstone_data[[#This Row],[Sales]]</f>
        <v>-1.1800564019188697</v>
      </c>
      <c r="AB330" t="str">
        <f>IFERROR(VLOOKUP(Superstone_data[[#This Row],[Order ID]], Returns!A:B, 2, FALSE), "No")</f>
        <v>No</v>
      </c>
      <c r="AC330" t="str">
        <f>VLOOKUP(Superstone_data[[#This Row],[Region]], Users!A:B, 2, FALSE)</f>
        <v>Erin</v>
      </c>
    </row>
    <row r="331" spans="1:29" ht="12.75" customHeight="1" x14ac:dyDescent="0.3">
      <c r="A331">
        <v>18492</v>
      </c>
      <c r="B331" t="s">
        <v>37</v>
      </c>
      <c r="C331" s="8">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3">
        <v>42123</v>
      </c>
      <c r="U331" s="3">
        <v>42124</v>
      </c>
      <c r="V331" s="8">
        <v>23.5428</v>
      </c>
      <c r="W331">
        <v>3</v>
      </c>
      <c r="X331" s="8">
        <v>46.23</v>
      </c>
      <c r="Y331">
        <v>88198</v>
      </c>
      <c r="Z331" t="str">
        <f>TEXT(Superstone_data[[#This Row],[Order Date]],"mmm")</f>
        <v>Apr</v>
      </c>
      <c r="AA331" s="13">
        <f>Superstone_data[[#This Row],[Profit]]/Superstone_data[[#This Row],[Sales]]</f>
        <v>0.50925373134328356</v>
      </c>
      <c r="AB331" t="str">
        <f>IFERROR(VLOOKUP(Superstone_data[[#This Row],[Order ID]], Returns!A:B, 2, FALSE), "No")</f>
        <v>No</v>
      </c>
      <c r="AC331" t="str">
        <f>VLOOKUP(Superstone_data[[#This Row],[Region]], Users!A:B, 2, FALSE)</f>
        <v>William</v>
      </c>
    </row>
    <row r="332" spans="1:29" ht="12.75" customHeight="1" x14ac:dyDescent="0.3">
      <c r="A332">
        <v>18493</v>
      </c>
      <c r="B332" t="s">
        <v>37</v>
      </c>
      <c r="C332" s="8">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3">
        <v>42123</v>
      </c>
      <c r="U332" s="3">
        <v>42124</v>
      </c>
      <c r="V332" s="8">
        <v>-276.11279999999999</v>
      </c>
      <c r="W332">
        <v>13</v>
      </c>
      <c r="X332" s="8">
        <v>279.27999999999997</v>
      </c>
      <c r="Y332">
        <v>88198</v>
      </c>
      <c r="Z332" t="str">
        <f>TEXT(Superstone_data[[#This Row],[Order Date]],"mmm")</f>
        <v>Apr</v>
      </c>
      <c r="AA332" s="13">
        <f>Superstone_data[[#This Row],[Profit]]/Superstone_data[[#This Row],[Sales]]</f>
        <v>-0.98865940991120027</v>
      </c>
      <c r="AB332" t="str">
        <f>IFERROR(VLOOKUP(Superstone_data[[#This Row],[Order ID]], Returns!A:B, 2, FALSE), "No")</f>
        <v>No</v>
      </c>
      <c r="AC332" t="str">
        <f>VLOOKUP(Superstone_data[[#This Row],[Region]], Users!A:B, 2, FALSE)</f>
        <v>William</v>
      </c>
    </row>
    <row r="333" spans="1:29" ht="12.75" customHeight="1" x14ac:dyDescent="0.3">
      <c r="A333">
        <v>22196</v>
      </c>
      <c r="B333" t="s">
        <v>47</v>
      </c>
      <c r="C333" s="8">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3">
        <v>42087</v>
      </c>
      <c r="U333" s="3">
        <v>42088</v>
      </c>
      <c r="V333" s="8">
        <v>-78.13</v>
      </c>
      <c r="W333">
        <v>4</v>
      </c>
      <c r="X333" s="8">
        <v>70.06</v>
      </c>
      <c r="Y333">
        <v>88197</v>
      </c>
      <c r="Z333" t="str">
        <f>TEXT(Superstone_data[[#This Row],[Order Date]],"mmm")</f>
        <v>Mar</v>
      </c>
      <c r="AA333" s="13">
        <f>Superstone_data[[#This Row],[Profit]]/Superstone_data[[#This Row],[Sales]]</f>
        <v>-1.1151869825863545</v>
      </c>
      <c r="AB333" t="str">
        <f>IFERROR(VLOOKUP(Superstone_data[[#This Row],[Order ID]], Returns!A:B, 2, FALSE), "No")</f>
        <v>No</v>
      </c>
      <c r="AC333" t="str">
        <f>VLOOKUP(Superstone_data[[#This Row],[Region]], Users!A:B, 2, FALSE)</f>
        <v>William</v>
      </c>
    </row>
    <row r="334" spans="1:29" ht="12.75" customHeight="1" x14ac:dyDescent="0.3">
      <c r="A334">
        <v>18490</v>
      </c>
      <c r="B334" t="s">
        <v>37</v>
      </c>
      <c r="C334" s="8">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3">
        <v>42123</v>
      </c>
      <c r="U334" s="3">
        <v>42124</v>
      </c>
      <c r="V334" s="8">
        <v>-64.670940000000002</v>
      </c>
      <c r="W334">
        <v>14</v>
      </c>
      <c r="X334" s="8">
        <v>81.819999999999993</v>
      </c>
      <c r="Y334">
        <v>88198</v>
      </c>
      <c r="Z334" t="str">
        <f>TEXT(Superstone_data[[#This Row],[Order Date]],"mmm")</f>
        <v>Apr</v>
      </c>
      <c r="AA334" s="13">
        <f>Superstone_data[[#This Row],[Profit]]/Superstone_data[[#This Row],[Sales]]</f>
        <v>-0.79040503544365692</v>
      </c>
      <c r="AB334" t="str">
        <f>IFERROR(VLOOKUP(Superstone_data[[#This Row],[Order ID]], Returns!A:B, 2, FALSE), "No")</f>
        <v>No</v>
      </c>
      <c r="AC334" t="str">
        <f>VLOOKUP(Superstone_data[[#This Row],[Region]], Users!A:B, 2, FALSE)</f>
        <v>William</v>
      </c>
    </row>
    <row r="335" spans="1:29" ht="12.75" customHeight="1" x14ac:dyDescent="0.3">
      <c r="A335">
        <v>18491</v>
      </c>
      <c r="B335" t="s">
        <v>37</v>
      </c>
      <c r="C335" s="8">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3">
        <v>42123</v>
      </c>
      <c r="U335" s="3">
        <v>42124</v>
      </c>
      <c r="V335" s="8">
        <v>-11.113199999999999</v>
      </c>
      <c r="W335">
        <v>1</v>
      </c>
      <c r="X335" s="8">
        <v>13.16</v>
      </c>
      <c r="Y335">
        <v>88198</v>
      </c>
      <c r="Z335" t="str">
        <f>TEXT(Superstone_data[[#This Row],[Order Date]],"mmm")</f>
        <v>Apr</v>
      </c>
      <c r="AA335" s="13">
        <f>Superstone_data[[#This Row],[Profit]]/Superstone_data[[#This Row],[Sales]]</f>
        <v>-0.84446808510638294</v>
      </c>
      <c r="AB335" t="str">
        <f>IFERROR(VLOOKUP(Superstone_data[[#This Row],[Order ID]], Returns!A:B, 2, FALSE), "No")</f>
        <v>No</v>
      </c>
      <c r="AC335" t="str">
        <f>VLOOKUP(Superstone_data[[#This Row],[Region]], Users!A:B, 2, FALSE)</f>
        <v>William</v>
      </c>
    </row>
    <row r="336" spans="1:29" ht="12.75" customHeight="1" x14ac:dyDescent="0.3">
      <c r="A336">
        <v>25539</v>
      </c>
      <c r="B336" t="s">
        <v>47</v>
      </c>
      <c r="C336" s="8">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3">
        <v>42011</v>
      </c>
      <c r="U336" s="3">
        <v>42012</v>
      </c>
      <c r="V336" s="8">
        <v>107.02</v>
      </c>
      <c r="W336">
        <v>14</v>
      </c>
      <c r="X336" s="8">
        <v>205.98</v>
      </c>
      <c r="Y336">
        <v>88196</v>
      </c>
      <c r="Z336" t="str">
        <f>TEXT(Superstone_data[[#This Row],[Order Date]],"mmm")</f>
        <v>Jan</v>
      </c>
      <c r="AA336" s="13">
        <f>Superstone_data[[#This Row],[Profit]]/Superstone_data[[#This Row],[Sales]]</f>
        <v>0.51956500631129232</v>
      </c>
      <c r="AB336" t="str">
        <f>IFERROR(VLOOKUP(Superstone_data[[#This Row],[Order ID]], Returns!A:B, 2, FALSE), "No")</f>
        <v>No</v>
      </c>
      <c r="AC336" t="str">
        <f>VLOOKUP(Superstone_data[[#This Row],[Region]], Users!A:B, 2, FALSE)</f>
        <v>Chris</v>
      </c>
    </row>
    <row r="337" spans="1:29" ht="12.75" customHeight="1" x14ac:dyDescent="0.3">
      <c r="A337">
        <v>22248</v>
      </c>
      <c r="B337" t="s">
        <v>56</v>
      </c>
      <c r="C337" s="8">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3">
        <v>42061</v>
      </c>
      <c r="U337" s="3">
        <v>42062</v>
      </c>
      <c r="V337" s="8">
        <v>18.420000000000002</v>
      </c>
      <c r="W337">
        <v>5</v>
      </c>
      <c r="X337" s="8">
        <v>31.46</v>
      </c>
      <c r="Y337">
        <v>91432</v>
      </c>
      <c r="Z337" t="str">
        <f>TEXT(Superstone_data[[#This Row],[Order Date]],"mmm")</f>
        <v>Feb</v>
      </c>
      <c r="AA337" s="13">
        <f>Superstone_data[[#This Row],[Profit]]/Superstone_data[[#This Row],[Sales]]</f>
        <v>0.58550540368722193</v>
      </c>
      <c r="AB337" t="str">
        <f>IFERROR(VLOOKUP(Superstone_data[[#This Row],[Order ID]], Returns!A:B, 2, FALSE), "No")</f>
        <v>No</v>
      </c>
      <c r="AC337" t="str">
        <f>VLOOKUP(Superstone_data[[#This Row],[Region]], Users!A:B, 2, FALSE)</f>
        <v>Erin</v>
      </c>
    </row>
    <row r="338" spans="1:29" ht="12.75" customHeight="1" x14ac:dyDescent="0.3">
      <c r="A338">
        <v>22247</v>
      </c>
      <c r="B338" t="s">
        <v>56</v>
      </c>
      <c r="C338" s="8">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3">
        <v>42061</v>
      </c>
      <c r="U338" s="3">
        <v>42063</v>
      </c>
      <c r="V338" s="8">
        <v>349.47</v>
      </c>
      <c r="W338">
        <v>6</v>
      </c>
      <c r="X338" s="8">
        <v>948.97</v>
      </c>
      <c r="Y338">
        <v>91432</v>
      </c>
      <c r="Z338" t="str">
        <f>TEXT(Superstone_data[[#This Row],[Order Date]],"mmm")</f>
        <v>Feb</v>
      </c>
      <c r="AA338" s="13">
        <f>Superstone_data[[#This Row],[Profit]]/Superstone_data[[#This Row],[Sales]]</f>
        <v>0.36826243189984931</v>
      </c>
      <c r="AB338" t="str">
        <f>IFERROR(VLOOKUP(Superstone_data[[#This Row],[Order ID]], Returns!A:B, 2, FALSE), "No")</f>
        <v>No</v>
      </c>
      <c r="AC338" t="str">
        <f>VLOOKUP(Superstone_data[[#This Row],[Region]], Users!A:B, 2, FALSE)</f>
        <v>Erin</v>
      </c>
    </row>
    <row r="339" spans="1:29" ht="12.75" customHeight="1" x14ac:dyDescent="0.3">
      <c r="A339">
        <v>24880</v>
      </c>
      <c r="B339" t="s">
        <v>25</v>
      </c>
      <c r="C339" s="8">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3">
        <v>42095</v>
      </c>
      <c r="U339" s="3">
        <v>42097</v>
      </c>
      <c r="V339" s="8">
        <v>-226.34640000000002</v>
      </c>
      <c r="W339">
        <v>21</v>
      </c>
      <c r="X339" s="8">
        <v>136.99</v>
      </c>
      <c r="Y339">
        <v>91433</v>
      </c>
      <c r="Z339" t="str">
        <f>TEXT(Superstone_data[[#This Row],[Order Date]],"mmm")</f>
        <v>Apr</v>
      </c>
      <c r="AA339" s="13">
        <f>Superstone_data[[#This Row],[Profit]]/Superstone_data[[#This Row],[Sales]]</f>
        <v>-1.6522841083290751</v>
      </c>
      <c r="AB339" t="str">
        <f>IFERROR(VLOOKUP(Superstone_data[[#This Row],[Order ID]], Returns!A:B, 2, FALSE), "No")</f>
        <v>No</v>
      </c>
      <c r="AC339" t="str">
        <f>VLOOKUP(Superstone_data[[#This Row],[Region]], Users!A:B, 2, FALSE)</f>
        <v>Erin</v>
      </c>
    </row>
    <row r="340" spans="1:29" ht="12.75" customHeight="1" x14ac:dyDescent="0.3">
      <c r="A340">
        <v>24881</v>
      </c>
      <c r="B340" t="s">
        <v>25</v>
      </c>
      <c r="C340" s="8">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3">
        <v>42095</v>
      </c>
      <c r="U340" s="3">
        <v>42095</v>
      </c>
      <c r="V340" s="8">
        <v>-281.17583999999999</v>
      </c>
      <c r="W340">
        <v>2</v>
      </c>
      <c r="X340" s="8">
        <v>99.36</v>
      </c>
      <c r="Y340">
        <v>91433</v>
      </c>
      <c r="Z340" t="str">
        <f>TEXT(Superstone_data[[#This Row],[Order Date]],"mmm")</f>
        <v>Apr</v>
      </c>
      <c r="AA340" s="13">
        <f>Superstone_data[[#This Row],[Profit]]/Superstone_data[[#This Row],[Sales]]</f>
        <v>-2.8298695652173911</v>
      </c>
      <c r="AB340" t="str">
        <f>IFERROR(VLOOKUP(Superstone_data[[#This Row],[Order ID]], Returns!A:B, 2, FALSE), "No")</f>
        <v>No</v>
      </c>
      <c r="AC340" t="str">
        <f>VLOOKUP(Superstone_data[[#This Row],[Region]], Users!A:B, 2, FALSE)</f>
        <v>Erin</v>
      </c>
    </row>
    <row r="341" spans="1:29" ht="12.75" customHeight="1" x14ac:dyDescent="0.3">
      <c r="A341">
        <v>21718</v>
      </c>
      <c r="B341" t="s">
        <v>56</v>
      </c>
      <c r="C341" s="8">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3">
        <v>42115</v>
      </c>
      <c r="U341" s="3">
        <v>42116</v>
      </c>
      <c r="V341" s="8">
        <v>6610.2</v>
      </c>
      <c r="W341">
        <v>22</v>
      </c>
      <c r="X341" s="8">
        <v>9580</v>
      </c>
      <c r="Y341">
        <v>90469</v>
      </c>
      <c r="Z341" t="str">
        <f>TEXT(Superstone_data[[#This Row],[Order Date]],"mmm")</f>
        <v>Apr</v>
      </c>
      <c r="AA341" s="13">
        <f>Superstone_data[[#This Row],[Profit]]/Superstone_data[[#This Row],[Sales]]</f>
        <v>0.69</v>
      </c>
      <c r="AB341" t="str">
        <f>IFERROR(VLOOKUP(Superstone_data[[#This Row],[Order ID]], Returns!A:B, 2, FALSE), "No")</f>
        <v>No</v>
      </c>
      <c r="AC341" t="str">
        <f>VLOOKUP(Superstone_data[[#This Row],[Region]], Users!A:B, 2, FALSE)</f>
        <v>Erin</v>
      </c>
    </row>
    <row r="342" spans="1:29" ht="12.75" customHeight="1" x14ac:dyDescent="0.3">
      <c r="A342">
        <v>19364</v>
      </c>
      <c r="B342" t="s">
        <v>25</v>
      </c>
      <c r="C342" s="8">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3">
        <v>42099</v>
      </c>
      <c r="U342" s="3">
        <v>42099</v>
      </c>
      <c r="V342" s="8">
        <v>-103.7124</v>
      </c>
      <c r="W342">
        <v>12</v>
      </c>
      <c r="X342" s="8">
        <v>28.32</v>
      </c>
      <c r="Y342">
        <v>89284</v>
      </c>
      <c r="Z342" t="str">
        <f>TEXT(Superstone_data[[#This Row],[Order Date]],"mmm")</f>
        <v>Apr</v>
      </c>
      <c r="AA342" s="13">
        <f>Superstone_data[[#This Row],[Profit]]/Superstone_data[[#This Row],[Sales]]</f>
        <v>-3.6621610169491525</v>
      </c>
      <c r="AB342" t="str">
        <f>IFERROR(VLOOKUP(Superstone_data[[#This Row],[Order ID]], Returns!A:B, 2, FALSE), "No")</f>
        <v>No</v>
      </c>
      <c r="AC342" t="str">
        <f>VLOOKUP(Superstone_data[[#This Row],[Region]], Users!A:B, 2, FALSE)</f>
        <v>Chris</v>
      </c>
    </row>
    <row r="343" spans="1:29" ht="12.75" customHeight="1" x14ac:dyDescent="0.3">
      <c r="A343">
        <v>19365</v>
      </c>
      <c r="B343" t="s">
        <v>25</v>
      </c>
      <c r="C343" s="8">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3">
        <v>42099</v>
      </c>
      <c r="U343" s="3">
        <v>42100</v>
      </c>
      <c r="V343" s="8">
        <v>-124.2864</v>
      </c>
      <c r="W343">
        <v>6</v>
      </c>
      <c r="X343" s="8">
        <v>2309.4899999999998</v>
      </c>
      <c r="Y343">
        <v>89284</v>
      </c>
      <c r="Z343" t="str">
        <f>TEXT(Superstone_data[[#This Row],[Order Date]],"mmm")</f>
        <v>Apr</v>
      </c>
      <c r="AA343" s="13">
        <f>Superstone_data[[#This Row],[Profit]]/Superstone_data[[#This Row],[Sales]]</f>
        <v>-5.3815517711702586E-2</v>
      </c>
      <c r="AB343" t="str">
        <f>IFERROR(VLOOKUP(Superstone_data[[#This Row],[Order ID]], Returns!A:B, 2, FALSE), "No")</f>
        <v>No</v>
      </c>
      <c r="AC343" t="str">
        <f>VLOOKUP(Superstone_data[[#This Row],[Region]], Users!A:B, 2, FALSE)</f>
        <v>Chris</v>
      </c>
    </row>
    <row r="344" spans="1:29" ht="12.75" customHeight="1" x14ac:dyDescent="0.3">
      <c r="A344">
        <v>19539</v>
      </c>
      <c r="B344" t="s">
        <v>106</v>
      </c>
      <c r="C344" s="8">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3">
        <v>42083</v>
      </c>
      <c r="U344" s="3">
        <v>42087</v>
      </c>
      <c r="V344" s="8">
        <v>-229.68</v>
      </c>
      <c r="W344">
        <v>8</v>
      </c>
      <c r="X344" s="8">
        <v>1232.01</v>
      </c>
      <c r="Y344">
        <v>87953</v>
      </c>
      <c r="Z344" t="str">
        <f>TEXT(Superstone_data[[#This Row],[Order Date]],"mmm")</f>
        <v>Mar</v>
      </c>
      <c r="AA344" s="13">
        <f>Superstone_data[[#This Row],[Profit]]/Superstone_data[[#This Row],[Sales]]</f>
        <v>-0.18642705822193004</v>
      </c>
      <c r="AB344" t="str">
        <f>IFERROR(VLOOKUP(Superstone_data[[#This Row],[Order ID]], Returns!A:B, 2, FALSE), "No")</f>
        <v>No</v>
      </c>
      <c r="AC344" t="str">
        <f>VLOOKUP(Superstone_data[[#This Row],[Region]], Users!A:B, 2, FALSE)</f>
        <v>William</v>
      </c>
    </row>
    <row r="345" spans="1:29" ht="12.75" customHeight="1" x14ac:dyDescent="0.3">
      <c r="A345">
        <v>24387</v>
      </c>
      <c r="B345" t="s">
        <v>47</v>
      </c>
      <c r="C345" s="8">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3">
        <v>42124</v>
      </c>
      <c r="U345" s="3">
        <v>42125</v>
      </c>
      <c r="V345" s="8">
        <v>288.08999999999997</v>
      </c>
      <c r="W345">
        <v>9</v>
      </c>
      <c r="X345" s="8">
        <v>506.38</v>
      </c>
      <c r="Y345">
        <v>87954</v>
      </c>
      <c r="Z345" t="str">
        <f>TEXT(Superstone_data[[#This Row],[Order Date]],"mmm")</f>
        <v>Apr</v>
      </c>
      <c r="AA345" s="13">
        <f>Superstone_data[[#This Row],[Profit]]/Superstone_data[[#This Row],[Sales]]</f>
        <v>0.56892057348236502</v>
      </c>
      <c r="AB345" t="str">
        <f>IFERROR(VLOOKUP(Superstone_data[[#This Row],[Order ID]], Returns!A:B, 2, FALSE), "No")</f>
        <v>No</v>
      </c>
      <c r="AC345" t="str">
        <f>VLOOKUP(Superstone_data[[#This Row],[Region]], Users!A:B, 2, FALSE)</f>
        <v>William</v>
      </c>
    </row>
    <row r="346" spans="1:29" ht="12.75" customHeight="1" x14ac:dyDescent="0.3">
      <c r="A346">
        <v>24388</v>
      </c>
      <c r="B346" t="s">
        <v>47</v>
      </c>
      <c r="C346" s="8">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3">
        <v>42124</v>
      </c>
      <c r="U346" s="3">
        <v>42126</v>
      </c>
      <c r="V346" s="8">
        <v>719.47679999999991</v>
      </c>
      <c r="W346">
        <v>6</v>
      </c>
      <c r="X346" s="8">
        <v>1042.72</v>
      </c>
      <c r="Y346">
        <v>87954</v>
      </c>
      <c r="Z346" t="str">
        <f>TEXT(Superstone_data[[#This Row],[Order Date]],"mmm")</f>
        <v>Apr</v>
      </c>
      <c r="AA346" s="13">
        <f>Superstone_data[[#This Row],[Profit]]/Superstone_data[[#This Row],[Sales]]</f>
        <v>0.69</v>
      </c>
      <c r="AB346" t="str">
        <f>IFERROR(VLOOKUP(Superstone_data[[#This Row],[Order ID]], Returns!A:B, 2, FALSE), "No")</f>
        <v>No</v>
      </c>
      <c r="AC346" t="str">
        <f>VLOOKUP(Superstone_data[[#This Row],[Region]], Users!A:B, 2, FALSE)</f>
        <v>William</v>
      </c>
    </row>
    <row r="347" spans="1:29" ht="12.75" customHeight="1" x14ac:dyDescent="0.3">
      <c r="A347">
        <v>25893</v>
      </c>
      <c r="B347" t="s">
        <v>37</v>
      </c>
      <c r="C347" s="8">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3">
        <v>42049</v>
      </c>
      <c r="U347" s="3">
        <v>42050</v>
      </c>
      <c r="V347" s="8">
        <v>1192.04</v>
      </c>
      <c r="W347">
        <v>9</v>
      </c>
      <c r="X347" s="8">
        <v>1769.91</v>
      </c>
      <c r="Y347">
        <v>87952</v>
      </c>
      <c r="Z347" t="str">
        <f>TEXT(Superstone_data[[#This Row],[Order Date]],"mmm")</f>
        <v>Feb</v>
      </c>
      <c r="AA347" s="13">
        <f>Superstone_data[[#This Row],[Profit]]/Superstone_data[[#This Row],[Sales]]</f>
        <v>0.67350317247769653</v>
      </c>
      <c r="AB347" t="str">
        <f>IFERROR(VLOOKUP(Superstone_data[[#This Row],[Order ID]], Returns!A:B, 2, FALSE), "No")</f>
        <v>No</v>
      </c>
      <c r="AC347" t="str">
        <f>VLOOKUP(Superstone_data[[#This Row],[Region]], Users!A:B, 2, FALSE)</f>
        <v>William</v>
      </c>
    </row>
    <row r="348" spans="1:29" ht="12.75" customHeight="1" x14ac:dyDescent="0.3">
      <c r="A348">
        <v>7893</v>
      </c>
      <c r="B348" t="s">
        <v>37</v>
      </c>
      <c r="C348" s="8">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3">
        <v>42049</v>
      </c>
      <c r="U348" s="3">
        <v>42050</v>
      </c>
      <c r="V348" s="8">
        <v>1192.04</v>
      </c>
      <c r="W348">
        <v>34</v>
      </c>
      <c r="X348" s="8">
        <v>6686.34</v>
      </c>
      <c r="Y348">
        <v>56452</v>
      </c>
      <c r="Z348" t="str">
        <f>TEXT(Superstone_data[[#This Row],[Order Date]],"mmm")</f>
        <v>Feb</v>
      </c>
      <c r="AA348" s="13">
        <f>Superstone_data[[#This Row],[Profit]]/Superstone_data[[#This Row],[Sales]]</f>
        <v>0.17827989602682484</v>
      </c>
      <c r="AB348" t="str">
        <f>IFERROR(VLOOKUP(Superstone_data[[#This Row],[Order ID]], Returns!A:B, 2, FALSE), "No")</f>
        <v>Returned</v>
      </c>
      <c r="AC348" t="str">
        <f>VLOOKUP(Superstone_data[[#This Row],[Region]], Users!A:B, 2, FALSE)</f>
        <v>William</v>
      </c>
    </row>
    <row r="349" spans="1:29" ht="12.75" customHeight="1" x14ac:dyDescent="0.3">
      <c r="A349">
        <v>1539</v>
      </c>
      <c r="B349" t="s">
        <v>106</v>
      </c>
      <c r="C349" s="8">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3">
        <v>42083</v>
      </c>
      <c r="U349" s="3">
        <v>42087</v>
      </c>
      <c r="V349" s="8">
        <v>-229.68</v>
      </c>
      <c r="W349">
        <v>30</v>
      </c>
      <c r="X349" s="8">
        <v>4620.05</v>
      </c>
      <c r="Y349">
        <v>11077</v>
      </c>
      <c r="Z349" t="str">
        <f>TEXT(Superstone_data[[#This Row],[Order Date]],"mmm")</f>
        <v>Mar</v>
      </c>
      <c r="AA349" s="13">
        <f>Superstone_data[[#This Row],[Profit]]/Superstone_data[[#This Row],[Sales]]</f>
        <v>-4.9713747686713348E-2</v>
      </c>
      <c r="AB349" t="str">
        <f>IFERROR(VLOOKUP(Superstone_data[[#This Row],[Order ID]], Returns!A:B, 2, FALSE), "No")</f>
        <v>No</v>
      </c>
      <c r="AC349" t="str">
        <f>VLOOKUP(Superstone_data[[#This Row],[Region]], Users!A:B, 2, FALSE)</f>
        <v>William</v>
      </c>
    </row>
    <row r="350" spans="1:29" ht="12.75" customHeight="1" x14ac:dyDescent="0.3">
      <c r="A350">
        <v>6387</v>
      </c>
      <c r="B350" t="s">
        <v>47</v>
      </c>
      <c r="C350" s="8">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3">
        <v>42124</v>
      </c>
      <c r="U350" s="3">
        <v>42125</v>
      </c>
      <c r="V350" s="8">
        <v>288.08999999999997</v>
      </c>
      <c r="W350">
        <v>34</v>
      </c>
      <c r="X350" s="8">
        <v>1912.98</v>
      </c>
      <c r="Y350">
        <v>45380</v>
      </c>
      <c r="Z350" t="str">
        <f>TEXT(Superstone_data[[#This Row],[Order Date]],"mmm")</f>
        <v>Apr</v>
      </c>
      <c r="AA350" s="13">
        <f>Superstone_data[[#This Row],[Profit]]/Superstone_data[[#This Row],[Sales]]</f>
        <v>0.15059749709876735</v>
      </c>
      <c r="AB350" t="str">
        <f>IFERROR(VLOOKUP(Superstone_data[[#This Row],[Order ID]], Returns!A:B, 2, FALSE), "No")</f>
        <v>No</v>
      </c>
      <c r="AC350" t="str">
        <f>VLOOKUP(Superstone_data[[#This Row],[Region]], Users!A:B, 2, FALSE)</f>
        <v>William</v>
      </c>
    </row>
    <row r="351" spans="1:29" ht="12.75" customHeight="1" x14ac:dyDescent="0.3">
      <c r="A351">
        <v>6388</v>
      </c>
      <c r="B351" t="s">
        <v>47</v>
      </c>
      <c r="C351" s="8">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3">
        <v>42124</v>
      </c>
      <c r="U351" s="3">
        <v>42126</v>
      </c>
      <c r="V351" s="8">
        <v>1030.509</v>
      </c>
      <c r="W351">
        <v>24</v>
      </c>
      <c r="X351" s="8">
        <v>4170.87</v>
      </c>
      <c r="Y351">
        <v>45380</v>
      </c>
      <c r="Z351" t="str">
        <f>TEXT(Superstone_data[[#This Row],[Order Date]],"mmm")</f>
        <v>Apr</v>
      </c>
      <c r="AA351" s="13">
        <f>Superstone_data[[#This Row],[Profit]]/Superstone_data[[#This Row],[Sales]]</f>
        <v>0.24707291284552144</v>
      </c>
      <c r="AB351" t="str">
        <f>IFERROR(VLOOKUP(Superstone_data[[#This Row],[Order ID]], Returns!A:B, 2, FALSE), "No")</f>
        <v>No</v>
      </c>
      <c r="AC351" t="str">
        <f>VLOOKUP(Superstone_data[[#This Row],[Region]], Users!A:B, 2, FALSE)</f>
        <v>William</v>
      </c>
    </row>
    <row r="352" spans="1:29" ht="12.75" customHeight="1" x14ac:dyDescent="0.3">
      <c r="A352">
        <v>24869</v>
      </c>
      <c r="B352" t="s">
        <v>106</v>
      </c>
      <c r="C352" s="8">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3">
        <v>42172</v>
      </c>
      <c r="U352" s="3">
        <v>42177</v>
      </c>
      <c r="V352" s="8">
        <v>261.44400000000002</v>
      </c>
      <c r="W352">
        <v>16</v>
      </c>
      <c r="X352" s="8">
        <v>818.81</v>
      </c>
      <c r="Y352">
        <v>90735</v>
      </c>
      <c r="Z352" t="str">
        <f>TEXT(Superstone_data[[#This Row],[Order Date]],"mmm")</f>
        <v>Jun</v>
      </c>
      <c r="AA352" s="13">
        <f>Superstone_data[[#This Row],[Profit]]/Superstone_data[[#This Row],[Sales]]</f>
        <v>0.31929751712851584</v>
      </c>
      <c r="AB352" t="str">
        <f>IFERROR(VLOOKUP(Superstone_data[[#This Row],[Order ID]], Returns!A:B, 2, FALSE), "No")</f>
        <v>No</v>
      </c>
      <c r="AC352" t="str">
        <f>VLOOKUP(Superstone_data[[#This Row],[Region]], Users!A:B, 2, FALSE)</f>
        <v>Chris</v>
      </c>
    </row>
    <row r="353" spans="1:29" ht="12.75" customHeight="1" x14ac:dyDescent="0.3">
      <c r="A353">
        <v>21760</v>
      </c>
      <c r="B353" t="s">
        <v>37</v>
      </c>
      <c r="C353" s="8">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3">
        <v>42176</v>
      </c>
      <c r="U353" s="3">
        <v>42177</v>
      </c>
      <c r="V353" s="8">
        <v>-10.36</v>
      </c>
      <c r="W353">
        <v>1</v>
      </c>
      <c r="X353" s="8">
        <v>34.11</v>
      </c>
      <c r="Y353">
        <v>91365</v>
      </c>
      <c r="Z353" t="str">
        <f>TEXT(Superstone_data[[#This Row],[Order Date]],"mmm")</f>
        <v>Jun</v>
      </c>
      <c r="AA353" s="13">
        <f>Superstone_data[[#This Row],[Profit]]/Superstone_data[[#This Row],[Sales]]</f>
        <v>-0.30372324831427733</v>
      </c>
      <c r="AB353" t="str">
        <f>IFERROR(VLOOKUP(Superstone_data[[#This Row],[Order ID]], Returns!A:B, 2, FALSE), "No")</f>
        <v>No</v>
      </c>
      <c r="AC353" t="str">
        <f>VLOOKUP(Superstone_data[[#This Row],[Region]], Users!A:B, 2, FALSE)</f>
        <v>Chris</v>
      </c>
    </row>
    <row r="354" spans="1:29" ht="12.75" customHeight="1" x14ac:dyDescent="0.3">
      <c r="A354">
        <v>23154</v>
      </c>
      <c r="B354" t="s">
        <v>56</v>
      </c>
      <c r="C354" s="8">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3">
        <v>42153</v>
      </c>
      <c r="U354" s="3">
        <v>42154</v>
      </c>
      <c r="V354" s="8">
        <v>106.7499</v>
      </c>
      <c r="W354">
        <v>40</v>
      </c>
      <c r="X354" s="8">
        <v>154.71</v>
      </c>
      <c r="Y354">
        <v>91366</v>
      </c>
      <c r="Z354" t="str">
        <f>TEXT(Superstone_data[[#This Row],[Order Date]],"mmm")</f>
        <v>May</v>
      </c>
      <c r="AA354" s="13">
        <f>Superstone_data[[#This Row],[Profit]]/Superstone_data[[#This Row],[Sales]]</f>
        <v>0.69</v>
      </c>
      <c r="AB354" t="str">
        <f>IFERROR(VLOOKUP(Superstone_data[[#This Row],[Order ID]], Returns!A:B, 2, FALSE), "No")</f>
        <v>No</v>
      </c>
      <c r="AC354" t="str">
        <f>VLOOKUP(Superstone_data[[#This Row],[Region]], Users!A:B, 2, FALSE)</f>
        <v>Chris</v>
      </c>
    </row>
    <row r="355" spans="1:29" ht="12.75" customHeight="1" x14ac:dyDescent="0.3">
      <c r="A355">
        <v>24199</v>
      </c>
      <c r="B355" t="s">
        <v>25</v>
      </c>
      <c r="C355" s="8">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3">
        <v>42011</v>
      </c>
      <c r="U355" s="3">
        <v>42012</v>
      </c>
      <c r="V355" s="8">
        <v>-246.92615999999998</v>
      </c>
      <c r="W355">
        <v>12</v>
      </c>
      <c r="X355" s="8">
        <v>192.33</v>
      </c>
      <c r="Y355">
        <v>91575</v>
      </c>
      <c r="Z355" t="str">
        <f>TEXT(Superstone_data[[#This Row],[Order Date]],"mmm")</f>
        <v>Jan</v>
      </c>
      <c r="AA355" s="13">
        <f>Superstone_data[[#This Row],[Profit]]/Superstone_data[[#This Row],[Sales]]</f>
        <v>-1.2838671034160036</v>
      </c>
      <c r="AB355" t="str">
        <f>IFERROR(VLOOKUP(Superstone_data[[#This Row],[Order ID]], Returns!A:B, 2, FALSE), "No")</f>
        <v>No</v>
      </c>
      <c r="AC355" t="str">
        <f>VLOOKUP(Superstone_data[[#This Row],[Region]], Users!A:B, 2, FALSE)</f>
        <v>William</v>
      </c>
    </row>
    <row r="356" spans="1:29" ht="12.75" customHeight="1" x14ac:dyDescent="0.3">
      <c r="A356">
        <v>23433</v>
      </c>
      <c r="B356" t="s">
        <v>106</v>
      </c>
      <c r="C356" s="8">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3">
        <v>42050</v>
      </c>
      <c r="U356" s="3">
        <v>42054</v>
      </c>
      <c r="V356" s="8">
        <v>4233.2587999999996</v>
      </c>
      <c r="W356">
        <v>8</v>
      </c>
      <c r="X356" s="8">
        <v>6901.25</v>
      </c>
      <c r="Y356">
        <v>91576</v>
      </c>
      <c r="Z356" t="str">
        <f>TEXT(Superstone_data[[#This Row],[Order Date]],"mmm")</f>
        <v>Feb</v>
      </c>
      <c r="AA356" s="13">
        <f>Superstone_data[[#This Row],[Profit]]/Superstone_data[[#This Row],[Sales]]</f>
        <v>0.6134046440862162</v>
      </c>
      <c r="AB356" t="str">
        <f>IFERROR(VLOOKUP(Superstone_data[[#This Row],[Order ID]], Returns!A:B, 2, FALSE), "No")</f>
        <v>No</v>
      </c>
      <c r="AC356" t="str">
        <f>VLOOKUP(Superstone_data[[#This Row],[Region]], Users!A:B, 2, FALSE)</f>
        <v>William</v>
      </c>
    </row>
    <row r="357" spans="1:29" ht="12.75" customHeight="1" x14ac:dyDescent="0.3">
      <c r="A357">
        <v>23434</v>
      </c>
      <c r="B357" t="s">
        <v>106</v>
      </c>
      <c r="C357" s="8">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3">
        <v>42050</v>
      </c>
      <c r="U357" s="3">
        <v>42055</v>
      </c>
      <c r="V357" s="8">
        <v>102.76859999999999</v>
      </c>
      <c r="W357">
        <v>11</v>
      </c>
      <c r="X357" s="8">
        <v>148.94</v>
      </c>
      <c r="Y357">
        <v>91576</v>
      </c>
      <c r="Z357" t="str">
        <f>TEXT(Superstone_data[[#This Row],[Order Date]],"mmm")</f>
        <v>Feb</v>
      </c>
      <c r="AA357" s="13">
        <f>Superstone_data[[#This Row],[Profit]]/Superstone_data[[#This Row],[Sales]]</f>
        <v>0.69</v>
      </c>
      <c r="AB357" t="str">
        <f>IFERROR(VLOOKUP(Superstone_data[[#This Row],[Order ID]], Returns!A:B, 2, FALSE), "No")</f>
        <v>No</v>
      </c>
      <c r="AC357" t="str">
        <f>VLOOKUP(Superstone_data[[#This Row],[Region]], Users!A:B, 2, FALSE)</f>
        <v>William</v>
      </c>
    </row>
    <row r="358" spans="1:29" ht="12.75" customHeight="1" x14ac:dyDescent="0.3">
      <c r="A358">
        <v>23435</v>
      </c>
      <c r="B358" t="s">
        <v>106</v>
      </c>
      <c r="C358" s="8">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3">
        <v>42050</v>
      </c>
      <c r="U358" s="3">
        <v>42057</v>
      </c>
      <c r="V358" s="8">
        <v>-36.671543999999997</v>
      </c>
      <c r="W358">
        <v>12</v>
      </c>
      <c r="X358" s="8">
        <v>200.68</v>
      </c>
      <c r="Y358">
        <v>91576</v>
      </c>
      <c r="Z358" t="str">
        <f>TEXT(Superstone_data[[#This Row],[Order Date]],"mmm")</f>
        <v>Feb</v>
      </c>
      <c r="AA358" s="13">
        <f>Superstone_data[[#This Row],[Profit]]/Superstone_data[[#This Row],[Sales]]</f>
        <v>-0.18273641618497108</v>
      </c>
      <c r="AB358" t="str">
        <f>IFERROR(VLOOKUP(Superstone_data[[#This Row],[Order ID]], Returns!A:B, 2, FALSE), "No")</f>
        <v>No</v>
      </c>
      <c r="AC358" t="str">
        <f>VLOOKUP(Superstone_data[[#This Row],[Region]], Users!A:B, 2, FALSE)</f>
        <v>William</v>
      </c>
    </row>
    <row r="359" spans="1:29" ht="12.75" customHeight="1" x14ac:dyDescent="0.3">
      <c r="A359">
        <v>25055</v>
      </c>
      <c r="B359" t="s">
        <v>37</v>
      </c>
      <c r="C359" s="8">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3">
        <v>42110</v>
      </c>
      <c r="U359" s="3">
        <v>42111</v>
      </c>
      <c r="V359" s="8">
        <v>20.6448</v>
      </c>
      <c r="W359">
        <v>9</v>
      </c>
      <c r="X359" s="8">
        <v>29.92</v>
      </c>
      <c r="Y359">
        <v>91213</v>
      </c>
      <c r="Z359" t="str">
        <f>TEXT(Superstone_data[[#This Row],[Order Date]],"mmm")</f>
        <v>Apr</v>
      </c>
      <c r="AA359" s="13">
        <f>Superstone_data[[#This Row],[Profit]]/Superstone_data[[#This Row],[Sales]]</f>
        <v>0.69</v>
      </c>
      <c r="AB359" t="str">
        <f>IFERROR(VLOOKUP(Superstone_data[[#This Row],[Order ID]], Returns!A:B, 2, FALSE), "No")</f>
        <v>No</v>
      </c>
      <c r="AC359" t="str">
        <f>VLOOKUP(Superstone_data[[#This Row],[Region]], Users!A:B, 2, FALSE)</f>
        <v>William</v>
      </c>
    </row>
    <row r="360" spans="1:29" ht="12.75" customHeight="1" x14ac:dyDescent="0.3">
      <c r="A360">
        <v>20874</v>
      </c>
      <c r="B360" t="s">
        <v>47</v>
      </c>
      <c r="C360" s="8">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3">
        <v>42023</v>
      </c>
      <c r="U360" s="3">
        <v>42025</v>
      </c>
      <c r="V360" s="8">
        <v>-24.204799999999999</v>
      </c>
      <c r="W360">
        <v>1</v>
      </c>
      <c r="X360" s="8">
        <v>19.73</v>
      </c>
      <c r="Y360">
        <v>91212</v>
      </c>
      <c r="Z360" t="str">
        <f>TEXT(Superstone_data[[#This Row],[Order Date]],"mmm")</f>
        <v>Jan</v>
      </c>
      <c r="AA360" s="13">
        <f>Superstone_data[[#This Row],[Profit]]/Superstone_data[[#This Row],[Sales]]</f>
        <v>-1.2268018246325392</v>
      </c>
      <c r="AB360" t="str">
        <f>IFERROR(VLOOKUP(Superstone_data[[#This Row],[Order ID]], Returns!A:B, 2, FALSE), "No")</f>
        <v>No</v>
      </c>
      <c r="AC360" t="str">
        <f>VLOOKUP(Superstone_data[[#This Row],[Region]], Users!A:B, 2, FALSE)</f>
        <v>Erin</v>
      </c>
    </row>
    <row r="361" spans="1:29" ht="12.75" customHeight="1" x14ac:dyDescent="0.3">
      <c r="A361">
        <v>20875</v>
      </c>
      <c r="B361" t="s">
        <v>47</v>
      </c>
      <c r="C361" s="8">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3">
        <v>42023</v>
      </c>
      <c r="U361" s="3">
        <v>42024</v>
      </c>
      <c r="V361" s="8">
        <v>-126.05777999999999</v>
      </c>
      <c r="W361">
        <v>5</v>
      </c>
      <c r="X361" s="8">
        <v>615.54</v>
      </c>
      <c r="Y361">
        <v>91212</v>
      </c>
      <c r="Z361" t="str">
        <f>TEXT(Superstone_data[[#This Row],[Order Date]],"mmm")</f>
        <v>Jan</v>
      </c>
      <c r="AA361" s="13">
        <f>Superstone_data[[#This Row],[Profit]]/Superstone_data[[#This Row],[Sales]]</f>
        <v>-0.20479218247392533</v>
      </c>
      <c r="AB361" t="str">
        <f>IFERROR(VLOOKUP(Superstone_data[[#This Row],[Order ID]], Returns!A:B, 2, FALSE), "No")</f>
        <v>No</v>
      </c>
      <c r="AC361" t="str">
        <f>VLOOKUP(Superstone_data[[#This Row],[Region]], Users!A:B, 2, FALSE)</f>
        <v>Erin</v>
      </c>
    </row>
    <row r="362" spans="1:29" ht="12.75" customHeight="1" x14ac:dyDescent="0.3">
      <c r="A362">
        <v>23487</v>
      </c>
      <c r="B362" t="s">
        <v>47</v>
      </c>
      <c r="C362" s="8">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3">
        <v>42153</v>
      </c>
      <c r="U362" s="3">
        <v>42156</v>
      </c>
      <c r="V362" s="8">
        <v>10.802000000000001</v>
      </c>
      <c r="W362">
        <v>17</v>
      </c>
      <c r="X362" s="8">
        <v>261.33999999999997</v>
      </c>
      <c r="Y362">
        <v>90922</v>
      </c>
      <c r="Z362" t="str">
        <f>TEXT(Superstone_data[[#This Row],[Order Date]],"mmm")</f>
        <v>May</v>
      </c>
      <c r="AA362" s="13">
        <f>Superstone_data[[#This Row],[Profit]]/Superstone_data[[#This Row],[Sales]]</f>
        <v>4.1333129256906721E-2</v>
      </c>
      <c r="AB362" t="str">
        <f>IFERROR(VLOOKUP(Superstone_data[[#This Row],[Order ID]], Returns!A:B, 2, FALSE), "No")</f>
        <v>No</v>
      </c>
      <c r="AC362" t="str">
        <f>VLOOKUP(Superstone_data[[#This Row],[Region]], Users!A:B, 2, FALSE)</f>
        <v>Erin</v>
      </c>
    </row>
    <row r="363" spans="1:29" ht="12.75" customHeight="1" x14ac:dyDescent="0.3">
      <c r="A363">
        <v>21086</v>
      </c>
      <c r="B363" t="s">
        <v>106</v>
      </c>
      <c r="C363" s="8">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3">
        <v>42020</v>
      </c>
      <c r="U363" s="3">
        <v>42024</v>
      </c>
      <c r="V363" s="8">
        <v>-678.49599999999998</v>
      </c>
      <c r="W363">
        <v>9</v>
      </c>
      <c r="X363" s="8">
        <v>202.41</v>
      </c>
      <c r="Y363">
        <v>88677</v>
      </c>
      <c r="Z363" t="str">
        <f>TEXT(Superstone_data[[#This Row],[Order Date]],"mmm")</f>
        <v>Jan</v>
      </c>
      <c r="AA363" s="13">
        <f>Superstone_data[[#This Row],[Profit]]/Superstone_data[[#This Row],[Sales]]</f>
        <v>-3.3520873474630699</v>
      </c>
      <c r="AB363" t="str">
        <f>IFERROR(VLOOKUP(Superstone_data[[#This Row],[Order ID]], Returns!A:B, 2, FALSE), "No")</f>
        <v>No</v>
      </c>
      <c r="AC363" t="str">
        <f>VLOOKUP(Superstone_data[[#This Row],[Region]], Users!A:B, 2, FALSE)</f>
        <v>Sam</v>
      </c>
    </row>
    <row r="364" spans="1:29" ht="12.75" customHeight="1" x14ac:dyDescent="0.3">
      <c r="A364">
        <v>18667</v>
      </c>
      <c r="B364" t="s">
        <v>47</v>
      </c>
      <c r="C364" s="8">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3">
        <v>42112</v>
      </c>
      <c r="U364" s="3">
        <v>42113</v>
      </c>
      <c r="V364" s="8">
        <v>90.762</v>
      </c>
      <c r="W364">
        <v>6</v>
      </c>
      <c r="X364" s="8">
        <v>793.39</v>
      </c>
      <c r="Y364">
        <v>88678</v>
      </c>
      <c r="Z364" t="str">
        <f>TEXT(Superstone_data[[#This Row],[Order Date]],"mmm")</f>
        <v>Apr</v>
      </c>
      <c r="AA364" s="13">
        <f>Superstone_data[[#This Row],[Profit]]/Superstone_data[[#This Row],[Sales]]</f>
        <v>0.11439771108786348</v>
      </c>
      <c r="AB364" t="str">
        <f>IFERROR(VLOOKUP(Superstone_data[[#This Row],[Order ID]], Returns!A:B, 2, FALSE), "No")</f>
        <v>No</v>
      </c>
      <c r="AC364" t="str">
        <f>VLOOKUP(Superstone_data[[#This Row],[Region]], Users!A:B, 2, FALSE)</f>
        <v>Sam</v>
      </c>
    </row>
    <row r="365" spans="1:29" ht="12.75" customHeight="1" x14ac:dyDescent="0.3">
      <c r="A365">
        <v>24776</v>
      </c>
      <c r="B365" t="s">
        <v>106</v>
      </c>
      <c r="C365" s="8">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3">
        <v>42116</v>
      </c>
      <c r="U365" s="3">
        <v>42120</v>
      </c>
      <c r="V365" s="8">
        <v>-352.81399999999996</v>
      </c>
      <c r="W365">
        <v>11</v>
      </c>
      <c r="X365" s="8">
        <v>54.04</v>
      </c>
      <c r="Y365">
        <v>88679</v>
      </c>
      <c r="Z365" t="str">
        <f>TEXT(Superstone_data[[#This Row],[Order Date]],"mmm")</f>
        <v>Apr</v>
      </c>
      <c r="AA365" s="13">
        <f>Superstone_data[[#This Row],[Profit]]/Superstone_data[[#This Row],[Sales]]</f>
        <v>-6.5287564766839372</v>
      </c>
      <c r="AB365" t="str">
        <f>IFERROR(VLOOKUP(Superstone_data[[#This Row],[Order ID]], Returns!A:B, 2, FALSE), "No")</f>
        <v>No</v>
      </c>
      <c r="AC365" t="str">
        <f>VLOOKUP(Superstone_data[[#This Row],[Region]], Users!A:B, 2, FALSE)</f>
        <v>Sam</v>
      </c>
    </row>
    <row r="366" spans="1:29" ht="12.75" customHeight="1" x14ac:dyDescent="0.3">
      <c r="A366">
        <v>3086</v>
      </c>
      <c r="B366" t="s">
        <v>106</v>
      </c>
      <c r="C366" s="8">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3">
        <v>42020</v>
      </c>
      <c r="U366" s="3">
        <v>42024</v>
      </c>
      <c r="V366" s="8">
        <v>70.028000000000006</v>
      </c>
      <c r="W366">
        <v>37</v>
      </c>
      <c r="X366" s="8">
        <v>832.14</v>
      </c>
      <c r="Y366">
        <v>22147</v>
      </c>
      <c r="Z366" t="str">
        <f>TEXT(Superstone_data[[#This Row],[Order Date]],"mmm")</f>
        <v>Jan</v>
      </c>
      <c r="AA366" s="13">
        <f>Superstone_data[[#This Row],[Profit]]/Superstone_data[[#This Row],[Sales]]</f>
        <v>8.4154108683634973E-2</v>
      </c>
      <c r="AB366" t="str">
        <f>IFERROR(VLOOKUP(Superstone_data[[#This Row],[Order ID]], Returns!A:B, 2, FALSE), "No")</f>
        <v>No</v>
      </c>
      <c r="AC366" t="str">
        <f>VLOOKUP(Superstone_data[[#This Row],[Region]], Users!A:B, 2, FALSE)</f>
        <v>Chris</v>
      </c>
    </row>
    <row r="367" spans="1:29" ht="12.75" customHeight="1" x14ac:dyDescent="0.3">
      <c r="A367">
        <v>6776</v>
      </c>
      <c r="B367" t="s">
        <v>106</v>
      </c>
      <c r="C367" s="8">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3">
        <v>42116</v>
      </c>
      <c r="U367" s="3">
        <v>42120</v>
      </c>
      <c r="V367" s="8">
        <v>-124.28049999999999</v>
      </c>
      <c r="W367">
        <v>45</v>
      </c>
      <c r="X367" s="8">
        <v>221.06</v>
      </c>
      <c r="Y367">
        <v>48257</v>
      </c>
      <c r="Z367" t="str">
        <f>TEXT(Superstone_data[[#This Row],[Order Date]],"mmm")</f>
        <v>Apr</v>
      </c>
      <c r="AA367" s="13">
        <f>Superstone_data[[#This Row],[Profit]]/Superstone_data[[#This Row],[Sales]]</f>
        <v>-0.56220256943816149</v>
      </c>
      <c r="AB367" t="str">
        <f>IFERROR(VLOOKUP(Superstone_data[[#This Row],[Order ID]], Returns!A:B, 2, FALSE), "No")</f>
        <v>No</v>
      </c>
      <c r="AC367" t="str">
        <f>VLOOKUP(Superstone_data[[#This Row],[Region]], Users!A:B, 2, FALSE)</f>
        <v>Chris</v>
      </c>
    </row>
    <row r="368" spans="1:29" ht="12.75" customHeight="1" x14ac:dyDescent="0.3">
      <c r="A368">
        <v>24882</v>
      </c>
      <c r="B368" t="s">
        <v>56</v>
      </c>
      <c r="C368" s="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3">
        <v>42083</v>
      </c>
      <c r="U368" s="3">
        <v>42085</v>
      </c>
      <c r="V368" s="8">
        <v>40.482299999999995</v>
      </c>
      <c r="W368">
        <v>22</v>
      </c>
      <c r="X368" s="8">
        <v>58.67</v>
      </c>
      <c r="Y368">
        <v>88475</v>
      </c>
      <c r="Z368" t="str">
        <f>TEXT(Superstone_data[[#This Row],[Order Date]],"mmm")</f>
        <v>Mar</v>
      </c>
      <c r="AA368" s="13">
        <f>Superstone_data[[#This Row],[Profit]]/Superstone_data[[#This Row],[Sales]]</f>
        <v>0.69</v>
      </c>
      <c r="AB368" t="str">
        <f>IFERROR(VLOOKUP(Superstone_data[[#This Row],[Order ID]], Returns!A:B, 2, FALSE), "No")</f>
        <v>No</v>
      </c>
      <c r="AC368" t="str">
        <f>VLOOKUP(Superstone_data[[#This Row],[Region]], Users!A:B, 2, FALSE)</f>
        <v>Chris</v>
      </c>
    </row>
    <row r="369" spans="1:29" ht="12.75" customHeight="1" x14ac:dyDescent="0.3">
      <c r="A369">
        <v>24883</v>
      </c>
      <c r="B369" t="s">
        <v>56</v>
      </c>
      <c r="C369" s="8">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3">
        <v>42083</v>
      </c>
      <c r="U369" s="3">
        <v>42084</v>
      </c>
      <c r="V369" s="8">
        <v>32.86</v>
      </c>
      <c r="W369">
        <v>2</v>
      </c>
      <c r="X369" s="8">
        <v>101.06</v>
      </c>
      <c r="Y369">
        <v>88475</v>
      </c>
      <c r="Z369" t="str">
        <f>TEXT(Superstone_data[[#This Row],[Order Date]],"mmm")</f>
        <v>Mar</v>
      </c>
      <c r="AA369" s="13">
        <f>Superstone_data[[#This Row],[Profit]]/Superstone_data[[#This Row],[Sales]]</f>
        <v>0.32515337423312884</v>
      </c>
      <c r="AB369" t="str">
        <f>IFERROR(VLOOKUP(Superstone_data[[#This Row],[Order ID]], Returns!A:B, 2, FALSE), "No")</f>
        <v>No</v>
      </c>
      <c r="AC369" t="str">
        <f>VLOOKUP(Superstone_data[[#This Row],[Region]], Users!A:B, 2, FALSE)</f>
        <v>Chris</v>
      </c>
    </row>
    <row r="370" spans="1:29" ht="12.75" customHeight="1" x14ac:dyDescent="0.3">
      <c r="A370">
        <v>18808</v>
      </c>
      <c r="B370" t="s">
        <v>106</v>
      </c>
      <c r="C370" s="8">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3">
        <v>42068</v>
      </c>
      <c r="U370" s="3">
        <v>42075</v>
      </c>
      <c r="V370" s="8">
        <v>-187.22199999999998</v>
      </c>
      <c r="W370">
        <v>5</v>
      </c>
      <c r="X370" s="8">
        <v>1429.81</v>
      </c>
      <c r="Y370">
        <v>88474</v>
      </c>
      <c r="Z370" t="str">
        <f>TEXT(Superstone_data[[#This Row],[Order Date]],"mmm")</f>
        <v>Mar</v>
      </c>
      <c r="AA370" s="13">
        <f>Superstone_data[[#This Row],[Profit]]/Superstone_data[[#This Row],[Sales]]</f>
        <v>-0.13094187339576585</v>
      </c>
      <c r="AB370" t="str">
        <f>IFERROR(VLOOKUP(Superstone_data[[#This Row],[Order ID]], Returns!A:B, 2, FALSE), "No")</f>
        <v>No</v>
      </c>
      <c r="AC370" t="str">
        <f>VLOOKUP(Superstone_data[[#This Row],[Region]], Users!A:B, 2, FALSE)</f>
        <v>Sam</v>
      </c>
    </row>
    <row r="371" spans="1:29" ht="12.75" customHeight="1" x14ac:dyDescent="0.3">
      <c r="A371">
        <v>19423</v>
      </c>
      <c r="B371" t="s">
        <v>106</v>
      </c>
      <c r="C371" s="8">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3">
        <v>42040</v>
      </c>
      <c r="U371" s="3">
        <v>42044</v>
      </c>
      <c r="V371" s="8">
        <v>9.59</v>
      </c>
      <c r="W371">
        <v>12</v>
      </c>
      <c r="X371" s="8">
        <v>34.97</v>
      </c>
      <c r="Y371">
        <v>88173</v>
      </c>
      <c r="Z371" t="str">
        <f>TEXT(Superstone_data[[#This Row],[Order Date]],"mmm")</f>
        <v>Feb</v>
      </c>
      <c r="AA371" s="13">
        <f>Superstone_data[[#This Row],[Profit]]/Superstone_data[[#This Row],[Sales]]</f>
        <v>0.27423505862167574</v>
      </c>
      <c r="AB371" t="str">
        <f>IFERROR(VLOOKUP(Superstone_data[[#This Row],[Order ID]], Returns!A:B, 2, FALSE), "No")</f>
        <v>No</v>
      </c>
      <c r="AC371" t="str">
        <f>VLOOKUP(Superstone_data[[#This Row],[Region]], Users!A:B, 2, FALSE)</f>
        <v>Chris</v>
      </c>
    </row>
    <row r="372" spans="1:29" ht="12.75" customHeight="1" x14ac:dyDescent="0.3">
      <c r="A372">
        <v>19424</v>
      </c>
      <c r="B372" t="s">
        <v>106</v>
      </c>
      <c r="C372" s="8">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3">
        <v>42040</v>
      </c>
      <c r="U372" s="3">
        <v>42047</v>
      </c>
      <c r="V372" s="8">
        <v>-655.42399999999998</v>
      </c>
      <c r="W372">
        <v>2</v>
      </c>
      <c r="X372" s="8">
        <v>308.86</v>
      </c>
      <c r="Y372">
        <v>88173</v>
      </c>
      <c r="Z372" t="str">
        <f>TEXT(Superstone_data[[#This Row],[Order Date]],"mmm")</f>
        <v>Feb</v>
      </c>
      <c r="AA372" s="13">
        <f>Superstone_data[[#This Row],[Profit]]/Superstone_data[[#This Row],[Sales]]</f>
        <v>-2.1220747264132616</v>
      </c>
      <c r="AB372" t="str">
        <f>IFERROR(VLOOKUP(Superstone_data[[#This Row],[Order ID]], Returns!A:B, 2, FALSE), "No")</f>
        <v>No</v>
      </c>
      <c r="AC372" t="str">
        <f>VLOOKUP(Superstone_data[[#This Row],[Region]], Users!A:B, 2, FALSE)</f>
        <v>Chris</v>
      </c>
    </row>
    <row r="373" spans="1:29" ht="12.75" customHeight="1" x14ac:dyDescent="0.3">
      <c r="A373">
        <v>25059</v>
      </c>
      <c r="B373" t="s">
        <v>47</v>
      </c>
      <c r="C373" s="8">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3">
        <v>42006</v>
      </c>
      <c r="U373" s="3">
        <v>42007</v>
      </c>
      <c r="V373" s="8">
        <v>-7.5800000000000409</v>
      </c>
      <c r="W373">
        <v>3</v>
      </c>
      <c r="X373" s="8">
        <v>485.01</v>
      </c>
      <c r="Y373">
        <v>88174</v>
      </c>
      <c r="Z373" t="str">
        <f>TEXT(Superstone_data[[#This Row],[Order Date]],"mmm")</f>
        <v>Jan</v>
      </c>
      <c r="AA373" s="13">
        <f>Superstone_data[[#This Row],[Profit]]/Superstone_data[[#This Row],[Sales]]</f>
        <v>-1.5628543741366241E-2</v>
      </c>
      <c r="AB373" t="str">
        <f>IFERROR(VLOOKUP(Superstone_data[[#This Row],[Order ID]], Returns!A:B, 2, FALSE), "No")</f>
        <v>No</v>
      </c>
      <c r="AC373" t="str">
        <f>VLOOKUP(Superstone_data[[#This Row],[Region]], Users!A:B, 2, FALSE)</f>
        <v>Chris</v>
      </c>
    </row>
    <row r="374" spans="1:29" ht="12.75" customHeight="1" x14ac:dyDescent="0.3">
      <c r="A374">
        <v>19326</v>
      </c>
      <c r="B374" t="s">
        <v>56</v>
      </c>
      <c r="C374" s="8">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3">
        <v>42116</v>
      </c>
      <c r="U374" s="3">
        <v>42117</v>
      </c>
      <c r="V374" s="8">
        <v>-109.70400000000001</v>
      </c>
      <c r="W374">
        <v>5</v>
      </c>
      <c r="X374" s="8">
        <v>81.14</v>
      </c>
      <c r="Y374">
        <v>88889</v>
      </c>
      <c r="Z374" t="str">
        <f>TEXT(Superstone_data[[#This Row],[Order Date]],"mmm")</f>
        <v>Apr</v>
      </c>
      <c r="AA374" s="13">
        <f>Superstone_data[[#This Row],[Profit]]/Superstone_data[[#This Row],[Sales]]</f>
        <v>-1.3520335223071236</v>
      </c>
      <c r="AB374" t="str">
        <f>IFERROR(VLOOKUP(Superstone_data[[#This Row],[Order ID]], Returns!A:B, 2, FALSE), "No")</f>
        <v>No</v>
      </c>
      <c r="AC374" t="str">
        <f>VLOOKUP(Superstone_data[[#This Row],[Region]], Users!A:B, 2, FALSE)</f>
        <v>Sam</v>
      </c>
    </row>
    <row r="375" spans="1:29" ht="12.75" customHeight="1" x14ac:dyDescent="0.3">
      <c r="A375">
        <v>21609</v>
      </c>
      <c r="B375" t="s">
        <v>56</v>
      </c>
      <c r="C375" s="8">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3">
        <v>42067</v>
      </c>
      <c r="U375" s="3">
        <v>42068</v>
      </c>
      <c r="V375" s="8">
        <v>-19.93</v>
      </c>
      <c r="W375">
        <v>2</v>
      </c>
      <c r="X375" s="8">
        <v>10.11</v>
      </c>
      <c r="Y375">
        <v>88890</v>
      </c>
      <c r="Z375" t="str">
        <f>TEXT(Superstone_data[[#This Row],[Order Date]],"mmm")</f>
        <v>Mar</v>
      </c>
      <c r="AA375" s="13">
        <f>Superstone_data[[#This Row],[Profit]]/Superstone_data[[#This Row],[Sales]]</f>
        <v>-1.9713155291790307</v>
      </c>
      <c r="AB375" t="str">
        <f>IFERROR(VLOOKUP(Superstone_data[[#This Row],[Order ID]], Returns!A:B, 2, FALSE), "No")</f>
        <v>No</v>
      </c>
      <c r="AC375" t="str">
        <f>VLOOKUP(Superstone_data[[#This Row],[Region]], Users!A:B, 2, FALSE)</f>
        <v>William</v>
      </c>
    </row>
    <row r="376" spans="1:29" ht="12.75" customHeight="1" x14ac:dyDescent="0.3">
      <c r="A376">
        <v>21610</v>
      </c>
      <c r="B376" t="s">
        <v>56</v>
      </c>
      <c r="C376" s="8">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3">
        <v>42067</v>
      </c>
      <c r="U376" s="3">
        <v>42068</v>
      </c>
      <c r="V376" s="8">
        <v>4568.6072999999997</v>
      </c>
      <c r="W376">
        <v>17</v>
      </c>
      <c r="X376" s="8">
        <v>6621.17</v>
      </c>
      <c r="Y376">
        <v>88890</v>
      </c>
      <c r="Z376" t="str">
        <f>TEXT(Superstone_data[[#This Row],[Order Date]],"mmm")</f>
        <v>Mar</v>
      </c>
      <c r="AA376" s="13">
        <f>Superstone_data[[#This Row],[Profit]]/Superstone_data[[#This Row],[Sales]]</f>
        <v>0.69</v>
      </c>
      <c r="AB376" t="str">
        <f>IFERROR(VLOOKUP(Superstone_data[[#This Row],[Order ID]], Returns!A:B, 2, FALSE), "No")</f>
        <v>No</v>
      </c>
      <c r="AC376" t="str">
        <f>VLOOKUP(Superstone_data[[#This Row],[Region]], Users!A:B, 2, FALSE)</f>
        <v>William</v>
      </c>
    </row>
    <row r="377" spans="1:29" ht="12.75" customHeight="1" x14ac:dyDescent="0.3">
      <c r="A377">
        <v>21612</v>
      </c>
      <c r="B377" t="s">
        <v>56</v>
      </c>
      <c r="C377" s="8">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3">
        <v>42067</v>
      </c>
      <c r="U377" s="3">
        <v>42069</v>
      </c>
      <c r="V377" s="8">
        <v>-258.22500000000002</v>
      </c>
      <c r="W377">
        <v>3</v>
      </c>
      <c r="X377" s="8">
        <v>253.78</v>
      </c>
      <c r="Y377">
        <v>88890</v>
      </c>
      <c r="Z377" t="str">
        <f>TEXT(Superstone_data[[#This Row],[Order Date]],"mmm")</f>
        <v>Mar</v>
      </c>
      <c r="AA377" s="13">
        <f>Superstone_data[[#This Row],[Profit]]/Superstone_data[[#This Row],[Sales]]</f>
        <v>-1.0175151706202223</v>
      </c>
      <c r="AB377" t="str">
        <f>IFERROR(VLOOKUP(Superstone_data[[#This Row],[Order ID]], Returns!A:B, 2, FALSE), "No")</f>
        <v>No</v>
      </c>
      <c r="AC377" t="str">
        <f>VLOOKUP(Superstone_data[[#This Row],[Region]], Users!A:B, 2, FALSE)</f>
        <v>William</v>
      </c>
    </row>
    <row r="378" spans="1:29" ht="12.75" customHeight="1" x14ac:dyDescent="0.3">
      <c r="A378">
        <v>18555</v>
      </c>
      <c r="B378" t="s">
        <v>56</v>
      </c>
      <c r="C378" s="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3">
        <v>42101</v>
      </c>
      <c r="U378" s="3">
        <v>42102</v>
      </c>
      <c r="V378" s="8">
        <v>38.06</v>
      </c>
      <c r="W378">
        <v>4</v>
      </c>
      <c r="X378" s="8">
        <v>69.959999999999994</v>
      </c>
      <c r="Y378">
        <v>87765</v>
      </c>
      <c r="Z378" t="str">
        <f>TEXT(Superstone_data[[#This Row],[Order Date]],"mmm")</f>
        <v>Apr</v>
      </c>
      <c r="AA378" s="13">
        <f>Superstone_data[[#This Row],[Profit]]/Superstone_data[[#This Row],[Sales]]</f>
        <v>0.5440251572327045</v>
      </c>
      <c r="AB378" t="str">
        <f>IFERROR(VLOOKUP(Superstone_data[[#This Row],[Order ID]], Returns!A:B, 2, FALSE), "No")</f>
        <v>No</v>
      </c>
      <c r="AC378" t="str">
        <f>VLOOKUP(Superstone_data[[#This Row],[Region]], Users!A:B, 2, FALSE)</f>
        <v>Chris</v>
      </c>
    </row>
    <row r="379" spans="1:29" ht="12.75" customHeight="1" x14ac:dyDescent="0.3">
      <c r="A379">
        <v>21411</v>
      </c>
      <c r="B379" t="s">
        <v>47</v>
      </c>
      <c r="C379" s="8">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3">
        <v>42140</v>
      </c>
      <c r="U379" s="3">
        <v>42140</v>
      </c>
      <c r="V379" s="8">
        <v>-207.28</v>
      </c>
      <c r="W379">
        <v>10</v>
      </c>
      <c r="X379" s="8">
        <v>2716.09</v>
      </c>
      <c r="Y379">
        <v>88503</v>
      </c>
      <c r="Z379" t="str">
        <f>TEXT(Superstone_data[[#This Row],[Order Date]],"mmm")</f>
        <v>May</v>
      </c>
      <c r="AA379" s="13">
        <f>Superstone_data[[#This Row],[Profit]]/Superstone_data[[#This Row],[Sales]]</f>
        <v>-7.6315586007827424E-2</v>
      </c>
      <c r="AB379" t="str">
        <f>IFERROR(VLOOKUP(Superstone_data[[#This Row],[Order ID]], Returns!A:B, 2, FALSE), "No")</f>
        <v>No</v>
      </c>
      <c r="AC379" t="str">
        <f>VLOOKUP(Superstone_data[[#This Row],[Region]], Users!A:B, 2, FALSE)</f>
        <v>Chris</v>
      </c>
    </row>
    <row r="380" spans="1:29" ht="12.75" customHeight="1" x14ac:dyDescent="0.3">
      <c r="A380">
        <v>19325</v>
      </c>
      <c r="B380" t="s">
        <v>106</v>
      </c>
      <c r="C380" s="8">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3">
        <v>42069</v>
      </c>
      <c r="U380" s="3">
        <v>42071</v>
      </c>
      <c r="V380" s="8">
        <v>-12.719000000000001</v>
      </c>
      <c r="W380">
        <v>5</v>
      </c>
      <c r="X380" s="8">
        <v>21.34</v>
      </c>
      <c r="Y380">
        <v>88504</v>
      </c>
      <c r="Z380" t="str">
        <f>TEXT(Superstone_data[[#This Row],[Order Date]],"mmm")</f>
        <v>Mar</v>
      </c>
      <c r="AA380" s="13">
        <f>Superstone_data[[#This Row],[Profit]]/Superstone_data[[#This Row],[Sales]]</f>
        <v>-0.59601686972821</v>
      </c>
      <c r="AB380" t="str">
        <f>IFERROR(VLOOKUP(Superstone_data[[#This Row],[Order ID]], Returns!A:B, 2, FALSE), "No")</f>
        <v>No</v>
      </c>
      <c r="AC380" t="str">
        <f>VLOOKUP(Superstone_data[[#This Row],[Region]], Users!A:B, 2, FALSE)</f>
        <v>Chris</v>
      </c>
    </row>
    <row r="381" spans="1:29" ht="12.75" customHeight="1" x14ac:dyDescent="0.3">
      <c r="A381">
        <v>26321</v>
      </c>
      <c r="B381" t="s">
        <v>56</v>
      </c>
      <c r="C381" s="8">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3">
        <v>42039</v>
      </c>
      <c r="U381" s="3">
        <v>42040</v>
      </c>
      <c r="V381" s="8">
        <v>-51.42</v>
      </c>
      <c r="W381">
        <v>10</v>
      </c>
      <c r="X381" s="8">
        <v>17.420000000000002</v>
      </c>
      <c r="Y381">
        <v>88502</v>
      </c>
      <c r="Z381" t="str">
        <f>TEXT(Superstone_data[[#This Row],[Order Date]],"mmm")</f>
        <v>Feb</v>
      </c>
      <c r="AA381" s="13">
        <f>Superstone_data[[#This Row],[Profit]]/Superstone_data[[#This Row],[Sales]]</f>
        <v>-2.9517795637198621</v>
      </c>
      <c r="AB381" t="str">
        <f>IFERROR(VLOOKUP(Superstone_data[[#This Row],[Order ID]], Returns!A:B, 2, FALSE), "No")</f>
        <v>No</v>
      </c>
      <c r="AC381" t="str">
        <f>VLOOKUP(Superstone_data[[#This Row],[Region]], Users!A:B, 2, FALSE)</f>
        <v>Chris</v>
      </c>
    </row>
    <row r="382" spans="1:29" ht="12.75" customHeight="1" x14ac:dyDescent="0.3">
      <c r="A382">
        <v>19933</v>
      </c>
      <c r="B382" t="s">
        <v>25</v>
      </c>
      <c r="C382" s="8">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3">
        <v>42084</v>
      </c>
      <c r="U382" s="3">
        <v>42085</v>
      </c>
      <c r="V382" s="8">
        <v>-88.6</v>
      </c>
      <c r="W382">
        <v>8</v>
      </c>
      <c r="X382" s="8">
        <v>49.81</v>
      </c>
      <c r="Y382">
        <v>89915</v>
      </c>
      <c r="Z382" t="str">
        <f>TEXT(Superstone_data[[#This Row],[Order Date]],"mmm")</f>
        <v>Mar</v>
      </c>
      <c r="AA382" s="13">
        <f>Superstone_data[[#This Row],[Profit]]/Superstone_data[[#This Row],[Sales]]</f>
        <v>-1.7787592852840792</v>
      </c>
      <c r="AB382" t="str">
        <f>IFERROR(VLOOKUP(Superstone_data[[#This Row],[Order ID]], Returns!A:B, 2, FALSE), "No")</f>
        <v>No</v>
      </c>
      <c r="AC382" t="str">
        <f>VLOOKUP(Superstone_data[[#This Row],[Region]], Users!A:B, 2, FALSE)</f>
        <v>William</v>
      </c>
    </row>
    <row r="383" spans="1:29" ht="12.75" customHeight="1" x14ac:dyDescent="0.3">
      <c r="A383">
        <v>19400</v>
      </c>
      <c r="B383" t="s">
        <v>106</v>
      </c>
      <c r="C383" s="8">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3">
        <v>42088</v>
      </c>
      <c r="U383" s="3">
        <v>42088</v>
      </c>
      <c r="V383" s="8">
        <v>2568.4628999999995</v>
      </c>
      <c r="W383">
        <v>7</v>
      </c>
      <c r="X383" s="8">
        <v>3722.41</v>
      </c>
      <c r="Y383">
        <v>87811</v>
      </c>
      <c r="Z383" t="str">
        <f>TEXT(Superstone_data[[#This Row],[Order Date]],"mmm")</f>
        <v>Mar</v>
      </c>
      <c r="AA383" s="13">
        <f>Superstone_data[[#This Row],[Profit]]/Superstone_data[[#This Row],[Sales]]</f>
        <v>0.69</v>
      </c>
      <c r="AB383" t="str">
        <f>IFERROR(VLOOKUP(Superstone_data[[#This Row],[Order ID]], Returns!A:B, 2, FALSE), "No")</f>
        <v>No</v>
      </c>
      <c r="AC383" t="str">
        <f>VLOOKUP(Superstone_data[[#This Row],[Region]], Users!A:B, 2, FALSE)</f>
        <v>William</v>
      </c>
    </row>
    <row r="384" spans="1:29" ht="12.75" customHeight="1" x14ac:dyDescent="0.3">
      <c r="A384">
        <v>18736</v>
      </c>
      <c r="B384" t="s">
        <v>106</v>
      </c>
      <c r="C384" s="8">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3">
        <v>42071</v>
      </c>
      <c r="U384" s="3">
        <v>42078</v>
      </c>
      <c r="V384" s="8">
        <v>9.4860000000000007</v>
      </c>
      <c r="W384">
        <v>17</v>
      </c>
      <c r="X384" s="8">
        <v>95.1</v>
      </c>
      <c r="Y384">
        <v>87812</v>
      </c>
      <c r="Z384" t="str">
        <f>TEXT(Superstone_data[[#This Row],[Order Date]],"mmm")</f>
        <v>Mar</v>
      </c>
      <c r="AA384" s="13">
        <f>Superstone_data[[#This Row],[Profit]]/Superstone_data[[#This Row],[Sales]]</f>
        <v>9.974763406940064E-2</v>
      </c>
      <c r="AB384" t="str">
        <f>IFERROR(VLOOKUP(Superstone_data[[#This Row],[Order ID]], Returns!A:B, 2, FALSE), "No")</f>
        <v>No</v>
      </c>
      <c r="AC384" t="str">
        <f>VLOOKUP(Superstone_data[[#This Row],[Region]], Users!A:B, 2, FALSE)</f>
        <v>William</v>
      </c>
    </row>
    <row r="385" spans="1:29" ht="12.75" customHeight="1" x14ac:dyDescent="0.3">
      <c r="A385">
        <v>18737</v>
      </c>
      <c r="B385" t="s">
        <v>106</v>
      </c>
      <c r="C385" s="8">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3">
        <v>42071</v>
      </c>
      <c r="U385" s="3">
        <v>42078</v>
      </c>
      <c r="V385" s="8">
        <v>-263.64999999999998</v>
      </c>
      <c r="W385">
        <v>5</v>
      </c>
      <c r="X385" s="8">
        <v>734.74</v>
      </c>
      <c r="Y385">
        <v>87812</v>
      </c>
      <c r="Z385" t="str">
        <f>TEXT(Superstone_data[[#This Row],[Order Date]],"mmm")</f>
        <v>Mar</v>
      </c>
      <c r="AA385" s="13">
        <f>Superstone_data[[#This Row],[Profit]]/Superstone_data[[#This Row],[Sales]]</f>
        <v>-0.35883441761711621</v>
      </c>
      <c r="AB385" t="str">
        <f>IFERROR(VLOOKUP(Superstone_data[[#This Row],[Order ID]], Returns!A:B, 2, FALSE), "No")</f>
        <v>No</v>
      </c>
      <c r="AC385" t="str">
        <f>VLOOKUP(Superstone_data[[#This Row],[Region]], Users!A:B, 2, FALSE)</f>
        <v>William</v>
      </c>
    </row>
    <row r="386" spans="1:29" ht="12.75" customHeight="1" x14ac:dyDescent="0.3">
      <c r="A386">
        <v>18738</v>
      </c>
      <c r="B386" t="s">
        <v>106</v>
      </c>
      <c r="C386" s="8">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3">
        <v>42071</v>
      </c>
      <c r="U386" s="3">
        <v>42078</v>
      </c>
      <c r="V386" s="8">
        <v>890.18100000000004</v>
      </c>
      <c r="W386">
        <v>11</v>
      </c>
      <c r="X386" s="8">
        <v>1882.87</v>
      </c>
      <c r="Y386">
        <v>87812</v>
      </c>
      <c r="Z386" t="str">
        <f>TEXT(Superstone_data[[#This Row],[Order Date]],"mmm")</f>
        <v>Mar</v>
      </c>
      <c r="AA386" s="13">
        <f>Superstone_data[[#This Row],[Profit]]/Superstone_data[[#This Row],[Sales]]</f>
        <v>0.47277878982616967</v>
      </c>
      <c r="AB386" t="str">
        <f>IFERROR(VLOOKUP(Superstone_data[[#This Row],[Order ID]], Returns!A:B, 2, FALSE), "No")</f>
        <v>No</v>
      </c>
      <c r="AC386" t="str">
        <f>VLOOKUP(Superstone_data[[#This Row],[Region]], Users!A:B, 2, FALSE)</f>
        <v>William</v>
      </c>
    </row>
    <row r="387" spans="1:29" ht="12.75" customHeight="1" x14ac:dyDescent="0.3">
      <c r="A387">
        <v>18810</v>
      </c>
      <c r="B387" t="s">
        <v>25</v>
      </c>
      <c r="C387" s="8">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3">
        <v>42129</v>
      </c>
      <c r="U387" s="3">
        <v>42131</v>
      </c>
      <c r="V387" s="8">
        <v>6095.8601999999992</v>
      </c>
      <c r="W387">
        <v>36</v>
      </c>
      <c r="X387" s="8">
        <v>8834.58</v>
      </c>
      <c r="Y387">
        <v>87813</v>
      </c>
      <c r="Z387" t="str">
        <f>TEXT(Superstone_data[[#This Row],[Order Date]],"mmm")</f>
        <v>May</v>
      </c>
      <c r="AA387" s="13">
        <f>Superstone_data[[#This Row],[Profit]]/Superstone_data[[#This Row],[Sales]]</f>
        <v>0.69</v>
      </c>
      <c r="AB387" t="str">
        <f>IFERROR(VLOOKUP(Superstone_data[[#This Row],[Order ID]], Returns!A:B, 2, FALSE), "No")</f>
        <v>No</v>
      </c>
      <c r="AC387" t="str">
        <f>VLOOKUP(Superstone_data[[#This Row],[Region]], Users!A:B, 2, FALSE)</f>
        <v>William</v>
      </c>
    </row>
    <row r="388" spans="1:29" ht="12.75" customHeight="1" x14ac:dyDescent="0.3">
      <c r="A388">
        <v>22613</v>
      </c>
      <c r="B388" t="s">
        <v>56</v>
      </c>
      <c r="C388" s="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3">
        <v>42090</v>
      </c>
      <c r="U388" s="3">
        <v>42091</v>
      </c>
      <c r="V388" s="8">
        <v>-82.83</v>
      </c>
      <c r="W388">
        <v>10</v>
      </c>
      <c r="X388" s="8">
        <v>78.540000000000006</v>
      </c>
      <c r="Y388">
        <v>89847</v>
      </c>
      <c r="Z388" t="str">
        <f>TEXT(Superstone_data[[#This Row],[Order Date]],"mmm")</f>
        <v>Mar</v>
      </c>
      <c r="AA388" s="13">
        <f>Superstone_data[[#This Row],[Profit]]/Superstone_data[[#This Row],[Sales]]</f>
        <v>-1.0546218487394956</v>
      </c>
      <c r="AB388" t="str">
        <f>IFERROR(VLOOKUP(Superstone_data[[#This Row],[Order ID]], Returns!A:B, 2, FALSE), "No")</f>
        <v>No</v>
      </c>
      <c r="AC388" t="str">
        <f>VLOOKUP(Superstone_data[[#This Row],[Region]], Users!A:B, 2, FALSE)</f>
        <v>Chris</v>
      </c>
    </row>
    <row r="389" spans="1:29" ht="12.75" customHeight="1" x14ac:dyDescent="0.3">
      <c r="A389">
        <v>22614</v>
      </c>
      <c r="B389" t="s">
        <v>56</v>
      </c>
      <c r="C389" s="8">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3">
        <v>42090</v>
      </c>
      <c r="U389" s="3">
        <v>42091</v>
      </c>
      <c r="V389" s="8">
        <v>25.04</v>
      </c>
      <c r="W389">
        <v>12</v>
      </c>
      <c r="X389" s="8">
        <v>605.1</v>
      </c>
      <c r="Y389">
        <v>89847</v>
      </c>
      <c r="Z389" t="str">
        <f>TEXT(Superstone_data[[#This Row],[Order Date]],"mmm")</f>
        <v>Mar</v>
      </c>
      <c r="AA389" s="13">
        <f>Superstone_data[[#This Row],[Profit]]/Superstone_data[[#This Row],[Sales]]</f>
        <v>4.1381589819864485E-2</v>
      </c>
      <c r="AB389" t="str">
        <f>IFERROR(VLOOKUP(Superstone_data[[#This Row],[Order ID]], Returns!A:B, 2, FALSE), "No")</f>
        <v>No</v>
      </c>
      <c r="AC389" t="str">
        <f>VLOOKUP(Superstone_data[[#This Row],[Region]], Users!A:B, 2, FALSE)</f>
        <v>Chris</v>
      </c>
    </row>
    <row r="390" spans="1:29" ht="12.75" customHeight="1" x14ac:dyDescent="0.3">
      <c r="A390">
        <v>19225</v>
      </c>
      <c r="B390" t="s">
        <v>106</v>
      </c>
      <c r="C390" s="8">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3">
        <v>42101</v>
      </c>
      <c r="U390" s="3">
        <v>42103</v>
      </c>
      <c r="V390" s="8">
        <v>-580.32000000000005</v>
      </c>
      <c r="W390">
        <v>9</v>
      </c>
      <c r="X390" s="8">
        <v>355.84</v>
      </c>
      <c r="Y390">
        <v>89848</v>
      </c>
      <c r="Z390" t="str">
        <f>TEXT(Superstone_data[[#This Row],[Order Date]],"mmm")</f>
        <v>Apr</v>
      </c>
      <c r="AA390" s="13">
        <f>Superstone_data[[#This Row],[Profit]]/Superstone_data[[#This Row],[Sales]]</f>
        <v>-1.6308453237410074</v>
      </c>
      <c r="AB390" t="str">
        <f>IFERROR(VLOOKUP(Superstone_data[[#This Row],[Order ID]], Returns!A:B, 2, FALSE), "No")</f>
        <v>No</v>
      </c>
      <c r="AC390" t="str">
        <f>VLOOKUP(Superstone_data[[#This Row],[Region]], Users!A:B, 2, FALSE)</f>
        <v>Chris</v>
      </c>
    </row>
    <row r="391" spans="1:29" ht="12.75" customHeight="1" x14ac:dyDescent="0.3">
      <c r="A391">
        <v>22616</v>
      </c>
      <c r="B391" t="s">
        <v>56</v>
      </c>
      <c r="C391" s="8">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3">
        <v>42090</v>
      </c>
      <c r="U391" s="3">
        <v>42091</v>
      </c>
      <c r="V391" s="8">
        <v>928.96079999999984</v>
      </c>
      <c r="W391">
        <v>10</v>
      </c>
      <c r="X391" s="8">
        <v>1346.32</v>
      </c>
      <c r="Y391">
        <v>89847</v>
      </c>
      <c r="Z391" t="str">
        <f>TEXT(Superstone_data[[#This Row],[Order Date]],"mmm")</f>
        <v>Mar</v>
      </c>
      <c r="AA391" s="13">
        <f>Superstone_data[[#This Row],[Profit]]/Superstone_data[[#This Row],[Sales]]</f>
        <v>0.69</v>
      </c>
      <c r="AB391" t="str">
        <f>IFERROR(VLOOKUP(Superstone_data[[#This Row],[Order ID]], Returns!A:B, 2, FALSE), "No")</f>
        <v>No</v>
      </c>
      <c r="AC391" t="str">
        <f>VLOOKUP(Superstone_data[[#This Row],[Region]], Users!A:B, 2, FALSE)</f>
        <v>Chris</v>
      </c>
    </row>
    <row r="392" spans="1:29" ht="12.75" customHeight="1" x14ac:dyDescent="0.3">
      <c r="A392">
        <v>25480</v>
      </c>
      <c r="B392" t="s">
        <v>47</v>
      </c>
      <c r="C392" s="8">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3">
        <v>42042</v>
      </c>
      <c r="U392" s="3">
        <v>42044</v>
      </c>
      <c r="V392" s="8">
        <v>-131.61720000000003</v>
      </c>
      <c r="W392">
        <v>20</v>
      </c>
      <c r="X392" s="8">
        <v>292.18</v>
      </c>
      <c r="Y392">
        <v>89849</v>
      </c>
      <c r="Z392" t="str">
        <f>TEXT(Superstone_data[[#This Row],[Order Date]],"mmm")</f>
        <v>Feb</v>
      </c>
      <c r="AA392" s="13">
        <f>Superstone_data[[#This Row],[Profit]]/Superstone_data[[#This Row],[Sales]]</f>
        <v>-0.45046615100280657</v>
      </c>
      <c r="AB392" t="str">
        <f>IFERROR(VLOOKUP(Superstone_data[[#This Row],[Order ID]], Returns!A:B, 2, FALSE), "No")</f>
        <v>No</v>
      </c>
      <c r="AC392" t="str">
        <f>VLOOKUP(Superstone_data[[#This Row],[Region]], Users!A:B, 2, FALSE)</f>
        <v>Chris</v>
      </c>
    </row>
    <row r="393" spans="1:29" ht="12.75" customHeight="1" x14ac:dyDescent="0.3">
      <c r="A393">
        <v>4613</v>
      </c>
      <c r="B393" t="s">
        <v>56</v>
      </c>
      <c r="C393" s="8">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3">
        <v>42090</v>
      </c>
      <c r="U393" s="3">
        <v>42091</v>
      </c>
      <c r="V393" s="8">
        <v>-82.83</v>
      </c>
      <c r="W393">
        <v>41</v>
      </c>
      <c r="X393" s="8">
        <v>322.02999999999997</v>
      </c>
      <c r="Y393">
        <v>32869</v>
      </c>
      <c r="Z393" t="str">
        <f>TEXT(Superstone_data[[#This Row],[Order Date]],"mmm")</f>
        <v>Mar</v>
      </c>
      <c r="AA393" s="13">
        <f>Superstone_data[[#This Row],[Profit]]/Superstone_data[[#This Row],[Sales]]</f>
        <v>-0.25721206098810673</v>
      </c>
      <c r="AB393" t="str">
        <f>IFERROR(VLOOKUP(Superstone_data[[#This Row],[Order ID]], Returns!A:B, 2, FALSE), "No")</f>
        <v>No</v>
      </c>
      <c r="AC393" t="str">
        <f>VLOOKUP(Superstone_data[[#This Row],[Region]], Users!A:B, 2, FALSE)</f>
        <v>William</v>
      </c>
    </row>
    <row r="394" spans="1:29" ht="12.75" customHeight="1" x14ac:dyDescent="0.3">
      <c r="A394">
        <v>4614</v>
      </c>
      <c r="B394" t="s">
        <v>56</v>
      </c>
      <c r="C394" s="8">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3">
        <v>42090</v>
      </c>
      <c r="U394" s="3">
        <v>42091</v>
      </c>
      <c r="V394" s="8">
        <v>25.04</v>
      </c>
      <c r="W394">
        <v>49</v>
      </c>
      <c r="X394" s="8">
        <v>2470.84</v>
      </c>
      <c r="Y394">
        <v>32869</v>
      </c>
      <c r="Z394" t="str">
        <f>TEXT(Superstone_data[[#This Row],[Order Date]],"mmm")</f>
        <v>Mar</v>
      </c>
      <c r="AA394" s="13">
        <f>Superstone_data[[#This Row],[Profit]]/Superstone_data[[#This Row],[Sales]]</f>
        <v>1.0134205371452622E-2</v>
      </c>
      <c r="AB394" t="str">
        <f>IFERROR(VLOOKUP(Superstone_data[[#This Row],[Order ID]], Returns!A:B, 2, FALSE), "No")</f>
        <v>No</v>
      </c>
      <c r="AC394" t="str">
        <f>VLOOKUP(Superstone_data[[#This Row],[Region]], Users!A:B, 2, FALSE)</f>
        <v>William</v>
      </c>
    </row>
    <row r="395" spans="1:29" ht="12.75" customHeight="1" x14ac:dyDescent="0.3">
      <c r="A395">
        <v>4616</v>
      </c>
      <c r="B395" t="s">
        <v>56</v>
      </c>
      <c r="C395" s="8">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3">
        <v>42090</v>
      </c>
      <c r="U395" s="3">
        <v>42091</v>
      </c>
      <c r="V395" s="8">
        <v>930.98700000000008</v>
      </c>
      <c r="W395">
        <v>39</v>
      </c>
      <c r="X395" s="8">
        <v>5250.66</v>
      </c>
      <c r="Y395">
        <v>32869</v>
      </c>
      <c r="Z395" t="str">
        <f>TEXT(Superstone_data[[#This Row],[Order Date]],"mmm")</f>
        <v>Mar</v>
      </c>
      <c r="AA395" s="13">
        <f>Superstone_data[[#This Row],[Profit]]/Superstone_data[[#This Row],[Sales]]</f>
        <v>0.17730856692301541</v>
      </c>
      <c r="AB395" t="str">
        <f>IFERROR(VLOOKUP(Superstone_data[[#This Row],[Order ID]], Returns!A:B, 2, FALSE), "No")</f>
        <v>No</v>
      </c>
      <c r="AC395" t="str">
        <f>VLOOKUP(Superstone_data[[#This Row],[Region]], Users!A:B, 2, FALSE)</f>
        <v>William</v>
      </c>
    </row>
    <row r="396" spans="1:29" ht="12.75" customHeight="1" x14ac:dyDescent="0.3">
      <c r="A396">
        <v>1225</v>
      </c>
      <c r="B396" t="s">
        <v>106</v>
      </c>
      <c r="C396" s="8">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3">
        <v>42101</v>
      </c>
      <c r="U396" s="3">
        <v>42103</v>
      </c>
      <c r="V396" s="8">
        <v>-580.32000000000005</v>
      </c>
      <c r="W396">
        <v>36</v>
      </c>
      <c r="X396" s="8">
        <v>1423.35</v>
      </c>
      <c r="Y396">
        <v>8994</v>
      </c>
      <c r="Z396" t="str">
        <f>TEXT(Superstone_data[[#This Row],[Order Date]],"mmm")</f>
        <v>Apr</v>
      </c>
      <c r="AA396" s="13">
        <f>Superstone_data[[#This Row],[Profit]]/Superstone_data[[#This Row],[Sales]]</f>
        <v>-0.40771419538412906</v>
      </c>
      <c r="AB396" t="str">
        <f>IFERROR(VLOOKUP(Superstone_data[[#This Row],[Order ID]], Returns!A:B, 2, FALSE), "No")</f>
        <v>No</v>
      </c>
      <c r="AC396" t="str">
        <f>VLOOKUP(Superstone_data[[#This Row],[Region]], Users!A:B, 2, FALSE)</f>
        <v>William</v>
      </c>
    </row>
    <row r="397" spans="1:29" ht="12.75" customHeight="1" x14ac:dyDescent="0.3">
      <c r="A397">
        <v>7480</v>
      </c>
      <c r="B397" t="s">
        <v>47</v>
      </c>
      <c r="C397" s="8">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3">
        <v>42042</v>
      </c>
      <c r="U397" s="3">
        <v>42044</v>
      </c>
      <c r="V397" s="8">
        <v>-253.11</v>
      </c>
      <c r="W397">
        <v>79</v>
      </c>
      <c r="X397" s="8">
        <v>1154.1199999999999</v>
      </c>
      <c r="Y397">
        <v>53410</v>
      </c>
      <c r="Z397" t="str">
        <f>TEXT(Superstone_data[[#This Row],[Order Date]],"mmm")</f>
        <v>Feb</v>
      </c>
      <c r="AA397" s="13">
        <f>Superstone_data[[#This Row],[Profit]]/Superstone_data[[#This Row],[Sales]]</f>
        <v>-0.21930995043842932</v>
      </c>
      <c r="AB397" t="str">
        <f>IFERROR(VLOOKUP(Superstone_data[[#This Row],[Order ID]], Returns!A:B, 2, FALSE), "No")</f>
        <v>No</v>
      </c>
      <c r="AC397" t="str">
        <f>VLOOKUP(Superstone_data[[#This Row],[Region]], Users!A:B, 2, FALSE)</f>
        <v>William</v>
      </c>
    </row>
    <row r="398" spans="1:29" ht="12.75" customHeight="1" x14ac:dyDescent="0.3">
      <c r="A398">
        <v>6289</v>
      </c>
      <c r="B398" t="s">
        <v>56</v>
      </c>
      <c r="C398" s="8">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3">
        <v>42117</v>
      </c>
      <c r="U398" s="3">
        <v>42118</v>
      </c>
      <c r="V398" s="8">
        <v>-16.670000000000002</v>
      </c>
      <c r="W398">
        <v>5</v>
      </c>
      <c r="X398" s="8">
        <v>32.5</v>
      </c>
      <c r="Y398">
        <v>44517</v>
      </c>
      <c r="Z398" t="str">
        <f>TEXT(Superstone_data[[#This Row],[Order Date]],"mmm")</f>
        <v>Apr</v>
      </c>
      <c r="AA398" s="13">
        <f>Superstone_data[[#This Row],[Profit]]/Superstone_data[[#This Row],[Sales]]</f>
        <v>-0.51292307692307693</v>
      </c>
      <c r="AB398" t="str">
        <f>IFERROR(VLOOKUP(Superstone_data[[#This Row],[Order ID]], Returns!A:B, 2, FALSE), "No")</f>
        <v>No</v>
      </c>
      <c r="AC398" t="str">
        <f>VLOOKUP(Superstone_data[[#This Row],[Region]], Users!A:B, 2, FALSE)</f>
        <v>William</v>
      </c>
    </row>
    <row r="399" spans="1:29" ht="12.75" customHeight="1" x14ac:dyDescent="0.3">
      <c r="A399">
        <v>7733</v>
      </c>
      <c r="B399" t="s">
        <v>47</v>
      </c>
      <c r="C399" s="8">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3">
        <v>42161</v>
      </c>
      <c r="U399" s="3">
        <v>42162</v>
      </c>
      <c r="V399" s="8">
        <v>40.200000000000003</v>
      </c>
      <c r="W399">
        <v>30</v>
      </c>
      <c r="X399" s="8">
        <v>193.95</v>
      </c>
      <c r="Y399">
        <v>55392</v>
      </c>
      <c r="Z399" t="str">
        <f>TEXT(Superstone_data[[#This Row],[Order Date]],"mmm")</f>
        <v>Jun</v>
      </c>
      <c r="AA399" s="13">
        <f>Superstone_data[[#This Row],[Profit]]/Superstone_data[[#This Row],[Sales]]</f>
        <v>0.20726991492652749</v>
      </c>
      <c r="AB399" t="str">
        <f>IFERROR(VLOOKUP(Superstone_data[[#This Row],[Order ID]], Returns!A:B, 2, FALSE), "No")</f>
        <v>No</v>
      </c>
      <c r="AC399" t="str">
        <f>VLOOKUP(Superstone_data[[#This Row],[Region]], Users!A:B, 2, FALSE)</f>
        <v>William</v>
      </c>
    </row>
    <row r="400" spans="1:29" ht="12.75" customHeight="1" x14ac:dyDescent="0.3">
      <c r="A400">
        <v>7734</v>
      </c>
      <c r="B400" t="s">
        <v>47</v>
      </c>
      <c r="C400" s="8">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3">
        <v>42161</v>
      </c>
      <c r="U400" s="3">
        <v>42163</v>
      </c>
      <c r="V400" s="8">
        <v>3.21</v>
      </c>
      <c r="W400">
        <v>59</v>
      </c>
      <c r="X400" s="8">
        <v>158.80000000000001</v>
      </c>
      <c r="Y400">
        <v>55392</v>
      </c>
      <c r="Z400" t="str">
        <f>TEXT(Superstone_data[[#This Row],[Order Date]],"mmm")</f>
        <v>Jun</v>
      </c>
      <c r="AA400" s="13">
        <f>Superstone_data[[#This Row],[Profit]]/Superstone_data[[#This Row],[Sales]]</f>
        <v>2.0214105793450881E-2</v>
      </c>
      <c r="AB400" t="str">
        <f>IFERROR(VLOOKUP(Superstone_data[[#This Row],[Order ID]], Returns!A:B, 2, FALSE), "No")</f>
        <v>No</v>
      </c>
      <c r="AC400" t="str">
        <f>VLOOKUP(Superstone_data[[#This Row],[Region]], Users!A:B, 2, FALSE)</f>
        <v>William</v>
      </c>
    </row>
    <row r="401" spans="1:29" ht="12.75" customHeight="1" x14ac:dyDescent="0.3">
      <c r="A401">
        <v>5140</v>
      </c>
      <c r="B401" t="s">
        <v>25</v>
      </c>
      <c r="C401" s="8">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3">
        <v>42185</v>
      </c>
      <c r="U401" s="3">
        <v>42186</v>
      </c>
      <c r="V401" s="8">
        <v>38.700000000000003</v>
      </c>
      <c r="W401">
        <v>32</v>
      </c>
      <c r="X401" s="8">
        <v>274.26</v>
      </c>
      <c r="Y401">
        <v>36647</v>
      </c>
      <c r="Z401" t="str">
        <f>TEXT(Superstone_data[[#This Row],[Order Date]],"mmm")</f>
        <v>Jun</v>
      </c>
      <c r="AA401" s="13">
        <f>Superstone_data[[#This Row],[Profit]]/Superstone_data[[#This Row],[Sales]]</f>
        <v>0.14110697877926057</v>
      </c>
      <c r="AB401" t="str">
        <f>IFERROR(VLOOKUP(Superstone_data[[#This Row],[Order ID]], Returns!A:B, 2, FALSE), "No")</f>
        <v>No</v>
      </c>
      <c r="AC401" t="str">
        <f>VLOOKUP(Superstone_data[[#This Row],[Region]], Users!A:B, 2, FALSE)</f>
        <v>William</v>
      </c>
    </row>
    <row r="402" spans="1:29" ht="12.75" customHeight="1" x14ac:dyDescent="0.3">
      <c r="A402">
        <v>5141</v>
      </c>
      <c r="B402" t="s">
        <v>25</v>
      </c>
      <c r="C402" s="8">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3">
        <v>42185</v>
      </c>
      <c r="U402" s="3">
        <v>42186</v>
      </c>
      <c r="V402" s="8">
        <v>-21.91</v>
      </c>
      <c r="W402">
        <v>24</v>
      </c>
      <c r="X402" s="8">
        <v>83.16</v>
      </c>
      <c r="Y402">
        <v>36647</v>
      </c>
      <c r="Z402" t="str">
        <f>TEXT(Superstone_data[[#This Row],[Order Date]],"mmm")</f>
        <v>Jun</v>
      </c>
      <c r="AA402" s="13">
        <f>Superstone_data[[#This Row],[Profit]]/Superstone_data[[#This Row],[Sales]]</f>
        <v>-0.26346801346801346</v>
      </c>
      <c r="AB402" t="str">
        <f>IFERROR(VLOOKUP(Superstone_data[[#This Row],[Order ID]], Returns!A:B, 2, FALSE), "No")</f>
        <v>No</v>
      </c>
      <c r="AC402" t="str">
        <f>VLOOKUP(Superstone_data[[#This Row],[Region]], Users!A:B, 2, FALSE)</f>
        <v>William</v>
      </c>
    </row>
    <row r="403" spans="1:29" ht="12.75" customHeight="1" x14ac:dyDescent="0.3">
      <c r="A403">
        <v>5142</v>
      </c>
      <c r="B403" t="s">
        <v>25</v>
      </c>
      <c r="C403" s="8">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3">
        <v>42185</v>
      </c>
      <c r="U403" s="3">
        <v>42188</v>
      </c>
      <c r="V403" s="8">
        <v>-119.77</v>
      </c>
      <c r="W403">
        <v>27</v>
      </c>
      <c r="X403" s="8">
        <v>261.93</v>
      </c>
      <c r="Y403">
        <v>36647</v>
      </c>
      <c r="Z403" t="str">
        <f>TEXT(Superstone_data[[#This Row],[Order Date]],"mmm")</f>
        <v>Jun</v>
      </c>
      <c r="AA403" s="13">
        <f>Superstone_data[[#This Row],[Profit]]/Superstone_data[[#This Row],[Sales]]</f>
        <v>-0.45725957316840377</v>
      </c>
      <c r="AB403" t="str">
        <f>IFERROR(VLOOKUP(Superstone_data[[#This Row],[Order ID]], Returns!A:B, 2, FALSE), "No")</f>
        <v>No</v>
      </c>
      <c r="AC403" t="str">
        <f>VLOOKUP(Superstone_data[[#This Row],[Region]], Users!A:B, 2, FALSE)</f>
        <v>William</v>
      </c>
    </row>
    <row r="404" spans="1:29" ht="12.75" customHeight="1" x14ac:dyDescent="0.3">
      <c r="A404">
        <v>4556</v>
      </c>
      <c r="B404" t="s">
        <v>56</v>
      </c>
      <c r="C404" s="8">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3">
        <v>42033</v>
      </c>
      <c r="U404" s="3">
        <v>42035</v>
      </c>
      <c r="V404" s="8">
        <v>-168.72</v>
      </c>
      <c r="W404">
        <v>42</v>
      </c>
      <c r="X404" s="8">
        <v>210.1</v>
      </c>
      <c r="Y404">
        <v>32420</v>
      </c>
      <c r="Z404" t="str">
        <f>TEXT(Superstone_data[[#This Row],[Order Date]],"mmm")</f>
        <v>Jan</v>
      </c>
      <c r="AA404" s="13">
        <f>Superstone_data[[#This Row],[Profit]]/Superstone_data[[#This Row],[Sales]]</f>
        <v>-0.8030461684911947</v>
      </c>
      <c r="AB404" t="str">
        <f>IFERROR(VLOOKUP(Superstone_data[[#This Row],[Order ID]], Returns!A:B, 2, FALSE), "No")</f>
        <v>No</v>
      </c>
      <c r="AC404" t="str">
        <f>VLOOKUP(Superstone_data[[#This Row],[Region]], Users!A:B, 2, FALSE)</f>
        <v>William</v>
      </c>
    </row>
    <row r="405" spans="1:29" ht="12.75" customHeight="1" x14ac:dyDescent="0.3">
      <c r="A405">
        <v>4557</v>
      </c>
      <c r="B405" t="s">
        <v>56</v>
      </c>
      <c r="C405" s="8">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3">
        <v>42033</v>
      </c>
      <c r="U405" s="3">
        <v>42035</v>
      </c>
      <c r="V405" s="8">
        <v>-439.62</v>
      </c>
      <c r="W405">
        <v>23</v>
      </c>
      <c r="X405" s="8">
        <v>6499.87</v>
      </c>
      <c r="Y405">
        <v>32420</v>
      </c>
      <c r="Z405" t="str">
        <f>TEXT(Superstone_data[[#This Row],[Order Date]],"mmm")</f>
        <v>Jan</v>
      </c>
      <c r="AA405" s="13">
        <f>Superstone_data[[#This Row],[Profit]]/Superstone_data[[#This Row],[Sales]]</f>
        <v>-6.7635198857823306E-2</v>
      </c>
      <c r="AB405" t="str">
        <f>IFERROR(VLOOKUP(Superstone_data[[#This Row],[Order ID]], Returns!A:B, 2, FALSE), "No")</f>
        <v>No</v>
      </c>
      <c r="AC405" t="str">
        <f>VLOOKUP(Superstone_data[[#This Row],[Region]], Users!A:B, 2, FALSE)</f>
        <v>William</v>
      </c>
    </row>
    <row r="406" spans="1:29" ht="12.75" customHeight="1" x14ac:dyDescent="0.3">
      <c r="A406">
        <v>448</v>
      </c>
      <c r="B406" t="s">
        <v>56</v>
      </c>
      <c r="C406" s="8">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3">
        <v>42144</v>
      </c>
      <c r="U406" s="3">
        <v>42145</v>
      </c>
      <c r="V406" s="8">
        <v>15.42</v>
      </c>
      <c r="W406">
        <v>88</v>
      </c>
      <c r="X406" s="8">
        <v>351.56</v>
      </c>
      <c r="Y406">
        <v>3042</v>
      </c>
      <c r="Z406" t="str">
        <f>TEXT(Superstone_data[[#This Row],[Order Date]],"mmm")</f>
        <v>May</v>
      </c>
      <c r="AA406" s="13">
        <f>Superstone_data[[#This Row],[Profit]]/Superstone_data[[#This Row],[Sales]]</f>
        <v>4.3861645238366137E-2</v>
      </c>
      <c r="AB406" t="str">
        <f>IFERROR(VLOOKUP(Superstone_data[[#This Row],[Order ID]], Returns!A:B, 2, FALSE), "No")</f>
        <v>No</v>
      </c>
      <c r="AC406" t="str">
        <f>VLOOKUP(Superstone_data[[#This Row],[Region]], Users!A:B, 2, FALSE)</f>
        <v>William</v>
      </c>
    </row>
    <row r="407" spans="1:29" ht="12.75" customHeight="1" x14ac:dyDescent="0.3">
      <c r="A407">
        <v>18448</v>
      </c>
      <c r="B407" t="s">
        <v>56</v>
      </c>
      <c r="C407" s="8">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3">
        <v>42144</v>
      </c>
      <c r="U407" s="3">
        <v>42145</v>
      </c>
      <c r="V407" s="8">
        <v>33.923999999999999</v>
      </c>
      <c r="W407">
        <v>22</v>
      </c>
      <c r="X407" s="8">
        <v>87.89</v>
      </c>
      <c r="Y407">
        <v>87980</v>
      </c>
      <c r="Z407" t="str">
        <f>TEXT(Superstone_data[[#This Row],[Order Date]],"mmm")</f>
        <v>May</v>
      </c>
      <c r="AA407" s="13">
        <f>Superstone_data[[#This Row],[Profit]]/Superstone_data[[#This Row],[Sales]]</f>
        <v>0.38598247809762204</v>
      </c>
      <c r="AB407" t="str">
        <f>IFERROR(VLOOKUP(Superstone_data[[#This Row],[Order ID]], Returns!A:B, 2, FALSE), "No")</f>
        <v>No</v>
      </c>
      <c r="AC407" t="str">
        <f>VLOOKUP(Superstone_data[[#This Row],[Region]], Users!A:B, 2, FALSE)</f>
        <v>William</v>
      </c>
    </row>
    <row r="408" spans="1:29" ht="12.75" customHeight="1" x14ac:dyDescent="0.3">
      <c r="A408">
        <v>24289</v>
      </c>
      <c r="B408" t="s">
        <v>56</v>
      </c>
      <c r="C408" s="8">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3">
        <v>42117</v>
      </c>
      <c r="U408" s="3">
        <v>42118</v>
      </c>
      <c r="V408" s="8">
        <v>-16.670000000000002</v>
      </c>
      <c r="W408">
        <v>1</v>
      </c>
      <c r="X408" s="8">
        <v>6.5</v>
      </c>
      <c r="Y408">
        <v>87977</v>
      </c>
      <c r="Z408" t="str">
        <f>TEXT(Superstone_data[[#This Row],[Order Date]],"mmm")</f>
        <v>Apr</v>
      </c>
      <c r="AA408" s="13">
        <f>Superstone_data[[#This Row],[Profit]]/Superstone_data[[#This Row],[Sales]]</f>
        <v>-2.5646153846153847</v>
      </c>
      <c r="AB408" t="str">
        <f>IFERROR(VLOOKUP(Superstone_data[[#This Row],[Order ID]], Returns!A:B, 2, FALSE), "No")</f>
        <v>No</v>
      </c>
      <c r="AC408" t="str">
        <f>VLOOKUP(Superstone_data[[#This Row],[Region]], Users!A:B, 2, FALSE)</f>
        <v>William</v>
      </c>
    </row>
    <row r="409" spans="1:29" ht="12.75" customHeight="1" x14ac:dyDescent="0.3">
      <c r="A409">
        <v>23140</v>
      </c>
      <c r="B409" t="s">
        <v>25</v>
      </c>
      <c r="C409" s="8">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3">
        <v>42185</v>
      </c>
      <c r="U409" s="3">
        <v>42186</v>
      </c>
      <c r="V409" s="8">
        <v>46.440000000000005</v>
      </c>
      <c r="W409">
        <v>8</v>
      </c>
      <c r="X409" s="8">
        <v>68.56</v>
      </c>
      <c r="Y409">
        <v>87979</v>
      </c>
      <c r="Z409" t="str">
        <f>TEXT(Superstone_data[[#This Row],[Order Date]],"mmm")</f>
        <v>Jun</v>
      </c>
      <c r="AA409" s="13">
        <f>Superstone_data[[#This Row],[Profit]]/Superstone_data[[#This Row],[Sales]]</f>
        <v>0.67736289381563597</v>
      </c>
      <c r="AB409" t="str">
        <f>IFERROR(VLOOKUP(Superstone_data[[#This Row],[Order ID]], Returns!A:B, 2, FALSE), "No")</f>
        <v>No</v>
      </c>
      <c r="AC409" t="str">
        <f>VLOOKUP(Superstone_data[[#This Row],[Region]], Users!A:B, 2, FALSE)</f>
        <v>William</v>
      </c>
    </row>
    <row r="410" spans="1:29" ht="12.75" customHeight="1" x14ac:dyDescent="0.3">
      <c r="A410">
        <v>23141</v>
      </c>
      <c r="B410" t="s">
        <v>25</v>
      </c>
      <c r="C410" s="8">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3">
        <v>42185</v>
      </c>
      <c r="U410" s="3">
        <v>42186</v>
      </c>
      <c r="V410" s="8">
        <v>-17.527999999999999</v>
      </c>
      <c r="W410">
        <v>6</v>
      </c>
      <c r="X410" s="8">
        <v>20.79</v>
      </c>
      <c r="Y410">
        <v>87979</v>
      </c>
      <c r="Z410" t="str">
        <f>TEXT(Superstone_data[[#This Row],[Order Date]],"mmm")</f>
        <v>Jun</v>
      </c>
      <c r="AA410" s="13">
        <f>Superstone_data[[#This Row],[Profit]]/Superstone_data[[#This Row],[Sales]]</f>
        <v>-0.84309764309764312</v>
      </c>
      <c r="AB410" t="str">
        <f>IFERROR(VLOOKUP(Superstone_data[[#This Row],[Order ID]], Returns!A:B, 2, FALSE), "No")</f>
        <v>No</v>
      </c>
      <c r="AC410" t="str">
        <f>VLOOKUP(Superstone_data[[#This Row],[Region]], Users!A:B, 2, FALSE)</f>
        <v>William</v>
      </c>
    </row>
    <row r="411" spans="1:29" ht="12.75" customHeight="1" x14ac:dyDescent="0.3">
      <c r="A411">
        <v>23142</v>
      </c>
      <c r="B411" t="s">
        <v>25</v>
      </c>
      <c r="C411" s="8">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3">
        <v>42185</v>
      </c>
      <c r="U411" s="3">
        <v>42188</v>
      </c>
      <c r="V411" s="8">
        <v>-95.816000000000003</v>
      </c>
      <c r="W411">
        <v>7</v>
      </c>
      <c r="X411" s="8">
        <v>67.91</v>
      </c>
      <c r="Y411">
        <v>87979</v>
      </c>
      <c r="Z411" t="str">
        <f>TEXT(Superstone_data[[#This Row],[Order Date]],"mmm")</f>
        <v>Jun</v>
      </c>
      <c r="AA411" s="13">
        <f>Superstone_data[[#This Row],[Profit]]/Superstone_data[[#This Row],[Sales]]</f>
        <v>-1.4109262258872037</v>
      </c>
      <c r="AB411" t="str">
        <f>IFERROR(VLOOKUP(Superstone_data[[#This Row],[Order ID]], Returns!A:B, 2, FALSE), "No")</f>
        <v>No</v>
      </c>
      <c r="AC411" t="str">
        <f>VLOOKUP(Superstone_data[[#This Row],[Region]], Users!A:B, 2, FALSE)</f>
        <v>William</v>
      </c>
    </row>
    <row r="412" spans="1:29" ht="12.75" customHeight="1" x14ac:dyDescent="0.3">
      <c r="A412">
        <v>25734</v>
      </c>
      <c r="B412" t="s">
        <v>47</v>
      </c>
      <c r="C412" s="8">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3">
        <v>42161</v>
      </c>
      <c r="U412" s="3">
        <v>42163</v>
      </c>
      <c r="V412" s="8">
        <v>3.8519999999999999</v>
      </c>
      <c r="W412">
        <v>15</v>
      </c>
      <c r="X412" s="8">
        <v>40.369999999999997</v>
      </c>
      <c r="Y412">
        <v>87978</v>
      </c>
      <c r="Z412" t="str">
        <f>TEXT(Superstone_data[[#This Row],[Order Date]],"mmm")</f>
        <v>Jun</v>
      </c>
      <c r="AA412" s="13">
        <f>Superstone_data[[#This Row],[Profit]]/Superstone_data[[#This Row],[Sales]]</f>
        <v>9.5417389150359175E-2</v>
      </c>
      <c r="AB412" t="str">
        <f>IFERROR(VLOOKUP(Superstone_data[[#This Row],[Order ID]], Returns!A:B, 2, FALSE), "No")</f>
        <v>No</v>
      </c>
      <c r="AC412" t="str">
        <f>VLOOKUP(Superstone_data[[#This Row],[Region]], Users!A:B, 2, FALSE)</f>
        <v>Erin</v>
      </c>
    </row>
    <row r="413" spans="1:29" ht="12.75" customHeight="1" x14ac:dyDescent="0.3">
      <c r="A413">
        <v>20789</v>
      </c>
      <c r="B413" t="s">
        <v>37</v>
      </c>
      <c r="C413" s="8">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3">
        <v>42063</v>
      </c>
      <c r="U413" s="3">
        <v>42065</v>
      </c>
      <c r="V413" s="8">
        <v>71.735600000000005</v>
      </c>
      <c r="W413">
        <v>14</v>
      </c>
      <c r="X413" s="8">
        <v>122.25</v>
      </c>
      <c r="Y413">
        <v>89344</v>
      </c>
      <c r="Z413" t="str">
        <f>TEXT(Superstone_data[[#This Row],[Order Date]],"mmm")</f>
        <v>Feb</v>
      </c>
      <c r="AA413" s="13">
        <f>Superstone_data[[#This Row],[Profit]]/Superstone_data[[#This Row],[Sales]]</f>
        <v>0.58679427402862994</v>
      </c>
      <c r="AB413" t="str">
        <f>IFERROR(VLOOKUP(Superstone_data[[#This Row],[Order ID]], Returns!A:B, 2, FALSE), "No")</f>
        <v>No</v>
      </c>
      <c r="AC413" t="str">
        <f>VLOOKUP(Superstone_data[[#This Row],[Region]], Users!A:B, 2, FALSE)</f>
        <v>William</v>
      </c>
    </row>
    <row r="414" spans="1:29" ht="12.75" customHeight="1" x14ac:dyDescent="0.3">
      <c r="A414">
        <v>20790</v>
      </c>
      <c r="B414" t="s">
        <v>37</v>
      </c>
      <c r="C414" s="8">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3">
        <v>42063</v>
      </c>
      <c r="U414" s="3">
        <v>42065</v>
      </c>
      <c r="V414" s="8">
        <v>-79.320800000000006</v>
      </c>
      <c r="W414">
        <v>2</v>
      </c>
      <c r="X414" s="8">
        <v>206.09</v>
      </c>
      <c r="Y414">
        <v>89344</v>
      </c>
      <c r="Z414" t="str">
        <f>TEXT(Superstone_data[[#This Row],[Order Date]],"mmm")</f>
        <v>Feb</v>
      </c>
      <c r="AA414" s="13">
        <f>Superstone_data[[#This Row],[Profit]]/Superstone_data[[#This Row],[Sales]]</f>
        <v>-0.38488427386093454</v>
      </c>
      <c r="AB414" t="str">
        <f>IFERROR(VLOOKUP(Superstone_data[[#This Row],[Order ID]], Returns!A:B, 2, FALSE), "No")</f>
        <v>No</v>
      </c>
      <c r="AC414" t="str">
        <f>VLOOKUP(Superstone_data[[#This Row],[Region]], Users!A:B, 2, FALSE)</f>
        <v>William</v>
      </c>
    </row>
    <row r="415" spans="1:29" ht="12.75" customHeight="1" x14ac:dyDescent="0.3">
      <c r="A415">
        <v>20633</v>
      </c>
      <c r="B415" t="s">
        <v>37</v>
      </c>
      <c r="C415" s="8">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3">
        <v>42179</v>
      </c>
      <c r="U415" s="3">
        <v>42180</v>
      </c>
      <c r="V415" s="8">
        <v>24.095999999999997</v>
      </c>
      <c r="W415">
        <v>6</v>
      </c>
      <c r="X415" s="8">
        <v>66.900000000000006</v>
      </c>
      <c r="Y415">
        <v>91053</v>
      </c>
      <c r="Z415" t="str">
        <f>TEXT(Superstone_data[[#This Row],[Order Date]],"mmm")</f>
        <v>Jun</v>
      </c>
      <c r="AA415" s="13">
        <f>Superstone_data[[#This Row],[Profit]]/Superstone_data[[#This Row],[Sales]]</f>
        <v>0.36017937219730933</v>
      </c>
      <c r="AB415" t="str">
        <f>IFERROR(VLOOKUP(Superstone_data[[#This Row],[Order ID]], Returns!A:B, 2, FALSE), "No")</f>
        <v>No</v>
      </c>
      <c r="AC415" t="str">
        <f>VLOOKUP(Superstone_data[[#This Row],[Region]], Users!A:B, 2, FALSE)</f>
        <v>Chris</v>
      </c>
    </row>
    <row r="416" spans="1:29" ht="12.75" customHeight="1" x14ac:dyDescent="0.3">
      <c r="A416">
        <v>20634</v>
      </c>
      <c r="B416" t="s">
        <v>37</v>
      </c>
      <c r="C416" s="8">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3">
        <v>42179</v>
      </c>
      <c r="U416" s="3">
        <v>42181</v>
      </c>
      <c r="V416" s="8">
        <v>6.9719999999999995</v>
      </c>
      <c r="W416">
        <v>15</v>
      </c>
      <c r="X416" s="8">
        <v>43.13</v>
      </c>
      <c r="Y416">
        <v>91053</v>
      </c>
      <c r="Z416" t="str">
        <f>TEXT(Superstone_data[[#This Row],[Order Date]],"mmm")</f>
        <v>Jun</v>
      </c>
      <c r="AA416" s="13">
        <f>Superstone_data[[#This Row],[Profit]]/Superstone_data[[#This Row],[Sales]]</f>
        <v>0.16165082309297471</v>
      </c>
      <c r="AB416" t="str">
        <f>IFERROR(VLOOKUP(Superstone_data[[#This Row],[Order ID]], Returns!A:B, 2, FALSE), "No")</f>
        <v>No</v>
      </c>
      <c r="AC416" t="str">
        <f>VLOOKUP(Superstone_data[[#This Row],[Region]], Users!A:B, 2, FALSE)</f>
        <v>Chris</v>
      </c>
    </row>
    <row r="417" spans="1:29" ht="12.75" customHeight="1" x14ac:dyDescent="0.3">
      <c r="A417">
        <v>24574</v>
      </c>
      <c r="B417" t="s">
        <v>56</v>
      </c>
      <c r="C417" s="8">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3">
        <v>42105</v>
      </c>
      <c r="U417" s="3">
        <v>42107</v>
      </c>
      <c r="V417" s="8">
        <v>-24.245999999999999</v>
      </c>
      <c r="W417">
        <v>1</v>
      </c>
      <c r="X417" s="8">
        <v>11.21</v>
      </c>
      <c r="Y417">
        <v>91054</v>
      </c>
      <c r="Z417" t="str">
        <f>TEXT(Superstone_data[[#This Row],[Order Date]],"mmm")</f>
        <v>Apr</v>
      </c>
      <c r="AA417" s="13">
        <f>Superstone_data[[#This Row],[Profit]]/Superstone_data[[#This Row],[Sales]]</f>
        <v>-2.1628902765388043</v>
      </c>
      <c r="AB417" t="str">
        <f>IFERROR(VLOOKUP(Superstone_data[[#This Row],[Order ID]], Returns!A:B, 2, FALSE), "No")</f>
        <v>No</v>
      </c>
      <c r="AC417" t="str">
        <f>VLOOKUP(Superstone_data[[#This Row],[Region]], Users!A:B, 2, FALSE)</f>
        <v>Chris</v>
      </c>
    </row>
    <row r="418" spans="1:29" ht="12.75" customHeight="1" x14ac:dyDescent="0.3">
      <c r="A418">
        <v>19601</v>
      </c>
      <c r="B418" t="s">
        <v>56</v>
      </c>
      <c r="C418" s="8">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3">
        <v>42078</v>
      </c>
      <c r="U418" s="3">
        <v>42079</v>
      </c>
      <c r="V418" s="8">
        <v>-605.37400000000002</v>
      </c>
      <c r="W418">
        <v>1</v>
      </c>
      <c r="X418" s="8">
        <v>100.38</v>
      </c>
      <c r="Y418">
        <v>90359</v>
      </c>
      <c r="Z418" t="str">
        <f>TEXT(Superstone_data[[#This Row],[Order Date]],"mmm")</f>
        <v>Mar</v>
      </c>
      <c r="AA418" s="13">
        <f>Superstone_data[[#This Row],[Profit]]/Superstone_data[[#This Row],[Sales]]</f>
        <v>-6.0308228730822879</v>
      </c>
      <c r="AB418" t="str">
        <f>IFERROR(VLOOKUP(Superstone_data[[#This Row],[Order ID]], Returns!A:B, 2, FALSE), "No")</f>
        <v>No</v>
      </c>
      <c r="AC418" t="str">
        <f>VLOOKUP(Superstone_data[[#This Row],[Region]], Users!A:B, 2, FALSE)</f>
        <v>Erin</v>
      </c>
    </row>
    <row r="419" spans="1:29" ht="12.75" customHeight="1" x14ac:dyDescent="0.3">
      <c r="A419">
        <v>19600</v>
      </c>
      <c r="B419" t="s">
        <v>56</v>
      </c>
      <c r="C419" s="8">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3">
        <v>42078</v>
      </c>
      <c r="U419" s="3">
        <v>42079</v>
      </c>
      <c r="V419" s="8">
        <v>-99.55</v>
      </c>
      <c r="W419">
        <v>4</v>
      </c>
      <c r="X419" s="8">
        <v>66.319999999999993</v>
      </c>
      <c r="Y419">
        <v>90359</v>
      </c>
      <c r="Z419" t="str">
        <f>TEXT(Superstone_data[[#This Row],[Order Date]],"mmm")</f>
        <v>Mar</v>
      </c>
      <c r="AA419" s="13">
        <f>Superstone_data[[#This Row],[Profit]]/Superstone_data[[#This Row],[Sales]]</f>
        <v>-1.5010554885404102</v>
      </c>
      <c r="AB419" t="str">
        <f>IFERROR(VLOOKUP(Superstone_data[[#This Row],[Order ID]], Returns!A:B, 2, FALSE), "No")</f>
        <v>No</v>
      </c>
      <c r="AC419" t="str">
        <f>VLOOKUP(Superstone_data[[#This Row],[Region]], Users!A:B, 2, FALSE)</f>
        <v>Erin</v>
      </c>
    </row>
    <row r="420" spans="1:29" ht="12.75" customHeight="1" x14ac:dyDescent="0.3">
      <c r="A420">
        <v>23436</v>
      </c>
      <c r="B420" t="s">
        <v>25</v>
      </c>
      <c r="C420" s="8">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3">
        <v>42120</v>
      </c>
      <c r="U420" s="3">
        <v>42121</v>
      </c>
      <c r="V420" s="8">
        <v>-801.15479999999991</v>
      </c>
      <c r="W420">
        <v>12</v>
      </c>
      <c r="X420" s="8">
        <v>1178.32</v>
      </c>
      <c r="Y420">
        <v>90362</v>
      </c>
      <c r="Z420" t="str">
        <f>TEXT(Superstone_data[[#This Row],[Order Date]],"mmm")</f>
        <v>Apr</v>
      </c>
      <c r="AA420" s="13">
        <f>Superstone_data[[#This Row],[Profit]]/Superstone_data[[#This Row],[Sales]]</f>
        <v>-0.67991275714576682</v>
      </c>
      <c r="AB420" t="str">
        <f>IFERROR(VLOOKUP(Superstone_data[[#This Row],[Order ID]], Returns!A:B, 2, FALSE), "No")</f>
        <v>No</v>
      </c>
      <c r="AC420" t="str">
        <f>VLOOKUP(Superstone_data[[#This Row],[Region]], Users!A:B, 2, FALSE)</f>
        <v>Erin</v>
      </c>
    </row>
    <row r="421" spans="1:29" ht="12.75" customHeight="1" x14ac:dyDescent="0.3">
      <c r="A421">
        <v>21950</v>
      </c>
      <c r="B421" t="s">
        <v>37</v>
      </c>
      <c r="C421" s="8">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3">
        <v>42170</v>
      </c>
      <c r="U421" s="3">
        <v>42172</v>
      </c>
      <c r="V421" s="8">
        <v>797.85599999999999</v>
      </c>
      <c r="W421">
        <v>6</v>
      </c>
      <c r="X421" s="8">
        <v>2016.32</v>
      </c>
      <c r="Y421">
        <v>90361</v>
      </c>
      <c r="Z421" t="str">
        <f>TEXT(Superstone_data[[#This Row],[Order Date]],"mmm")</f>
        <v>Jun</v>
      </c>
      <c r="AA421" s="13">
        <f>Superstone_data[[#This Row],[Profit]]/Superstone_data[[#This Row],[Sales]]</f>
        <v>0.39569909538168546</v>
      </c>
      <c r="AB421" t="str">
        <f>IFERROR(VLOOKUP(Superstone_data[[#This Row],[Order ID]], Returns!A:B, 2, FALSE), "No")</f>
        <v>No</v>
      </c>
      <c r="AC421" t="str">
        <f>VLOOKUP(Superstone_data[[#This Row],[Region]], Users!A:B, 2, FALSE)</f>
        <v>Erin</v>
      </c>
    </row>
    <row r="422" spans="1:29" ht="12.75" customHeight="1" x14ac:dyDescent="0.3">
      <c r="A422">
        <v>23613</v>
      </c>
      <c r="B422" t="s">
        <v>106</v>
      </c>
      <c r="C422" s="8">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3">
        <v>42162</v>
      </c>
      <c r="U422" s="3">
        <v>42169</v>
      </c>
      <c r="V422" s="8">
        <v>422.45249999999999</v>
      </c>
      <c r="W422">
        <v>12</v>
      </c>
      <c r="X422" s="8">
        <v>612.25</v>
      </c>
      <c r="Y422">
        <v>90360</v>
      </c>
      <c r="Z422" t="str">
        <f>TEXT(Superstone_data[[#This Row],[Order Date]],"mmm")</f>
        <v>Jun</v>
      </c>
      <c r="AA422" s="13">
        <f>Superstone_data[[#This Row],[Profit]]/Superstone_data[[#This Row],[Sales]]</f>
        <v>0.69</v>
      </c>
      <c r="AB422" t="str">
        <f>IFERROR(VLOOKUP(Superstone_data[[#This Row],[Order ID]], Returns!A:B, 2, FALSE), "No")</f>
        <v>No</v>
      </c>
      <c r="AC422" t="str">
        <f>VLOOKUP(Superstone_data[[#This Row],[Region]], Users!A:B, 2, FALSE)</f>
        <v>Erin</v>
      </c>
    </row>
    <row r="423" spans="1:29" ht="12.75" customHeight="1" x14ac:dyDescent="0.3">
      <c r="A423">
        <v>21949</v>
      </c>
      <c r="B423" t="s">
        <v>37</v>
      </c>
      <c r="C423" s="8">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3">
        <v>42170</v>
      </c>
      <c r="U423" s="3">
        <v>42171</v>
      </c>
      <c r="V423" s="8">
        <v>-178.21600000000001</v>
      </c>
      <c r="W423">
        <v>4</v>
      </c>
      <c r="X423" s="8">
        <v>313.63</v>
      </c>
      <c r="Y423">
        <v>90361</v>
      </c>
      <c r="Z423" t="str">
        <f>TEXT(Superstone_data[[#This Row],[Order Date]],"mmm")</f>
        <v>Jun</v>
      </c>
      <c r="AA423" s="13">
        <f>Superstone_data[[#This Row],[Profit]]/Superstone_data[[#This Row],[Sales]]</f>
        <v>-0.56823645697159075</v>
      </c>
      <c r="AB423" t="str">
        <f>IFERROR(VLOOKUP(Superstone_data[[#This Row],[Order ID]], Returns!A:B, 2, FALSE), "No")</f>
        <v>No</v>
      </c>
      <c r="AC423" t="str">
        <f>VLOOKUP(Superstone_data[[#This Row],[Region]], Users!A:B, 2, FALSE)</f>
        <v>Erin</v>
      </c>
    </row>
    <row r="424" spans="1:29" ht="12.75" customHeight="1" x14ac:dyDescent="0.3">
      <c r="A424">
        <v>21951</v>
      </c>
      <c r="B424" t="s">
        <v>37</v>
      </c>
      <c r="C424" s="8">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3">
        <v>42170</v>
      </c>
      <c r="U424" s="3">
        <v>42172</v>
      </c>
      <c r="V424" s="8">
        <v>-26.655999999999999</v>
      </c>
      <c r="W424">
        <v>15</v>
      </c>
      <c r="X424" s="8">
        <v>397.17</v>
      </c>
      <c r="Y424">
        <v>90361</v>
      </c>
      <c r="Z424" t="str">
        <f>TEXT(Superstone_data[[#This Row],[Order Date]],"mmm")</f>
        <v>Jun</v>
      </c>
      <c r="AA424" s="13">
        <f>Superstone_data[[#This Row],[Profit]]/Superstone_data[[#This Row],[Sales]]</f>
        <v>-6.7114837475136579E-2</v>
      </c>
      <c r="AB424" t="str">
        <f>IFERROR(VLOOKUP(Superstone_data[[#This Row],[Order ID]], Returns!A:B, 2, FALSE), "No")</f>
        <v>No</v>
      </c>
      <c r="AC424" t="str">
        <f>VLOOKUP(Superstone_data[[#This Row],[Region]], Users!A:B, 2, FALSE)</f>
        <v>Erin</v>
      </c>
    </row>
    <row r="425" spans="1:29" x14ac:dyDescent="0.3">
      <c r="A425">
        <v>19209</v>
      </c>
      <c r="B425" t="s">
        <v>106</v>
      </c>
      <c r="C425" s="8">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3">
        <v>42032</v>
      </c>
      <c r="U425" s="3">
        <v>42041</v>
      </c>
      <c r="V425" s="8">
        <v>-54.622</v>
      </c>
      <c r="W425">
        <v>1</v>
      </c>
      <c r="X425" s="8">
        <v>63.48</v>
      </c>
      <c r="Y425">
        <v>87725</v>
      </c>
      <c r="Z425" t="str">
        <f>TEXT(Superstone_data[[#This Row],[Order Date]],"mmm")</f>
        <v>Jan</v>
      </c>
      <c r="AA425" s="13">
        <f>Superstone_data[[#This Row],[Profit]]/Superstone_data[[#This Row],[Sales]]</f>
        <v>-0.86045998739760554</v>
      </c>
      <c r="AB425" t="str">
        <f>IFERROR(VLOOKUP(Superstone_data[[#This Row],[Order ID]], Returns!A:B, 2, FALSE), "No")</f>
        <v>No</v>
      </c>
      <c r="AC425" t="str">
        <f>VLOOKUP(Superstone_data[[#This Row],[Region]], Users!A:B, 2, FALSE)</f>
        <v>William</v>
      </c>
    </row>
    <row r="426" spans="1:29" x14ac:dyDescent="0.3">
      <c r="A426">
        <v>19210</v>
      </c>
      <c r="B426" t="s">
        <v>106</v>
      </c>
      <c r="C426" s="8">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3">
        <v>42032</v>
      </c>
      <c r="U426" s="3">
        <v>42036</v>
      </c>
      <c r="V426" s="8">
        <v>-126.81418000000001</v>
      </c>
      <c r="W426">
        <v>9</v>
      </c>
      <c r="X426" s="8">
        <v>47.64</v>
      </c>
      <c r="Y426">
        <v>87725</v>
      </c>
      <c r="Z426" t="str">
        <f>TEXT(Superstone_data[[#This Row],[Order Date]],"mmm")</f>
        <v>Jan</v>
      </c>
      <c r="AA426" s="13">
        <f>Superstone_data[[#This Row],[Profit]]/Superstone_data[[#This Row],[Sales]]</f>
        <v>-2.6619265323257766</v>
      </c>
      <c r="AB426" t="str">
        <f>IFERROR(VLOOKUP(Superstone_data[[#This Row],[Order ID]], Returns!A:B, 2, FALSE), "No")</f>
        <v>No</v>
      </c>
      <c r="AC426" t="str">
        <f>VLOOKUP(Superstone_data[[#This Row],[Region]], Users!A:B, 2, FALSE)</f>
        <v>William</v>
      </c>
    </row>
    <row r="427" spans="1:29" x14ac:dyDescent="0.3">
      <c r="A427">
        <v>19638</v>
      </c>
      <c r="B427" t="s">
        <v>56</v>
      </c>
      <c r="C427" s="8">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3">
        <v>42021</v>
      </c>
      <c r="U427" s="3">
        <v>42023</v>
      </c>
      <c r="V427" s="8">
        <v>1400.1</v>
      </c>
      <c r="W427">
        <v>13</v>
      </c>
      <c r="X427" s="8">
        <v>1545.58</v>
      </c>
      <c r="Y427">
        <v>87726</v>
      </c>
      <c r="Z427" t="str">
        <f>TEXT(Superstone_data[[#This Row],[Order Date]],"mmm")</f>
        <v>Jan</v>
      </c>
      <c r="AA427" s="13">
        <f>Superstone_data[[#This Row],[Profit]]/Superstone_data[[#This Row],[Sales]]</f>
        <v>0.90587352320811598</v>
      </c>
      <c r="AB427" t="str">
        <f>IFERROR(VLOOKUP(Superstone_data[[#This Row],[Order ID]], Returns!A:B, 2, FALSE), "No")</f>
        <v>No</v>
      </c>
      <c r="AC427" t="str">
        <f>VLOOKUP(Superstone_data[[#This Row],[Region]], Users!A:B, 2, FALSE)</f>
        <v>William</v>
      </c>
    </row>
    <row r="428" spans="1:29" x14ac:dyDescent="0.3">
      <c r="A428">
        <v>19505</v>
      </c>
      <c r="B428" t="s">
        <v>106</v>
      </c>
      <c r="C428" s="8">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3">
        <v>42149</v>
      </c>
      <c r="U428" s="3">
        <v>42157</v>
      </c>
      <c r="V428" s="8">
        <v>916.68060000000014</v>
      </c>
      <c r="W428">
        <v>20</v>
      </c>
      <c r="X428" s="8">
        <v>2104.9899999999998</v>
      </c>
      <c r="Y428">
        <v>87727</v>
      </c>
      <c r="Z428" t="str">
        <f>TEXT(Superstone_data[[#This Row],[Order Date]],"mmm")</f>
        <v>May</v>
      </c>
      <c r="AA428" s="13">
        <f>Superstone_data[[#This Row],[Profit]]/Superstone_data[[#This Row],[Sales]]</f>
        <v>0.43547978850255831</v>
      </c>
      <c r="AB428" t="str">
        <f>IFERROR(VLOOKUP(Superstone_data[[#This Row],[Order ID]], Returns!A:B, 2, FALSE), "No")</f>
        <v>No</v>
      </c>
      <c r="AC428" t="str">
        <f>VLOOKUP(Superstone_data[[#This Row],[Region]], Users!A:B, 2, FALSE)</f>
        <v>William</v>
      </c>
    </row>
    <row r="429" spans="1:29" x14ac:dyDescent="0.3">
      <c r="A429">
        <v>19639</v>
      </c>
      <c r="B429" t="s">
        <v>56</v>
      </c>
      <c r="C429" s="8">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3">
        <v>42021</v>
      </c>
      <c r="U429" s="3">
        <v>42023</v>
      </c>
      <c r="V429" s="8">
        <v>67.599999999999923</v>
      </c>
      <c r="W429">
        <v>3</v>
      </c>
      <c r="X429" s="8">
        <v>353.1</v>
      </c>
      <c r="Y429">
        <v>87726</v>
      </c>
      <c r="Z429" t="str">
        <f>TEXT(Superstone_data[[#This Row],[Order Date]],"mmm")</f>
        <v>Jan</v>
      </c>
      <c r="AA429" s="13">
        <f>Superstone_data[[#This Row],[Profit]]/Superstone_data[[#This Row],[Sales]]</f>
        <v>0.19144718210138748</v>
      </c>
      <c r="AB429" t="str">
        <f>IFERROR(VLOOKUP(Superstone_data[[#This Row],[Order ID]], Returns!A:B, 2, FALSE), "No")</f>
        <v>No</v>
      </c>
      <c r="AC429" t="str">
        <f>VLOOKUP(Superstone_data[[#This Row],[Region]], Users!A:B, 2, FALSE)</f>
        <v>William</v>
      </c>
    </row>
    <row r="430" spans="1:29" ht="12.75" customHeight="1" x14ac:dyDescent="0.3">
      <c r="A430">
        <v>20855</v>
      </c>
      <c r="B430" t="s">
        <v>37</v>
      </c>
      <c r="C430" s="8">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3">
        <v>42016</v>
      </c>
      <c r="U430" s="3">
        <v>42017</v>
      </c>
      <c r="V430" s="8">
        <v>-224.64400000000001</v>
      </c>
      <c r="W430">
        <v>10</v>
      </c>
      <c r="X430" s="8">
        <v>257.52</v>
      </c>
      <c r="Y430">
        <v>91200</v>
      </c>
      <c r="Z430" t="str">
        <f>TEXT(Superstone_data[[#This Row],[Order Date]],"mmm")</f>
        <v>Jan</v>
      </c>
      <c r="AA430" s="13">
        <f>Superstone_data[[#This Row],[Profit]]/Superstone_data[[#This Row],[Sales]]</f>
        <v>-0.872336129232681</v>
      </c>
      <c r="AB430" t="str">
        <f>IFERROR(VLOOKUP(Superstone_data[[#This Row],[Order ID]], Returns!A:B, 2, FALSE), "No")</f>
        <v>No</v>
      </c>
      <c r="AC430" t="str">
        <f>VLOOKUP(Superstone_data[[#This Row],[Region]], Users!A:B, 2, FALSE)</f>
        <v>Sam</v>
      </c>
    </row>
    <row r="431" spans="1:29" ht="12.75" customHeight="1" x14ac:dyDescent="0.3">
      <c r="A431">
        <v>23629</v>
      </c>
      <c r="B431" t="s">
        <v>106</v>
      </c>
      <c r="C431" s="8">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3">
        <v>42062</v>
      </c>
      <c r="U431" s="3">
        <v>42069</v>
      </c>
      <c r="V431" s="8">
        <v>14.76</v>
      </c>
      <c r="W431">
        <v>3</v>
      </c>
      <c r="X431" s="8">
        <v>411.64</v>
      </c>
      <c r="Y431">
        <v>91201</v>
      </c>
      <c r="Z431" t="str">
        <f>TEXT(Superstone_data[[#This Row],[Order Date]],"mmm")</f>
        <v>Feb</v>
      </c>
      <c r="AA431" s="13">
        <f>Superstone_data[[#This Row],[Profit]]/Superstone_data[[#This Row],[Sales]]</f>
        <v>3.5856573705179286E-2</v>
      </c>
      <c r="AB431" t="str">
        <f>IFERROR(VLOOKUP(Superstone_data[[#This Row],[Order ID]], Returns!A:B, 2, FALSE), "No")</f>
        <v>No</v>
      </c>
      <c r="AC431" t="str">
        <f>VLOOKUP(Superstone_data[[#This Row],[Region]], Users!A:B, 2, FALSE)</f>
        <v>Sam</v>
      </c>
    </row>
    <row r="432" spans="1:29" x14ac:dyDescent="0.3">
      <c r="A432">
        <v>19679</v>
      </c>
      <c r="B432" t="s">
        <v>47</v>
      </c>
      <c r="C432" s="8">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3">
        <v>42074</v>
      </c>
      <c r="U432" s="3">
        <v>42074</v>
      </c>
      <c r="V432" s="8">
        <v>10.85</v>
      </c>
      <c r="W432">
        <v>1</v>
      </c>
      <c r="X432" s="8">
        <v>17.59</v>
      </c>
      <c r="Y432">
        <v>90438</v>
      </c>
      <c r="Z432" t="str">
        <f>TEXT(Superstone_data[[#This Row],[Order Date]],"mmm")</f>
        <v>Mar</v>
      </c>
      <c r="AA432" s="13">
        <f>Superstone_data[[#This Row],[Profit]]/Superstone_data[[#This Row],[Sales]]</f>
        <v>0.61682774303581578</v>
      </c>
      <c r="AB432" t="str">
        <f>IFERROR(VLOOKUP(Superstone_data[[#This Row],[Order ID]], Returns!A:B, 2, FALSE), "No")</f>
        <v>No</v>
      </c>
      <c r="AC432" t="str">
        <f>VLOOKUP(Superstone_data[[#This Row],[Region]], Users!A:B, 2, FALSE)</f>
        <v>William</v>
      </c>
    </row>
    <row r="433" spans="1:29" x14ac:dyDescent="0.3">
      <c r="A433">
        <v>19680</v>
      </c>
      <c r="B433" t="s">
        <v>47</v>
      </c>
      <c r="C433" s="8">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3">
        <v>42074</v>
      </c>
      <c r="U433" s="3">
        <v>42076</v>
      </c>
      <c r="V433" s="8">
        <v>97.662599999999983</v>
      </c>
      <c r="W433">
        <v>22</v>
      </c>
      <c r="X433" s="8">
        <v>141.54</v>
      </c>
      <c r="Y433">
        <v>90438</v>
      </c>
      <c r="Z433" t="str">
        <f>TEXT(Superstone_data[[#This Row],[Order Date]],"mmm")</f>
        <v>Mar</v>
      </c>
      <c r="AA433" s="13">
        <f>Superstone_data[[#This Row],[Profit]]/Superstone_data[[#This Row],[Sales]]</f>
        <v>0.69</v>
      </c>
      <c r="AB433" t="str">
        <f>IFERROR(VLOOKUP(Superstone_data[[#This Row],[Order ID]], Returns!A:B, 2, FALSE), "No")</f>
        <v>No</v>
      </c>
      <c r="AC433" t="str">
        <f>VLOOKUP(Superstone_data[[#This Row],[Region]], Users!A:B, 2, FALSE)</f>
        <v>William</v>
      </c>
    </row>
    <row r="434" spans="1:29" x14ac:dyDescent="0.3">
      <c r="A434">
        <v>25291</v>
      </c>
      <c r="B434" t="s">
        <v>25</v>
      </c>
      <c r="C434" s="8">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3">
        <v>42159</v>
      </c>
      <c r="U434" s="3">
        <v>42160</v>
      </c>
      <c r="V434" s="8">
        <v>-453.2</v>
      </c>
      <c r="W434">
        <v>4</v>
      </c>
      <c r="X434" s="8">
        <v>905.4</v>
      </c>
      <c r="Y434">
        <v>90437</v>
      </c>
      <c r="Z434" t="str">
        <f>TEXT(Superstone_data[[#This Row],[Order Date]],"mmm")</f>
        <v>Jun</v>
      </c>
      <c r="AA434" s="13">
        <f>Superstone_data[[#This Row],[Profit]]/Superstone_data[[#This Row],[Sales]]</f>
        <v>-0.50055224210293792</v>
      </c>
      <c r="AB434" t="str">
        <f>IFERROR(VLOOKUP(Superstone_data[[#This Row],[Order ID]], Returns!A:B, 2, FALSE), "No")</f>
        <v>No</v>
      </c>
      <c r="AC434" t="str">
        <f>VLOOKUP(Superstone_data[[#This Row],[Region]], Users!A:B, 2, FALSE)</f>
        <v>William</v>
      </c>
    </row>
    <row r="435" spans="1:29" x14ac:dyDescent="0.3">
      <c r="A435">
        <v>25117</v>
      </c>
      <c r="B435" t="s">
        <v>106</v>
      </c>
      <c r="C435" s="8">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3">
        <v>42106</v>
      </c>
      <c r="U435" s="3">
        <v>42113</v>
      </c>
      <c r="V435" s="8">
        <v>-207.679788</v>
      </c>
      <c r="W435">
        <v>2</v>
      </c>
      <c r="X435" s="8">
        <v>243.86</v>
      </c>
      <c r="Y435">
        <v>90439</v>
      </c>
      <c r="Z435" t="str">
        <f>TEXT(Superstone_data[[#This Row],[Order Date]],"mmm")</f>
        <v>Apr</v>
      </c>
      <c r="AA435" s="13">
        <f>Superstone_data[[#This Row],[Profit]]/Superstone_data[[#This Row],[Sales]]</f>
        <v>-0.85163531534486991</v>
      </c>
      <c r="AB435" t="str">
        <f>IFERROR(VLOOKUP(Superstone_data[[#This Row],[Order ID]], Returns!A:B, 2, FALSE), "No")</f>
        <v>No</v>
      </c>
      <c r="AC435" t="str">
        <f>VLOOKUP(Superstone_data[[#This Row],[Region]], Users!A:B, 2, FALSE)</f>
        <v>William</v>
      </c>
    </row>
    <row r="436" spans="1:29" ht="12.75" customHeight="1" x14ac:dyDescent="0.3">
      <c r="A436">
        <v>25856</v>
      </c>
      <c r="B436" t="s">
        <v>37</v>
      </c>
      <c r="C436" s="8">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3">
        <v>42046</v>
      </c>
      <c r="U436" s="3">
        <v>42048</v>
      </c>
      <c r="V436" s="8">
        <v>-7.5244000000000009</v>
      </c>
      <c r="W436">
        <v>1</v>
      </c>
      <c r="X436" s="8">
        <v>39.97</v>
      </c>
      <c r="Y436">
        <v>90258</v>
      </c>
      <c r="Z436" t="str">
        <f>TEXT(Superstone_data[[#This Row],[Order Date]],"mmm")</f>
        <v>Feb</v>
      </c>
      <c r="AA436" s="13">
        <f>Superstone_data[[#This Row],[Profit]]/Superstone_data[[#This Row],[Sales]]</f>
        <v>-0.18825118839129348</v>
      </c>
      <c r="AB436" t="str">
        <f>IFERROR(VLOOKUP(Superstone_data[[#This Row],[Order ID]], Returns!A:B, 2, FALSE), "No")</f>
        <v>No</v>
      </c>
      <c r="AC436" t="str">
        <f>VLOOKUP(Superstone_data[[#This Row],[Region]], Users!A:B, 2, FALSE)</f>
        <v>William</v>
      </c>
    </row>
    <row r="437" spans="1:29" ht="12.75" customHeight="1" x14ac:dyDescent="0.3">
      <c r="A437">
        <v>21110</v>
      </c>
      <c r="B437" t="s">
        <v>106</v>
      </c>
      <c r="C437" s="8">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3">
        <v>42153</v>
      </c>
      <c r="U437" s="3">
        <v>42160</v>
      </c>
      <c r="V437" s="8">
        <v>-92.961000000000013</v>
      </c>
      <c r="W437">
        <v>5</v>
      </c>
      <c r="X437" s="8">
        <v>92.96</v>
      </c>
      <c r="Y437">
        <v>86639</v>
      </c>
      <c r="Z437" t="str">
        <f>TEXT(Superstone_data[[#This Row],[Order Date]],"mmm")</f>
        <v>May</v>
      </c>
      <c r="AA437" s="13">
        <f>Superstone_data[[#This Row],[Profit]]/Superstone_data[[#This Row],[Sales]]</f>
        <v>-1.0000107573149744</v>
      </c>
      <c r="AB437" t="str">
        <f>IFERROR(VLOOKUP(Superstone_data[[#This Row],[Order ID]], Returns!A:B, 2, FALSE), "No")</f>
        <v>No</v>
      </c>
      <c r="AC437" t="str">
        <f>VLOOKUP(Superstone_data[[#This Row],[Region]], Users!A:B, 2, FALSE)</f>
        <v>Chris</v>
      </c>
    </row>
    <row r="438" spans="1:29" ht="12.75" customHeight="1" x14ac:dyDescent="0.3">
      <c r="A438">
        <v>20377</v>
      </c>
      <c r="B438" t="s">
        <v>37</v>
      </c>
      <c r="C438" s="8">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3">
        <v>42121</v>
      </c>
      <c r="U438" s="3">
        <v>42123</v>
      </c>
      <c r="V438" s="8">
        <v>613.89576</v>
      </c>
      <c r="W438">
        <v>12</v>
      </c>
      <c r="X438" s="8">
        <v>1362.2</v>
      </c>
      <c r="Y438">
        <v>87525</v>
      </c>
      <c r="Z438" t="str">
        <f>TEXT(Superstone_data[[#This Row],[Order Date]],"mmm")</f>
        <v>Apr</v>
      </c>
      <c r="AA438" s="13">
        <f>Superstone_data[[#This Row],[Profit]]/Superstone_data[[#This Row],[Sales]]</f>
        <v>0.45066492438702099</v>
      </c>
      <c r="AB438" t="str">
        <f>IFERROR(VLOOKUP(Superstone_data[[#This Row],[Order ID]], Returns!A:B, 2, FALSE), "No")</f>
        <v>No</v>
      </c>
      <c r="AC438" t="str">
        <f>VLOOKUP(Superstone_data[[#This Row],[Region]], Users!A:B, 2, FALSE)</f>
        <v>William</v>
      </c>
    </row>
    <row r="439" spans="1:29" ht="12.75" customHeight="1" x14ac:dyDescent="0.3">
      <c r="A439">
        <v>18735</v>
      </c>
      <c r="B439" t="s">
        <v>47</v>
      </c>
      <c r="C439" s="8">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3">
        <v>42034</v>
      </c>
      <c r="U439" s="3">
        <v>42036</v>
      </c>
      <c r="V439" s="8">
        <v>232.28159999999997</v>
      </c>
      <c r="W439">
        <v>11</v>
      </c>
      <c r="X439" s="8">
        <v>336.64</v>
      </c>
      <c r="Y439">
        <v>86279</v>
      </c>
      <c r="Z439" t="str">
        <f>TEXT(Superstone_data[[#This Row],[Order Date]],"mmm")</f>
        <v>Jan</v>
      </c>
      <c r="AA439" s="13">
        <f>Superstone_data[[#This Row],[Profit]]/Superstone_data[[#This Row],[Sales]]</f>
        <v>0.69</v>
      </c>
      <c r="AB439" t="str">
        <f>IFERROR(VLOOKUP(Superstone_data[[#This Row],[Order ID]], Returns!A:B, 2, FALSE), "No")</f>
        <v>No</v>
      </c>
      <c r="AC439" t="str">
        <f>VLOOKUP(Superstone_data[[#This Row],[Region]], Users!A:B, 2, FALSE)</f>
        <v>Chris</v>
      </c>
    </row>
    <row r="440" spans="1:29" ht="12.75" customHeight="1" x14ac:dyDescent="0.3">
      <c r="A440">
        <v>18659</v>
      </c>
      <c r="B440" t="s">
        <v>47</v>
      </c>
      <c r="C440" s="8">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3">
        <v>42082</v>
      </c>
      <c r="U440" s="3">
        <v>42082</v>
      </c>
      <c r="V440" s="8">
        <v>-45.07</v>
      </c>
      <c r="W440">
        <v>14</v>
      </c>
      <c r="X440" s="8">
        <v>429.33</v>
      </c>
      <c r="Y440">
        <v>88667</v>
      </c>
      <c r="Z440" t="str">
        <f>TEXT(Superstone_data[[#This Row],[Order Date]],"mmm")</f>
        <v>Mar</v>
      </c>
      <c r="AA440" s="13">
        <f>Superstone_data[[#This Row],[Profit]]/Superstone_data[[#This Row],[Sales]]</f>
        <v>-0.10497752311741551</v>
      </c>
      <c r="AB440" t="str">
        <f>IFERROR(VLOOKUP(Superstone_data[[#This Row],[Order ID]], Returns!A:B, 2, FALSE), "No")</f>
        <v>No</v>
      </c>
      <c r="AC440" t="str">
        <f>VLOOKUP(Superstone_data[[#This Row],[Region]], Users!A:B, 2, FALSE)</f>
        <v>William</v>
      </c>
    </row>
    <row r="441" spans="1:29" ht="12.75" customHeight="1" x14ac:dyDescent="0.3">
      <c r="A441">
        <v>18660</v>
      </c>
      <c r="B441" t="s">
        <v>47</v>
      </c>
      <c r="C441" s="8">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3">
        <v>42082</v>
      </c>
      <c r="U441" s="3">
        <v>42084</v>
      </c>
      <c r="V441" s="8">
        <v>-8.5299999999999994</v>
      </c>
      <c r="W441">
        <v>3</v>
      </c>
      <c r="X441" s="8">
        <v>44.66</v>
      </c>
      <c r="Y441">
        <v>88667</v>
      </c>
      <c r="Z441" t="str">
        <f>TEXT(Superstone_data[[#This Row],[Order Date]],"mmm")</f>
        <v>Mar</v>
      </c>
      <c r="AA441" s="13">
        <f>Superstone_data[[#This Row],[Profit]]/Superstone_data[[#This Row],[Sales]]</f>
        <v>-0.1909986565158979</v>
      </c>
      <c r="AB441" t="str">
        <f>IFERROR(VLOOKUP(Superstone_data[[#This Row],[Order ID]], Returns!A:B, 2, FALSE), "No")</f>
        <v>No</v>
      </c>
      <c r="AC441" t="str">
        <f>VLOOKUP(Superstone_data[[#This Row],[Region]], Users!A:B, 2, FALSE)</f>
        <v>William</v>
      </c>
    </row>
    <row r="442" spans="1:29" ht="12.75" customHeight="1" x14ac:dyDescent="0.3">
      <c r="A442">
        <v>18661</v>
      </c>
      <c r="B442" t="s">
        <v>47</v>
      </c>
      <c r="C442" s="8">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3">
        <v>42082</v>
      </c>
      <c r="U442" s="3">
        <v>42084</v>
      </c>
      <c r="V442" s="8">
        <v>285.95</v>
      </c>
      <c r="W442">
        <v>5</v>
      </c>
      <c r="X442" s="8">
        <v>1619.95</v>
      </c>
      <c r="Y442">
        <v>88667</v>
      </c>
      <c r="Z442" t="str">
        <f>TEXT(Superstone_data[[#This Row],[Order Date]],"mmm")</f>
        <v>Mar</v>
      </c>
      <c r="AA442" s="13">
        <f>Superstone_data[[#This Row],[Profit]]/Superstone_data[[#This Row],[Sales]]</f>
        <v>0.17651779375906662</v>
      </c>
      <c r="AB442" t="str">
        <f>IFERROR(VLOOKUP(Superstone_data[[#This Row],[Order ID]], Returns!A:B, 2, FALSE), "No")</f>
        <v>No</v>
      </c>
      <c r="AC442" t="str">
        <f>VLOOKUP(Superstone_data[[#This Row],[Region]], Users!A:B, 2, FALSE)</f>
        <v>William</v>
      </c>
    </row>
    <row r="443" spans="1:29" ht="12.75" customHeight="1" x14ac:dyDescent="0.3">
      <c r="A443">
        <v>22875</v>
      </c>
      <c r="B443" t="s">
        <v>47</v>
      </c>
      <c r="C443" s="8">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3">
        <v>42018</v>
      </c>
      <c r="U443" s="3">
        <v>42020</v>
      </c>
      <c r="V443" s="8">
        <v>-209.25</v>
      </c>
      <c r="W443">
        <v>7</v>
      </c>
      <c r="X443" s="8">
        <v>56.44</v>
      </c>
      <c r="Y443">
        <v>88666</v>
      </c>
      <c r="Z443" t="str">
        <f>TEXT(Superstone_data[[#This Row],[Order Date]],"mmm")</f>
        <v>Jan</v>
      </c>
      <c r="AA443" s="13">
        <f>Superstone_data[[#This Row],[Profit]]/Superstone_data[[#This Row],[Sales]]</f>
        <v>-3.7074769666902907</v>
      </c>
      <c r="AB443" t="str">
        <f>IFERROR(VLOOKUP(Superstone_data[[#This Row],[Order ID]], Returns!A:B, 2, FALSE), "No")</f>
        <v>No</v>
      </c>
      <c r="AC443" t="str">
        <f>VLOOKUP(Superstone_data[[#This Row],[Region]], Users!A:B, 2, FALSE)</f>
        <v>Erin</v>
      </c>
    </row>
    <row r="444" spans="1:29" ht="12.75" customHeight="1" x14ac:dyDescent="0.3">
      <c r="A444">
        <v>22877</v>
      </c>
      <c r="B444" t="s">
        <v>47</v>
      </c>
      <c r="C444" s="8">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3">
        <v>42018</v>
      </c>
      <c r="U444" s="3">
        <v>42020</v>
      </c>
      <c r="V444" s="8">
        <v>-9.1635999999999989</v>
      </c>
      <c r="W444">
        <v>3</v>
      </c>
      <c r="X444" s="8">
        <v>56.73</v>
      </c>
      <c r="Y444">
        <v>88666</v>
      </c>
      <c r="Z444" t="str">
        <f>TEXT(Superstone_data[[#This Row],[Order Date]],"mmm")</f>
        <v>Jan</v>
      </c>
      <c r="AA444" s="13">
        <f>Superstone_data[[#This Row],[Profit]]/Superstone_data[[#This Row],[Sales]]</f>
        <v>-0.16153005464480874</v>
      </c>
      <c r="AB444" t="str">
        <f>IFERROR(VLOOKUP(Superstone_data[[#This Row],[Order ID]], Returns!A:B, 2, FALSE), "No")</f>
        <v>No</v>
      </c>
      <c r="AC444" t="str">
        <f>VLOOKUP(Superstone_data[[#This Row],[Region]], Users!A:B, 2, FALSE)</f>
        <v>Erin</v>
      </c>
    </row>
    <row r="445" spans="1:29" ht="12.75" customHeight="1" x14ac:dyDescent="0.3">
      <c r="A445">
        <v>20967</v>
      </c>
      <c r="B445" t="s">
        <v>106</v>
      </c>
      <c r="C445" s="8">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3">
        <v>42141</v>
      </c>
      <c r="U445" s="3">
        <v>42145</v>
      </c>
      <c r="V445" s="8">
        <v>12.706000000000017</v>
      </c>
      <c r="W445">
        <v>12</v>
      </c>
      <c r="X445" s="8">
        <v>64.41</v>
      </c>
      <c r="Y445">
        <v>88668</v>
      </c>
      <c r="Z445" t="str">
        <f>TEXT(Superstone_data[[#This Row],[Order Date]],"mmm")</f>
        <v>May</v>
      </c>
      <c r="AA445" s="13">
        <f>Superstone_data[[#This Row],[Profit]]/Superstone_data[[#This Row],[Sales]]</f>
        <v>0.19726750504580062</v>
      </c>
      <c r="AB445" t="str">
        <f>IFERROR(VLOOKUP(Superstone_data[[#This Row],[Order ID]], Returns!A:B, 2, FALSE), "No")</f>
        <v>No</v>
      </c>
      <c r="AC445" t="str">
        <f>VLOOKUP(Superstone_data[[#This Row],[Region]], Users!A:B, 2, FALSE)</f>
        <v>Erin</v>
      </c>
    </row>
    <row r="446" spans="1:29" ht="12.75" customHeight="1" x14ac:dyDescent="0.3">
      <c r="A446">
        <v>20968</v>
      </c>
      <c r="B446" t="s">
        <v>106</v>
      </c>
      <c r="C446" s="8">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3">
        <v>42141</v>
      </c>
      <c r="U446" s="3">
        <v>42145</v>
      </c>
      <c r="V446" s="8">
        <v>7.7151600000000045</v>
      </c>
      <c r="W446">
        <v>37</v>
      </c>
      <c r="X446" s="8">
        <v>344.57</v>
      </c>
      <c r="Y446">
        <v>88668</v>
      </c>
      <c r="Z446" t="str">
        <f>TEXT(Superstone_data[[#This Row],[Order Date]],"mmm")</f>
        <v>May</v>
      </c>
      <c r="AA446" s="13">
        <f>Superstone_data[[#This Row],[Profit]]/Superstone_data[[#This Row],[Sales]]</f>
        <v>2.2390689845314463E-2</v>
      </c>
      <c r="AB446" t="str">
        <f>IFERROR(VLOOKUP(Superstone_data[[#This Row],[Order ID]], Returns!A:B, 2, FALSE), "No")</f>
        <v>No</v>
      </c>
      <c r="AC446" t="str">
        <f>VLOOKUP(Superstone_data[[#This Row],[Region]], Users!A:B, 2, FALSE)</f>
        <v>Erin</v>
      </c>
    </row>
    <row r="447" spans="1:29" ht="12.75" customHeight="1" x14ac:dyDescent="0.3">
      <c r="A447">
        <v>20434</v>
      </c>
      <c r="B447" t="s">
        <v>25</v>
      </c>
      <c r="C447" s="8">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3">
        <v>42123</v>
      </c>
      <c r="U447" s="3">
        <v>42124</v>
      </c>
      <c r="V447" s="8">
        <v>192.51689999999999</v>
      </c>
      <c r="W447">
        <v>8</v>
      </c>
      <c r="X447" s="8">
        <v>279.01</v>
      </c>
      <c r="Y447">
        <v>90962</v>
      </c>
      <c r="Z447" t="str">
        <f>TEXT(Superstone_data[[#This Row],[Order Date]],"mmm")</f>
        <v>Apr</v>
      </c>
      <c r="AA447" s="13">
        <f>Superstone_data[[#This Row],[Profit]]/Superstone_data[[#This Row],[Sales]]</f>
        <v>0.69</v>
      </c>
      <c r="AB447" t="str">
        <f>IFERROR(VLOOKUP(Superstone_data[[#This Row],[Order ID]], Returns!A:B, 2, FALSE), "No")</f>
        <v>No</v>
      </c>
      <c r="AC447" t="str">
        <f>VLOOKUP(Superstone_data[[#This Row],[Region]], Users!A:B, 2, FALSE)</f>
        <v>William</v>
      </c>
    </row>
    <row r="448" spans="1:29" ht="12.75" customHeight="1" x14ac:dyDescent="0.3">
      <c r="A448">
        <v>24773</v>
      </c>
      <c r="B448" t="s">
        <v>106</v>
      </c>
      <c r="C448" s="8">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3">
        <v>42010</v>
      </c>
      <c r="U448" s="3">
        <v>42010</v>
      </c>
      <c r="V448" s="8">
        <v>-134.91200000000001</v>
      </c>
      <c r="W448">
        <v>6</v>
      </c>
      <c r="X448" s="8">
        <v>614.99</v>
      </c>
      <c r="Y448">
        <v>90961</v>
      </c>
      <c r="Z448" t="str">
        <f>TEXT(Superstone_data[[#This Row],[Order Date]],"mmm")</f>
        <v>Jan</v>
      </c>
      <c r="AA448" s="13">
        <f>Superstone_data[[#This Row],[Profit]]/Superstone_data[[#This Row],[Sales]]</f>
        <v>-0.2193726727263858</v>
      </c>
      <c r="AB448" t="str">
        <f>IFERROR(VLOOKUP(Superstone_data[[#This Row],[Order ID]], Returns!A:B, 2, FALSE), "No")</f>
        <v>No</v>
      </c>
      <c r="AC448" t="str">
        <f>VLOOKUP(Superstone_data[[#This Row],[Region]], Users!A:B, 2, FALSE)</f>
        <v>Erin</v>
      </c>
    </row>
    <row r="449" spans="1:29" ht="12.75" customHeight="1" x14ac:dyDescent="0.3">
      <c r="A449">
        <v>22969</v>
      </c>
      <c r="B449" t="s">
        <v>56</v>
      </c>
      <c r="C449" s="8">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3">
        <v>42100</v>
      </c>
      <c r="U449" s="3">
        <v>42101</v>
      </c>
      <c r="V449" s="8">
        <v>-5.05</v>
      </c>
      <c r="W449">
        <v>9</v>
      </c>
      <c r="X449" s="8">
        <v>76.23</v>
      </c>
      <c r="Y449">
        <v>91513</v>
      </c>
      <c r="Z449" t="str">
        <f>TEXT(Superstone_data[[#This Row],[Order Date]],"mmm")</f>
        <v>Apr</v>
      </c>
      <c r="AA449" s="13">
        <f>Superstone_data[[#This Row],[Profit]]/Superstone_data[[#This Row],[Sales]]</f>
        <v>-6.6246884428702607E-2</v>
      </c>
      <c r="AB449" t="str">
        <f>IFERROR(VLOOKUP(Superstone_data[[#This Row],[Order ID]], Returns!A:B, 2, FALSE), "No")</f>
        <v>No</v>
      </c>
      <c r="AC449" t="str">
        <f>VLOOKUP(Superstone_data[[#This Row],[Region]], Users!A:B, 2, FALSE)</f>
        <v>William</v>
      </c>
    </row>
    <row r="450" spans="1:29" ht="12.75" customHeight="1" x14ac:dyDescent="0.3">
      <c r="A450">
        <v>24629</v>
      </c>
      <c r="B450" t="s">
        <v>37</v>
      </c>
      <c r="C450" s="8">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3">
        <v>42176</v>
      </c>
      <c r="U450" s="3">
        <v>42177</v>
      </c>
      <c r="V450" s="8">
        <v>-204.16</v>
      </c>
      <c r="W450">
        <v>16</v>
      </c>
      <c r="X450" s="8">
        <v>99.92</v>
      </c>
      <c r="Y450">
        <v>88753</v>
      </c>
      <c r="Z450" t="str">
        <f>TEXT(Superstone_data[[#This Row],[Order Date]],"mmm")</f>
        <v>Jun</v>
      </c>
      <c r="AA450" s="13">
        <f>Superstone_data[[#This Row],[Profit]]/Superstone_data[[#This Row],[Sales]]</f>
        <v>-2.0432345876701361</v>
      </c>
      <c r="AB450" t="str">
        <f>IFERROR(VLOOKUP(Superstone_data[[#This Row],[Order ID]], Returns!A:B, 2, FALSE), "No")</f>
        <v>No</v>
      </c>
      <c r="AC450" t="str">
        <f>VLOOKUP(Superstone_data[[#This Row],[Region]], Users!A:B, 2, FALSE)</f>
        <v>Chris</v>
      </c>
    </row>
    <row r="451" spans="1:29" ht="12.75" customHeight="1" x14ac:dyDescent="0.3">
      <c r="A451">
        <v>18347</v>
      </c>
      <c r="B451" t="s">
        <v>37</v>
      </c>
      <c r="C451" s="8">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3">
        <v>42074</v>
      </c>
      <c r="U451" s="3">
        <v>42075</v>
      </c>
      <c r="V451" s="8">
        <v>-46.115000000000002</v>
      </c>
      <c r="W451">
        <v>9</v>
      </c>
      <c r="X451" s="8">
        <v>79.400000000000006</v>
      </c>
      <c r="Y451">
        <v>86867</v>
      </c>
      <c r="Z451" t="str">
        <f>TEXT(Superstone_data[[#This Row],[Order Date]],"mmm")</f>
        <v>Mar</v>
      </c>
      <c r="AA451" s="13">
        <f>Superstone_data[[#This Row],[Profit]]/Superstone_data[[#This Row],[Sales]]</f>
        <v>-0.58079345088161205</v>
      </c>
      <c r="AB451" t="str">
        <f>IFERROR(VLOOKUP(Superstone_data[[#This Row],[Order ID]], Returns!A:B, 2, FALSE), "No")</f>
        <v>No</v>
      </c>
      <c r="AC451" t="str">
        <f>VLOOKUP(Superstone_data[[#This Row],[Region]], Users!A:B, 2, FALSE)</f>
        <v>Chris</v>
      </c>
    </row>
    <row r="452" spans="1:29" ht="12.75" customHeight="1" x14ac:dyDescent="0.3">
      <c r="A452">
        <v>18184</v>
      </c>
      <c r="B452" t="s">
        <v>37</v>
      </c>
      <c r="C452" s="8">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3">
        <v>42174</v>
      </c>
      <c r="U452" s="3">
        <v>42177</v>
      </c>
      <c r="V452" s="8">
        <v>-20.103999999999999</v>
      </c>
      <c r="W452">
        <v>1</v>
      </c>
      <c r="X452" s="8">
        <v>15.49</v>
      </c>
      <c r="Y452">
        <v>86869</v>
      </c>
      <c r="Z452" t="str">
        <f>TEXT(Superstone_data[[#This Row],[Order Date]],"mmm")</f>
        <v>Jun</v>
      </c>
      <c r="AA452" s="13">
        <f>Superstone_data[[#This Row],[Profit]]/Superstone_data[[#This Row],[Sales]]</f>
        <v>-1.2978695932859909</v>
      </c>
      <c r="AB452" t="str">
        <f>IFERROR(VLOOKUP(Superstone_data[[#This Row],[Order ID]], Returns!A:B, 2, FALSE), "No")</f>
        <v>No</v>
      </c>
      <c r="AC452" t="str">
        <f>VLOOKUP(Superstone_data[[#This Row],[Region]], Users!A:B, 2, FALSE)</f>
        <v>Chris</v>
      </c>
    </row>
    <row r="453" spans="1:29" ht="12.75" customHeight="1" x14ac:dyDescent="0.3">
      <c r="A453">
        <v>19011</v>
      </c>
      <c r="B453" t="s">
        <v>37</v>
      </c>
      <c r="C453" s="8">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3">
        <v>42156</v>
      </c>
      <c r="U453" s="3">
        <v>42159</v>
      </c>
      <c r="V453" s="8">
        <v>-3.496</v>
      </c>
      <c r="W453">
        <v>2</v>
      </c>
      <c r="X453" s="8">
        <v>18.59</v>
      </c>
      <c r="Y453">
        <v>86868</v>
      </c>
      <c r="Z453" t="str">
        <f>TEXT(Superstone_data[[#This Row],[Order Date]],"mmm")</f>
        <v>Jun</v>
      </c>
      <c r="AA453" s="13">
        <f>Superstone_data[[#This Row],[Profit]]/Superstone_data[[#This Row],[Sales]]</f>
        <v>-0.18805809575040344</v>
      </c>
      <c r="AB453" t="str">
        <f>IFERROR(VLOOKUP(Superstone_data[[#This Row],[Order ID]], Returns!A:B, 2, FALSE), "No")</f>
        <v>No</v>
      </c>
      <c r="AC453" t="str">
        <f>VLOOKUP(Superstone_data[[#This Row],[Region]], Users!A:B, 2, FALSE)</f>
        <v>William</v>
      </c>
    </row>
    <row r="454" spans="1:29" ht="12.75" customHeight="1" x14ac:dyDescent="0.3">
      <c r="A454">
        <v>19012</v>
      </c>
      <c r="B454" t="s">
        <v>37</v>
      </c>
      <c r="C454" s="8">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3">
        <v>42156</v>
      </c>
      <c r="U454" s="3">
        <v>42158</v>
      </c>
      <c r="V454" s="8">
        <v>-717.072</v>
      </c>
      <c r="W454">
        <v>13</v>
      </c>
      <c r="X454" s="8">
        <v>834.08</v>
      </c>
      <c r="Y454">
        <v>86868</v>
      </c>
      <c r="Z454" t="str">
        <f>TEXT(Superstone_data[[#This Row],[Order Date]],"mmm")</f>
        <v>Jun</v>
      </c>
      <c r="AA454" s="13">
        <f>Superstone_data[[#This Row],[Profit]]/Superstone_data[[#This Row],[Sales]]</f>
        <v>-0.85971609437943597</v>
      </c>
      <c r="AB454" t="str">
        <f>IFERROR(VLOOKUP(Superstone_data[[#This Row],[Order ID]], Returns!A:B, 2, FALSE), "No")</f>
        <v>No</v>
      </c>
      <c r="AC454" t="str">
        <f>VLOOKUP(Superstone_data[[#This Row],[Region]], Users!A:B, 2, FALSE)</f>
        <v>William</v>
      </c>
    </row>
    <row r="455" spans="1:29" ht="12.75" customHeight="1" x14ac:dyDescent="0.3">
      <c r="A455">
        <v>24851</v>
      </c>
      <c r="B455" t="s">
        <v>106</v>
      </c>
      <c r="C455" s="8">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3">
        <v>42069</v>
      </c>
      <c r="U455" s="3">
        <v>42071</v>
      </c>
      <c r="V455" s="8">
        <v>-62.23</v>
      </c>
      <c r="W455">
        <v>8</v>
      </c>
      <c r="X455" s="8">
        <v>50.88</v>
      </c>
      <c r="Y455">
        <v>86870</v>
      </c>
      <c r="Z455" t="str">
        <f>TEXT(Superstone_data[[#This Row],[Order Date]],"mmm")</f>
        <v>Mar</v>
      </c>
      <c r="AA455" s="13">
        <f>Superstone_data[[#This Row],[Profit]]/Superstone_data[[#This Row],[Sales]]</f>
        <v>-1.223073899371069</v>
      </c>
      <c r="AB455" t="str">
        <f>IFERROR(VLOOKUP(Superstone_data[[#This Row],[Order ID]], Returns!A:B, 2, FALSE), "No")</f>
        <v>No</v>
      </c>
      <c r="AC455" t="str">
        <f>VLOOKUP(Superstone_data[[#This Row],[Region]], Users!A:B, 2, FALSE)</f>
        <v>William</v>
      </c>
    </row>
    <row r="456" spans="1:29" ht="12.75" customHeight="1" x14ac:dyDescent="0.3">
      <c r="A456">
        <v>20001</v>
      </c>
      <c r="B456" t="s">
        <v>37</v>
      </c>
      <c r="C456" s="8">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3">
        <v>42010</v>
      </c>
      <c r="U456" s="3">
        <v>42012</v>
      </c>
      <c r="V456" s="8">
        <v>131.38200000000001</v>
      </c>
      <c r="W456">
        <v>6</v>
      </c>
      <c r="X456" s="8">
        <v>958.46</v>
      </c>
      <c r="Y456">
        <v>89909</v>
      </c>
      <c r="Z456" t="str">
        <f>TEXT(Superstone_data[[#This Row],[Order Date]],"mmm")</f>
        <v>Jan</v>
      </c>
      <c r="AA456" s="13">
        <f>Superstone_data[[#This Row],[Profit]]/Superstone_data[[#This Row],[Sales]]</f>
        <v>0.13707614297936271</v>
      </c>
      <c r="AB456" t="str">
        <f>IFERROR(VLOOKUP(Superstone_data[[#This Row],[Order ID]], Returns!A:B, 2, FALSE), "No")</f>
        <v>No</v>
      </c>
      <c r="AC456" t="str">
        <f>VLOOKUP(Superstone_data[[#This Row],[Region]], Users!A:B, 2, FALSE)</f>
        <v>Sam</v>
      </c>
    </row>
    <row r="457" spans="1:29" ht="12.75" customHeight="1" x14ac:dyDescent="0.3">
      <c r="A457">
        <v>20002</v>
      </c>
      <c r="B457" t="s">
        <v>37</v>
      </c>
      <c r="C457" s="8">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3">
        <v>42010</v>
      </c>
      <c r="U457" s="3">
        <v>42012</v>
      </c>
      <c r="V457" s="8">
        <v>-89.292000000000002</v>
      </c>
      <c r="W457">
        <v>12</v>
      </c>
      <c r="X457" s="8">
        <v>368.84</v>
      </c>
      <c r="Y457">
        <v>89909</v>
      </c>
      <c r="Z457" t="str">
        <f>TEXT(Superstone_data[[#This Row],[Order Date]],"mmm")</f>
        <v>Jan</v>
      </c>
      <c r="AA457" s="13">
        <f>Superstone_data[[#This Row],[Profit]]/Superstone_data[[#This Row],[Sales]]</f>
        <v>-0.2420887105520009</v>
      </c>
      <c r="AB457" t="str">
        <f>IFERROR(VLOOKUP(Superstone_data[[#This Row],[Order ID]], Returns!A:B, 2, FALSE), "No")</f>
        <v>No</v>
      </c>
      <c r="AC457" t="str">
        <f>VLOOKUP(Superstone_data[[#This Row],[Region]], Users!A:B, 2, FALSE)</f>
        <v>Sam</v>
      </c>
    </row>
    <row r="458" spans="1:29" ht="12.75" customHeight="1" x14ac:dyDescent="0.3">
      <c r="A458">
        <v>20003</v>
      </c>
      <c r="B458" t="s">
        <v>37</v>
      </c>
      <c r="C458" s="8">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3">
        <v>42010</v>
      </c>
      <c r="U458" s="3">
        <v>42011</v>
      </c>
      <c r="V458" s="8">
        <v>-211.036</v>
      </c>
      <c r="W458">
        <v>1</v>
      </c>
      <c r="X458" s="8">
        <v>30.86</v>
      </c>
      <c r="Y458">
        <v>89909</v>
      </c>
      <c r="Z458" t="str">
        <f>TEXT(Superstone_data[[#This Row],[Order Date]],"mmm")</f>
        <v>Jan</v>
      </c>
      <c r="AA458" s="13">
        <f>Superstone_data[[#This Row],[Profit]]/Superstone_data[[#This Row],[Sales]]</f>
        <v>-6.8384964355152302</v>
      </c>
      <c r="AB458" t="str">
        <f>IFERROR(VLOOKUP(Superstone_data[[#This Row],[Order ID]], Returns!A:B, 2, FALSE), "No")</f>
        <v>No</v>
      </c>
      <c r="AC458" t="str">
        <f>VLOOKUP(Superstone_data[[#This Row],[Region]], Users!A:B, 2, FALSE)</f>
        <v>Sam</v>
      </c>
    </row>
    <row r="459" spans="1:29" ht="12.75" customHeight="1" x14ac:dyDescent="0.3">
      <c r="A459">
        <v>19265</v>
      </c>
      <c r="B459" t="s">
        <v>106</v>
      </c>
      <c r="C459" s="8">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3">
        <v>42091</v>
      </c>
      <c r="U459" s="3">
        <v>42097</v>
      </c>
      <c r="V459" s="8">
        <v>-13.28</v>
      </c>
      <c r="W459">
        <v>11</v>
      </c>
      <c r="X459" s="8">
        <v>568.25</v>
      </c>
      <c r="Y459">
        <v>89910</v>
      </c>
      <c r="Z459" t="str">
        <f>TEXT(Superstone_data[[#This Row],[Order Date]],"mmm")</f>
        <v>Mar</v>
      </c>
      <c r="AA459" s="13">
        <f>Superstone_data[[#This Row],[Profit]]/Superstone_data[[#This Row],[Sales]]</f>
        <v>-2.3369995600527934E-2</v>
      </c>
      <c r="AB459" t="str">
        <f>IFERROR(VLOOKUP(Superstone_data[[#This Row],[Order ID]], Returns!A:B, 2, FALSE), "No")</f>
        <v>No</v>
      </c>
      <c r="AC459" t="str">
        <f>VLOOKUP(Superstone_data[[#This Row],[Region]], Users!A:B, 2, FALSE)</f>
        <v>William</v>
      </c>
    </row>
    <row r="460" spans="1:29" ht="12.75" customHeight="1" x14ac:dyDescent="0.3">
      <c r="A460">
        <v>19266</v>
      </c>
      <c r="B460" t="s">
        <v>106</v>
      </c>
      <c r="C460" s="8">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3">
        <v>42091</v>
      </c>
      <c r="U460" s="3">
        <v>42093</v>
      </c>
      <c r="V460" s="8">
        <v>-48.68</v>
      </c>
      <c r="W460">
        <v>19</v>
      </c>
      <c r="X460" s="8">
        <v>126.66</v>
      </c>
      <c r="Y460">
        <v>89910</v>
      </c>
      <c r="Z460" t="str">
        <f>TEXT(Superstone_data[[#This Row],[Order Date]],"mmm")</f>
        <v>Mar</v>
      </c>
      <c r="AA460" s="13">
        <f>Superstone_data[[#This Row],[Profit]]/Superstone_data[[#This Row],[Sales]]</f>
        <v>-0.38433601768514131</v>
      </c>
      <c r="AB460" t="str">
        <f>IFERROR(VLOOKUP(Superstone_data[[#This Row],[Order ID]], Returns!A:B, 2, FALSE), "No")</f>
        <v>No</v>
      </c>
      <c r="AC460" t="str">
        <f>VLOOKUP(Superstone_data[[#This Row],[Region]], Users!A:B, 2, FALSE)</f>
        <v>William</v>
      </c>
    </row>
    <row r="461" spans="1:29" ht="12.75" customHeight="1" x14ac:dyDescent="0.3">
      <c r="A461">
        <v>22484</v>
      </c>
      <c r="B461" t="s">
        <v>56</v>
      </c>
      <c r="C461" s="8">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3">
        <v>42123</v>
      </c>
      <c r="U461" s="3">
        <v>42124</v>
      </c>
      <c r="V461" s="8">
        <v>-184.548</v>
      </c>
      <c r="W461">
        <v>3</v>
      </c>
      <c r="X461" s="8">
        <v>93.82</v>
      </c>
      <c r="Y461">
        <v>90048</v>
      </c>
      <c r="Z461" t="str">
        <f>TEXT(Superstone_data[[#This Row],[Order Date]],"mmm")</f>
        <v>Apr</v>
      </c>
      <c r="AA461" s="13">
        <f>Superstone_data[[#This Row],[Profit]]/Superstone_data[[#This Row],[Sales]]</f>
        <v>-1.9670432743551483</v>
      </c>
      <c r="AB461" t="str">
        <f>IFERROR(VLOOKUP(Superstone_data[[#This Row],[Order ID]], Returns!A:B, 2, FALSE), "No")</f>
        <v>No</v>
      </c>
      <c r="AC461" t="str">
        <f>VLOOKUP(Superstone_data[[#This Row],[Region]], Users!A:B, 2, FALSE)</f>
        <v>Sam</v>
      </c>
    </row>
    <row r="462" spans="1:29" ht="12.75" customHeight="1" x14ac:dyDescent="0.3">
      <c r="A462">
        <v>5722</v>
      </c>
      <c r="B462" t="s">
        <v>47</v>
      </c>
      <c r="C462" s="8">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3">
        <v>42013</v>
      </c>
      <c r="U462" s="3">
        <v>42015</v>
      </c>
      <c r="V462" s="8">
        <v>1220.03784</v>
      </c>
      <c r="W462">
        <v>54</v>
      </c>
      <c r="X462" s="8">
        <v>8332.91</v>
      </c>
      <c r="Y462">
        <v>40547</v>
      </c>
      <c r="Z462" t="str">
        <f>TEXT(Superstone_data[[#This Row],[Order Date]],"mmm")</f>
        <v>Jan</v>
      </c>
      <c r="AA462" s="13">
        <f>Superstone_data[[#This Row],[Profit]]/Superstone_data[[#This Row],[Sales]]</f>
        <v>0.14641197852850923</v>
      </c>
      <c r="AB462" t="str">
        <f>IFERROR(VLOOKUP(Superstone_data[[#This Row],[Order ID]], Returns!A:B, 2, FALSE), "No")</f>
        <v>No</v>
      </c>
      <c r="AC462" t="str">
        <f>VLOOKUP(Superstone_data[[#This Row],[Region]], Users!A:B, 2, FALSE)</f>
        <v>Sam</v>
      </c>
    </row>
    <row r="463" spans="1:29" ht="12.75" customHeight="1" x14ac:dyDescent="0.3">
      <c r="A463">
        <v>21942</v>
      </c>
      <c r="B463" t="s">
        <v>106</v>
      </c>
      <c r="C463" s="8">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3">
        <v>42145</v>
      </c>
      <c r="U463" s="3">
        <v>42149</v>
      </c>
      <c r="V463" s="8">
        <v>-2.87</v>
      </c>
      <c r="W463">
        <v>1</v>
      </c>
      <c r="X463" s="8">
        <v>5.9</v>
      </c>
      <c r="Y463">
        <v>90244</v>
      </c>
      <c r="Z463" t="str">
        <f>TEXT(Superstone_data[[#This Row],[Order Date]],"mmm")</f>
        <v>May</v>
      </c>
      <c r="AA463" s="13">
        <f>Superstone_data[[#This Row],[Profit]]/Superstone_data[[#This Row],[Sales]]</f>
        <v>-0.48644067796610169</v>
      </c>
      <c r="AB463" t="str">
        <f>IFERROR(VLOOKUP(Superstone_data[[#This Row],[Order ID]], Returns!A:B, 2, FALSE), "No")</f>
        <v>No</v>
      </c>
      <c r="AC463" t="str">
        <f>VLOOKUP(Superstone_data[[#This Row],[Region]], Users!A:B, 2, FALSE)</f>
        <v>William</v>
      </c>
    </row>
    <row r="464" spans="1:29" ht="12.75" customHeight="1" x14ac:dyDescent="0.3">
      <c r="A464">
        <v>20661</v>
      </c>
      <c r="B464" t="s">
        <v>106</v>
      </c>
      <c r="C464" s="8">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3">
        <v>42016</v>
      </c>
      <c r="U464" s="3">
        <v>42021</v>
      </c>
      <c r="V464" s="8">
        <v>4.3808999999999996</v>
      </c>
      <c r="W464">
        <v>13</v>
      </c>
      <c r="X464" s="8">
        <v>80.23</v>
      </c>
      <c r="Y464">
        <v>89257</v>
      </c>
      <c r="Z464" t="str">
        <f>TEXT(Superstone_data[[#This Row],[Order Date]],"mmm")</f>
        <v>Jan</v>
      </c>
      <c r="AA464" s="13">
        <f>Superstone_data[[#This Row],[Profit]]/Superstone_data[[#This Row],[Sales]]</f>
        <v>5.4604262744609243E-2</v>
      </c>
      <c r="AB464" t="str">
        <f>IFERROR(VLOOKUP(Superstone_data[[#This Row],[Order ID]], Returns!A:B, 2, FALSE), "No")</f>
        <v>No</v>
      </c>
      <c r="AC464" t="str">
        <f>VLOOKUP(Superstone_data[[#This Row],[Region]], Users!A:B, 2, FALSE)</f>
        <v>Sam</v>
      </c>
    </row>
    <row r="465" spans="1:29" ht="12.75" customHeight="1" x14ac:dyDescent="0.3">
      <c r="A465">
        <v>20663</v>
      </c>
      <c r="B465" t="s">
        <v>106</v>
      </c>
      <c r="C465" s="8">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3">
        <v>42016</v>
      </c>
      <c r="U465" s="3">
        <v>42023</v>
      </c>
      <c r="V465" s="8">
        <v>-100.744</v>
      </c>
      <c r="W465">
        <v>8</v>
      </c>
      <c r="X465" s="8">
        <v>2044.9</v>
      </c>
      <c r="Y465">
        <v>89257</v>
      </c>
      <c r="Z465" t="str">
        <f>TEXT(Superstone_data[[#This Row],[Order Date]],"mmm")</f>
        <v>Jan</v>
      </c>
      <c r="AA465" s="13">
        <f>Superstone_data[[#This Row],[Profit]]/Superstone_data[[#This Row],[Sales]]</f>
        <v>-4.9265978776468287E-2</v>
      </c>
      <c r="AB465" t="str">
        <f>IFERROR(VLOOKUP(Superstone_data[[#This Row],[Order ID]], Returns!A:B, 2, FALSE), "No")</f>
        <v>No</v>
      </c>
      <c r="AC465" t="str">
        <f>VLOOKUP(Superstone_data[[#This Row],[Region]], Users!A:B, 2, FALSE)</f>
        <v>Sam</v>
      </c>
    </row>
    <row r="466" spans="1:29" ht="12.75" customHeight="1" x14ac:dyDescent="0.3">
      <c r="A466">
        <v>21350</v>
      </c>
      <c r="B466" t="s">
        <v>47</v>
      </c>
      <c r="C466" s="8">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3">
        <v>42145</v>
      </c>
      <c r="U466" s="3">
        <v>42148</v>
      </c>
      <c r="V466" s="8">
        <v>3.3840000000000039</v>
      </c>
      <c r="W466">
        <v>4</v>
      </c>
      <c r="X466" s="8">
        <v>53.3</v>
      </c>
      <c r="Y466">
        <v>89258</v>
      </c>
      <c r="Z466" t="str">
        <f>TEXT(Superstone_data[[#This Row],[Order Date]],"mmm")</f>
        <v>May</v>
      </c>
      <c r="AA466" s="13">
        <f>Superstone_data[[#This Row],[Profit]]/Superstone_data[[#This Row],[Sales]]</f>
        <v>6.3489681050656735E-2</v>
      </c>
      <c r="AB466" t="str">
        <f>IFERROR(VLOOKUP(Superstone_data[[#This Row],[Order ID]], Returns!A:B, 2, FALSE), "No")</f>
        <v>No</v>
      </c>
      <c r="AC466" t="str">
        <f>VLOOKUP(Superstone_data[[#This Row],[Region]], Users!A:B, 2, FALSE)</f>
        <v>Chris</v>
      </c>
    </row>
    <row r="467" spans="1:29" ht="12.75" customHeight="1" x14ac:dyDescent="0.3">
      <c r="A467">
        <v>24842</v>
      </c>
      <c r="B467" t="s">
        <v>56</v>
      </c>
      <c r="C467" s="8">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3">
        <v>42149</v>
      </c>
      <c r="U467" s="3">
        <v>42150</v>
      </c>
      <c r="V467" s="8">
        <v>0.34600000000000009</v>
      </c>
      <c r="W467">
        <v>3</v>
      </c>
      <c r="X467" s="8">
        <v>21.93</v>
      </c>
      <c r="Y467">
        <v>89259</v>
      </c>
      <c r="Z467" t="str">
        <f>TEXT(Superstone_data[[#This Row],[Order Date]],"mmm")</f>
        <v>May</v>
      </c>
      <c r="AA467" s="13">
        <f>Superstone_data[[#This Row],[Profit]]/Superstone_data[[#This Row],[Sales]]</f>
        <v>1.5777473780209762E-2</v>
      </c>
      <c r="AB467" t="str">
        <f>IFERROR(VLOOKUP(Superstone_data[[#This Row],[Order ID]], Returns!A:B, 2, FALSE), "No")</f>
        <v>No</v>
      </c>
      <c r="AC467" t="str">
        <f>VLOOKUP(Superstone_data[[#This Row],[Region]], Users!A:B, 2, FALSE)</f>
        <v>Chris</v>
      </c>
    </row>
    <row r="468" spans="1:29" ht="12.75" customHeight="1" x14ac:dyDescent="0.3">
      <c r="A468">
        <v>24236</v>
      </c>
      <c r="B468" t="s">
        <v>37</v>
      </c>
      <c r="C468" s="8">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3">
        <v>42057</v>
      </c>
      <c r="U468" s="3">
        <v>42059</v>
      </c>
      <c r="V468" s="8">
        <v>-17.654</v>
      </c>
      <c r="W468">
        <v>5</v>
      </c>
      <c r="X468" s="8">
        <v>28.46</v>
      </c>
      <c r="Y468">
        <v>90271</v>
      </c>
      <c r="Z468" t="str">
        <f>TEXT(Superstone_data[[#This Row],[Order Date]],"mmm")</f>
        <v>Feb</v>
      </c>
      <c r="AA468" s="13">
        <f>Superstone_data[[#This Row],[Profit]]/Superstone_data[[#This Row],[Sales]]</f>
        <v>-0.62030920590302174</v>
      </c>
      <c r="AB468" t="str">
        <f>IFERROR(VLOOKUP(Superstone_data[[#This Row],[Order ID]], Returns!A:B, 2, FALSE), "No")</f>
        <v>No</v>
      </c>
      <c r="AC468" t="str">
        <f>VLOOKUP(Superstone_data[[#This Row],[Region]], Users!A:B, 2, FALSE)</f>
        <v>Sam</v>
      </c>
    </row>
    <row r="469" spans="1:29" ht="12.75" customHeight="1" x14ac:dyDescent="0.3">
      <c r="A469">
        <v>20664</v>
      </c>
      <c r="B469" t="s">
        <v>25</v>
      </c>
      <c r="C469" s="8">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3">
        <v>42028</v>
      </c>
      <c r="U469" s="3">
        <v>42028</v>
      </c>
      <c r="V469" s="8">
        <v>-13.826000000000001</v>
      </c>
      <c r="W469">
        <v>6</v>
      </c>
      <c r="X469" s="8">
        <v>89.91</v>
      </c>
      <c r="Y469">
        <v>90270</v>
      </c>
      <c r="Z469" t="str">
        <f>TEXT(Superstone_data[[#This Row],[Order Date]],"mmm")</f>
        <v>Jan</v>
      </c>
      <c r="AA469" s="13">
        <f>Superstone_data[[#This Row],[Profit]]/Superstone_data[[#This Row],[Sales]]</f>
        <v>-0.15377599822044269</v>
      </c>
      <c r="AB469" t="str">
        <f>IFERROR(VLOOKUP(Superstone_data[[#This Row],[Order ID]], Returns!A:B, 2, FALSE), "No")</f>
        <v>No</v>
      </c>
      <c r="AC469" t="str">
        <f>VLOOKUP(Superstone_data[[#This Row],[Region]], Users!A:B, 2, FALSE)</f>
        <v>William</v>
      </c>
    </row>
    <row r="470" spans="1:29" ht="12.75" customHeight="1" x14ac:dyDescent="0.3">
      <c r="A470">
        <v>19173</v>
      </c>
      <c r="B470" t="s">
        <v>25</v>
      </c>
      <c r="C470" s="8">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3">
        <v>42013</v>
      </c>
      <c r="U470" s="3">
        <v>42015</v>
      </c>
      <c r="V470" s="8">
        <v>-203.67000000000002</v>
      </c>
      <c r="W470">
        <v>11</v>
      </c>
      <c r="X470" s="8">
        <v>138.51</v>
      </c>
      <c r="Y470">
        <v>89770</v>
      </c>
      <c r="Z470" t="str">
        <f>TEXT(Superstone_data[[#This Row],[Order Date]],"mmm")</f>
        <v>Jan</v>
      </c>
      <c r="AA470" s="13">
        <f>Superstone_data[[#This Row],[Profit]]/Superstone_data[[#This Row],[Sales]]</f>
        <v>-1.4704353476283303</v>
      </c>
      <c r="AB470" t="str">
        <f>IFERROR(VLOOKUP(Superstone_data[[#This Row],[Order ID]], Returns!A:B, 2, FALSE), "No")</f>
        <v>No</v>
      </c>
      <c r="AC470" t="str">
        <f>VLOOKUP(Superstone_data[[#This Row],[Region]], Users!A:B, 2, FALSE)</f>
        <v>William</v>
      </c>
    </row>
    <row r="471" spans="1:29" ht="12.75" customHeight="1" x14ac:dyDescent="0.3">
      <c r="A471">
        <v>19383</v>
      </c>
      <c r="B471" t="s">
        <v>37</v>
      </c>
      <c r="C471" s="8">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3">
        <v>42070</v>
      </c>
      <c r="U471" s="3">
        <v>42071</v>
      </c>
      <c r="V471" s="8">
        <v>19.57</v>
      </c>
      <c r="W471">
        <v>7</v>
      </c>
      <c r="X471" s="8">
        <v>41.96</v>
      </c>
      <c r="Y471">
        <v>88569</v>
      </c>
      <c r="Z471" t="str">
        <f>TEXT(Superstone_data[[#This Row],[Order Date]],"mmm")</f>
        <v>Mar</v>
      </c>
      <c r="AA471" s="13">
        <f>Superstone_data[[#This Row],[Profit]]/Superstone_data[[#This Row],[Sales]]</f>
        <v>0.46639656816015251</v>
      </c>
      <c r="AB471" t="str">
        <f>IFERROR(VLOOKUP(Superstone_data[[#This Row],[Order ID]], Returns!A:B, 2, FALSE), "No")</f>
        <v>No</v>
      </c>
      <c r="AC471" t="str">
        <f>VLOOKUP(Superstone_data[[#This Row],[Region]], Users!A:B, 2, FALSE)</f>
        <v>William</v>
      </c>
    </row>
    <row r="472" spans="1:29" ht="12.75" customHeight="1" x14ac:dyDescent="0.3">
      <c r="A472">
        <v>20604</v>
      </c>
      <c r="B472" t="s">
        <v>106</v>
      </c>
      <c r="C472" s="8">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3">
        <v>42060</v>
      </c>
      <c r="U472" s="3">
        <v>42062</v>
      </c>
      <c r="V472" s="8">
        <v>98.12</v>
      </c>
      <c r="W472">
        <v>6</v>
      </c>
      <c r="X472" s="8">
        <v>300.63</v>
      </c>
      <c r="Y472">
        <v>88568</v>
      </c>
      <c r="Z472" t="str">
        <f>TEXT(Superstone_data[[#This Row],[Order Date]],"mmm")</f>
        <v>Feb</v>
      </c>
      <c r="AA472" s="13">
        <f>Superstone_data[[#This Row],[Profit]]/Superstone_data[[#This Row],[Sales]]</f>
        <v>0.32638126600804979</v>
      </c>
      <c r="AB472" t="str">
        <f>IFERROR(VLOOKUP(Superstone_data[[#This Row],[Order ID]], Returns!A:B, 2, FALSE), "No")</f>
        <v>No</v>
      </c>
      <c r="AC472" t="str">
        <f>VLOOKUP(Superstone_data[[#This Row],[Region]], Users!A:B, 2, FALSE)</f>
        <v>William</v>
      </c>
    </row>
    <row r="473" spans="1:29" ht="12.75" customHeight="1" x14ac:dyDescent="0.3">
      <c r="A473">
        <v>19384</v>
      </c>
      <c r="B473" t="s">
        <v>37</v>
      </c>
      <c r="C473" s="8">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3">
        <v>42070</v>
      </c>
      <c r="U473" s="3">
        <v>42072</v>
      </c>
      <c r="V473" s="8">
        <v>107.11</v>
      </c>
      <c r="W473">
        <v>13</v>
      </c>
      <c r="X473" s="8">
        <v>240.46</v>
      </c>
      <c r="Y473">
        <v>88569</v>
      </c>
      <c r="Z473" t="str">
        <f>TEXT(Superstone_data[[#This Row],[Order Date]],"mmm")</f>
        <v>Mar</v>
      </c>
      <c r="AA473" s="13">
        <f>Superstone_data[[#This Row],[Profit]]/Superstone_data[[#This Row],[Sales]]</f>
        <v>0.44543791067121347</v>
      </c>
      <c r="AB473" t="str">
        <f>IFERROR(VLOOKUP(Superstone_data[[#This Row],[Order ID]], Returns!A:B, 2, FALSE), "No")</f>
        <v>No</v>
      </c>
      <c r="AC473" t="str">
        <f>VLOOKUP(Superstone_data[[#This Row],[Region]], Users!A:B, 2, FALSE)</f>
        <v>William</v>
      </c>
    </row>
    <row r="474" spans="1:29" ht="12.75" customHeight="1" x14ac:dyDescent="0.3">
      <c r="A474">
        <v>19385</v>
      </c>
      <c r="B474" t="s">
        <v>37</v>
      </c>
      <c r="C474" s="8">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3">
        <v>42070</v>
      </c>
      <c r="U474" s="3">
        <v>42072</v>
      </c>
      <c r="V474" s="8">
        <v>-216.154</v>
      </c>
      <c r="W474">
        <v>21</v>
      </c>
      <c r="X474" s="8">
        <v>74.08</v>
      </c>
      <c r="Y474">
        <v>88569</v>
      </c>
      <c r="Z474" t="str">
        <f>TEXT(Superstone_data[[#This Row],[Order Date]],"mmm")</f>
        <v>Mar</v>
      </c>
      <c r="AA474" s="13">
        <f>Superstone_data[[#This Row],[Profit]]/Superstone_data[[#This Row],[Sales]]</f>
        <v>-2.9178455723542118</v>
      </c>
      <c r="AB474" t="str">
        <f>IFERROR(VLOOKUP(Superstone_data[[#This Row],[Order ID]], Returns!A:B, 2, FALSE), "No")</f>
        <v>No</v>
      </c>
      <c r="AC474" t="str">
        <f>VLOOKUP(Superstone_data[[#This Row],[Region]], Users!A:B, 2, FALSE)</f>
        <v>William</v>
      </c>
    </row>
    <row r="475" spans="1:29" ht="12.75" customHeight="1" x14ac:dyDescent="0.3">
      <c r="A475">
        <v>21353</v>
      </c>
      <c r="B475" t="s">
        <v>47</v>
      </c>
      <c r="C475" s="8">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3">
        <v>42124</v>
      </c>
      <c r="U475" s="3">
        <v>42124</v>
      </c>
      <c r="V475" s="8">
        <v>-6.6096000000000004</v>
      </c>
      <c r="W475">
        <v>4</v>
      </c>
      <c r="X475" s="8">
        <v>5.28</v>
      </c>
      <c r="Y475">
        <v>88571</v>
      </c>
      <c r="Z475" t="str">
        <f>TEXT(Superstone_data[[#This Row],[Order Date]],"mmm")</f>
        <v>Apr</v>
      </c>
      <c r="AA475" s="13">
        <f>Superstone_data[[#This Row],[Profit]]/Superstone_data[[#This Row],[Sales]]</f>
        <v>-1.2518181818181817</v>
      </c>
      <c r="AB475" t="str">
        <f>IFERROR(VLOOKUP(Superstone_data[[#This Row],[Order ID]], Returns!A:B, 2, FALSE), "No")</f>
        <v>No</v>
      </c>
      <c r="AC475" t="str">
        <f>VLOOKUP(Superstone_data[[#This Row],[Region]], Users!A:B, 2, FALSE)</f>
        <v>William</v>
      </c>
    </row>
    <row r="476" spans="1:29" ht="12.75" customHeight="1" x14ac:dyDescent="0.3">
      <c r="A476">
        <v>26093</v>
      </c>
      <c r="B476" t="s">
        <v>25</v>
      </c>
      <c r="C476" s="8">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3">
        <v>42079</v>
      </c>
      <c r="U476" s="3">
        <v>42081</v>
      </c>
      <c r="V476" s="8">
        <v>-89.216999999999999</v>
      </c>
      <c r="W476">
        <v>12</v>
      </c>
      <c r="X476" s="8">
        <v>50.83</v>
      </c>
      <c r="Y476">
        <v>88570</v>
      </c>
      <c r="Z476" t="str">
        <f>TEXT(Superstone_data[[#This Row],[Order Date]],"mmm")</f>
        <v>Mar</v>
      </c>
      <c r="AA476" s="13">
        <f>Superstone_data[[#This Row],[Profit]]/Superstone_data[[#This Row],[Sales]]</f>
        <v>-1.7552036199095022</v>
      </c>
      <c r="AB476" t="str">
        <f>IFERROR(VLOOKUP(Superstone_data[[#This Row],[Order ID]], Returns!A:B, 2, FALSE), "No")</f>
        <v>No</v>
      </c>
      <c r="AC476" t="str">
        <f>VLOOKUP(Superstone_data[[#This Row],[Region]], Users!A:B, 2, FALSE)</f>
        <v>William</v>
      </c>
    </row>
    <row r="477" spans="1:29" ht="12.75" customHeight="1" x14ac:dyDescent="0.3">
      <c r="A477">
        <v>21351</v>
      </c>
      <c r="B477" t="s">
        <v>47</v>
      </c>
      <c r="C477" s="8">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3">
        <v>42124</v>
      </c>
      <c r="U477" s="3">
        <v>42126</v>
      </c>
      <c r="V477" s="8">
        <v>1.2236</v>
      </c>
      <c r="W477">
        <v>22</v>
      </c>
      <c r="X477" s="8">
        <v>39.26</v>
      </c>
      <c r="Y477">
        <v>88571</v>
      </c>
      <c r="Z477" t="str">
        <f>TEXT(Superstone_data[[#This Row],[Order Date]],"mmm")</f>
        <v>Apr</v>
      </c>
      <c r="AA477" s="13">
        <f>Superstone_data[[#This Row],[Profit]]/Superstone_data[[#This Row],[Sales]]</f>
        <v>3.1166581762608253E-2</v>
      </c>
      <c r="AB477" t="str">
        <f>IFERROR(VLOOKUP(Superstone_data[[#This Row],[Order ID]], Returns!A:B, 2, FALSE), "No")</f>
        <v>No</v>
      </c>
      <c r="AC477" t="str">
        <f>VLOOKUP(Superstone_data[[#This Row],[Region]], Users!A:B, 2, FALSE)</f>
        <v>Erin</v>
      </c>
    </row>
    <row r="478" spans="1:29" ht="12.75" customHeight="1" x14ac:dyDescent="0.3">
      <c r="A478">
        <v>21352</v>
      </c>
      <c r="B478" t="s">
        <v>47</v>
      </c>
      <c r="C478" s="8">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3">
        <v>42124</v>
      </c>
      <c r="U478" s="3">
        <v>42125</v>
      </c>
      <c r="V478" s="8">
        <v>4.3148</v>
      </c>
      <c r="W478">
        <v>23</v>
      </c>
      <c r="X478" s="8">
        <v>606.51</v>
      </c>
      <c r="Y478">
        <v>88571</v>
      </c>
      <c r="Z478" t="str">
        <f>TEXT(Superstone_data[[#This Row],[Order Date]],"mmm")</f>
        <v>Apr</v>
      </c>
      <c r="AA478" s="13">
        <f>Superstone_data[[#This Row],[Profit]]/Superstone_data[[#This Row],[Sales]]</f>
        <v>7.114144861585135E-3</v>
      </c>
      <c r="AB478" t="str">
        <f>IFERROR(VLOOKUP(Superstone_data[[#This Row],[Order ID]], Returns!A:B, 2, FALSE), "No")</f>
        <v>No</v>
      </c>
      <c r="AC478" t="str">
        <f>VLOOKUP(Superstone_data[[#This Row],[Region]], Users!A:B, 2, FALSE)</f>
        <v>Erin</v>
      </c>
    </row>
    <row r="479" spans="1:29" ht="12.75" customHeight="1" x14ac:dyDescent="0.3">
      <c r="A479">
        <v>21354</v>
      </c>
      <c r="B479" t="s">
        <v>47</v>
      </c>
      <c r="C479" s="8">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3">
        <v>42124</v>
      </c>
      <c r="U479" s="3">
        <v>42126</v>
      </c>
      <c r="V479" s="8">
        <v>-125.83296</v>
      </c>
      <c r="W479">
        <v>2</v>
      </c>
      <c r="X479" s="8">
        <v>64.89</v>
      </c>
      <c r="Y479">
        <v>88571</v>
      </c>
      <c r="Z479" t="str">
        <f>TEXT(Superstone_data[[#This Row],[Order Date]],"mmm")</f>
        <v>Apr</v>
      </c>
      <c r="AA479" s="13">
        <f>Superstone_data[[#This Row],[Profit]]/Superstone_data[[#This Row],[Sales]]</f>
        <v>-1.9391733703190013</v>
      </c>
      <c r="AB479" t="str">
        <f>IFERROR(VLOOKUP(Superstone_data[[#This Row],[Order ID]], Returns!A:B, 2, FALSE), "No")</f>
        <v>No</v>
      </c>
      <c r="AC479" t="str">
        <f>VLOOKUP(Superstone_data[[#This Row],[Region]], Users!A:B, 2, FALSE)</f>
        <v>Erin</v>
      </c>
    </row>
    <row r="480" spans="1:29" ht="12.75" customHeight="1" x14ac:dyDescent="0.3">
      <c r="A480">
        <v>21214</v>
      </c>
      <c r="B480" t="s">
        <v>47</v>
      </c>
      <c r="C480" s="8">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3">
        <v>42151</v>
      </c>
      <c r="U480" s="3">
        <v>42152</v>
      </c>
      <c r="V480" s="8">
        <v>122.21</v>
      </c>
      <c r="W480">
        <v>18</v>
      </c>
      <c r="X480" s="8">
        <v>267.2</v>
      </c>
      <c r="Y480">
        <v>90674</v>
      </c>
      <c r="Z480" t="str">
        <f>TEXT(Superstone_data[[#This Row],[Order Date]],"mmm")</f>
        <v>May</v>
      </c>
      <c r="AA480" s="13">
        <f>Superstone_data[[#This Row],[Profit]]/Superstone_data[[#This Row],[Sales]]</f>
        <v>0.45737275449101794</v>
      </c>
      <c r="AB480" t="str">
        <f>IFERROR(VLOOKUP(Superstone_data[[#This Row],[Order ID]], Returns!A:B, 2, FALSE), "No")</f>
        <v>No</v>
      </c>
      <c r="AC480" t="str">
        <f>VLOOKUP(Superstone_data[[#This Row],[Region]], Users!A:B, 2, FALSE)</f>
        <v>Chris</v>
      </c>
    </row>
    <row r="481" spans="1:29" ht="12.75" customHeight="1" x14ac:dyDescent="0.3">
      <c r="A481">
        <v>19947</v>
      </c>
      <c r="B481" t="s">
        <v>106</v>
      </c>
      <c r="C481" s="8">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3">
        <v>42061</v>
      </c>
      <c r="U481" s="3">
        <v>42065</v>
      </c>
      <c r="V481" s="8">
        <v>-11.1332</v>
      </c>
      <c r="W481">
        <v>12</v>
      </c>
      <c r="X481" s="8">
        <v>86.79</v>
      </c>
      <c r="Y481">
        <v>90675</v>
      </c>
      <c r="Z481" t="str">
        <f>TEXT(Superstone_data[[#This Row],[Order Date]],"mmm")</f>
        <v>Feb</v>
      </c>
      <c r="AA481" s="13">
        <f>Superstone_data[[#This Row],[Profit]]/Superstone_data[[#This Row],[Sales]]</f>
        <v>-0.1282774513192764</v>
      </c>
      <c r="AB481" t="str">
        <f>IFERROR(VLOOKUP(Superstone_data[[#This Row],[Order ID]], Returns!A:B, 2, FALSE), "No")</f>
        <v>No</v>
      </c>
      <c r="AC481" t="str">
        <f>VLOOKUP(Superstone_data[[#This Row],[Region]], Users!A:B, 2, FALSE)</f>
        <v>Chris</v>
      </c>
    </row>
    <row r="482" spans="1:29" ht="12.75" customHeight="1" x14ac:dyDescent="0.3">
      <c r="A482">
        <v>24774</v>
      </c>
      <c r="B482" t="s">
        <v>37</v>
      </c>
      <c r="C482" s="8">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3">
        <v>42060</v>
      </c>
      <c r="U482" s="3">
        <v>42062</v>
      </c>
      <c r="V482" s="8">
        <v>201.7353</v>
      </c>
      <c r="W482">
        <v>10</v>
      </c>
      <c r="X482" s="8">
        <v>292.37</v>
      </c>
      <c r="Y482">
        <v>91194</v>
      </c>
      <c r="Z482" t="str">
        <f>TEXT(Superstone_data[[#This Row],[Order Date]],"mmm")</f>
        <v>Feb</v>
      </c>
      <c r="AA482" s="13">
        <f>Superstone_data[[#This Row],[Profit]]/Superstone_data[[#This Row],[Sales]]</f>
        <v>0.69</v>
      </c>
      <c r="AB482" t="str">
        <f>IFERROR(VLOOKUP(Superstone_data[[#This Row],[Order ID]], Returns!A:B, 2, FALSE), "No")</f>
        <v>No</v>
      </c>
      <c r="AC482" t="str">
        <f>VLOOKUP(Superstone_data[[#This Row],[Region]], Users!A:B, 2, FALSE)</f>
        <v>Chris</v>
      </c>
    </row>
    <row r="483" spans="1:29" ht="12.75" customHeight="1" x14ac:dyDescent="0.3">
      <c r="A483">
        <v>24775</v>
      </c>
      <c r="B483" t="s">
        <v>37</v>
      </c>
      <c r="C483" s="8">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3">
        <v>42060</v>
      </c>
      <c r="U483" s="3">
        <v>42062</v>
      </c>
      <c r="V483" s="8">
        <v>-684.78</v>
      </c>
      <c r="W483">
        <v>8</v>
      </c>
      <c r="X483" s="8">
        <v>682.79</v>
      </c>
      <c r="Y483">
        <v>91194</v>
      </c>
      <c r="Z483" t="str">
        <f>TEXT(Superstone_data[[#This Row],[Order Date]],"mmm")</f>
        <v>Feb</v>
      </c>
      <c r="AA483" s="13">
        <f>Superstone_data[[#This Row],[Profit]]/Superstone_data[[#This Row],[Sales]]</f>
        <v>-1.0029145125148289</v>
      </c>
      <c r="AB483" t="str">
        <f>IFERROR(VLOOKUP(Superstone_data[[#This Row],[Order ID]], Returns!A:B, 2, FALSE), "No")</f>
        <v>No</v>
      </c>
      <c r="AC483" t="str">
        <f>VLOOKUP(Superstone_data[[#This Row],[Region]], Users!A:B, 2, FALSE)</f>
        <v>Chris</v>
      </c>
    </row>
    <row r="484" spans="1:29" ht="12.75" customHeight="1" x14ac:dyDescent="0.3">
      <c r="A484">
        <v>24763</v>
      </c>
      <c r="B484" t="s">
        <v>47</v>
      </c>
      <c r="C484" s="8">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3">
        <v>42069</v>
      </c>
      <c r="U484" s="3">
        <v>42070</v>
      </c>
      <c r="V484" s="8">
        <v>-237.47</v>
      </c>
      <c r="W484">
        <v>20</v>
      </c>
      <c r="X484" s="8">
        <v>125.77</v>
      </c>
      <c r="Y484">
        <v>91195</v>
      </c>
      <c r="Z484" t="str">
        <f>TEXT(Superstone_data[[#This Row],[Order Date]],"mmm")</f>
        <v>Mar</v>
      </c>
      <c r="AA484" s="13">
        <f>Superstone_data[[#This Row],[Profit]]/Superstone_data[[#This Row],[Sales]]</f>
        <v>-1.8881291245925103</v>
      </c>
      <c r="AB484" t="str">
        <f>IFERROR(VLOOKUP(Superstone_data[[#This Row],[Order ID]], Returns!A:B, 2, FALSE), "No")</f>
        <v>No</v>
      </c>
      <c r="AC484" t="str">
        <f>VLOOKUP(Superstone_data[[#This Row],[Region]], Users!A:B, 2, FALSE)</f>
        <v>Chris</v>
      </c>
    </row>
    <row r="485" spans="1:29" ht="12.75" customHeight="1" x14ac:dyDescent="0.3">
      <c r="A485">
        <v>24764</v>
      </c>
      <c r="B485" t="s">
        <v>47</v>
      </c>
      <c r="C485" s="8">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3">
        <v>42069</v>
      </c>
      <c r="U485" s="3">
        <v>42070</v>
      </c>
      <c r="V485" s="8">
        <v>-2946.0509999999999</v>
      </c>
      <c r="W485">
        <v>12</v>
      </c>
      <c r="X485" s="8">
        <v>3918.98</v>
      </c>
      <c r="Y485">
        <v>91195</v>
      </c>
      <c r="Z485" t="str">
        <f>TEXT(Superstone_data[[#This Row],[Order Date]],"mmm")</f>
        <v>Mar</v>
      </c>
      <c r="AA485" s="13">
        <f>Superstone_data[[#This Row],[Profit]]/Superstone_data[[#This Row],[Sales]]</f>
        <v>-0.75173922806444526</v>
      </c>
      <c r="AB485" t="str">
        <f>IFERROR(VLOOKUP(Superstone_data[[#This Row],[Order ID]], Returns!A:B, 2, FALSE), "No")</f>
        <v>No</v>
      </c>
      <c r="AC485" t="str">
        <f>VLOOKUP(Superstone_data[[#This Row],[Region]], Users!A:B, 2, FALSE)</f>
        <v>Chris</v>
      </c>
    </row>
    <row r="486" spans="1:29" ht="12.75" customHeight="1" x14ac:dyDescent="0.3">
      <c r="A486">
        <v>25507</v>
      </c>
      <c r="B486" t="s">
        <v>37</v>
      </c>
      <c r="C486" s="8">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3">
        <v>42078</v>
      </c>
      <c r="U486" s="3">
        <v>42080</v>
      </c>
      <c r="V486" s="8">
        <v>21.555599999999998</v>
      </c>
      <c r="W486">
        <v>2</v>
      </c>
      <c r="X486" s="8">
        <v>31.24</v>
      </c>
      <c r="Y486">
        <v>90577</v>
      </c>
      <c r="Z486" t="str">
        <f>TEXT(Superstone_data[[#This Row],[Order Date]],"mmm")</f>
        <v>Mar</v>
      </c>
      <c r="AA486" s="13">
        <f>Superstone_data[[#This Row],[Profit]]/Superstone_data[[#This Row],[Sales]]</f>
        <v>0.69</v>
      </c>
      <c r="AB486" t="str">
        <f>IFERROR(VLOOKUP(Superstone_data[[#This Row],[Order ID]], Returns!A:B, 2, FALSE), "No")</f>
        <v>No</v>
      </c>
      <c r="AC486" t="str">
        <f>VLOOKUP(Superstone_data[[#This Row],[Region]], Users!A:B, 2, FALSE)</f>
        <v>William</v>
      </c>
    </row>
    <row r="487" spans="1:29" ht="12.75" customHeight="1" x14ac:dyDescent="0.3">
      <c r="A487">
        <v>22547</v>
      </c>
      <c r="B487" t="s">
        <v>37</v>
      </c>
      <c r="C487" s="8">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3">
        <v>42144</v>
      </c>
      <c r="U487" s="3">
        <v>42147</v>
      </c>
      <c r="V487" s="8">
        <v>-239.315</v>
      </c>
      <c r="W487">
        <v>12</v>
      </c>
      <c r="X487" s="8">
        <v>74.77</v>
      </c>
      <c r="Y487">
        <v>90578</v>
      </c>
      <c r="Z487" t="str">
        <f>TEXT(Superstone_data[[#This Row],[Order Date]],"mmm")</f>
        <v>May</v>
      </c>
      <c r="AA487" s="13">
        <f>Superstone_data[[#This Row],[Profit]]/Superstone_data[[#This Row],[Sales]]</f>
        <v>-3.2006820917480274</v>
      </c>
      <c r="AB487" t="str">
        <f>IFERROR(VLOOKUP(Superstone_data[[#This Row],[Order ID]], Returns!A:B, 2, FALSE), "No")</f>
        <v>No</v>
      </c>
      <c r="AC487" t="str">
        <f>VLOOKUP(Superstone_data[[#This Row],[Region]], Users!A:B, 2, FALSE)</f>
        <v>William</v>
      </c>
    </row>
    <row r="488" spans="1:29" ht="12.75" customHeight="1" x14ac:dyDescent="0.3">
      <c r="A488">
        <v>22548</v>
      </c>
      <c r="B488" t="s">
        <v>37</v>
      </c>
      <c r="C488" s="8">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3">
        <v>42144</v>
      </c>
      <c r="U488" s="3">
        <v>42146</v>
      </c>
      <c r="V488" s="8">
        <v>-33.31</v>
      </c>
      <c r="W488">
        <v>18</v>
      </c>
      <c r="X488" s="8">
        <v>127.81</v>
      </c>
      <c r="Y488">
        <v>90578</v>
      </c>
      <c r="Z488" t="str">
        <f>TEXT(Superstone_data[[#This Row],[Order Date]],"mmm")</f>
        <v>May</v>
      </c>
      <c r="AA488" s="13">
        <f>Superstone_data[[#This Row],[Profit]]/Superstone_data[[#This Row],[Sales]]</f>
        <v>-0.26062123464517645</v>
      </c>
      <c r="AB488" t="str">
        <f>IFERROR(VLOOKUP(Superstone_data[[#This Row],[Order ID]], Returns!A:B, 2, FALSE), "No")</f>
        <v>No</v>
      </c>
      <c r="AC488" t="str">
        <f>VLOOKUP(Superstone_data[[#This Row],[Region]], Users!A:B, 2, FALSE)</f>
        <v>William</v>
      </c>
    </row>
    <row r="489" spans="1:29" ht="12.75" customHeight="1" x14ac:dyDescent="0.3">
      <c r="A489">
        <v>19262</v>
      </c>
      <c r="B489" t="s">
        <v>25</v>
      </c>
      <c r="C489" s="8">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3">
        <v>42056</v>
      </c>
      <c r="U489" s="3">
        <v>42057</v>
      </c>
      <c r="V489" s="8">
        <v>-74.479599999999991</v>
      </c>
      <c r="W489">
        <v>18</v>
      </c>
      <c r="X489" s="8">
        <v>78.59</v>
      </c>
      <c r="Y489">
        <v>89059</v>
      </c>
      <c r="Z489" t="str">
        <f>TEXT(Superstone_data[[#This Row],[Order Date]],"mmm")</f>
        <v>Feb</v>
      </c>
      <c r="AA489" s="13">
        <f>Superstone_data[[#This Row],[Profit]]/Superstone_data[[#This Row],[Sales]]</f>
        <v>-0.94769818043008003</v>
      </c>
      <c r="AB489" t="str">
        <f>IFERROR(VLOOKUP(Superstone_data[[#This Row],[Order ID]], Returns!A:B, 2, FALSE), "No")</f>
        <v>No</v>
      </c>
      <c r="AC489" t="str">
        <f>VLOOKUP(Superstone_data[[#This Row],[Region]], Users!A:B, 2, FALSE)</f>
        <v>William</v>
      </c>
    </row>
    <row r="490" spans="1:29" ht="12.75" customHeight="1" x14ac:dyDescent="0.3">
      <c r="A490">
        <v>19263</v>
      </c>
      <c r="B490" t="s">
        <v>25</v>
      </c>
      <c r="C490" s="8">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3">
        <v>42056</v>
      </c>
      <c r="U490" s="3">
        <v>42058</v>
      </c>
      <c r="V490" s="8">
        <v>-232.22056000000003</v>
      </c>
      <c r="W490">
        <v>4</v>
      </c>
      <c r="X490" s="8">
        <v>497.11</v>
      </c>
      <c r="Y490">
        <v>89059</v>
      </c>
      <c r="Z490" t="str">
        <f>TEXT(Superstone_data[[#This Row],[Order Date]],"mmm")</f>
        <v>Feb</v>
      </c>
      <c r="AA490" s="13">
        <f>Superstone_data[[#This Row],[Profit]]/Superstone_data[[#This Row],[Sales]]</f>
        <v>-0.46714119611353627</v>
      </c>
      <c r="AB490" t="str">
        <f>IFERROR(VLOOKUP(Superstone_data[[#This Row],[Order ID]], Returns!A:B, 2, FALSE), "No")</f>
        <v>No</v>
      </c>
      <c r="AC490" t="str">
        <f>VLOOKUP(Superstone_data[[#This Row],[Region]], Users!A:B, 2, FALSE)</f>
        <v>William</v>
      </c>
    </row>
    <row r="491" spans="1:29" x14ac:dyDescent="0.3">
      <c r="A491">
        <v>18054</v>
      </c>
      <c r="B491" t="s">
        <v>47</v>
      </c>
      <c r="C491" s="8">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3">
        <v>42088</v>
      </c>
      <c r="U491" s="3">
        <v>42090</v>
      </c>
      <c r="V491" s="8">
        <v>18.643799999999999</v>
      </c>
      <c r="W491">
        <v>5</v>
      </c>
      <c r="X491" s="8">
        <v>27.02</v>
      </c>
      <c r="Y491">
        <v>86153</v>
      </c>
      <c r="Z491" t="str">
        <f>TEXT(Superstone_data[[#This Row],[Order Date]],"mmm")</f>
        <v>Mar</v>
      </c>
      <c r="AA491" s="13">
        <f>Superstone_data[[#This Row],[Profit]]/Superstone_data[[#This Row],[Sales]]</f>
        <v>0.69</v>
      </c>
      <c r="AB491" t="str">
        <f>IFERROR(VLOOKUP(Superstone_data[[#This Row],[Order ID]], Returns!A:B, 2, FALSE), "No")</f>
        <v>No</v>
      </c>
      <c r="AC491" t="str">
        <f>VLOOKUP(Superstone_data[[#This Row],[Region]], Users!A:B, 2, FALSE)</f>
        <v>William</v>
      </c>
    </row>
    <row r="492" spans="1:29" x14ac:dyDescent="0.3">
      <c r="A492">
        <v>18055</v>
      </c>
      <c r="B492" t="s">
        <v>47</v>
      </c>
      <c r="C492" s="8">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3">
        <v>42088</v>
      </c>
      <c r="U492" s="3">
        <v>42090</v>
      </c>
      <c r="V492" s="8">
        <v>-31.24</v>
      </c>
      <c r="W492">
        <v>1</v>
      </c>
      <c r="X492" s="8">
        <v>27.67</v>
      </c>
      <c r="Y492">
        <v>86153</v>
      </c>
      <c r="Z492" t="str">
        <f>TEXT(Superstone_data[[#This Row],[Order Date]],"mmm")</f>
        <v>Mar</v>
      </c>
      <c r="AA492" s="13">
        <f>Superstone_data[[#This Row],[Profit]]/Superstone_data[[#This Row],[Sales]]</f>
        <v>-1.1290205999277194</v>
      </c>
      <c r="AB492" t="str">
        <f>IFERROR(VLOOKUP(Superstone_data[[#This Row],[Order ID]], Returns!A:B, 2, FALSE), "No")</f>
        <v>No</v>
      </c>
      <c r="AC492" t="str">
        <f>VLOOKUP(Superstone_data[[#This Row],[Region]], Users!A:B, 2, FALSE)</f>
        <v>William</v>
      </c>
    </row>
    <row r="493" spans="1:29" ht="12.75" customHeight="1" x14ac:dyDescent="0.3">
      <c r="A493">
        <v>19401</v>
      </c>
      <c r="B493" t="s">
        <v>47</v>
      </c>
      <c r="C493" s="8">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3">
        <v>42148</v>
      </c>
      <c r="U493" s="3">
        <v>42149</v>
      </c>
      <c r="V493" s="8">
        <v>55.888000000000034</v>
      </c>
      <c r="W493">
        <v>41</v>
      </c>
      <c r="X493" s="8">
        <v>1033.56</v>
      </c>
      <c r="Y493">
        <v>89537</v>
      </c>
      <c r="Z493" t="str">
        <f>TEXT(Superstone_data[[#This Row],[Order Date]],"mmm")</f>
        <v>May</v>
      </c>
      <c r="AA493" s="13">
        <f>Superstone_data[[#This Row],[Profit]]/Superstone_data[[#This Row],[Sales]]</f>
        <v>5.4073300050311579E-2</v>
      </c>
      <c r="AB493" t="str">
        <f>IFERROR(VLOOKUP(Superstone_data[[#This Row],[Order ID]], Returns!A:B, 2, FALSE), "No")</f>
        <v>No</v>
      </c>
      <c r="AC493" t="str">
        <f>VLOOKUP(Superstone_data[[#This Row],[Region]], Users!A:B, 2, FALSE)</f>
        <v>Chris</v>
      </c>
    </row>
    <row r="494" spans="1:29" ht="12.75" customHeight="1" x14ac:dyDescent="0.3">
      <c r="A494">
        <v>26011</v>
      </c>
      <c r="B494" t="s">
        <v>47</v>
      </c>
      <c r="C494" s="8">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3">
        <v>42009</v>
      </c>
      <c r="U494" s="3">
        <v>42010</v>
      </c>
      <c r="V494" s="8">
        <v>1.3224</v>
      </c>
      <c r="W494">
        <v>11</v>
      </c>
      <c r="X494" s="8">
        <v>19.97</v>
      </c>
      <c r="Y494">
        <v>89536</v>
      </c>
      <c r="Z494" t="str">
        <f>TEXT(Superstone_data[[#This Row],[Order Date]],"mmm")</f>
        <v>Jan</v>
      </c>
      <c r="AA494" s="13">
        <f>Superstone_data[[#This Row],[Profit]]/Superstone_data[[#This Row],[Sales]]</f>
        <v>6.6219328993490242E-2</v>
      </c>
      <c r="AB494" t="str">
        <f>IFERROR(VLOOKUP(Superstone_data[[#This Row],[Order ID]], Returns!A:B, 2, FALSE), "No")</f>
        <v>No</v>
      </c>
      <c r="AC494" t="str">
        <f>VLOOKUP(Superstone_data[[#This Row],[Region]], Users!A:B, 2, FALSE)</f>
        <v>Chris</v>
      </c>
    </row>
    <row r="495" spans="1:29" ht="12.75" customHeight="1" x14ac:dyDescent="0.3">
      <c r="A495">
        <v>26015</v>
      </c>
      <c r="B495" t="s">
        <v>47</v>
      </c>
      <c r="C495" s="8">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3">
        <v>42009</v>
      </c>
      <c r="U495" s="3">
        <v>42009</v>
      </c>
      <c r="V495" s="8">
        <v>455.42069999999995</v>
      </c>
      <c r="W495">
        <v>6</v>
      </c>
      <c r="X495" s="8">
        <v>660.03</v>
      </c>
      <c r="Y495">
        <v>89536</v>
      </c>
      <c r="Z495" t="str">
        <f>TEXT(Superstone_data[[#This Row],[Order Date]],"mmm")</f>
        <v>Jan</v>
      </c>
      <c r="AA495" s="13">
        <f>Superstone_data[[#This Row],[Profit]]/Superstone_data[[#This Row],[Sales]]</f>
        <v>0.69</v>
      </c>
      <c r="AB495" t="str">
        <f>IFERROR(VLOOKUP(Superstone_data[[#This Row],[Order ID]], Returns!A:B, 2, FALSE), "No")</f>
        <v>No</v>
      </c>
      <c r="AC495" t="str">
        <f>VLOOKUP(Superstone_data[[#This Row],[Region]], Users!A:B, 2, FALSE)</f>
        <v>Chris</v>
      </c>
    </row>
    <row r="496" spans="1:29" ht="12.75" customHeight="1" x14ac:dyDescent="0.3">
      <c r="A496">
        <v>2045</v>
      </c>
      <c r="B496" t="s">
        <v>47</v>
      </c>
      <c r="C496" s="8">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3">
        <v>42014</v>
      </c>
      <c r="U496" s="3">
        <v>42016</v>
      </c>
      <c r="V496" s="8">
        <v>29.332000000000001</v>
      </c>
      <c r="W496">
        <v>24</v>
      </c>
      <c r="X496" s="8">
        <v>199.12</v>
      </c>
      <c r="Y496">
        <v>14596</v>
      </c>
      <c r="Z496" t="str">
        <f>TEXT(Superstone_data[[#This Row],[Order Date]],"mmm")</f>
        <v>Jan</v>
      </c>
      <c r="AA496" s="13">
        <f>Superstone_data[[#This Row],[Profit]]/Superstone_data[[#This Row],[Sales]]</f>
        <v>0.14730815588589796</v>
      </c>
      <c r="AB496" t="str">
        <f>IFERROR(VLOOKUP(Superstone_data[[#This Row],[Order ID]], Returns!A:B, 2, FALSE), "No")</f>
        <v>No</v>
      </c>
      <c r="AC496" t="str">
        <f>VLOOKUP(Superstone_data[[#This Row],[Region]], Users!A:B, 2, FALSE)</f>
        <v>Erin</v>
      </c>
    </row>
    <row r="497" spans="1:29" ht="12.75" customHeight="1" x14ac:dyDescent="0.3">
      <c r="A497">
        <v>2046</v>
      </c>
      <c r="B497" t="s">
        <v>47</v>
      </c>
      <c r="C497" s="8">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3">
        <v>42014</v>
      </c>
      <c r="U497" s="3">
        <v>42015</v>
      </c>
      <c r="V497" s="8">
        <v>-86</v>
      </c>
      <c r="W497">
        <v>19</v>
      </c>
      <c r="X497" s="8">
        <v>63.14</v>
      </c>
      <c r="Y497">
        <v>14596</v>
      </c>
      <c r="Z497" t="str">
        <f>TEXT(Superstone_data[[#This Row],[Order Date]],"mmm")</f>
        <v>Jan</v>
      </c>
      <c r="AA497" s="13">
        <f>Superstone_data[[#This Row],[Profit]]/Superstone_data[[#This Row],[Sales]]</f>
        <v>-1.3620525815647766</v>
      </c>
      <c r="AB497" t="str">
        <f>IFERROR(VLOOKUP(Superstone_data[[#This Row],[Order ID]], Returns!A:B, 2, FALSE), "No")</f>
        <v>No</v>
      </c>
      <c r="AC497" t="str">
        <f>VLOOKUP(Superstone_data[[#This Row],[Region]], Users!A:B, 2, FALSE)</f>
        <v>Erin</v>
      </c>
    </row>
    <row r="498" spans="1:29" ht="12.75" customHeight="1" x14ac:dyDescent="0.3">
      <c r="A498">
        <v>5421</v>
      </c>
      <c r="B498" t="s">
        <v>106</v>
      </c>
      <c r="C498" s="8">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3">
        <v>42037</v>
      </c>
      <c r="U498" s="3">
        <v>42037</v>
      </c>
      <c r="V498" s="8">
        <v>-0.49</v>
      </c>
      <c r="W498">
        <v>38</v>
      </c>
      <c r="X498" s="8">
        <v>44.85</v>
      </c>
      <c r="Y498">
        <v>38529</v>
      </c>
      <c r="Z498" t="str">
        <f>TEXT(Superstone_data[[#This Row],[Order Date]],"mmm")</f>
        <v>Feb</v>
      </c>
      <c r="AA498" s="13">
        <f>Superstone_data[[#This Row],[Profit]]/Superstone_data[[#This Row],[Sales]]</f>
        <v>-1.092530657748049E-2</v>
      </c>
      <c r="AB498" t="str">
        <f>IFERROR(VLOOKUP(Superstone_data[[#This Row],[Order ID]], Returns!A:B, 2, FALSE), "No")</f>
        <v>No</v>
      </c>
      <c r="AC498" t="str">
        <f>VLOOKUP(Superstone_data[[#This Row],[Region]], Users!A:B, 2, FALSE)</f>
        <v>Erin</v>
      </c>
    </row>
    <row r="499" spans="1:29" ht="12.75" customHeight="1" x14ac:dyDescent="0.3">
      <c r="A499">
        <v>20045</v>
      </c>
      <c r="B499" t="s">
        <v>47</v>
      </c>
      <c r="C499" s="8">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3">
        <v>42014</v>
      </c>
      <c r="U499" s="3">
        <v>42016</v>
      </c>
      <c r="V499" s="8">
        <v>34.348199999999999</v>
      </c>
      <c r="W499">
        <v>6</v>
      </c>
      <c r="X499" s="8">
        <v>49.78</v>
      </c>
      <c r="Y499">
        <v>90166</v>
      </c>
      <c r="Z499" t="str">
        <f>TEXT(Superstone_data[[#This Row],[Order Date]],"mmm")</f>
        <v>Jan</v>
      </c>
      <c r="AA499" s="13">
        <f>Superstone_data[[#This Row],[Profit]]/Superstone_data[[#This Row],[Sales]]</f>
        <v>0.69</v>
      </c>
      <c r="AB499" t="str">
        <f>IFERROR(VLOOKUP(Superstone_data[[#This Row],[Order ID]], Returns!A:B, 2, FALSE), "No")</f>
        <v>No</v>
      </c>
      <c r="AC499" t="str">
        <f>VLOOKUP(Superstone_data[[#This Row],[Region]], Users!A:B, 2, FALSE)</f>
        <v>Chris</v>
      </c>
    </row>
    <row r="500" spans="1:29" ht="12.75" customHeight="1" x14ac:dyDescent="0.3">
      <c r="A500">
        <v>20046</v>
      </c>
      <c r="B500" t="s">
        <v>47</v>
      </c>
      <c r="C500" s="8">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3">
        <v>42014</v>
      </c>
      <c r="U500" s="3">
        <v>42015</v>
      </c>
      <c r="V500" s="8">
        <v>-66.650000000000006</v>
      </c>
      <c r="W500">
        <v>5</v>
      </c>
      <c r="X500" s="8">
        <v>16.62</v>
      </c>
      <c r="Y500">
        <v>90166</v>
      </c>
      <c r="Z500" t="str">
        <f>TEXT(Superstone_data[[#This Row],[Order Date]],"mmm")</f>
        <v>Jan</v>
      </c>
      <c r="AA500" s="13">
        <f>Superstone_data[[#This Row],[Profit]]/Superstone_data[[#This Row],[Sales]]</f>
        <v>-4.0102286401925396</v>
      </c>
      <c r="AB500" t="str">
        <f>IFERROR(VLOOKUP(Superstone_data[[#This Row],[Order ID]], Returns!A:B, 2, FALSE), "No")</f>
        <v>No</v>
      </c>
      <c r="AC500" t="str">
        <f>VLOOKUP(Superstone_data[[#This Row],[Region]], Users!A:B, 2, FALSE)</f>
        <v>Chris</v>
      </c>
    </row>
    <row r="501" spans="1:29" ht="12.75" customHeight="1" x14ac:dyDescent="0.3">
      <c r="A501">
        <v>19470</v>
      </c>
      <c r="B501" t="s">
        <v>47</v>
      </c>
      <c r="C501" s="8">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3">
        <v>42175</v>
      </c>
      <c r="U501" s="3">
        <v>42177</v>
      </c>
      <c r="V501" s="8">
        <v>35.954999999999998</v>
      </c>
      <c r="W501">
        <v>11</v>
      </c>
      <c r="X501" s="8">
        <v>517.67999999999995</v>
      </c>
      <c r="Y501">
        <v>90167</v>
      </c>
      <c r="Z501" t="str">
        <f>TEXT(Superstone_data[[#This Row],[Order Date]],"mmm")</f>
        <v>Jun</v>
      </c>
      <c r="AA501" s="13">
        <f>Superstone_data[[#This Row],[Profit]]/Superstone_data[[#This Row],[Sales]]</f>
        <v>6.9454102920723224E-2</v>
      </c>
      <c r="AB501" t="str">
        <f>IFERROR(VLOOKUP(Superstone_data[[#This Row],[Order ID]], Returns!A:B, 2, FALSE), "No")</f>
        <v>No</v>
      </c>
      <c r="AC501" t="str">
        <f>VLOOKUP(Superstone_data[[#This Row],[Region]], Users!A:B, 2, FALSE)</f>
        <v>Chris</v>
      </c>
    </row>
    <row r="502" spans="1:29" ht="12.75" customHeight="1" x14ac:dyDescent="0.3">
      <c r="A502">
        <v>4724</v>
      </c>
      <c r="B502" t="s">
        <v>25</v>
      </c>
      <c r="C502" s="8">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3">
        <v>42016</v>
      </c>
      <c r="U502" s="3">
        <v>42017</v>
      </c>
      <c r="V502" s="8">
        <v>-173.09520000000001</v>
      </c>
      <c r="W502">
        <v>6</v>
      </c>
      <c r="X502" s="8">
        <v>573.30999999999995</v>
      </c>
      <c r="Y502">
        <v>33635</v>
      </c>
      <c r="Z502" t="str">
        <f>TEXT(Superstone_data[[#This Row],[Order Date]],"mmm")</f>
        <v>Jan</v>
      </c>
      <c r="AA502" s="13">
        <f>Superstone_data[[#This Row],[Profit]]/Superstone_data[[#This Row],[Sales]]</f>
        <v>-0.30192252010256238</v>
      </c>
      <c r="AB502" t="str">
        <f>IFERROR(VLOOKUP(Superstone_data[[#This Row],[Order ID]], Returns!A:B, 2, FALSE), "No")</f>
        <v>No</v>
      </c>
      <c r="AC502" t="str">
        <f>VLOOKUP(Superstone_data[[#This Row],[Region]], Users!A:B, 2, FALSE)</f>
        <v>Erin</v>
      </c>
    </row>
    <row r="503" spans="1:29" ht="12.75" customHeight="1" x14ac:dyDescent="0.3">
      <c r="A503">
        <v>4725</v>
      </c>
      <c r="B503" t="s">
        <v>25</v>
      </c>
      <c r="C503" s="8">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3">
        <v>42016</v>
      </c>
      <c r="U503" s="3">
        <v>42017</v>
      </c>
      <c r="V503" s="8">
        <v>-96.16</v>
      </c>
      <c r="W503">
        <v>5</v>
      </c>
      <c r="X503" s="8">
        <v>140.22999999999999</v>
      </c>
      <c r="Y503">
        <v>33635</v>
      </c>
      <c r="Z503" t="str">
        <f>TEXT(Superstone_data[[#This Row],[Order Date]],"mmm")</f>
        <v>Jan</v>
      </c>
      <c r="AA503" s="13">
        <f>Superstone_data[[#This Row],[Profit]]/Superstone_data[[#This Row],[Sales]]</f>
        <v>-0.68573058546673327</v>
      </c>
      <c r="AB503" t="str">
        <f>IFERROR(VLOOKUP(Superstone_data[[#This Row],[Order ID]], Returns!A:B, 2, FALSE), "No")</f>
        <v>No</v>
      </c>
      <c r="AC503" t="str">
        <f>VLOOKUP(Superstone_data[[#This Row],[Region]], Users!A:B, 2, FALSE)</f>
        <v>Erin</v>
      </c>
    </row>
    <row r="504" spans="1:29" ht="12.75" customHeight="1" x14ac:dyDescent="0.3">
      <c r="A504">
        <v>1311</v>
      </c>
      <c r="B504" t="s">
        <v>37</v>
      </c>
      <c r="C504" s="8">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3">
        <v>42031</v>
      </c>
      <c r="U504" s="3">
        <v>42031</v>
      </c>
      <c r="V504" s="8">
        <v>263.39999999999998</v>
      </c>
      <c r="W504">
        <v>47</v>
      </c>
      <c r="X504" s="8">
        <v>594.44000000000005</v>
      </c>
      <c r="Y504">
        <v>9606</v>
      </c>
      <c r="Z504" t="str">
        <f>TEXT(Superstone_data[[#This Row],[Order Date]],"mmm")</f>
        <v>Jan</v>
      </c>
      <c r="AA504" s="13">
        <f>Superstone_data[[#This Row],[Profit]]/Superstone_data[[#This Row],[Sales]]</f>
        <v>0.44310611668124611</v>
      </c>
      <c r="AB504" t="str">
        <f>IFERROR(VLOOKUP(Superstone_data[[#This Row],[Order ID]], Returns!A:B, 2, FALSE), "No")</f>
        <v>No</v>
      </c>
      <c r="AC504" t="str">
        <f>VLOOKUP(Superstone_data[[#This Row],[Region]], Users!A:B, 2, FALSE)</f>
        <v>Erin</v>
      </c>
    </row>
    <row r="505" spans="1:29" ht="12.75" customHeight="1" x14ac:dyDescent="0.3">
      <c r="A505">
        <v>1312</v>
      </c>
      <c r="B505" t="s">
        <v>37</v>
      </c>
      <c r="C505" s="8">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3">
        <v>42031</v>
      </c>
      <c r="U505" s="3">
        <v>42033</v>
      </c>
      <c r="V505" s="8">
        <v>37.31</v>
      </c>
      <c r="W505">
        <v>44</v>
      </c>
      <c r="X505" s="8">
        <v>228.5</v>
      </c>
      <c r="Y505">
        <v>9606</v>
      </c>
      <c r="Z505" t="str">
        <f>TEXT(Superstone_data[[#This Row],[Order Date]],"mmm")</f>
        <v>Jan</v>
      </c>
      <c r="AA505" s="13">
        <f>Superstone_data[[#This Row],[Profit]]/Superstone_data[[#This Row],[Sales]]</f>
        <v>0.16328227571115975</v>
      </c>
      <c r="AB505" t="str">
        <f>IFERROR(VLOOKUP(Superstone_data[[#This Row],[Order ID]], Returns!A:B, 2, FALSE), "No")</f>
        <v>No</v>
      </c>
      <c r="AC505" t="str">
        <f>VLOOKUP(Superstone_data[[#This Row],[Region]], Users!A:B, 2, FALSE)</f>
        <v>Erin</v>
      </c>
    </row>
    <row r="506" spans="1:29" ht="12.75" customHeight="1" x14ac:dyDescent="0.3">
      <c r="A506">
        <v>22724</v>
      </c>
      <c r="B506" t="s">
        <v>25</v>
      </c>
      <c r="C506" s="8">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3">
        <v>42016</v>
      </c>
      <c r="U506" s="3">
        <v>42017</v>
      </c>
      <c r="V506" s="8">
        <v>-173.09520000000001</v>
      </c>
      <c r="W506">
        <v>2</v>
      </c>
      <c r="X506" s="8">
        <v>191.1</v>
      </c>
      <c r="Y506">
        <v>86263</v>
      </c>
      <c r="Z506" t="str">
        <f>TEXT(Superstone_data[[#This Row],[Order Date]],"mmm")</f>
        <v>Jan</v>
      </c>
      <c r="AA506" s="13">
        <f>Superstone_data[[#This Row],[Profit]]/Superstone_data[[#This Row],[Sales]]</f>
        <v>-0.90578335949764521</v>
      </c>
      <c r="AB506" t="str">
        <f>IFERROR(VLOOKUP(Superstone_data[[#This Row],[Order ID]], Returns!A:B, 2, FALSE), "No")</f>
        <v>No</v>
      </c>
      <c r="AC506" t="str">
        <f>VLOOKUP(Superstone_data[[#This Row],[Region]], Users!A:B, 2, FALSE)</f>
        <v>Erin</v>
      </c>
    </row>
    <row r="507" spans="1:29" ht="12.75" customHeight="1" x14ac:dyDescent="0.3">
      <c r="A507">
        <v>22725</v>
      </c>
      <c r="B507" t="s">
        <v>25</v>
      </c>
      <c r="C507" s="8">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3">
        <v>42016</v>
      </c>
      <c r="U507" s="3">
        <v>42017</v>
      </c>
      <c r="V507" s="8">
        <v>-96.16</v>
      </c>
      <c r="W507">
        <v>1</v>
      </c>
      <c r="X507" s="8">
        <v>28.05</v>
      </c>
      <c r="Y507">
        <v>86263</v>
      </c>
      <c r="Z507" t="str">
        <f>TEXT(Superstone_data[[#This Row],[Order Date]],"mmm")</f>
        <v>Jan</v>
      </c>
      <c r="AA507" s="13">
        <f>Superstone_data[[#This Row],[Profit]]/Superstone_data[[#This Row],[Sales]]</f>
        <v>-3.4281639928698748</v>
      </c>
      <c r="AB507" t="str">
        <f>IFERROR(VLOOKUP(Superstone_data[[#This Row],[Order ID]], Returns!A:B, 2, FALSE), "No")</f>
        <v>No</v>
      </c>
      <c r="AC507" t="str">
        <f>VLOOKUP(Superstone_data[[#This Row],[Region]], Users!A:B, 2, FALSE)</f>
        <v>Erin</v>
      </c>
    </row>
    <row r="508" spans="1:29" ht="12.75" customHeight="1" x14ac:dyDescent="0.3">
      <c r="A508">
        <v>19311</v>
      </c>
      <c r="B508" t="s">
        <v>37</v>
      </c>
      <c r="C508" s="8">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3">
        <v>42031</v>
      </c>
      <c r="U508" s="3">
        <v>42031</v>
      </c>
      <c r="V508" s="8">
        <v>104.7213</v>
      </c>
      <c r="W508">
        <v>12</v>
      </c>
      <c r="X508" s="8">
        <v>151.77000000000001</v>
      </c>
      <c r="Y508">
        <v>86264</v>
      </c>
      <c r="Z508" t="str">
        <f>TEXT(Superstone_data[[#This Row],[Order Date]],"mmm")</f>
        <v>Jan</v>
      </c>
      <c r="AA508" s="13">
        <f>Superstone_data[[#This Row],[Profit]]/Superstone_data[[#This Row],[Sales]]</f>
        <v>0.69</v>
      </c>
      <c r="AB508" t="str">
        <f>IFERROR(VLOOKUP(Superstone_data[[#This Row],[Order ID]], Returns!A:B, 2, FALSE), "No")</f>
        <v>No</v>
      </c>
      <c r="AC508" t="str">
        <f>VLOOKUP(Superstone_data[[#This Row],[Region]], Users!A:B, 2, FALSE)</f>
        <v>Erin</v>
      </c>
    </row>
    <row r="509" spans="1:29" ht="12.75" customHeight="1" x14ac:dyDescent="0.3">
      <c r="A509">
        <v>19312</v>
      </c>
      <c r="B509" t="s">
        <v>37</v>
      </c>
      <c r="C509" s="8">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3">
        <v>42031</v>
      </c>
      <c r="U509" s="3">
        <v>42033</v>
      </c>
      <c r="V509" s="8">
        <v>37.31</v>
      </c>
      <c r="W509">
        <v>11</v>
      </c>
      <c r="X509" s="8">
        <v>57.13</v>
      </c>
      <c r="Y509">
        <v>86264</v>
      </c>
      <c r="Z509" t="str">
        <f>TEXT(Superstone_data[[#This Row],[Order Date]],"mmm")</f>
        <v>Jan</v>
      </c>
      <c r="AA509" s="13">
        <f>Superstone_data[[#This Row],[Profit]]/Superstone_data[[#This Row],[Sales]]</f>
        <v>0.65307194118676704</v>
      </c>
      <c r="AB509" t="str">
        <f>IFERROR(VLOOKUP(Superstone_data[[#This Row],[Order ID]], Returns!A:B, 2, FALSE), "No")</f>
        <v>No</v>
      </c>
      <c r="AC509" t="str">
        <f>VLOOKUP(Superstone_data[[#This Row],[Region]], Users!A:B, 2, FALSE)</f>
        <v>Erin</v>
      </c>
    </row>
    <row r="510" spans="1:29" ht="12.75" customHeight="1" x14ac:dyDescent="0.3">
      <c r="A510">
        <v>24981</v>
      </c>
      <c r="B510" t="s">
        <v>37</v>
      </c>
      <c r="C510" s="8">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3">
        <v>42075</v>
      </c>
      <c r="U510" s="3">
        <v>42077</v>
      </c>
      <c r="V510" s="8">
        <v>80.674799999999991</v>
      </c>
      <c r="W510">
        <v>18</v>
      </c>
      <c r="X510" s="8">
        <v>116.92</v>
      </c>
      <c r="Y510">
        <v>90806</v>
      </c>
      <c r="Z510" t="str">
        <f>TEXT(Superstone_data[[#This Row],[Order Date]],"mmm")</f>
        <v>Mar</v>
      </c>
      <c r="AA510" s="13">
        <f>Superstone_data[[#This Row],[Profit]]/Superstone_data[[#This Row],[Sales]]</f>
        <v>0.69</v>
      </c>
      <c r="AB510" t="str">
        <f>IFERROR(VLOOKUP(Superstone_data[[#This Row],[Order ID]], Returns!A:B, 2, FALSE), "No")</f>
        <v>No</v>
      </c>
      <c r="AC510" t="str">
        <f>VLOOKUP(Superstone_data[[#This Row],[Region]], Users!A:B, 2, FALSE)</f>
        <v>Erin</v>
      </c>
    </row>
    <row r="511" spans="1:29" ht="12.75" customHeight="1" x14ac:dyDescent="0.3">
      <c r="A511">
        <v>22288</v>
      </c>
      <c r="B511" t="s">
        <v>47</v>
      </c>
      <c r="C511" s="8">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3">
        <v>42061</v>
      </c>
      <c r="U511" s="3">
        <v>42062</v>
      </c>
      <c r="V511" s="8">
        <v>114.3165</v>
      </c>
      <c r="W511">
        <v>5</v>
      </c>
      <c r="X511" s="8">
        <v>151.6</v>
      </c>
      <c r="Y511">
        <v>86459</v>
      </c>
      <c r="Z511" t="str">
        <f>TEXT(Superstone_data[[#This Row],[Order Date]],"mmm")</f>
        <v>Feb</v>
      </c>
      <c r="AA511" s="13">
        <f>Superstone_data[[#This Row],[Profit]]/Superstone_data[[#This Row],[Sales]]</f>
        <v>0.75406662269129299</v>
      </c>
      <c r="AB511" t="str">
        <f>IFERROR(VLOOKUP(Superstone_data[[#This Row],[Order ID]], Returns!A:B, 2, FALSE), "No")</f>
        <v>No</v>
      </c>
      <c r="AC511" t="str">
        <f>VLOOKUP(Superstone_data[[#This Row],[Region]], Users!A:B, 2, FALSE)</f>
        <v>Sam</v>
      </c>
    </row>
    <row r="512" spans="1:29" ht="12.75" customHeight="1" x14ac:dyDescent="0.3">
      <c r="A512">
        <v>21345</v>
      </c>
      <c r="B512" t="s">
        <v>56</v>
      </c>
      <c r="C512" s="8">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3">
        <v>42172</v>
      </c>
      <c r="U512" s="3">
        <v>42174</v>
      </c>
      <c r="V512" s="8">
        <v>1107.4079999999999</v>
      </c>
      <c r="W512">
        <v>12</v>
      </c>
      <c r="X512" s="8">
        <v>31.73</v>
      </c>
      <c r="Y512">
        <v>86460</v>
      </c>
      <c r="Z512" t="str">
        <f>TEXT(Superstone_data[[#This Row],[Order Date]],"mmm")</f>
        <v>Jun</v>
      </c>
      <c r="AA512" s="13">
        <f>Superstone_data[[#This Row],[Profit]]/Superstone_data[[#This Row],[Sales]]</f>
        <v>34.900976993381654</v>
      </c>
      <c r="AB512" t="str">
        <f>IFERROR(VLOOKUP(Superstone_data[[#This Row],[Order ID]], Returns!A:B, 2, FALSE), "No")</f>
        <v>No</v>
      </c>
      <c r="AC512" t="str">
        <f>VLOOKUP(Superstone_data[[#This Row],[Region]], Users!A:B, 2, FALSE)</f>
        <v>Sam</v>
      </c>
    </row>
    <row r="513" spans="1:29" ht="12.75" customHeight="1" x14ac:dyDescent="0.3">
      <c r="A513">
        <v>19480</v>
      </c>
      <c r="B513" t="s">
        <v>47</v>
      </c>
      <c r="C513" s="8">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3">
        <v>42138</v>
      </c>
      <c r="U513" s="3">
        <v>42138</v>
      </c>
      <c r="V513" s="8">
        <v>-149.21199999999999</v>
      </c>
      <c r="W513">
        <v>15</v>
      </c>
      <c r="X513" s="8">
        <v>85.26</v>
      </c>
      <c r="Y513">
        <v>90187</v>
      </c>
      <c r="Z513" t="str">
        <f>TEXT(Superstone_data[[#This Row],[Order Date]],"mmm")</f>
        <v>May</v>
      </c>
      <c r="AA513" s="13">
        <f>Superstone_data[[#This Row],[Profit]]/Superstone_data[[#This Row],[Sales]]</f>
        <v>-1.7500821018062396</v>
      </c>
      <c r="AB513" t="str">
        <f>IFERROR(VLOOKUP(Superstone_data[[#This Row],[Order ID]], Returns!A:B, 2, FALSE), "No")</f>
        <v>No</v>
      </c>
      <c r="AC513" t="str">
        <f>VLOOKUP(Superstone_data[[#This Row],[Region]], Users!A:B, 2, FALSE)</f>
        <v>Sam</v>
      </c>
    </row>
    <row r="514" spans="1:29" ht="12.75" customHeight="1" x14ac:dyDescent="0.3">
      <c r="A514">
        <v>25356</v>
      </c>
      <c r="B514" t="s">
        <v>37</v>
      </c>
      <c r="C514" s="8">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3">
        <v>42035</v>
      </c>
      <c r="U514" s="3">
        <v>42037</v>
      </c>
      <c r="V514" s="8">
        <v>-21.018000000000001</v>
      </c>
      <c r="W514">
        <v>2</v>
      </c>
      <c r="X514" s="8">
        <v>16.600000000000001</v>
      </c>
      <c r="Y514">
        <v>90185</v>
      </c>
      <c r="Z514" t="str">
        <f>TEXT(Superstone_data[[#This Row],[Order Date]],"mmm")</f>
        <v>Jan</v>
      </c>
      <c r="AA514" s="13">
        <f>Superstone_data[[#This Row],[Profit]]/Superstone_data[[#This Row],[Sales]]</f>
        <v>-1.266144578313253</v>
      </c>
      <c r="AB514" t="str">
        <f>IFERROR(VLOOKUP(Superstone_data[[#This Row],[Order ID]], Returns!A:B, 2, FALSE), "No")</f>
        <v>No</v>
      </c>
      <c r="AC514" t="str">
        <f>VLOOKUP(Superstone_data[[#This Row],[Region]], Users!A:B, 2, FALSE)</f>
        <v>Erin</v>
      </c>
    </row>
    <row r="515" spans="1:29" ht="12.75" customHeight="1" x14ac:dyDescent="0.3">
      <c r="A515">
        <v>25357</v>
      </c>
      <c r="B515" t="s">
        <v>37</v>
      </c>
      <c r="C515" s="8">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3">
        <v>42035</v>
      </c>
      <c r="U515" s="3">
        <v>42036</v>
      </c>
      <c r="V515" s="8">
        <v>-655.52987500000006</v>
      </c>
      <c r="W515">
        <v>10</v>
      </c>
      <c r="X515" s="8">
        <v>2285.41</v>
      </c>
      <c r="Y515">
        <v>90185</v>
      </c>
      <c r="Z515" t="str">
        <f>TEXT(Superstone_data[[#This Row],[Order Date]],"mmm")</f>
        <v>Jan</v>
      </c>
      <c r="AA515" s="13">
        <f>Superstone_data[[#This Row],[Profit]]/Superstone_data[[#This Row],[Sales]]</f>
        <v>-0.28683250488971351</v>
      </c>
      <c r="AB515" t="str">
        <f>IFERROR(VLOOKUP(Superstone_data[[#This Row],[Order ID]], Returns!A:B, 2, FALSE), "No")</f>
        <v>No</v>
      </c>
      <c r="AC515" t="str">
        <f>VLOOKUP(Superstone_data[[#This Row],[Region]], Users!A:B, 2, FALSE)</f>
        <v>Erin</v>
      </c>
    </row>
    <row r="516" spans="1:29" ht="12.75" customHeight="1" x14ac:dyDescent="0.3">
      <c r="A516">
        <v>24028</v>
      </c>
      <c r="B516" t="s">
        <v>25</v>
      </c>
      <c r="C516" s="8">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3">
        <v>42098</v>
      </c>
      <c r="U516" s="3">
        <v>42100</v>
      </c>
      <c r="V516" s="8">
        <v>354.32879999999994</v>
      </c>
      <c r="W516">
        <v>8</v>
      </c>
      <c r="X516" s="8">
        <v>513.52</v>
      </c>
      <c r="Y516">
        <v>90186</v>
      </c>
      <c r="Z516" t="str">
        <f>TEXT(Superstone_data[[#This Row],[Order Date]],"mmm")</f>
        <v>Apr</v>
      </c>
      <c r="AA516" s="13">
        <f>Superstone_data[[#This Row],[Profit]]/Superstone_data[[#This Row],[Sales]]</f>
        <v>0.69</v>
      </c>
      <c r="AB516" t="str">
        <f>IFERROR(VLOOKUP(Superstone_data[[#This Row],[Order ID]], Returns!A:B, 2, FALSE), "No")</f>
        <v>No</v>
      </c>
      <c r="AC516" t="str">
        <f>VLOOKUP(Superstone_data[[#This Row],[Region]], Users!A:B, 2, FALSE)</f>
        <v>Erin</v>
      </c>
    </row>
    <row r="517" spans="1:29" ht="12.75" customHeight="1" x14ac:dyDescent="0.3">
      <c r="A517">
        <v>24953</v>
      </c>
      <c r="B517" t="s">
        <v>25</v>
      </c>
      <c r="C517" s="8">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3">
        <v>42008</v>
      </c>
      <c r="U517" s="3">
        <v>42009</v>
      </c>
      <c r="V517" s="8">
        <v>-489.41559999999998</v>
      </c>
      <c r="W517">
        <v>1</v>
      </c>
      <c r="X517" s="8">
        <v>346.52</v>
      </c>
      <c r="Y517">
        <v>86356</v>
      </c>
      <c r="Z517" t="str">
        <f>TEXT(Superstone_data[[#This Row],[Order Date]],"mmm")</f>
        <v>Jan</v>
      </c>
      <c r="AA517" s="13">
        <f>Superstone_data[[#This Row],[Profit]]/Superstone_data[[#This Row],[Sales]]</f>
        <v>-1.4123733117857555</v>
      </c>
      <c r="AB517" t="str">
        <f>IFERROR(VLOOKUP(Superstone_data[[#This Row],[Order ID]], Returns!A:B, 2, FALSE), "No")</f>
        <v>No</v>
      </c>
      <c r="AC517" t="str">
        <f>VLOOKUP(Superstone_data[[#This Row],[Region]], Users!A:B, 2, FALSE)</f>
        <v>Chris</v>
      </c>
    </row>
    <row r="518" spans="1:29" ht="12.75" customHeight="1" x14ac:dyDescent="0.3">
      <c r="A518">
        <v>25833</v>
      </c>
      <c r="B518" t="s">
        <v>106</v>
      </c>
      <c r="C518" s="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3">
        <v>42008</v>
      </c>
      <c r="U518" s="3">
        <v>42015</v>
      </c>
      <c r="V518" s="8">
        <v>35.31</v>
      </c>
      <c r="W518">
        <v>3</v>
      </c>
      <c r="X518" s="8">
        <v>499.31</v>
      </c>
      <c r="Y518">
        <v>86357</v>
      </c>
      <c r="Z518" t="str">
        <f>TEXT(Superstone_data[[#This Row],[Order Date]],"mmm")</f>
        <v>Jan</v>
      </c>
      <c r="AA518" s="13">
        <f>Superstone_data[[#This Row],[Profit]]/Superstone_data[[#This Row],[Sales]]</f>
        <v>7.0717590274578926E-2</v>
      </c>
      <c r="AB518" t="str">
        <f>IFERROR(VLOOKUP(Superstone_data[[#This Row],[Order ID]], Returns!A:B, 2, FALSE), "No")</f>
        <v>No</v>
      </c>
      <c r="AC518" t="str">
        <f>VLOOKUP(Superstone_data[[#This Row],[Region]], Users!A:B, 2, FALSE)</f>
        <v>Chris</v>
      </c>
    </row>
    <row r="519" spans="1:29" ht="12.75" customHeight="1" x14ac:dyDescent="0.3">
      <c r="A519">
        <v>25676</v>
      </c>
      <c r="B519" t="s">
        <v>25</v>
      </c>
      <c r="C519" s="8">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3">
        <v>42106</v>
      </c>
      <c r="U519" s="3">
        <v>42108</v>
      </c>
      <c r="V519" s="8">
        <v>6.11</v>
      </c>
      <c r="W519">
        <v>2</v>
      </c>
      <c r="X519" s="8">
        <v>73.099999999999994</v>
      </c>
      <c r="Y519">
        <v>90492</v>
      </c>
      <c r="Z519" t="str">
        <f>TEXT(Superstone_data[[#This Row],[Order Date]],"mmm")</f>
        <v>Apr</v>
      </c>
      <c r="AA519" s="13">
        <f>Superstone_data[[#This Row],[Profit]]/Superstone_data[[#This Row],[Sales]]</f>
        <v>8.358413132694939E-2</v>
      </c>
      <c r="AB519" t="str">
        <f>IFERROR(VLOOKUP(Superstone_data[[#This Row],[Order ID]], Returns!A:B, 2, FALSE), "No")</f>
        <v>No</v>
      </c>
      <c r="AC519" t="str">
        <f>VLOOKUP(Superstone_data[[#This Row],[Region]], Users!A:B, 2, FALSE)</f>
        <v>William</v>
      </c>
    </row>
    <row r="520" spans="1:29" ht="12.75" customHeight="1" x14ac:dyDescent="0.3">
      <c r="A520">
        <v>19772</v>
      </c>
      <c r="B520" t="s">
        <v>47</v>
      </c>
      <c r="C520" s="8">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3">
        <v>42144</v>
      </c>
      <c r="U520" s="3">
        <v>42145</v>
      </c>
      <c r="V520" s="8">
        <v>187.41200000000026</v>
      </c>
      <c r="W520">
        <v>39</v>
      </c>
      <c r="X520" s="8">
        <v>2115.06</v>
      </c>
      <c r="Y520">
        <v>90493</v>
      </c>
      <c r="Z520" t="str">
        <f>TEXT(Superstone_data[[#This Row],[Order Date]],"mmm")</f>
        <v>May</v>
      </c>
      <c r="AA520" s="13">
        <f>Superstone_data[[#This Row],[Profit]]/Superstone_data[[#This Row],[Sales]]</f>
        <v>8.8608360992123283E-2</v>
      </c>
      <c r="AB520" t="str">
        <f>IFERROR(VLOOKUP(Superstone_data[[#This Row],[Order ID]], Returns!A:B, 2, FALSE), "No")</f>
        <v>No</v>
      </c>
      <c r="AC520" t="str">
        <f>VLOOKUP(Superstone_data[[#This Row],[Region]], Users!A:B, 2, FALSE)</f>
        <v>William</v>
      </c>
    </row>
    <row r="521" spans="1:29" ht="12.75" customHeight="1" x14ac:dyDescent="0.3">
      <c r="A521">
        <v>25677</v>
      </c>
      <c r="B521" t="s">
        <v>25</v>
      </c>
      <c r="C521" s="8">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3">
        <v>42106</v>
      </c>
      <c r="U521" s="3">
        <v>42106</v>
      </c>
      <c r="V521" s="8">
        <v>-6.34</v>
      </c>
      <c r="W521">
        <v>6</v>
      </c>
      <c r="X521" s="8">
        <v>47.95</v>
      </c>
      <c r="Y521">
        <v>90492</v>
      </c>
      <c r="Z521" t="str">
        <f>TEXT(Superstone_data[[#This Row],[Order Date]],"mmm")</f>
        <v>Apr</v>
      </c>
      <c r="AA521" s="13">
        <f>Superstone_data[[#This Row],[Profit]]/Superstone_data[[#This Row],[Sales]]</f>
        <v>-0.1322210636079249</v>
      </c>
      <c r="AB521" t="str">
        <f>IFERROR(VLOOKUP(Superstone_data[[#This Row],[Order ID]], Returns!A:B, 2, FALSE), "No")</f>
        <v>No</v>
      </c>
      <c r="AC521" t="str">
        <f>VLOOKUP(Superstone_data[[#This Row],[Region]], Users!A:B, 2, FALSE)</f>
        <v>William</v>
      </c>
    </row>
    <row r="522" spans="1:29" ht="12.75" customHeight="1" x14ac:dyDescent="0.3">
      <c r="A522">
        <v>21970</v>
      </c>
      <c r="B522" t="s">
        <v>106</v>
      </c>
      <c r="C522" s="8">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3">
        <v>42090</v>
      </c>
      <c r="U522" s="3">
        <v>42095</v>
      </c>
      <c r="V522" s="8">
        <v>92.722199999999987</v>
      </c>
      <c r="W522">
        <v>9</v>
      </c>
      <c r="X522" s="8">
        <v>134.38</v>
      </c>
      <c r="Y522">
        <v>90491</v>
      </c>
      <c r="Z522" t="str">
        <f>TEXT(Superstone_data[[#This Row],[Order Date]],"mmm")</f>
        <v>Mar</v>
      </c>
      <c r="AA522" s="13">
        <f>Superstone_data[[#This Row],[Profit]]/Superstone_data[[#This Row],[Sales]]</f>
        <v>0.69</v>
      </c>
      <c r="AB522" t="str">
        <f>IFERROR(VLOOKUP(Superstone_data[[#This Row],[Order ID]], Returns!A:B, 2, FALSE), "No")</f>
        <v>No</v>
      </c>
      <c r="AC522" t="str">
        <f>VLOOKUP(Superstone_data[[#This Row],[Region]], Users!A:B, 2, FALSE)</f>
        <v>William</v>
      </c>
    </row>
    <row r="523" spans="1:29" ht="12.75" customHeight="1" x14ac:dyDescent="0.3">
      <c r="A523">
        <v>25678</v>
      </c>
      <c r="B523" t="s">
        <v>25</v>
      </c>
      <c r="C523" s="8">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3">
        <v>42106</v>
      </c>
      <c r="U523" s="3">
        <v>42108</v>
      </c>
      <c r="V523" s="8">
        <v>-160.27549999999999</v>
      </c>
      <c r="W523">
        <v>9</v>
      </c>
      <c r="X523" s="8">
        <v>76.77</v>
      </c>
      <c r="Y523">
        <v>90492</v>
      </c>
      <c r="Z523" t="str">
        <f>TEXT(Superstone_data[[#This Row],[Order Date]],"mmm")</f>
        <v>Apr</v>
      </c>
      <c r="AA523" s="13">
        <f>Superstone_data[[#This Row],[Profit]]/Superstone_data[[#This Row],[Sales]]</f>
        <v>-2.0877360948287094</v>
      </c>
      <c r="AB523" t="str">
        <f>IFERROR(VLOOKUP(Superstone_data[[#This Row],[Order ID]], Returns!A:B, 2, FALSE), "No")</f>
        <v>No</v>
      </c>
      <c r="AC523" t="str">
        <f>VLOOKUP(Superstone_data[[#This Row],[Region]], Users!A:B, 2, FALSE)</f>
        <v>William</v>
      </c>
    </row>
    <row r="524" spans="1:29" ht="12.75" customHeight="1" x14ac:dyDescent="0.3">
      <c r="A524">
        <v>18395</v>
      </c>
      <c r="B524" t="s">
        <v>37</v>
      </c>
      <c r="C524" s="8">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3">
        <v>42144</v>
      </c>
      <c r="U524" s="3">
        <v>42145</v>
      </c>
      <c r="V524" s="8">
        <v>396.97199999999998</v>
      </c>
      <c r="W524">
        <v>14</v>
      </c>
      <c r="X524" s="8">
        <v>782</v>
      </c>
      <c r="Y524">
        <v>87135</v>
      </c>
      <c r="Z524" t="str">
        <f>TEXT(Superstone_data[[#This Row],[Order Date]],"mmm")</f>
        <v>May</v>
      </c>
      <c r="AA524" s="13">
        <f>Superstone_data[[#This Row],[Profit]]/Superstone_data[[#This Row],[Sales]]</f>
        <v>0.50763682864450121</v>
      </c>
      <c r="AB524" t="str">
        <f>IFERROR(VLOOKUP(Superstone_data[[#This Row],[Order ID]], Returns!A:B, 2, FALSE), "No")</f>
        <v>No</v>
      </c>
      <c r="AC524" t="str">
        <f>VLOOKUP(Superstone_data[[#This Row],[Region]], Users!A:B, 2, FALSE)</f>
        <v>William</v>
      </c>
    </row>
    <row r="525" spans="1:29" ht="12.75" customHeight="1" x14ac:dyDescent="0.3">
      <c r="A525">
        <v>19973</v>
      </c>
      <c r="B525" t="s">
        <v>47</v>
      </c>
      <c r="C525" s="8">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3">
        <v>42100</v>
      </c>
      <c r="U525" s="3">
        <v>42100</v>
      </c>
      <c r="V525" s="8">
        <v>-7.04</v>
      </c>
      <c r="W525">
        <v>7</v>
      </c>
      <c r="X525" s="8">
        <v>15.73</v>
      </c>
      <c r="Y525">
        <v>87134</v>
      </c>
      <c r="Z525" t="str">
        <f>TEXT(Superstone_data[[#This Row],[Order Date]],"mmm")</f>
        <v>Apr</v>
      </c>
      <c r="AA525" s="13">
        <f>Superstone_data[[#This Row],[Profit]]/Superstone_data[[#This Row],[Sales]]</f>
        <v>-0.44755244755244755</v>
      </c>
      <c r="AB525" t="str">
        <f>IFERROR(VLOOKUP(Superstone_data[[#This Row],[Order ID]], Returns!A:B, 2, FALSE), "No")</f>
        <v>No</v>
      </c>
      <c r="AC525" t="str">
        <f>VLOOKUP(Superstone_data[[#This Row],[Region]], Users!A:B, 2, FALSE)</f>
        <v>Erin</v>
      </c>
    </row>
    <row r="526" spans="1:29" ht="12.75" customHeight="1" x14ac:dyDescent="0.3">
      <c r="A526">
        <v>19974</v>
      </c>
      <c r="B526" t="s">
        <v>47</v>
      </c>
      <c r="C526" s="8">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3">
        <v>42100</v>
      </c>
      <c r="U526" s="3">
        <v>42102</v>
      </c>
      <c r="V526" s="8">
        <v>538.52</v>
      </c>
      <c r="W526">
        <v>10</v>
      </c>
      <c r="X526" s="8">
        <v>1719.07</v>
      </c>
      <c r="Y526">
        <v>87134</v>
      </c>
      <c r="Z526" t="str">
        <f>TEXT(Superstone_data[[#This Row],[Order Date]],"mmm")</f>
        <v>Apr</v>
      </c>
      <c r="AA526" s="13">
        <f>Superstone_data[[#This Row],[Profit]]/Superstone_data[[#This Row],[Sales]]</f>
        <v>0.31326240350887397</v>
      </c>
      <c r="AB526" t="str">
        <f>IFERROR(VLOOKUP(Superstone_data[[#This Row],[Order ID]], Returns!A:B, 2, FALSE), "No")</f>
        <v>No</v>
      </c>
      <c r="AC526" t="str">
        <f>VLOOKUP(Superstone_data[[#This Row],[Region]], Users!A:B, 2, FALSE)</f>
        <v>Erin</v>
      </c>
    </row>
    <row r="527" spans="1:29" ht="12.75" customHeight="1" x14ac:dyDescent="0.3">
      <c r="A527">
        <v>21077</v>
      </c>
      <c r="B527" t="s">
        <v>47</v>
      </c>
      <c r="C527" s="8">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3">
        <v>42052</v>
      </c>
      <c r="U527" s="3">
        <v>42054</v>
      </c>
      <c r="V527" s="8">
        <v>-4.1399999999999997</v>
      </c>
      <c r="W527">
        <v>1</v>
      </c>
      <c r="X527" s="8">
        <v>8.41</v>
      </c>
      <c r="Y527">
        <v>90588</v>
      </c>
      <c r="Z527" t="str">
        <f>TEXT(Superstone_data[[#This Row],[Order Date]],"mmm")</f>
        <v>Feb</v>
      </c>
      <c r="AA527" s="13">
        <f>Superstone_data[[#This Row],[Profit]]/Superstone_data[[#This Row],[Sales]]</f>
        <v>-0.4922711058263971</v>
      </c>
      <c r="AB527" t="str">
        <f>IFERROR(VLOOKUP(Superstone_data[[#This Row],[Order ID]], Returns!A:B, 2, FALSE), "No")</f>
        <v>No</v>
      </c>
      <c r="AC527" t="str">
        <f>VLOOKUP(Superstone_data[[#This Row],[Region]], Users!A:B, 2, FALSE)</f>
        <v>William</v>
      </c>
    </row>
    <row r="528" spans="1:29" ht="12.75" customHeight="1" x14ac:dyDescent="0.3">
      <c r="A528">
        <v>23716</v>
      </c>
      <c r="B528" t="s">
        <v>37</v>
      </c>
      <c r="C528" s="8">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3">
        <v>42182</v>
      </c>
      <c r="U528" s="3">
        <v>42182</v>
      </c>
      <c r="V528" s="8">
        <v>-31.885000000000002</v>
      </c>
      <c r="W528">
        <v>17</v>
      </c>
      <c r="X528" s="8">
        <v>104.95</v>
      </c>
      <c r="Y528">
        <v>90589</v>
      </c>
      <c r="Z528" t="str">
        <f>TEXT(Superstone_data[[#This Row],[Order Date]],"mmm")</f>
        <v>Jun</v>
      </c>
      <c r="AA528" s="13">
        <f>Superstone_data[[#This Row],[Profit]]/Superstone_data[[#This Row],[Sales]]</f>
        <v>-0.30381133873272986</v>
      </c>
      <c r="AB528" t="str">
        <f>IFERROR(VLOOKUP(Superstone_data[[#This Row],[Order ID]], Returns!A:B, 2, FALSE), "No")</f>
        <v>No</v>
      </c>
      <c r="AC528" t="str">
        <f>VLOOKUP(Superstone_data[[#This Row],[Region]], Users!A:B, 2, FALSE)</f>
        <v>William</v>
      </c>
    </row>
    <row r="529" spans="1:29" ht="12.75" customHeight="1" x14ac:dyDescent="0.3">
      <c r="A529">
        <v>23717</v>
      </c>
      <c r="B529" t="s">
        <v>37</v>
      </c>
      <c r="C529" s="8">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3">
        <v>42182</v>
      </c>
      <c r="U529" s="3">
        <v>42183</v>
      </c>
      <c r="V529" s="8">
        <v>-95.21050000000001</v>
      </c>
      <c r="W529">
        <v>3</v>
      </c>
      <c r="X529" s="8">
        <v>166.59</v>
      </c>
      <c r="Y529">
        <v>90589</v>
      </c>
      <c r="Z529" t="str">
        <f>TEXT(Superstone_data[[#This Row],[Order Date]],"mmm")</f>
        <v>Jun</v>
      </c>
      <c r="AA529" s="13">
        <f>Superstone_data[[#This Row],[Profit]]/Superstone_data[[#This Row],[Sales]]</f>
        <v>-0.57152590191488084</v>
      </c>
      <c r="AB529" t="str">
        <f>IFERROR(VLOOKUP(Superstone_data[[#This Row],[Order ID]], Returns!A:B, 2, FALSE), "No")</f>
        <v>No</v>
      </c>
      <c r="AC529" t="str">
        <f>VLOOKUP(Superstone_data[[#This Row],[Region]], Users!A:B, 2, FALSE)</f>
        <v>William</v>
      </c>
    </row>
    <row r="530" spans="1:29" ht="12.75" customHeight="1" x14ac:dyDescent="0.3">
      <c r="A530">
        <v>22638</v>
      </c>
      <c r="B530" t="s">
        <v>106</v>
      </c>
      <c r="C530" s="8">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3">
        <v>42108</v>
      </c>
      <c r="U530" s="3">
        <v>42113</v>
      </c>
      <c r="V530" s="8">
        <v>-193.58</v>
      </c>
      <c r="W530">
        <v>4</v>
      </c>
      <c r="X530" s="8">
        <v>396.19</v>
      </c>
      <c r="Y530">
        <v>90844</v>
      </c>
      <c r="Z530" t="str">
        <f>TEXT(Superstone_data[[#This Row],[Order Date]],"mmm")</f>
        <v>Apr</v>
      </c>
      <c r="AA530" s="13">
        <f>Superstone_data[[#This Row],[Profit]]/Superstone_data[[#This Row],[Sales]]</f>
        <v>-0.4886039526489816</v>
      </c>
      <c r="AB530" t="str">
        <f>IFERROR(VLOOKUP(Superstone_data[[#This Row],[Order ID]], Returns!A:B, 2, FALSE), "No")</f>
        <v>No</v>
      </c>
      <c r="AC530" t="str">
        <f>VLOOKUP(Superstone_data[[#This Row],[Region]], Users!A:B, 2, FALSE)</f>
        <v>Erin</v>
      </c>
    </row>
    <row r="531" spans="1:29" ht="12.75" customHeight="1" x14ac:dyDescent="0.3">
      <c r="A531">
        <v>23479</v>
      </c>
      <c r="B531" t="s">
        <v>37</v>
      </c>
      <c r="C531" s="8">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3">
        <v>42069</v>
      </c>
      <c r="U531" s="3">
        <v>42069</v>
      </c>
      <c r="V531" s="8">
        <v>-4.3009999999999939</v>
      </c>
      <c r="W531">
        <v>3</v>
      </c>
      <c r="X531" s="8">
        <v>98.7</v>
      </c>
      <c r="Y531">
        <v>86567</v>
      </c>
      <c r="Z531" t="str">
        <f>TEXT(Superstone_data[[#This Row],[Order Date]],"mmm")</f>
        <v>Mar</v>
      </c>
      <c r="AA531" s="13">
        <f>Superstone_data[[#This Row],[Profit]]/Superstone_data[[#This Row],[Sales]]</f>
        <v>-4.3576494427558198E-2</v>
      </c>
      <c r="AB531" t="str">
        <f>IFERROR(VLOOKUP(Superstone_data[[#This Row],[Order ID]], Returns!A:B, 2, FALSE), "No")</f>
        <v>No</v>
      </c>
      <c r="AC531" t="str">
        <f>VLOOKUP(Superstone_data[[#This Row],[Region]], Users!A:B, 2, FALSE)</f>
        <v>William</v>
      </c>
    </row>
    <row r="532" spans="1:29" ht="12.75" customHeight="1" x14ac:dyDescent="0.3">
      <c r="A532">
        <v>24459</v>
      </c>
      <c r="B532" t="s">
        <v>47</v>
      </c>
      <c r="C532" s="8">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3">
        <v>42064</v>
      </c>
      <c r="U532" s="3">
        <v>42065</v>
      </c>
      <c r="V532" s="8">
        <v>-1570.32</v>
      </c>
      <c r="W532">
        <v>20</v>
      </c>
      <c r="X532" s="8">
        <v>1782.44</v>
      </c>
      <c r="Y532">
        <v>86566</v>
      </c>
      <c r="Z532" t="str">
        <f>TEXT(Superstone_data[[#This Row],[Order Date]],"mmm")</f>
        <v>Mar</v>
      </c>
      <c r="AA532" s="13">
        <f>Superstone_data[[#This Row],[Profit]]/Superstone_data[[#This Row],[Sales]]</f>
        <v>-0.8809945916833104</v>
      </c>
      <c r="AB532" t="str">
        <f>IFERROR(VLOOKUP(Superstone_data[[#This Row],[Order ID]], Returns!A:B, 2, FALSE), "No")</f>
        <v>No</v>
      </c>
      <c r="AC532" t="str">
        <f>VLOOKUP(Superstone_data[[#This Row],[Region]], Users!A:B, 2, FALSE)</f>
        <v>Erin</v>
      </c>
    </row>
    <row r="533" spans="1:29" ht="12.75" customHeight="1" x14ac:dyDescent="0.3">
      <c r="A533">
        <v>24693</v>
      </c>
      <c r="B533" t="s">
        <v>47</v>
      </c>
      <c r="C533" s="8">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3">
        <v>42015</v>
      </c>
      <c r="U533" s="3">
        <v>42017</v>
      </c>
      <c r="V533" s="8">
        <v>27.23</v>
      </c>
      <c r="W533">
        <v>5</v>
      </c>
      <c r="X533" s="8">
        <v>72.11</v>
      </c>
      <c r="Y533">
        <v>86565</v>
      </c>
      <c r="Z533" t="str">
        <f>TEXT(Superstone_data[[#This Row],[Order Date]],"mmm")</f>
        <v>Jan</v>
      </c>
      <c r="AA533" s="13">
        <f>Superstone_data[[#This Row],[Profit]]/Superstone_data[[#This Row],[Sales]]</f>
        <v>0.37761752877548194</v>
      </c>
      <c r="AB533" t="str">
        <f>IFERROR(VLOOKUP(Superstone_data[[#This Row],[Order ID]], Returns!A:B, 2, FALSE), "No")</f>
        <v>No</v>
      </c>
      <c r="AC533" t="str">
        <f>VLOOKUP(Superstone_data[[#This Row],[Region]], Users!A:B, 2, FALSE)</f>
        <v>Erin</v>
      </c>
    </row>
    <row r="534" spans="1:29" ht="12.75" customHeight="1" x14ac:dyDescent="0.3">
      <c r="A534">
        <v>1279</v>
      </c>
      <c r="B534" t="s">
        <v>1064</v>
      </c>
      <c r="C534" s="8">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3">
        <v>42006</v>
      </c>
      <c r="U534" s="3">
        <v>42008</v>
      </c>
      <c r="V534" s="8">
        <v>-19.099200000000003</v>
      </c>
      <c r="W534">
        <v>3</v>
      </c>
      <c r="X534" s="8">
        <v>124.81</v>
      </c>
      <c r="Y534">
        <v>9285</v>
      </c>
      <c r="Z534" t="str">
        <f>TEXT(Superstone_data[[#This Row],[Order Date]],"mmm")</f>
        <v>Jan</v>
      </c>
      <c r="AA534" s="13">
        <f>Superstone_data[[#This Row],[Profit]]/Superstone_data[[#This Row],[Sales]]</f>
        <v>-0.15302619982373208</v>
      </c>
      <c r="AB534" t="str">
        <f>IFERROR(VLOOKUP(Superstone_data[[#This Row],[Order ID]], Returns!A:B, 2, FALSE), "No")</f>
        <v>No</v>
      </c>
      <c r="AC534" t="str">
        <f>VLOOKUP(Superstone_data[[#This Row],[Region]], Users!A:B, 2, FALSE)</f>
        <v>William</v>
      </c>
    </row>
    <row r="535" spans="1:29" ht="12.75" customHeight="1" x14ac:dyDescent="0.3">
      <c r="A535">
        <v>1128</v>
      </c>
      <c r="B535" t="s">
        <v>106</v>
      </c>
      <c r="C535" s="8">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3">
        <v>42085</v>
      </c>
      <c r="U535" s="3">
        <v>42089</v>
      </c>
      <c r="V535" s="8">
        <v>373.67</v>
      </c>
      <c r="W535">
        <v>18</v>
      </c>
      <c r="X535" s="8">
        <v>881.32</v>
      </c>
      <c r="Y535">
        <v>8257</v>
      </c>
      <c r="Z535" t="str">
        <f>TEXT(Superstone_data[[#This Row],[Order Date]],"mmm")</f>
        <v>Mar</v>
      </c>
      <c r="AA535" s="13">
        <f>Superstone_data[[#This Row],[Profit]]/Superstone_data[[#This Row],[Sales]]</f>
        <v>0.42398901647528708</v>
      </c>
      <c r="AB535" t="str">
        <f>IFERROR(VLOOKUP(Superstone_data[[#This Row],[Order ID]], Returns!A:B, 2, FALSE), "No")</f>
        <v>No</v>
      </c>
      <c r="AC535" t="str">
        <f>VLOOKUP(Superstone_data[[#This Row],[Region]], Users!A:B, 2, FALSE)</f>
        <v>William</v>
      </c>
    </row>
    <row r="536" spans="1:29" ht="12.75" customHeight="1" x14ac:dyDescent="0.3">
      <c r="A536">
        <v>19279</v>
      </c>
      <c r="B536" t="s">
        <v>47</v>
      </c>
      <c r="C536" s="8">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3">
        <v>42006</v>
      </c>
      <c r="U536" s="3">
        <v>42008</v>
      </c>
      <c r="V536" s="8">
        <v>-14.801880000000001</v>
      </c>
      <c r="W536">
        <v>1</v>
      </c>
      <c r="X536" s="8">
        <v>41.6</v>
      </c>
      <c r="Y536">
        <v>89083</v>
      </c>
      <c r="Z536" t="str">
        <f>TEXT(Superstone_data[[#This Row],[Order Date]],"mmm")</f>
        <v>Jan</v>
      </c>
      <c r="AA536" s="13">
        <f>Superstone_data[[#This Row],[Profit]]/Superstone_data[[#This Row],[Sales]]</f>
        <v>-0.35581442307692307</v>
      </c>
      <c r="AB536" t="str">
        <f>IFERROR(VLOOKUP(Superstone_data[[#This Row],[Order ID]], Returns!A:B, 2, FALSE), "No")</f>
        <v>No</v>
      </c>
      <c r="AC536" t="str">
        <f>VLOOKUP(Superstone_data[[#This Row],[Region]], Users!A:B, 2, FALSE)</f>
        <v>Chris</v>
      </c>
    </row>
    <row r="537" spans="1:29" ht="12.75" customHeight="1" x14ac:dyDescent="0.3">
      <c r="A537">
        <v>19127</v>
      </c>
      <c r="B537" t="s">
        <v>106</v>
      </c>
      <c r="C537" s="8">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3">
        <v>42085</v>
      </c>
      <c r="U537" s="3">
        <v>42085</v>
      </c>
      <c r="V537" s="8">
        <v>-2561.3235</v>
      </c>
      <c r="W537">
        <v>1</v>
      </c>
      <c r="X537" s="8">
        <v>1497.22</v>
      </c>
      <c r="Y537">
        <v>89084</v>
      </c>
      <c r="Z537" t="str">
        <f>TEXT(Superstone_data[[#This Row],[Order Date]],"mmm")</f>
        <v>Mar</v>
      </c>
      <c r="AA537" s="13">
        <f>Superstone_data[[#This Row],[Profit]]/Superstone_data[[#This Row],[Sales]]</f>
        <v>-1.7107195335354857</v>
      </c>
      <c r="AB537" t="str">
        <f>IFERROR(VLOOKUP(Superstone_data[[#This Row],[Order ID]], Returns!A:B, 2, FALSE), "No")</f>
        <v>No</v>
      </c>
      <c r="AC537" t="str">
        <f>VLOOKUP(Superstone_data[[#This Row],[Region]], Users!A:B, 2, FALSE)</f>
        <v>Chris</v>
      </c>
    </row>
    <row r="538" spans="1:29" ht="12.75" customHeight="1" x14ac:dyDescent="0.3">
      <c r="A538">
        <v>19128</v>
      </c>
      <c r="B538" t="s">
        <v>106</v>
      </c>
      <c r="C538" s="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3">
        <v>42085</v>
      </c>
      <c r="U538" s="3">
        <v>42089</v>
      </c>
      <c r="V538" s="8">
        <v>168.91889999999998</v>
      </c>
      <c r="W538">
        <v>5</v>
      </c>
      <c r="X538" s="8">
        <v>244.81</v>
      </c>
      <c r="Y538">
        <v>89084</v>
      </c>
      <c r="Z538" t="str">
        <f>TEXT(Superstone_data[[#This Row],[Order Date]],"mmm")</f>
        <v>Mar</v>
      </c>
      <c r="AA538" s="13">
        <f>Superstone_data[[#This Row],[Profit]]/Superstone_data[[#This Row],[Sales]]</f>
        <v>0.69</v>
      </c>
      <c r="AB538" t="str">
        <f>IFERROR(VLOOKUP(Superstone_data[[#This Row],[Order ID]], Returns!A:B, 2, FALSE), "No")</f>
        <v>No</v>
      </c>
      <c r="AC538" t="str">
        <f>VLOOKUP(Superstone_data[[#This Row],[Region]], Users!A:B, 2, FALSE)</f>
        <v>Chris</v>
      </c>
    </row>
    <row r="539" spans="1:29" ht="12.75" customHeight="1" x14ac:dyDescent="0.3">
      <c r="A539">
        <v>19129</v>
      </c>
      <c r="B539" t="s">
        <v>106</v>
      </c>
      <c r="C539" s="8">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3">
        <v>42085</v>
      </c>
      <c r="U539" s="3">
        <v>42092</v>
      </c>
      <c r="V539" s="8">
        <v>-6.2</v>
      </c>
      <c r="W539">
        <v>1</v>
      </c>
      <c r="X539" s="8">
        <v>4.55</v>
      </c>
      <c r="Y539">
        <v>89084</v>
      </c>
      <c r="Z539" t="str">
        <f>TEXT(Superstone_data[[#This Row],[Order Date]],"mmm")</f>
        <v>Mar</v>
      </c>
      <c r="AA539" s="13">
        <f>Superstone_data[[#This Row],[Profit]]/Superstone_data[[#This Row],[Sales]]</f>
        <v>-1.3626373626373627</v>
      </c>
      <c r="AB539" t="str">
        <f>IFERROR(VLOOKUP(Superstone_data[[#This Row],[Order ID]], Returns!A:B, 2, FALSE), "No")</f>
        <v>No</v>
      </c>
      <c r="AC539" t="str">
        <f>VLOOKUP(Superstone_data[[#This Row],[Region]], Users!A:B, 2, FALSE)</f>
        <v>Chris</v>
      </c>
    </row>
    <row r="540" spans="1:29" ht="12.75" customHeight="1" x14ac:dyDescent="0.3">
      <c r="A540">
        <v>20073</v>
      </c>
      <c r="B540" t="s">
        <v>106</v>
      </c>
      <c r="C540" s="8">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3">
        <v>42047</v>
      </c>
      <c r="U540" s="3">
        <v>42056</v>
      </c>
      <c r="V540" s="8">
        <v>19.064699999999998</v>
      </c>
      <c r="W540">
        <v>4</v>
      </c>
      <c r="X540" s="8">
        <v>27.63</v>
      </c>
      <c r="Y540">
        <v>90771</v>
      </c>
      <c r="Z540" t="str">
        <f>TEXT(Superstone_data[[#This Row],[Order Date]],"mmm")</f>
        <v>Feb</v>
      </c>
      <c r="AA540" s="13">
        <f>Superstone_data[[#This Row],[Profit]]/Superstone_data[[#This Row],[Sales]]</f>
        <v>0.69</v>
      </c>
      <c r="AB540" t="str">
        <f>IFERROR(VLOOKUP(Superstone_data[[#This Row],[Order ID]], Returns!A:B, 2, FALSE), "No")</f>
        <v>No</v>
      </c>
      <c r="AC540" t="str">
        <f>VLOOKUP(Superstone_data[[#This Row],[Region]], Users!A:B, 2, FALSE)</f>
        <v>Chris</v>
      </c>
    </row>
    <row r="541" spans="1:29" ht="12.75" customHeight="1" x14ac:dyDescent="0.3">
      <c r="A541">
        <v>20074</v>
      </c>
      <c r="B541" t="s">
        <v>106</v>
      </c>
      <c r="C541" s="8">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3">
        <v>42047</v>
      </c>
      <c r="U541" s="3">
        <v>42047</v>
      </c>
      <c r="V541" s="8">
        <v>10.56</v>
      </c>
      <c r="W541">
        <v>5</v>
      </c>
      <c r="X541" s="8">
        <v>31.21</v>
      </c>
      <c r="Y541">
        <v>90771</v>
      </c>
      <c r="Z541" t="str">
        <f>TEXT(Superstone_data[[#This Row],[Order Date]],"mmm")</f>
        <v>Feb</v>
      </c>
      <c r="AA541" s="13">
        <f>Superstone_data[[#This Row],[Profit]]/Superstone_data[[#This Row],[Sales]]</f>
        <v>0.33835309195770585</v>
      </c>
      <c r="AB541" t="str">
        <f>IFERROR(VLOOKUP(Superstone_data[[#This Row],[Order ID]], Returns!A:B, 2, FALSE), "No")</f>
        <v>No</v>
      </c>
      <c r="AC541" t="str">
        <f>VLOOKUP(Superstone_data[[#This Row],[Region]], Users!A:B, 2, FALSE)</f>
        <v>Chris</v>
      </c>
    </row>
    <row r="542" spans="1:29" ht="12.75" customHeight="1" x14ac:dyDescent="0.3">
      <c r="A542">
        <v>25795</v>
      </c>
      <c r="B542" t="s">
        <v>37</v>
      </c>
      <c r="C542" s="8">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3">
        <v>42085</v>
      </c>
      <c r="U542" s="3">
        <v>42086</v>
      </c>
      <c r="V542" s="8">
        <v>837.68069999999989</v>
      </c>
      <c r="W542">
        <v>8</v>
      </c>
      <c r="X542" s="8">
        <v>1214.03</v>
      </c>
      <c r="Y542">
        <v>91581</v>
      </c>
      <c r="Z542" t="str">
        <f>TEXT(Superstone_data[[#This Row],[Order Date]],"mmm")</f>
        <v>Mar</v>
      </c>
      <c r="AA542" s="13">
        <f>Superstone_data[[#This Row],[Profit]]/Superstone_data[[#This Row],[Sales]]</f>
        <v>0.69</v>
      </c>
      <c r="AB542" t="str">
        <f>IFERROR(VLOOKUP(Superstone_data[[#This Row],[Order ID]], Returns!A:B, 2, FALSE), "No")</f>
        <v>No</v>
      </c>
      <c r="AC542" t="str">
        <f>VLOOKUP(Superstone_data[[#This Row],[Region]], Users!A:B, 2, FALSE)</f>
        <v>Chris</v>
      </c>
    </row>
    <row r="543" spans="1:29" ht="12.75" customHeight="1" x14ac:dyDescent="0.3">
      <c r="A543">
        <v>20428</v>
      </c>
      <c r="B543" t="s">
        <v>106</v>
      </c>
      <c r="C543" s="8">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3">
        <v>42039</v>
      </c>
      <c r="U543" s="3">
        <v>42043</v>
      </c>
      <c r="V543" s="8">
        <v>-4.2</v>
      </c>
      <c r="W543">
        <v>1</v>
      </c>
      <c r="X543" s="8">
        <v>3.51</v>
      </c>
      <c r="Y543">
        <v>89401</v>
      </c>
      <c r="Z543" t="str">
        <f>TEXT(Superstone_data[[#This Row],[Order Date]],"mmm")</f>
        <v>Feb</v>
      </c>
      <c r="AA543" s="13">
        <f>Superstone_data[[#This Row],[Profit]]/Superstone_data[[#This Row],[Sales]]</f>
        <v>-1.1965811965811968</v>
      </c>
      <c r="AB543" t="str">
        <f>IFERROR(VLOOKUP(Superstone_data[[#This Row],[Order ID]], Returns!A:B, 2, FALSE), "No")</f>
        <v>No</v>
      </c>
      <c r="AC543" t="str">
        <f>VLOOKUP(Superstone_data[[#This Row],[Region]], Users!A:B, 2, FALSE)</f>
        <v>William</v>
      </c>
    </row>
    <row r="544" spans="1:29" ht="12.75" customHeight="1" x14ac:dyDescent="0.3">
      <c r="A544">
        <v>20685</v>
      </c>
      <c r="B544" t="s">
        <v>37</v>
      </c>
      <c r="C544" s="8">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3">
        <v>42059</v>
      </c>
      <c r="U544" s="3">
        <v>42059</v>
      </c>
      <c r="V544" s="8">
        <v>-44.163600000000002</v>
      </c>
      <c r="W544">
        <v>1</v>
      </c>
      <c r="X544" s="8">
        <v>120.12</v>
      </c>
      <c r="Y544">
        <v>89402</v>
      </c>
      <c r="Z544" t="str">
        <f>TEXT(Superstone_data[[#This Row],[Order Date]],"mmm")</f>
        <v>Feb</v>
      </c>
      <c r="AA544" s="13">
        <f>Superstone_data[[#This Row],[Profit]]/Superstone_data[[#This Row],[Sales]]</f>
        <v>-0.36766233766233769</v>
      </c>
      <c r="AB544" t="str">
        <f>IFERROR(VLOOKUP(Superstone_data[[#This Row],[Order ID]], Returns!A:B, 2, FALSE), "No")</f>
        <v>No</v>
      </c>
      <c r="AC544" t="str">
        <f>VLOOKUP(Superstone_data[[#This Row],[Region]], Users!A:B, 2, FALSE)</f>
        <v>William</v>
      </c>
    </row>
    <row r="545" spans="1:29" ht="12.75" customHeight="1" x14ac:dyDescent="0.3">
      <c r="A545">
        <v>2428</v>
      </c>
      <c r="B545" t="s">
        <v>106</v>
      </c>
      <c r="C545" s="8">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3">
        <v>42039</v>
      </c>
      <c r="U545" s="3">
        <v>42043</v>
      </c>
      <c r="V545" s="8">
        <v>-4.2</v>
      </c>
      <c r="W545">
        <v>2</v>
      </c>
      <c r="X545" s="8">
        <v>7.01</v>
      </c>
      <c r="Y545">
        <v>17636</v>
      </c>
      <c r="Z545" t="str">
        <f>TEXT(Superstone_data[[#This Row],[Order Date]],"mmm")</f>
        <v>Feb</v>
      </c>
      <c r="AA545" s="13">
        <f>Superstone_data[[#This Row],[Profit]]/Superstone_data[[#This Row],[Sales]]</f>
        <v>-0.59914407988587737</v>
      </c>
      <c r="AB545" t="str">
        <f>IFERROR(VLOOKUP(Superstone_data[[#This Row],[Order ID]], Returns!A:B, 2, FALSE), "No")</f>
        <v>No</v>
      </c>
      <c r="AC545" t="str">
        <f>VLOOKUP(Superstone_data[[#This Row],[Region]], Users!A:B, 2, FALSE)</f>
        <v>Chris</v>
      </c>
    </row>
    <row r="546" spans="1:29" ht="12.75" customHeight="1" x14ac:dyDescent="0.3">
      <c r="A546">
        <v>25093</v>
      </c>
      <c r="B546" t="s">
        <v>56</v>
      </c>
      <c r="C546" s="8">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3">
        <v>42114</v>
      </c>
      <c r="U546" s="3">
        <v>42115</v>
      </c>
      <c r="V546" s="8">
        <v>-102.66200000000001</v>
      </c>
      <c r="W546">
        <v>8</v>
      </c>
      <c r="X546" s="8">
        <v>1452.18</v>
      </c>
      <c r="Y546">
        <v>86173</v>
      </c>
      <c r="Z546" t="str">
        <f>TEXT(Superstone_data[[#This Row],[Order Date]],"mmm")</f>
        <v>Apr</v>
      </c>
      <c r="AA546" s="13">
        <f>Superstone_data[[#This Row],[Profit]]/Superstone_data[[#This Row],[Sales]]</f>
        <v>-7.0695092894820205E-2</v>
      </c>
      <c r="AB546" t="str">
        <f>IFERROR(VLOOKUP(Superstone_data[[#This Row],[Order ID]], Returns!A:B, 2, FALSE), "No")</f>
        <v>No</v>
      </c>
      <c r="AC546" t="str">
        <f>VLOOKUP(Superstone_data[[#This Row],[Region]], Users!A:B, 2, FALSE)</f>
        <v>Sam</v>
      </c>
    </row>
    <row r="547" spans="1:29" ht="12.75" customHeight="1" x14ac:dyDescent="0.3">
      <c r="A547">
        <v>20536</v>
      </c>
      <c r="B547" t="s">
        <v>106</v>
      </c>
      <c r="C547" s="8">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3">
        <v>42063</v>
      </c>
      <c r="U547" s="3">
        <v>42068</v>
      </c>
      <c r="V547" s="8">
        <v>-116.584</v>
      </c>
      <c r="W547">
        <v>2</v>
      </c>
      <c r="X547" s="8">
        <v>619.38</v>
      </c>
      <c r="Y547">
        <v>87259</v>
      </c>
      <c r="Z547" t="str">
        <f>TEXT(Superstone_data[[#This Row],[Order Date]],"mmm")</f>
        <v>Feb</v>
      </c>
      <c r="AA547" s="13">
        <f>Superstone_data[[#This Row],[Profit]]/Superstone_data[[#This Row],[Sales]]</f>
        <v>-0.18822693661403339</v>
      </c>
      <c r="AB547" t="str">
        <f>IFERROR(VLOOKUP(Superstone_data[[#This Row],[Order ID]], Returns!A:B, 2, FALSE), "No")</f>
        <v>No</v>
      </c>
      <c r="AC547" t="str">
        <f>VLOOKUP(Superstone_data[[#This Row],[Region]], Users!A:B, 2, FALSE)</f>
        <v>William</v>
      </c>
    </row>
    <row r="548" spans="1:29" ht="12.75" customHeight="1" x14ac:dyDescent="0.3">
      <c r="A548">
        <v>20537</v>
      </c>
      <c r="B548" t="s">
        <v>106</v>
      </c>
      <c r="C548" s="8">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3">
        <v>42063</v>
      </c>
      <c r="U548" s="3">
        <v>42063</v>
      </c>
      <c r="V548" s="8">
        <v>12.896100000000001</v>
      </c>
      <c r="W548">
        <v>1</v>
      </c>
      <c r="X548" s="8">
        <v>18.690000000000001</v>
      </c>
      <c r="Y548">
        <v>87259</v>
      </c>
      <c r="Z548" t="str">
        <f>TEXT(Superstone_data[[#This Row],[Order Date]],"mmm")</f>
        <v>Feb</v>
      </c>
      <c r="AA548" s="13">
        <f>Superstone_data[[#This Row],[Profit]]/Superstone_data[[#This Row],[Sales]]</f>
        <v>0.69</v>
      </c>
      <c r="AB548" t="str">
        <f>IFERROR(VLOOKUP(Superstone_data[[#This Row],[Order ID]], Returns!A:B, 2, FALSE), "No")</f>
        <v>No</v>
      </c>
      <c r="AC548" t="str">
        <f>VLOOKUP(Superstone_data[[#This Row],[Region]], Users!A:B, 2, FALSE)</f>
        <v>William</v>
      </c>
    </row>
    <row r="549" spans="1:29" ht="12.75" customHeight="1" x14ac:dyDescent="0.3">
      <c r="A549">
        <v>24298</v>
      </c>
      <c r="B549" t="s">
        <v>106</v>
      </c>
      <c r="C549" s="8">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3">
        <v>42098</v>
      </c>
      <c r="U549" s="3">
        <v>42103</v>
      </c>
      <c r="V549" s="8">
        <v>-21.319199999999999</v>
      </c>
      <c r="W549">
        <v>3</v>
      </c>
      <c r="X549" s="8">
        <v>8.8000000000000007</v>
      </c>
      <c r="Y549">
        <v>87260</v>
      </c>
      <c r="Z549" t="str">
        <f>TEXT(Superstone_data[[#This Row],[Order Date]],"mmm")</f>
        <v>Apr</v>
      </c>
      <c r="AA549" s="13">
        <f>Superstone_data[[#This Row],[Profit]]/Superstone_data[[#This Row],[Sales]]</f>
        <v>-2.4226363636363635</v>
      </c>
      <c r="AB549" t="str">
        <f>IFERROR(VLOOKUP(Superstone_data[[#This Row],[Order ID]], Returns!A:B, 2, FALSE), "No")</f>
        <v>No</v>
      </c>
      <c r="AC549" t="str">
        <f>VLOOKUP(Superstone_data[[#This Row],[Region]], Users!A:B, 2, FALSE)</f>
        <v>Erin</v>
      </c>
    </row>
    <row r="550" spans="1:29" ht="12.75" customHeight="1" x14ac:dyDescent="0.3">
      <c r="A550">
        <v>22646</v>
      </c>
      <c r="B550" t="s">
        <v>56</v>
      </c>
      <c r="C550" s="8">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3">
        <v>42040</v>
      </c>
      <c r="U550" s="3">
        <v>42041</v>
      </c>
      <c r="V550" s="8">
        <v>93.846800000000002</v>
      </c>
      <c r="W550">
        <v>12</v>
      </c>
      <c r="X550" s="8">
        <v>477.2</v>
      </c>
      <c r="Y550">
        <v>87258</v>
      </c>
      <c r="Z550" t="str">
        <f>TEXT(Superstone_data[[#This Row],[Order Date]],"mmm")</f>
        <v>Feb</v>
      </c>
      <c r="AA550" s="13">
        <f>Superstone_data[[#This Row],[Profit]]/Superstone_data[[#This Row],[Sales]]</f>
        <v>0.19666135792120704</v>
      </c>
      <c r="AB550" t="str">
        <f>IFERROR(VLOOKUP(Superstone_data[[#This Row],[Order ID]], Returns!A:B, 2, FALSE), "No")</f>
        <v>No</v>
      </c>
      <c r="AC550" t="str">
        <f>VLOOKUP(Superstone_data[[#This Row],[Region]], Users!A:B, 2, FALSE)</f>
        <v>Erin</v>
      </c>
    </row>
    <row r="551" spans="1:29" ht="12.75" customHeight="1" x14ac:dyDescent="0.3">
      <c r="A551">
        <v>20010</v>
      </c>
      <c r="B551" t="s">
        <v>106</v>
      </c>
      <c r="C551" s="8">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3">
        <v>42121</v>
      </c>
      <c r="U551" s="3">
        <v>42121</v>
      </c>
      <c r="V551" s="8">
        <v>17.771999999999998</v>
      </c>
      <c r="W551">
        <v>10</v>
      </c>
      <c r="X551" s="8">
        <v>2848.38</v>
      </c>
      <c r="Y551">
        <v>90201</v>
      </c>
      <c r="Z551" t="str">
        <f>TEXT(Superstone_data[[#This Row],[Order Date]],"mmm")</f>
        <v>Apr</v>
      </c>
      <c r="AA551" s="13">
        <f>Superstone_data[[#This Row],[Profit]]/Superstone_data[[#This Row],[Sales]]</f>
        <v>6.2393360436458611E-3</v>
      </c>
      <c r="AB551" t="str">
        <f>IFERROR(VLOOKUP(Superstone_data[[#This Row],[Order ID]], Returns!A:B, 2, FALSE), "No")</f>
        <v>No</v>
      </c>
      <c r="AC551" t="str">
        <f>VLOOKUP(Superstone_data[[#This Row],[Region]], Users!A:B, 2, FALSE)</f>
        <v>Sam</v>
      </c>
    </row>
    <row r="552" spans="1:29" ht="12.75" customHeight="1" x14ac:dyDescent="0.3">
      <c r="A552">
        <v>25895</v>
      </c>
      <c r="B552" t="s">
        <v>25</v>
      </c>
      <c r="C552" s="8">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3">
        <v>42054</v>
      </c>
      <c r="U552" s="3">
        <v>42054</v>
      </c>
      <c r="V552" s="8">
        <v>-104.57</v>
      </c>
      <c r="W552">
        <v>9</v>
      </c>
      <c r="X552" s="8">
        <v>38.58</v>
      </c>
      <c r="Y552">
        <v>89432</v>
      </c>
      <c r="Z552" t="str">
        <f>TEXT(Superstone_data[[#This Row],[Order Date]],"mmm")</f>
        <v>Feb</v>
      </c>
      <c r="AA552" s="13">
        <f>Superstone_data[[#This Row],[Profit]]/Superstone_data[[#This Row],[Sales]]</f>
        <v>-2.7104717470191808</v>
      </c>
      <c r="AB552" t="str">
        <f>IFERROR(VLOOKUP(Superstone_data[[#This Row],[Order ID]], Returns!A:B, 2, FALSE), "No")</f>
        <v>No</v>
      </c>
      <c r="AC552" t="str">
        <f>VLOOKUP(Superstone_data[[#This Row],[Region]], Users!A:B, 2, FALSE)</f>
        <v>William</v>
      </c>
    </row>
    <row r="553" spans="1:29" ht="12.75" customHeight="1" x14ac:dyDescent="0.3">
      <c r="A553">
        <v>19004</v>
      </c>
      <c r="B553" t="s">
        <v>25</v>
      </c>
      <c r="C553" s="8">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3">
        <v>42077</v>
      </c>
      <c r="U553" s="3">
        <v>42078</v>
      </c>
      <c r="V553" s="8">
        <v>-969.0483660000001</v>
      </c>
      <c r="W553">
        <v>2</v>
      </c>
      <c r="X553" s="8">
        <v>810.47</v>
      </c>
      <c r="Y553">
        <v>89433</v>
      </c>
      <c r="Z553" t="str">
        <f>TEXT(Superstone_data[[#This Row],[Order Date]],"mmm")</f>
        <v>Mar</v>
      </c>
      <c r="AA553" s="13">
        <f>Superstone_data[[#This Row],[Profit]]/Superstone_data[[#This Row],[Sales]]</f>
        <v>-1.1956622280898739</v>
      </c>
      <c r="AB553" t="str">
        <f>IFERROR(VLOOKUP(Superstone_data[[#This Row],[Order ID]], Returns!A:B, 2, FALSE), "No")</f>
        <v>No</v>
      </c>
      <c r="AC553" t="str">
        <f>VLOOKUP(Superstone_data[[#This Row],[Region]], Users!A:B, 2, FALSE)</f>
        <v>Erin</v>
      </c>
    </row>
    <row r="554" spans="1:29" ht="12.75" customHeight="1" x14ac:dyDescent="0.3">
      <c r="A554">
        <v>23840</v>
      </c>
      <c r="B554" t="s">
        <v>106</v>
      </c>
      <c r="C554" s="8">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3">
        <v>42134</v>
      </c>
      <c r="U554" s="3">
        <v>42139</v>
      </c>
      <c r="V554" s="8">
        <v>4.0320000000000036</v>
      </c>
      <c r="W554">
        <v>9</v>
      </c>
      <c r="X554" s="8">
        <v>72.83</v>
      </c>
      <c r="Y554">
        <v>89434</v>
      </c>
      <c r="Z554" t="str">
        <f>TEXT(Superstone_data[[#This Row],[Order Date]],"mmm")</f>
        <v>May</v>
      </c>
      <c r="AA554" s="13">
        <f>Superstone_data[[#This Row],[Profit]]/Superstone_data[[#This Row],[Sales]]</f>
        <v>5.5361801455444233E-2</v>
      </c>
      <c r="AB554" t="str">
        <f>IFERROR(VLOOKUP(Superstone_data[[#This Row],[Order ID]], Returns!A:B, 2, FALSE), "No")</f>
        <v>No</v>
      </c>
      <c r="AC554" t="str">
        <f>VLOOKUP(Superstone_data[[#This Row],[Region]], Users!A:B, 2, FALSE)</f>
        <v>Erin</v>
      </c>
    </row>
    <row r="555" spans="1:29" ht="12.75" customHeight="1" x14ac:dyDescent="0.3">
      <c r="A555">
        <v>22639</v>
      </c>
      <c r="B555" t="s">
        <v>106</v>
      </c>
      <c r="C555" s="8">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3">
        <v>42028</v>
      </c>
      <c r="U555" s="3">
        <v>42033</v>
      </c>
      <c r="V555" s="8">
        <v>-23.634399999999999</v>
      </c>
      <c r="W555">
        <v>1</v>
      </c>
      <c r="X555" s="8">
        <v>63.66</v>
      </c>
      <c r="Y555">
        <v>89431</v>
      </c>
      <c r="Z555" t="str">
        <f>TEXT(Superstone_data[[#This Row],[Order Date]],"mmm")</f>
        <v>Jan</v>
      </c>
      <c r="AA555" s="13">
        <f>Superstone_data[[#This Row],[Profit]]/Superstone_data[[#This Row],[Sales]]</f>
        <v>-0.37125981778196671</v>
      </c>
      <c r="AB555" t="str">
        <f>IFERROR(VLOOKUP(Superstone_data[[#This Row],[Order ID]], Returns!A:B, 2, FALSE), "No")</f>
        <v>No</v>
      </c>
      <c r="AC555" t="str">
        <f>VLOOKUP(Superstone_data[[#This Row],[Region]], Users!A:B, 2, FALSE)</f>
        <v>Erin</v>
      </c>
    </row>
    <row r="556" spans="1:29" ht="12.75" customHeight="1" x14ac:dyDescent="0.3">
      <c r="A556">
        <v>19003</v>
      </c>
      <c r="B556" t="s">
        <v>25</v>
      </c>
      <c r="C556" s="8">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3">
        <v>42077</v>
      </c>
      <c r="U556" s="3">
        <v>42078</v>
      </c>
      <c r="V556" s="8">
        <v>-71.83</v>
      </c>
      <c r="W556">
        <v>3</v>
      </c>
      <c r="X556" s="8">
        <v>127.22</v>
      </c>
      <c r="Y556">
        <v>89433</v>
      </c>
      <c r="Z556" t="str">
        <f>TEXT(Superstone_data[[#This Row],[Order Date]],"mmm")</f>
        <v>Mar</v>
      </c>
      <c r="AA556" s="13">
        <f>Superstone_data[[#This Row],[Profit]]/Superstone_data[[#This Row],[Sales]]</f>
        <v>-0.56461248231410155</v>
      </c>
      <c r="AB556" t="str">
        <f>IFERROR(VLOOKUP(Superstone_data[[#This Row],[Order ID]], Returns!A:B, 2, FALSE), "No")</f>
        <v>No</v>
      </c>
      <c r="AC556" t="str">
        <f>VLOOKUP(Superstone_data[[#This Row],[Region]], Users!A:B, 2, FALSE)</f>
        <v>Erin</v>
      </c>
    </row>
    <row r="557" spans="1:29" ht="12.75" customHeight="1" x14ac:dyDescent="0.3">
      <c r="A557">
        <v>19002</v>
      </c>
      <c r="B557" t="s">
        <v>25</v>
      </c>
      <c r="C557" s="8">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3">
        <v>42077</v>
      </c>
      <c r="U557" s="3">
        <v>42078</v>
      </c>
      <c r="V557" s="8">
        <v>-0.74000000000000909</v>
      </c>
      <c r="W557">
        <v>12</v>
      </c>
      <c r="X557" s="8">
        <v>432.44</v>
      </c>
      <c r="Y557">
        <v>89433</v>
      </c>
      <c r="Z557" t="str">
        <f>TEXT(Superstone_data[[#This Row],[Order Date]],"mmm")</f>
        <v>Mar</v>
      </c>
      <c r="AA557" s="13">
        <f>Superstone_data[[#This Row],[Profit]]/Superstone_data[[#This Row],[Sales]]</f>
        <v>-1.7112200536490822E-3</v>
      </c>
      <c r="AB557" t="str">
        <f>IFERROR(VLOOKUP(Superstone_data[[#This Row],[Order ID]], Returns!A:B, 2, FALSE), "No")</f>
        <v>No</v>
      </c>
      <c r="AC557" t="str">
        <f>VLOOKUP(Superstone_data[[#This Row],[Region]], Users!A:B, 2, FALSE)</f>
        <v>Erin</v>
      </c>
    </row>
    <row r="558" spans="1:29" ht="12.75" customHeight="1" x14ac:dyDescent="0.3">
      <c r="A558">
        <v>19380</v>
      </c>
      <c r="B558" t="s">
        <v>106</v>
      </c>
      <c r="C558" s="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3">
        <v>42067</v>
      </c>
      <c r="U558" s="3">
        <v>42067</v>
      </c>
      <c r="V558" s="8">
        <v>-3.88</v>
      </c>
      <c r="W558">
        <v>1</v>
      </c>
      <c r="X558" s="8">
        <v>12.18</v>
      </c>
      <c r="Y558">
        <v>90043</v>
      </c>
      <c r="Z558" t="str">
        <f>TEXT(Superstone_data[[#This Row],[Order Date]],"mmm")</f>
        <v>Mar</v>
      </c>
      <c r="AA558" s="13">
        <f>Superstone_data[[#This Row],[Profit]]/Superstone_data[[#This Row],[Sales]]</f>
        <v>-0.31855500821018062</v>
      </c>
      <c r="AB558" t="str">
        <f>IFERROR(VLOOKUP(Superstone_data[[#This Row],[Order ID]], Returns!A:B, 2, FALSE), "No")</f>
        <v>No</v>
      </c>
      <c r="AC558" t="str">
        <f>VLOOKUP(Superstone_data[[#This Row],[Region]], Users!A:B, 2, FALSE)</f>
        <v>Chris</v>
      </c>
    </row>
    <row r="559" spans="1:29" ht="12.75" customHeight="1" x14ac:dyDescent="0.3">
      <c r="A559">
        <v>20167</v>
      </c>
      <c r="B559" t="s">
        <v>25</v>
      </c>
      <c r="C559" s="8">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3">
        <v>42062</v>
      </c>
      <c r="U559" s="3">
        <v>42063</v>
      </c>
      <c r="V559" s="8">
        <v>551.09280000000001</v>
      </c>
      <c r="W559">
        <v>23</v>
      </c>
      <c r="X559" s="8">
        <v>950.43</v>
      </c>
      <c r="Y559">
        <v>90044</v>
      </c>
      <c r="Z559" t="str">
        <f>TEXT(Superstone_data[[#This Row],[Order Date]],"mmm")</f>
        <v>Feb</v>
      </c>
      <c r="AA559" s="13">
        <f>Superstone_data[[#This Row],[Profit]]/Superstone_data[[#This Row],[Sales]]</f>
        <v>0.57983523247372248</v>
      </c>
      <c r="AB559" t="str">
        <f>IFERROR(VLOOKUP(Superstone_data[[#This Row],[Order ID]], Returns!A:B, 2, FALSE), "No")</f>
        <v>No</v>
      </c>
      <c r="AC559" t="str">
        <f>VLOOKUP(Superstone_data[[#This Row],[Region]], Users!A:B, 2, FALSE)</f>
        <v>Chris</v>
      </c>
    </row>
    <row r="560" spans="1:29" ht="12.75" customHeight="1" x14ac:dyDescent="0.3">
      <c r="A560">
        <v>18529</v>
      </c>
      <c r="B560" t="s">
        <v>25</v>
      </c>
      <c r="C560" s="8">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3">
        <v>42149</v>
      </c>
      <c r="U560" s="3">
        <v>42151</v>
      </c>
      <c r="V560" s="8">
        <v>17.505299999999998</v>
      </c>
      <c r="W560">
        <v>8</v>
      </c>
      <c r="X560" s="8">
        <v>25.37</v>
      </c>
      <c r="Y560">
        <v>88371</v>
      </c>
      <c r="Z560" t="str">
        <f>TEXT(Superstone_data[[#This Row],[Order Date]],"mmm")</f>
        <v>May</v>
      </c>
      <c r="AA560" s="13">
        <f>Superstone_data[[#This Row],[Profit]]/Superstone_data[[#This Row],[Sales]]</f>
        <v>0.69</v>
      </c>
      <c r="AB560" t="str">
        <f>IFERROR(VLOOKUP(Superstone_data[[#This Row],[Order ID]], Returns!A:B, 2, FALSE), "No")</f>
        <v>No</v>
      </c>
      <c r="AC560" t="str">
        <f>VLOOKUP(Superstone_data[[#This Row],[Region]], Users!A:B, 2, FALSE)</f>
        <v>Erin</v>
      </c>
    </row>
    <row r="561" spans="1:29" ht="12.75" customHeight="1" x14ac:dyDescent="0.3">
      <c r="A561">
        <v>18886</v>
      </c>
      <c r="B561" t="s">
        <v>25</v>
      </c>
      <c r="C561" s="8">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3">
        <v>42174</v>
      </c>
      <c r="U561" s="3">
        <v>42176</v>
      </c>
      <c r="V561" s="8">
        <v>818.54617499999995</v>
      </c>
      <c r="W561">
        <v>14</v>
      </c>
      <c r="X561" s="8">
        <v>6963.67</v>
      </c>
      <c r="Y561">
        <v>88372</v>
      </c>
      <c r="Z561" t="str">
        <f>TEXT(Superstone_data[[#This Row],[Order Date]],"mmm")</f>
        <v>Jun</v>
      </c>
      <c r="AA561" s="13">
        <f>Superstone_data[[#This Row],[Profit]]/Superstone_data[[#This Row],[Sales]]</f>
        <v>0.11754522758832626</v>
      </c>
      <c r="AB561" t="str">
        <f>IFERROR(VLOOKUP(Superstone_data[[#This Row],[Order ID]], Returns!A:B, 2, FALSE), "No")</f>
        <v>No</v>
      </c>
      <c r="AC561" t="str">
        <f>VLOOKUP(Superstone_data[[#This Row],[Region]], Users!A:B, 2, FALSE)</f>
        <v>Erin</v>
      </c>
    </row>
    <row r="562" spans="1:29" ht="12.75" customHeight="1" x14ac:dyDescent="0.3">
      <c r="A562">
        <v>21184</v>
      </c>
      <c r="B562" t="s">
        <v>47</v>
      </c>
      <c r="C562" s="8">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3">
        <v>42064</v>
      </c>
      <c r="U562" s="3">
        <v>42065</v>
      </c>
      <c r="V562" s="8">
        <v>-17.149999999999999</v>
      </c>
      <c r="W562">
        <v>6</v>
      </c>
      <c r="X562" s="8">
        <v>160.16999999999999</v>
      </c>
      <c r="Y562">
        <v>88387</v>
      </c>
      <c r="Z562" t="str">
        <f>TEXT(Superstone_data[[#This Row],[Order Date]],"mmm")</f>
        <v>Mar</v>
      </c>
      <c r="AA562" s="13">
        <f>Superstone_data[[#This Row],[Profit]]/Superstone_data[[#This Row],[Sales]]</f>
        <v>-0.1070737341574577</v>
      </c>
      <c r="AB562" t="str">
        <f>IFERROR(VLOOKUP(Superstone_data[[#This Row],[Order ID]], Returns!A:B, 2, FALSE), "No")</f>
        <v>No</v>
      </c>
      <c r="AC562" t="str">
        <f>VLOOKUP(Superstone_data[[#This Row],[Region]], Users!A:B, 2, FALSE)</f>
        <v>Sam</v>
      </c>
    </row>
    <row r="563" spans="1:29" ht="12.75" customHeight="1" x14ac:dyDescent="0.3">
      <c r="A563">
        <v>21185</v>
      </c>
      <c r="B563" t="s">
        <v>47</v>
      </c>
      <c r="C563" s="8">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3">
        <v>42064</v>
      </c>
      <c r="U563" s="3">
        <v>42066</v>
      </c>
      <c r="V563" s="8">
        <v>-29.540000000000003</v>
      </c>
      <c r="W563">
        <v>3</v>
      </c>
      <c r="X563" s="8">
        <v>7.47</v>
      </c>
      <c r="Y563">
        <v>88387</v>
      </c>
      <c r="Z563" t="str">
        <f>TEXT(Superstone_data[[#This Row],[Order Date]],"mmm")</f>
        <v>Mar</v>
      </c>
      <c r="AA563" s="13">
        <f>Superstone_data[[#This Row],[Profit]]/Superstone_data[[#This Row],[Sales]]</f>
        <v>-3.954484605087015</v>
      </c>
      <c r="AB563" t="str">
        <f>IFERROR(VLOOKUP(Superstone_data[[#This Row],[Order ID]], Returns!A:B, 2, FALSE), "No")</f>
        <v>No</v>
      </c>
      <c r="AC563" t="str">
        <f>VLOOKUP(Superstone_data[[#This Row],[Region]], Users!A:B, 2, FALSE)</f>
        <v>Sam</v>
      </c>
    </row>
    <row r="564" spans="1:29" ht="12.75" customHeight="1" x14ac:dyDescent="0.3">
      <c r="A564">
        <v>21186</v>
      </c>
      <c r="B564" t="s">
        <v>47</v>
      </c>
      <c r="C564" s="8">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3">
        <v>42064</v>
      </c>
      <c r="U564" s="3">
        <v>42065</v>
      </c>
      <c r="V564" s="8">
        <v>-329.78399999999999</v>
      </c>
      <c r="W564">
        <v>10</v>
      </c>
      <c r="X564" s="8">
        <v>370.81</v>
      </c>
      <c r="Y564">
        <v>88387</v>
      </c>
      <c r="Z564" t="str">
        <f>TEXT(Superstone_data[[#This Row],[Order Date]],"mmm")</f>
        <v>Mar</v>
      </c>
      <c r="AA564" s="13">
        <f>Superstone_data[[#This Row],[Profit]]/Superstone_data[[#This Row],[Sales]]</f>
        <v>-0.88936112834065961</v>
      </c>
      <c r="AB564" t="str">
        <f>IFERROR(VLOOKUP(Superstone_data[[#This Row],[Order ID]], Returns!A:B, 2, FALSE), "No")</f>
        <v>No</v>
      </c>
      <c r="AC564" t="str">
        <f>VLOOKUP(Superstone_data[[#This Row],[Region]], Users!A:B, 2, FALSE)</f>
        <v>Sam</v>
      </c>
    </row>
    <row r="565" spans="1:29" ht="12.75" customHeight="1" x14ac:dyDescent="0.3">
      <c r="A565">
        <v>20880</v>
      </c>
      <c r="B565" t="s">
        <v>37</v>
      </c>
      <c r="C565" s="8">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3">
        <v>42068</v>
      </c>
      <c r="U565" s="3">
        <v>42069</v>
      </c>
      <c r="V565" s="8">
        <v>-2.1</v>
      </c>
      <c r="W565">
        <v>11</v>
      </c>
      <c r="X565" s="8">
        <v>119.99</v>
      </c>
      <c r="Y565">
        <v>88388</v>
      </c>
      <c r="Z565" t="str">
        <f>TEXT(Superstone_data[[#This Row],[Order Date]],"mmm")</f>
        <v>Mar</v>
      </c>
      <c r="AA565" s="13">
        <f>Superstone_data[[#This Row],[Profit]]/Superstone_data[[#This Row],[Sales]]</f>
        <v>-1.7501458454871242E-2</v>
      </c>
      <c r="AB565" t="str">
        <f>IFERROR(VLOOKUP(Superstone_data[[#This Row],[Order ID]], Returns!A:B, 2, FALSE), "No")</f>
        <v>No</v>
      </c>
      <c r="AC565" t="str">
        <f>VLOOKUP(Superstone_data[[#This Row],[Region]], Users!A:B, 2, FALSE)</f>
        <v>Sam</v>
      </c>
    </row>
    <row r="566" spans="1:29" ht="12.75" customHeight="1" x14ac:dyDescent="0.3">
      <c r="A566">
        <v>20531</v>
      </c>
      <c r="B566" t="s">
        <v>56</v>
      </c>
      <c r="C566" s="8">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3">
        <v>42081</v>
      </c>
      <c r="U566" s="3">
        <v>42081</v>
      </c>
      <c r="V566" s="8">
        <v>829.46699999999998</v>
      </c>
      <c r="W566">
        <v>14</v>
      </c>
      <c r="X566" s="8">
        <v>650.70000000000005</v>
      </c>
      <c r="Y566">
        <v>88390</v>
      </c>
      <c r="Z566" t="str">
        <f>TEXT(Superstone_data[[#This Row],[Order Date]],"mmm")</f>
        <v>Mar</v>
      </c>
      <c r="AA566" s="13">
        <f>Superstone_data[[#This Row],[Profit]]/Superstone_data[[#This Row],[Sales]]</f>
        <v>1.2747302904564315</v>
      </c>
      <c r="AB566" t="str">
        <f>IFERROR(VLOOKUP(Superstone_data[[#This Row],[Order ID]], Returns!A:B, 2, FALSE), "No")</f>
        <v>No</v>
      </c>
      <c r="AC566" t="str">
        <f>VLOOKUP(Superstone_data[[#This Row],[Region]], Users!A:B, 2, FALSE)</f>
        <v>Sam</v>
      </c>
    </row>
    <row r="567" spans="1:29" ht="12.75" customHeight="1" x14ac:dyDescent="0.3">
      <c r="A567">
        <v>24752</v>
      </c>
      <c r="B567" t="s">
        <v>25</v>
      </c>
      <c r="C567" s="8">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3">
        <v>42167</v>
      </c>
      <c r="U567" s="3">
        <v>42168</v>
      </c>
      <c r="V567" s="8">
        <v>111.22199999999999</v>
      </c>
      <c r="W567">
        <v>1</v>
      </c>
      <c r="X567" s="8">
        <v>11.41</v>
      </c>
      <c r="Y567">
        <v>88389</v>
      </c>
      <c r="Z567" t="str">
        <f>TEXT(Superstone_data[[#This Row],[Order Date]],"mmm")</f>
        <v>Jun</v>
      </c>
      <c r="AA567" s="13">
        <f>Superstone_data[[#This Row],[Profit]]/Superstone_data[[#This Row],[Sales]]</f>
        <v>9.7477651183172647</v>
      </c>
      <c r="AB567" t="str">
        <f>IFERROR(VLOOKUP(Superstone_data[[#This Row],[Order ID]], Returns!A:B, 2, FALSE), "No")</f>
        <v>No</v>
      </c>
      <c r="AC567" t="str">
        <f>VLOOKUP(Superstone_data[[#This Row],[Region]], Users!A:B, 2, FALSE)</f>
        <v>Sam</v>
      </c>
    </row>
    <row r="568" spans="1:29" ht="12.75" customHeight="1" x14ac:dyDescent="0.3">
      <c r="A568">
        <v>25027</v>
      </c>
      <c r="B568" t="s">
        <v>56</v>
      </c>
      <c r="C568" s="8">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3">
        <v>42102</v>
      </c>
      <c r="U568" s="3">
        <v>42103</v>
      </c>
      <c r="V568" s="8">
        <v>22.866</v>
      </c>
      <c r="W568">
        <v>19</v>
      </c>
      <c r="X568" s="8">
        <v>680.39</v>
      </c>
      <c r="Y568">
        <v>88391</v>
      </c>
      <c r="Z568" t="str">
        <f>TEXT(Superstone_data[[#This Row],[Order Date]],"mmm")</f>
        <v>Apr</v>
      </c>
      <c r="AA568" s="13">
        <f>Superstone_data[[#This Row],[Profit]]/Superstone_data[[#This Row],[Sales]]</f>
        <v>3.3607195872955214E-2</v>
      </c>
      <c r="AB568" t="str">
        <f>IFERROR(VLOOKUP(Superstone_data[[#This Row],[Order ID]], Returns!A:B, 2, FALSE), "No")</f>
        <v>No</v>
      </c>
      <c r="AC568" t="str">
        <f>VLOOKUP(Superstone_data[[#This Row],[Region]], Users!A:B, 2, FALSE)</f>
        <v>Sam</v>
      </c>
    </row>
    <row r="569" spans="1:29" ht="12.75" customHeight="1" x14ac:dyDescent="0.3">
      <c r="A569">
        <v>25028</v>
      </c>
      <c r="B569" t="s">
        <v>56</v>
      </c>
      <c r="C569" s="8">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3">
        <v>42102</v>
      </c>
      <c r="U569" s="3">
        <v>42102</v>
      </c>
      <c r="V569" s="8">
        <v>115.72799999999999</v>
      </c>
      <c r="W569">
        <v>6</v>
      </c>
      <c r="X569" s="8">
        <v>75.52</v>
      </c>
      <c r="Y569">
        <v>88391</v>
      </c>
      <c r="Z569" t="str">
        <f>TEXT(Superstone_data[[#This Row],[Order Date]],"mmm")</f>
        <v>Apr</v>
      </c>
      <c r="AA569" s="13">
        <f>Superstone_data[[#This Row],[Profit]]/Superstone_data[[#This Row],[Sales]]</f>
        <v>1.5324152542372882</v>
      </c>
      <c r="AB569" t="str">
        <f>IFERROR(VLOOKUP(Superstone_data[[#This Row],[Order ID]], Returns!A:B, 2, FALSE), "No")</f>
        <v>No</v>
      </c>
      <c r="AC569" t="str">
        <f>VLOOKUP(Superstone_data[[#This Row],[Region]], Users!A:B, 2, FALSE)</f>
        <v>Sam</v>
      </c>
    </row>
    <row r="570" spans="1:29" ht="12.75" customHeight="1" x14ac:dyDescent="0.3">
      <c r="A570">
        <v>24926</v>
      </c>
      <c r="B570" t="s">
        <v>47</v>
      </c>
      <c r="C570" s="8">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3">
        <v>42070</v>
      </c>
      <c r="U570" s="3">
        <v>42070</v>
      </c>
      <c r="V570" s="8">
        <v>909.36</v>
      </c>
      <c r="W570">
        <v>5</v>
      </c>
      <c r="X570" s="8">
        <v>2354.54</v>
      </c>
      <c r="Y570">
        <v>88632</v>
      </c>
      <c r="Z570" t="str">
        <f>TEXT(Superstone_data[[#This Row],[Order Date]],"mmm")</f>
        <v>Mar</v>
      </c>
      <c r="AA570" s="13">
        <f>Superstone_data[[#This Row],[Profit]]/Superstone_data[[#This Row],[Sales]]</f>
        <v>0.38621556652254796</v>
      </c>
      <c r="AB570" t="str">
        <f>IFERROR(VLOOKUP(Superstone_data[[#This Row],[Order ID]], Returns!A:B, 2, FALSE), "No")</f>
        <v>No</v>
      </c>
      <c r="AC570" t="str">
        <f>VLOOKUP(Superstone_data[[#This Row],[Region]], Users!A:B, 2, FALSE)</f>
        <v>Chris</v>
      </c>
    </row>
    <row r="571" spans="1:29" ht="12.75" customHeight="1" x14ac:dyDescent="0.3">
      <c r="A571">
        <v>23562</v>
      </c>
      <c r="B571" t="s">
        <v>47</v>
      </c>
      <c r="C571" s="8">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3">
        <v>42041</v>
      </c>
      <c r="U571" s="3">
        <v>42042</v>
      </c>
      <c r="V571" s="8">
        <v>-76.424400000000006</v>
      </c>
      <c r="W571">
        <v>20</v>
      </c>
      <c r="X571" s="8">
        <v>79.06</v>
      </c>
      <c r="Y571">
        <v>88634</v>
      </c>
      <c r="Z571" t="str">
        <f>TEXT(Superstone_data[[#This Row],[Order Date]],"mmm")</f>
        <v>Feb</v>
      </c>
      <c r="AA571" s="13">
        <f>Superstone_data[[#This Row],[Profit]]/Superstone_data[[#This Row],[Sales]]</f>
        <v>-0.96666329370098658</v>
      </c>
      <c r="AB571" t="str">
        <f>IFERROR(VLOOKUP(Superstone_data[[#This Row],[Order ID]], Returns!A:B, 2, FALSE), "No")</f>
        <v>No</v>
      </c>
      <c r="AC571" t="str">
        <f>VLOOKUP(Superstone_data[[#This Row],[Region]], Users!A:B, 2, FALSE)</f>
        <v>Chris</v>
      </c>
    </row>
    <row r="572" spans="1:29" ht="12.75" customHeight="1" x14ac:dyDescent="0.3">
      <c r="A572">
        <v>23563</v>
      </c>
      <c r="B572" t="s">
        <v>47</v>
      </c>
      <c r="C572" s="8">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3">
        <v>42041</v>
      </c>
      <c r="U572" s="3">
        <v>42043</v>
      </c>
      <c r="V572" s="8">
        <v>8.7319999999999993</v>
      </c>
      <c r="W572">
        <v>14</v>
      </c>
      <c r="X572" s="8">
        <v>65.14</v>
      </c>
      <c r="Y572">
        <v>88634</v>
      </c>
      <c r="Z572" t="str">
        <f>TEXT(Superstone_data[[#This Row],[Order Date]],"mmm")</f>
        <v>Feb</v>
      </c>
      <c r="AA572" s="13">
        <f>Superstone_data[[#This Row],[Profit]]/Superstone_data[[#This Row],[Sales]]</f>
        <v>0.13404973902364137</v>
      </c>
      <c r="AB572" t="str">
        <f>IFERROR(VLOOKUP(Superstone_data[[#This Row],[Order ID]], Returns!A:B, 2, FALSE), "No")</f>
        <v>No</v>
      </c>
      <c r="AC572" t="str">
        <f>VLOOKUP(Superstone_data[[#This Row],[Region]], Users!A:B, 2, FALSE)</f>
        <v>Chris</v>
      </c>
    </row>
    <row r="573" spans="1:29" ht="12.75" customHeight="1" x14ac:dyDescent="0.3">
      <c r="A573">
        <v>18921</v>
      </c>
      <c r="B573" t="s">
        <v>47</v>
      </c>
      <c r="C573" s="8">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3">
        <v>42139</v>
      </c>
      <c r="U573" s="3">
        <v>42139</v>
      </c>
      <c r="V573" s="8">
        <v>442.0899</v>
      </c>
      <c r="W573">
        <v>16</v>
      </c>
      <c r="X573" s="8">
        <v>640.71</v>
      </c>
      <c r="Y573">
        <v>88633</v>
      </c>
      <c r="Z573" t="str">
        <f>TEXT(Superstone_data[[#This Row],[Order Date]],"mmm")</f>
        <v>May</v>
      </c>
      <c r="AA573" s="13">
        <f>Superstone_data[[#This Row],[Profit]]/Superstone_data[[#This Row],[Sales]]</f>
        <v>0.69</v>
      </c>
      <c r="AB573" t="str">
        <f>IFERROR(VLOOKUP(Superstone_data[[#This Row],[Order ID]], Returns!A:B, 2, FALSE), "No")</f>
        <v>No</v>
      </c>
      <c r="AC573" t="str">
        <f>VLOOKUP(Superstone_data[[#This Row],[Region]], Users!A:B, 2, FALSE)</f>
        <v>Erin</v>
      </c>
    </row>
    <row r="574" spans="1:29" ht="12.75" customHeight="1" x14ac:dyDescent="0.3">
      <c r="A574">
        <v>18922</v>
      </c>
      <c r="B574" t="s">
        <v>47</v>
      </c>
      <c r="C574" s="8">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3">
        <v>42139</v>
      </c>
      <c r="U574" s="3">
        <v>42140</v>
      </c>
      <c r="V574" s="8">
        <v>455.12399999999997</v>
      </c>
      <c r="W574">
        <v>18</v>
      </c>
      <c r="X574" s="8">
        <v>659.6</v>
      </c>
      <c r="Y574">
        <v>88633</v>
      </c>
      <c r="Z574" t="str">
        <f>TEXT(Superstone_data[[#This Row],[Order Date]],"mmm")</f>
        <v>May</v>
      </c>
      <c r="AA574" s="13">
        <f>Superstone_data[[#This Row],[Profit]]/Superstone_data[[#This Row],[Sales]]</f>
        <v>0.69</v>
      </c>
      <c r="AB574" t="str">
        <f>IFERROR(VLOOKUP(Superstone_data[[#This Row],[Order ID]], Returns!A:B, 2, FALSE), "No")</f>
        <v>No</v>
      </c>
      <c r="AC574" t="str">
        <f>VLOOKUP(Superstone_data[[#This Row],[Region]], Users!A:B, 2, FALSE)</f>
        <v>Erin</v>
      </c>
    </row>
    <row r="575" spans="1:29" ht="12.75" customHeight="1" x14ac:dyDescent="0.3">
      <c r="A575">
        <v>21402</v>
      </c>
      <c r="B575" t="s">
        <v>37</v>
      </c>
      <c r="C575" s="8">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3">
        <v>42042</v>
      </c>
      <c r="U575" s="3">
        <v>42042</v>
      </c>
      <c r="V575" s="8">
        <v>624.40163999999993</v>
      </c>
      <c r="W575">
        <v>22</v>
      </c>
      <c r="X575" s="8">
        <v>1137.5999999999999</v>
      </c>
      <c r="Y575">
        <v>89005</v>
      </c>
      <c r="Z575" t="str">
        <f>TEXT(Superstone_data[[#This Row],[Order Date]],"mmm")</f>
        <v>Feb</v>
      </c>
      <c r="AA575" s="13">
        <f>Superstone_data[[#This Row],[Profit]]/Superstone_data[[#This Row],[Sales]]</f>
        <v>0.54887626582278481</v>
      </c>
      <c r="AB575" t="str">
        <f>IFERROR(VLOOKUP(Superstone_data[[#This Row],[Order ID]], Returns!A:B, 2, FALSE), "No")</f>
        <v>No</v>
      </c>
      <c r="AC575" t="str">
        <f>VLOOKUP(Superstone_data[[#This Row],[Region]], Users!A:B, 2, FALSE)</f>
        <v>Erin</v>
      </c>
    </row>
    <row r="576" spans="1:29" ht="12.75" customHeight="1" x14ac:dyDescent="0.3">
      <c r="A576">
        <v>20872</v>
      </c>
      <c r="B576" t="s">
        <v>25</v>
      </c>
      <c r="C576" s="8">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3">
        <v>42153</v>
      </c>
      <c r="U576" s="3">
        <v>42154</v>
      </c>
      <c r="V576" s="8">
        <v>18.922000000000011</v>
      </c>
      <c r="W576">
        <v>26</v>
      </c>
      <c r="X576" s="8">
        <v>151.55000000000001</v>
      </c>
      <c r="Y576">
        <v>89008</v>
      </c>
      <c r="Z576" t="str">
        <f>TEXT(Superstone_data[[#This Row],[Order Date]],"mmm")</f>
        <v>May</v>
      </c>
      <c r="AA576" s="13">
        <f>Superstone_data[[#This Row],[Profit]]/Superstone_data[[#This Row],[Sales]]</f>
        <v>0.12485648300890802</v>
      </c>
      <c r="AB576" t="str">
        <f>IFERROR(VLOOKUP(Superstone_data[[#This Row],[Order ID]], Returns!A:B, 2, FALSE), "No")</f>
        <v>No</v>
      </c>
      <c r="AC576" t="str">
        <f>VLOOKUP(Superstone_data[[#This Row],[Region]], Users!A:B, 2, FALSE)</f>
        <v>Erin</v>
      </c>
    </row>
    <row r="577" spans="1:29" ht="12.75" customHeight="1" x14ac:dyDescent="0.3">
      <c r="A577">
        <v>20873</v>
      </c>
      <c r="B577" t="s">
        <v>25</v>
      </c>
      <c r="C577" s="8">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3">
        <v>42153</v>
      </c>
      <c r="U577" s="3">
        <v>42156</v>
      </c>
      <c r="V577" s="8">
        <v>39.350699999999996</v>
      </c>
      <c r="W577">
        <v>22</v>
      </c>
      <c r="X577" s="8">
        <v>57.03</v>
      </c>
      <c r="Y577">
        <v>89008</v>
      </c>
      <c r="Z577" t="str">
        <f>TEXT(Superstone_data[[#This Row],[Order Date]],"mmm")</f>
        <v>May</v>
      </c>
      <c r="AA577" s="13">
        <f>Superstone_data[[#This Row],[Profit]]/Superstone_data[[#This Row],[Sales]]</f>
        <v>0.69</v>
      </c>
      <c r="AB577" t="str">
        <f>IFERROR(VLOOKUP(Superstone_data[[#This Row],[Order ID]], Returns!A:B, 2, FALSE), "No")</f>
        <v>No</v>
      </c>
      <c r="AC577" t="str">
        <f>VLOOKUP(Superstone_data[[#This Row],[Region]], Users!A:B, 2, FALSE)</f>
        <v>Erin</v>
      </c>
    </row>
    <row r="578" spans="1:29" ht="12.75" customHeight="1" x14ac:dyDescent="0.3">
      <c r="A578">
        <v>22662</v>
      </c>
      <c r="B578" t="s">
        <v>25</v>
      </c>
      <c r="C578" s="8">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3">
        <v>42075</v>
      </c>
      <c r="U578" s="3">
        <v>42076</v>
      </c>
      <c r="V578" s="8">
        <v>-229.87</v>
      </c>
      <c r="W578">
        <v>5</v>
      </c>
      <c r="X578" s="8">
        <v>347.23</v>
      </c>
      <c r="Y578">
        <v>89004</v>
      </c>
      <c r="Z578" t="str">
        <f>TEXT(Superstone_data[[#This Row],[Order Date]],"mmm")</f>
        <v>Mar</v>
      </c>
      <c r="AA578" s="13">
        <f>Superstone_data[[#This Row],[Profit]]/Superstone_data[[#This Row],[Sales]]</f>
        <v>-0.66201077095873051</v>
      </c>
      <c r="AB578" t="str">
        <f>IFERROR(VLOOKUP(Superstone_data[[#This Row],[Order ID]], Returns!A:B, 2, FALSE), "No")</f>
        <v>No</v>
      </c>
      <c r="AC578" t="str">
        <f>VLOOKUP(Superstone_data[[#This Row],[Region]], Users!A:B, 2, FALSE)</f>
        <v>Erin</v>
      </c>
    </row>
    <row r="579" spans="1:29" ht="12.75" customHeight="1" x14ac:dyDescent="0.3">
      <c r="A579">
        <v>22663</v>
      </c>
      <c r="B579" t="s">
        <v>25</v>
      </c>
      <c r="C579" s="8">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3">
        <v>42075</v>
      </c>
      <c r="U579" s="3">
        <v>42076</v>
      </c>
      <c r="V579" s="8">
        <v>329.9787</v>
      </c>
      <c r="W579">
        <v>9</v>
      </c>
      <c r="X579" s="8">
        <v>478.23</v>
      </c>
      <c r="Y579">
        <v>89004</v>
      </c>
      <c r="Z579" t="str">
        <f>TEXT(Superstone_data[[#This Row],[Order Date]],"mmm")</f>
        <v>Mar</v>
      </c>
      <c r="AA579" s="13">
        <f>Superstone_data[[#This Row],[Profit]]/Superstone_data[[#This Row],[Sales]]</f>
        <v>0.69</v>
      </c>
      <c r="AB579" t="str">
        <f>IFERROR(VLOOKUP(Superstone_data[[#This Row],[Order ID]], Returns!A:B, 2, FALSE), "No")</f>
        <v>No</v>
      </c>
      <c r="AC579" t="str">
        <f>VLOOKUP(Superstone_data[[#This Row],[Region]], Users!A:B, 2, FALSE)</f>
        <v>Erin</v>
      </c>
    </row>
    <row r="580" spans="1:29" ht="12.75" customHeight="1" x14ac:dyDescent="0.3">
      <c r="A580">
        <v>24325</v>
      </c>
      <c r="B580" t="s">
        <v>56</v>
      </c>
      <c r="C580" s="8">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3">
        <v>42092</v>
      </c>
      <c r="U580" s="3">
        <v>42093</v>
      </c>
      <c r="V580" s="8">
        <v>30.49</v>
      </c>
      <c r="W580">
        <v>13</v>
      </c>
      <c r="X580" s="8">
        <v>93.82</v>
      </c>
      <c r="Y580">
        <v>89006</v>
      </c>
      <c r="Z580" t="str">
        <f>TEXT(Superstone_data[[#This Row],[Order Date]],"mmm")</f>
        <v>Mar</v>
      </c>
      <c r="AA580" s="13">
        <f>Superstone_data[[#This Row],[Profit]]/Superstone_data[[#This Row],[Sales]]</f>
        <v>0.32498401193775317</v>
      </c>
      <c r="AB580" t="str">
        <f>IFERROR(VLOOKUP(Superstone_data[[#This Row],[Order ID]], Returns!A:B, 2, FALSE), "No")</f>
        <v>No</v>
      </c>
      <c r="AC580" t="str">
        <f>VLOOKUP(Superstone_data[[#This Row],[Region]], Users!A:B, 2, FALSE)</f>
        <v>Erin</v>
      </c>
    </row>
    <row r="581" spans="1:29" ht="12.75" customHeight="1" x14ac:dyDescent="0.3">
      <c r="A581">
        <v>23398</v>
      </c>
      <c r="B581" t="s">
        <v>37</v>
      </c>
      <c r="C581" s="8">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3">
        <v>42132</v>
      </c>
      <c r="U581" s="3">
        <v>42133</v>
      </c>
      <c r="V581" s="8">
        <v>1152.5276999999999</v>
      </c>
      <c r="W581">
        <v>20</v>
      </c>
      <c r="X581" s="8">
        <v>1670.33</v>
      </c>
      <c r="Y581">
        <v>89007</v>
      </c>
      <c r="Z581" t="str">
        <f>TEXT(Superstone_data[[#This Row],[Order Date]],"mmm")</f>
        <v>May</v>
      </c>
      <c r="AA581" s="13">
        <f>Superstone_data[[#This Row],[Profit]]/Superstone_data[[#This Row],[Sales]]</f>
        <v>0.69</v>
      </c>
      <c r="AB581" t="str">
        <f>IFERROR(VLOOKUP(Superstone_data[[#This Row],[Order ID]], Returns!A:B, 2, FALSE), "No")</f>
        <v>No</v>
      </c>
      <c r="AC581" t="str">
        <f>VLOOKUP(Superstone_data[[#This Row],[Region]], Users!A:B, 2, FALSE)</f>
        <v>Erin</v>
      </c>
    </row>
    <row r="582" spans="1:29" ht="12.75" customHeight="1" x14ac:dyDescent="0.3">
      <c r="A582">
        <v>21959</v>
      </c>
      <c r="B582" t="s">
        <v>47</v>
      </c>
      <c r="C582" s="8">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3">
        <v>42076</v>
      </c>
      <c r="U582" s="3">
        <v>42076</v>
      </c>
      <c r="V582" s="8">
        <v>-604.40600000000006</v>
      </c>
      <c r="W582">
        <v>1</v>
      </c>
      <c r="X582" s="8">
        <v>100.59</v>
      </c>
      <c r="Y582">
        <v>90710</v>
      </c>
      <c r="Z582" t="str">
        <f>TEXT(Superstone_data[[#This Row],[Order Date]],"mmm")</f>
        <v>Mar</v>
      </c>
      <c r="AA582" s="13">
        <f>Superstone_data[[#This Row],[Profit]]/Superstone_data[[#This Row],[Sales]]</f>
        <v>-6.00860920568645</v>
      </c>
      <c r="AB582" t="str">
        <f>IFERROR(VLOOKUP(Superstone_data[[#This Row],[Order ID]], Returns!A:B, 2, FALSE), "No")</f>
        <v>No</v>
      </c>
      <c r="AC582" t="str">
        <f>VLOOKUP(Superstone_data[[#This Row],[Region]], Users!A:B, 2, FALSE)</f>
        <v>Erin</v>
      </c>
    </row>
    <row r="583" spans="1:29" ht="12.75" customHeight="1" x14ac:dyDescent="0.3">
      <c r="A583">
        <v>21960</v>
      </c>
      <c r="B583" t="s">
        <v>47</v>
      </c>
      <c r="C583" s="8">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3">
        <v>42076</v>
      </c>
      <c r="U583" s="3">
        <v>42077</v>
      </c>
      <c r="V583" s="8">
        <v>293.66000000000003</v>
      </c>
      <c r="W583">
        <v>6</v>
      </c>
      <c r="X583" s="8">
        <v>598.38</v>
      </c>
      <c r="Y583">
        <v>90710</v>
      </c>
      <c r="Z583" t="str">
        <f>TEXT(Superstone_data[[#This Row],[Order Date]],"mmm")</f>
        <v>Mar</v>
      </c>
      <c r="AA583" s="13">
        <f>Superstone_data[[#This Row],[Profit]]/Superstone_data[[#This Row],[Sales]]</f>
        <v>0.49075838096193058</v>
      </c>
      <c r="AB583" t="str">
        <f>IFERROR(VLOOKUP(Superstone_data[[#This Row],[Order ID]], Returns!A:B, 2, FALSE), "No")</f>
        <v>No</v>
      </c>
      <c r="AC583" t="str">
        <f>VLOOKUP(Superstone_data[[#This Row],[Region]], Users!A:B, 2, FALSE)</f>
        <v>Erin</v>
      </c>
    </row>
    <row r="584" spans="1:29" ht="12.75" customHeight="1" x14ac:dyDescent="0.3">
      <c r="A584">
        <v>20669</v>
      </c>
      <c r="B584" t="s">
        <v>47</v>
      </c>
      <c r="C584" s="8">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3">
        <v>42171</v>
      </c>
      <c r="U584" s="3">
        <v>42172</v>
      </c>
      <c r="V584" s="8">
        <v>-403.18739999999997</v>
      </c>
      <c r="W584">
        <v>5</v>
      </c>
      <c r="X584" s="8">
        <v>39.36</v>
      </c>
      <c r="Y584">
        <v>90641</v>
      </c>
      <c r="Z584" t="str">
        <f>TEXT(Superstone_data[[#This Row],[Order Date]],"mmm")</f>
        <v>Jun</v>
      </c>
      <c r="AA584" s="13">
        <f>Superstone_data[[#This Row],[Profit]]/Superstone_data[[#This Row],[Sales]]</f>
        <v>-10.243582317073169</v>
      </c>
      <c r="AB584" t="str">
        <f>IFERROR(VLOOKUP(Superstone_data[[#This Row],[Order ID]], Returns!A:B, 2, FALSE), "No")</f>
        <v>No</v>
      </c>
      <c r="AC584" t="str">
        <f>VLOOKUP(Superstone_data[[#This Row],[Region]], Users!A:B, 2, FALSE)</f>
        <v>Sam</v>
      </c>
    </row>
    <row r="585" spans="1:29" ht="12.75" customHeight="1" x14ac:dyDescent="0.3">
      <c r="A585">
        <v>18404</v>
      </c>
      <c r="B585" t="s">
        <v>47</v>
      </c>
      <c r="C585" s="8">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3">
        <v>42111</v>
      </c>
      <c r="U585" s="3">
        <v>42112</v>
      </c>
      <c r="V585" s="8">
        <v>-13.77</v>
      </c>
      <c r="W585">
        <v>6</v>
      </c>
      <c r="X585" s="8">
        <v>322.77</v>
      </c>
      <c r="Y585">
        <v>87846</v>
      </c>
      <c r="Z585" t="str">
        <f>TEXT(Superstone_data[[#This Row],[Order Date]],"mmm")</f>
        <v>Apr</v>
      </c>
      <c r="AA585" s="13">
        <f>Superstone_data[[#This Row],[Profit]]/Superstone_data[[#This Row],[Sales]]</f>
        <v>-4.266195743098801E-2</v>
      </c>
      <c r="AB585" t="str">
        <f>IFERROR(VLOOKUP(Superstone_data[[#This Row],[Order ID]], Returns!A:B, 2, FALSE), "No")</f>
        <v>No</v>
      </c>
      <c r="AC585" t="str">
        <f>VLOOKUP(Superstone_data[[#This Row],[Region]], Users!A:B, 2, FALSE)</f>
        <v>William</v>
      </c>
    </row>
    <row r="586" spans="1:29" ht="12.75" customHeight="1" x14ac:dyDescent="0.3">
      <c r="A586">
        <v>18405</v>
      </c>
      <c r="B586" t="s">
        <v>47</v>
      </c>
      <c r="C586" s="8">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3">
        <v>42111</v>
      </c>
      <c r="U586" s="3">
        <v>42111</v>
      </c>
      <c r="V586" s="8">
        <v>44.912100000000002</v>
      </c>
      <c r="W586">
        <v>11</v>
      </c>
      <c r="X586" s="8">
        <v>65.09</v>
      </c>
      <c r="Y586">
        <v>87846</v>
      </c>
      <c r="Z586" t="str">
        <f>TEXT(Superstone_data[[#This Row],[Order Date]],"mmm")</f>
        <v>Apr</v>
      </c>
      <c r="AA586" s="13">
        <f>Superstone_data[[#This Row],[Profit]]/Superstone_data[[#This Row],[Sales]]</f>
        <v>0.69</v>
      </c>
      <c r="AB586" t="str">
        <f>IFERROR(VLOOKUP(Superstone_data[[#This Row],[Order ID]], Returns!A:B, 2, FALSE), "No")</f>
        <v>No</v>
      </c>
      <c r="AC586" t="str">
        <f>VLOOKUP(Superstone_data[[#This Row],[Region]], Users!A:B, 2, FALSE)</f>
        <v>William</v>
      </c>
    </row>
    <row r="587" spans="1:29" ht="12.75" customHeight="1" x14ac:dyDescent="0.3">
      <c r="A587">
        <v>20937</v>
      </c>
      <c r="B587" t="s">
        <v>47</v>
      </c>
      <c r="C587" s="8">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3">
        <v>42140</v>
      </c>
      <c r="U587" s="3">
        <v>42141</v>
      </c>
      <c r="V587" s="8">
        <v>9.33</v>
      </c>
      <c r="W587">
        <v>6</v>
      </c>
      <c r="X587" s="8">
        <v>98.96</v>
      </c>
      <c r="Y587">
        <v>87847</v>
      </c>
      <c r="Z587" t="str">
        <f>TEXT(Superstone_data[[#This Row],[Order Date]],"mmm")</f>
        <v>May</v>
      </c>
      <c r="AA587" s="13">
        <f>Superstone_data[[#This Row],[Profit]]/Superstone_data[[#This Row],[Sales]]</f>
        <v>9.4280517380759904E-2</v>
      </c>
      <c r="AB587" t="str">
        <f>IFERROR(VLOOKUP(Superstone_data[[#This Row],[Order ID]], Returns!A:B, 2, FALSE), "No")</f>
        <v>No</v>
      </c>
      <c r="AC587" t="str">
        <f>VLOOKUP(Superstone_data[[#This Row],[Region]], Users!A:B, 2, FALSE)</f>
        <v>William</v>
      </c>
    </row>
    <row r="588" spans="1:29" ht="12.75" customHeight="1" x14ac:dyDescent="0.3">
      <c r="A588">
        <v>3926</v>
      </c>
      <c r="B588" t="s">
        <v>47</v>
      </c>
      <c r="C588" s="8">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3">
        <v>42169</v>
      </c>
      <c r="U588" s="3">
        <v>42169</v>
      </c>
      <c r="V588" s="8">
        <v>2593.14</v>
      </c>
      <c r="W588">
        <v>62</v>
      </c>
      <c r="X588" s="8">
        <v>13546.94</v>
      </c>
      <c r="Y588">
        <v>28001</v>
      </c>
      <c r="Z588" t="str">
        <f>TEXT(Superstone_data[[#This Row],[Order Date]],"mmm")</f>
        <v>Jun</v>
      </c>
      <c r="AA588" s="13">
        <f>Superstone_data[[#This Row],[Profit]]/Superstone_data[[#This Row],[Sales]]</f>
        <v>0.19141887393020118</v>
      </c>
      <c r="AB588" t="str">
        <f>IFERROR(VLOOKUP(Superstone_data[[#This Row],[Order ID]], Returns!A:B, 2, FALSE), "No")</f>
        <v>No</v>
      </c>
      <c r="AC588" t="str">
        <f>VLOOKUP(Superstone_data[[#This Row],[Region]], Users!A:B, 2, FALSE)</f>
        <v>William</v>
      </c>
    </row>
    <row r="589" spans="1:29" ht="12.75" customHeight="1" x14ac:dyDescent="0.3">
      <c r="A589">
        <v>3927</v>
      </c>
      <c r="B589" t="s">
        <v>47</v>
      </c>
      <c r="C589" s="8">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3">
        <v>42169</v>
      </c>
      <c r="U589" s="3">
        <v>42171</v>
      </c>
      <c r="V589" s="8">
        <v>1162.76</v>
      </c>
      <c r="W589">
        <v>32</v>
      </c>
      <c r="X589" s="8">
        <v>6401.65</v>
      </c>
      <c r="Y589">
        <v>28001</v>
      </c>
      <c r="Z589" t="str">
        <f>TEXT(Superstone_data[[#This Row],[Order Date]],"mmm")</f>
        <v>Jun</v>
      </c>
      <c r="AA589" s="13">
        <f>Superstone_data[[#This Row],[Profit]]/Superstone_data[[#This Row],[Sales]]</f>
        <v>0.18163442237548133</v>
      </c>
      <c r="AB589" t="str">
        <f>IFERROR(VLOOKUP(Superstone_data[[#This Row],[Order ID]], Returns!A:B, 2, FALSE), "No")</f>
        <v>No</v>
      </c>
      <c r="AC589" t="str">
        <f>VLOOKUP(Superstone_data[[#This Row],[Region]], Users!A:B, 2, FALSE)</f>
        <v>William</v>
      </c>
    </row>
    <row r="590" spans="1:29" ht="12.75" customHeight="1" x14ac:dyDescent="0.3">
      <c r="A590">
        <v>6711</v>
      </c>
      <c r="B590" t="s">
        <v>25</v>
      </c>
      <c r="C590" s="8">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3">
        <v>42062</v>
      </c>
      <c r="U590" s="3">
        <v>42063</v>
      </c>
      <c r="V590" s="8">
        <v>-76.94</v>
      </c>
      <c r="W590">
        <v>90</v>
      </c>
      <c r="X590" s="8">
        <v>617.4</v>
      </c>
      <c r="Y590">
        <v>47813</v>
      </c>
      <c r="Z590" t="str">
        <f>TEXT(Superstone_data[[#This Row],[Order Date]],"mmm")</f>
        <v>Feb</v>
      </c>
      <c r="AA590" s="13">
        <f>Superstone_data[[#This Row],[Profit]]/Superstone_data[[#This Row],[Sales]]</f>
        <v>-0.12461937155814706</v>
      </c>
      <c r="AB590" t="str">
        <f>IFERROR(VLOOKUP(Superstone_data[[#This Row],[Order ID]], Returns!A:B, 2, FALSE), "No")</f>
        <v>Returned</v>
      </c>
      <c r="AC590" t="str">
        <f>VLOOKUP(Superstone_data[[#This Row],[Region]], Users!A:B, 2, FALSE)</f>
        <v>William</v>
      </c>
    </row>
    <row r="591" spans="1:29" ht="12.75" customHeight="1" x14ac:dyDescent="0.3">
      <c r="A591">
        <v>24711</v>
      </c>
      <c r="B591" t="s">
        <v>25</v>
      </c>
      <c r="C591" s="8">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3">
        <v>42062</v>
      </c>
      <c r="U591" s="3">
        <v>42063</v>
      </c>
      <c r="V591" s="8">
        <v>-40.008800000000001</v>
      </c>
      <c r="W591">
        <v>23</v>
      </c>
      <c r="X591" s="8">
        <v>157.78</v>
      </c>
      <c r="Y591">
        <v>89389</v>
      </c>
      <c r="Z591" t="str">
        <f>TEXT(Superstone_data[[#This Row],[Order Date]],"mmm")</f>
        <v>Feb</v>
      </c>
      <c r="AA591" s="13">
        <f>Superstone_data[[#This Row],[Profit]]/Superstone_data[[#This Row],[Sales]]</f>
        <v>-0.25357332995309928</v>
      </c>
      <c r="AB591" t="str">
        <f>IFERROR(VLOOKUP(Superstone_data[[#This Row],[Order ID]], Returns!A:B, 2, FALSE), "No")</f>
        <v>No</v>
      </c>
      <c r="AC591" t="str">
        <f>VLOOKUP(Superstone_data[[#This Row],[Region]], Users!A:B, 2, FALSE)</f>
        <v>Erin</v>
      </c>
    </row>
    <row r="592" spans="1:29" x14ac:dyDescent="0.3">
      <c r="A592">
        <v>26259</v>
      </c>
      <c r="B592" t="s">
        <v>37</v>
      </c>
      <c r="C592" s="8">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3">
        <v>42149</v>
      </c>
      <c r="U592" s="3">
        <v>42151</v>
      </c>
      <c r="V592" s="8">
        <v>-51.704000000000001</v>
      </c>
      <c r="W592">
        <v>4</v>
      </c>
      <c r="X592" s="8">
        <v>26.31</v>
      </c>
      <c r="Y592">
        <v>90069</v>
      </c>
      <c r="Z592" t="str">
        <f>TEXT(Superstone_data[[#This Row],[Order Date]],"mmm")</f>
        <v>May</v>
      </c>
      <c r="AA592" s="13">
        <f>Superstone_data[[#This Row],[Profit]]/Superstone_data[[#This Row],[Sales]]</f>
        <v>-1.9651843405549223</v>
      </c>
      <c r="AB592" t="str">
        <f>IFERROR(VLOOKUP(Superstone_data[[#This Row],[Order ID]], Returns!A:B, 2, FALSE), "No")</f>
        <v>No</v>
      </c>
      <c r="AC592" t="str">
        <f>VLOOKUP(Superstone_data[[#This Row],[Region]], Users!A:B, 2, FALSE)</f>
        <v>William</v>
      </c>
    </row>
    <row r="593" spans="1:29" x14ac:dyDescent="0.3">
      <c r="A593">
        <v>26260</v>
      </c>
      <c r="B593" t="s">
        <v>37</v>
      </c>
      <c r="C593" s="8">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3">
        <v>42149</v>
      </c>
      <c r="U593" s="3">
        <v>42150</v>
      </c>
      <c r="V593" s="8">
        <v>144.7482</v>
      </c>
      <c r="W593">
        <v>8</v>
      </c>
      <c r="X593" s="8">
        <v>209.78</v>
      </c>
      <c r="Y593">
        <v>90069</v>
      </c>
      <c r="Z593" t="str">
        <f>TEXT(Superstone_data[[#This Row],[Order Date]],"mmm")</f>
        <v>May</v>
      </c>
      <c r="AA593" s="13">
        <f>Superstone_data[[#This Row],[Profit]]/Superstone_data[[#This Row],[Sales]]</f>
        <v>0.69</v>
      </c>
      <c r="AB593" t="str">
        <f>IFERROR(VLOOKUP(Superstone_data[[#This Row],[Order ID]], Returns!A:B, 2, FALSE), "No")</f>
        <v>No</v>
      </c>
      <c r="AC593" t="str">
        <f>VLOOKUP(Superstone_data[[#This Row],[Region]], Users!A:B, 2, FALSE)</f>
        <v>William</v>
      </c>
    </row>
    <row r="594" spans="1:29" x14ac:dyDescent="0.3">
      <c r="A594">
        <v>26261</v>
      </c>
      <c r="B594" t="s">
        <v>37</v>
      </c>
      <c r="C594" s="8">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3">
        <v>42149</v>
      </c>
      <c r="U594" s="3">
        <v>42151</v>
      </c>
      <c r="V594" s="8">
        <v>-112.18899999999999</v>
      </c>
      <c r="W594">
        <v>1</v>
      </c>
      <c r="X594" s="8">
        <v>17.829999999999998</v>
      </c>
      <c r="Y594">
        <v>90069</v>
      </c>
      <c r="Z594" t="str">
        <f>TEXT(Superstone_data[[#This Row],[Order Date]],"mmm")</f>
        <v>May</v>
      </c>
      <c r="AA594" s="13">
        <f>Superstone_data[[#This Row],[Profit]]/Superstone_data[[#This Row],[Sales]]</f>
        <v>-6.2921480650588899</v>
      </c>
      <c r="AB594" t="str">
        <f>IFERROR(VLOOKUP(Superstone_data[[#This Row],[Order ID]], Returns!A:B, 2, FALSE), "No")</f>
        <v>No</v>
      </c>
      <c r="AC594" t="str">
        <f>VLOOKUP(Superstone_data[[#This Row],[Region]], Users!A:B, 2, FALSE)</f>
        <v>William</v>
      </c>
    </row>
    <row r="595" spans="1:29" ht="12.75" customHeight="1" x14ac:dyDescent="0.3">
      <c r="A595">
        <v>8200</v>
      </c>
      <c r="B595" t="s">
        <v>56</v>
      </c>
      <c r="C595" s="8">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3">
        <v>42087</v>
      </c>
      <c r="U595" s="3">
        <v>42088</v>
      </c>
      <c r="V595" s="8">
        <v>-445.97177625000006</v>
      </c>
      <c r="W595">
        <v>23</v>
      </c>
      <c r="X595" s="8">
        <v>2527.79</v>
      </c>
      <c r="Y595">
        <v>58628</v>
      </c>
      <c r="Z595" t="str">
        <f>TEXT(Superstone_data[[#This Row],[Order Date]],"mmm")</f>
        <v>Mar</v>
      </c>
      <c r="AA595" s="13">
        <f>Superstone_data[[#This Row],[Profit]]/Superstone_data[[#This Row],[Sales]]</f>
        <v>-0.17642754194375326</v>
      </c>
      <c r="AB595" t="str">
        <f>IFERROR(VLOOKUP(Superstone_data[[#This Row],[Order ID]], Returns!A:B, 2, FALSE), "No")</f>
        <v>No</v>
      </c>
      <c r="AC595" t="str">
        <f>VLOOKUP(Superstone_data[[#This Row],[Region]], Users!A:B, 2, FALSE)</f>
        <v>Sam</v>
      </c>
    </row>
    <row r="596" spans="1:29" ht="12.75" customHeight="1" x14ac:dyDescent="0.3">
      <c r="A596">
        <v>7980</v>
      </c>
      <c r="B596" t="s">
        <v>106</v>
      </c>
      <c r="C596" s="8">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3">
        <v>42154</v>
      </c>
      <c r="U596" s="3">
        <v>42154</v>
      </c>
      <c r="V596" s="8">
        <v>4.1673999999999998</v>
      </c>
      <c r="W596">
        <v>20</v>
      </c>
      <c r="X596" s="8">
        <v>121.87</v>
      </c>
      <c r="Y596">
        <v>57061</v>
      </c>
      <c r="Z596" t="str">
        <f>TEXT(Superstone_data[[#This Row],[Order Date]],"mmm")</f>
        <v>May</v>
      </c>
      <c r="AA596" s="13">
        <f>Superstone_data[[#This Row],[Profit]]/Superstone_data[[#This Row],[Sales]]</f>
        <v>3.4195454172478865E-2</v>
      </c>
      <c r="AB596" t="str">
        <f>IFERROR(VLOOKUP(Superstone_data[[#This Row],[Order ID]], Returns!A:B, 2, FALSE), "No")</f>
        <v>No</v>
      </c>
      <c r="AC596" t="str">
        <f>VLOOKUP(Superstone_data[[#This Row],[Region]], Users!A:B, 2, FALSE)</f>
        <v>Sam</v>
      </c>
    </row>
    <row r="597" spans="1:29" ht="12.75" customHeight="1" x14ac:dyDescent="0.3">
      <c r="A597">
        <v>26200</v>
      </c>
      <c r="B597" t="s">
        <v>56</v>
      </c>
      <c r="C597" s="8">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3">
        <v>42087</v>
      </c>
      <c r="U597" s="3">
        <v>42088</v>
      </c>
      <c r="V597" s="8">
        <v>-335.31712500000003</v>
      </c>
      <c r="W597">
        <v>6</v>
      </c>
      <c r="X597" s="8">
        <v>659.42</v>
      </c>
      <c r="Y597">
        <v>91354</v>
      </c>
      <c r="Z597" t="str">
        <f>TEXT(Superstone_data[[#This Row],[Order Date]],"mmm")</f>
        <v>Mar</v>
      </c>
      <c r="AA597" s="13">
        <f>Superstone_data[[#This Row],[Profit]]/Superstone_data[[#This Row],[Sales]]</f>
        <v>-0.50850311637499634</v>
      </c>
      <c r="AB597" t="str">
        <f>IFERROR(VLOOKUP(Superstone_data[[#This Row],[Order ID]], Returns!A:B, 2, FALSE), "No")</f>
        <v>No</v>
      </c>
      <c r="AC597" t="str">
        <f>VLOOKUP(Superstone_data[[#This Row],[Region]], Users!A:B, 2, FALSE)</f>
        <v>Erin</v>
      </c>
    </row>
    <row r="598" spans="1:29" ht="12.75" customHeight="1" x14ac:dyDescent="0.3">
      <c r="A598">
        <v>25979</v>
      </c>
      <c r="B598" t="s">
        <v>106</v>
      </c>
      <c r="C598" s="8">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3">
        <v>42154</v>
      </c>
      <c r="U598" s="3">
        <v>42162</v>
      </c>
      <c r="V598" s="8">
        <v>16.021800000000013</v>
      </c>
      <c r="W598">
        <v>18</v>
      </c>
      <c r="X598" s="8">
        <v>403.53</v>
      </c>
      <c r="Y598">
        <v>91355</v>
      </c>
      <c r="Z598" t="str">
        <f>TEXT(Superstone_data[[#This Row],[Order Date]],"mmm")</f>
        <v>May</v>
      </c>
      <c r="AA598" s="13">
        <f>Superstone_data[[#This Row],[Profit]]/Superstone_data[[#This Row],[Sales]]</f>
        <v>3.9704111218496804E-2</v>
      </c>
      <c r="AB598" t="str">
        <f>IFERROR(VLOOKUP(Superstone_data[[#This Row],[Order ID]], Returns!A:B, 2, FALSE), "No")</f>
        <v>No</v>
      </c>
      <c r="AC598" t="str">
        <f>VLOOKUP(Superstone_data[[#This Row],[Region]], Users!A:B, 2, FALSE)</f>
        <v>Erin</v>
      </c>
    </row>
    <row r="599" spans="1:29" ht="12.75" customHeight="1" x14ac:dyDescent="0.3">
      <c r="A599">
        <v>25981</v>
      </c>
      <c r="B599" t="s">
        <v>106</v>
      </c>
      <c r="C599" s="8">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3">
        <v>42154</v>
      </c>
      <c r="U599" s="3">
        <v>42157</v>
      </c>
      <c r="V599" s="8">
        <v>38.067299999999996</v>
      </c>
      <c r="W599">
        <v>3</v>
      </c>
      <c r="X599" s="8">
        <v>55.17</v>
      </c>
      <c r="Y599">
        <v>91355</v>
      </c>
      <c r="Z599" t="str">
        <f>TEXT(Superstone_data[[#This Row],[Order Date]],"mmm")</f>
        <v>May</v>
      </c>
      <c r="AA599" s="13">
        <f>Superstone_data[[#This Row],[Profit]]/Superstone_data[[#This Row],[Sales]]</f>
        <v>0.69</v>
      </c>
      <c r="AB599" t="str">
        <f>IFERROR(VLOOKUP(Superstone_data[[#This Row],[Order ID]], Returns!A:B, 2, FALSE), "No")</f>
        <v>No</v>
      </c>
      <c r="AC599" t="str">
        <f>VLOOKUP(Superstone_data[[#This Row],[Region]], Users!A:B, 2, FALSE)</f>
        <v>Erin</v>
      </c>
    </row>
    <row r="600" spans="1:29" ht="12.75" customHeight="1" x14ac:dyDescent="0.3">
      <c r="A600">
        <v>19445</v>
      </c>
      <c r="B600" t="s">
        <v>47</v>
      </c>
      <c r="C600" s="8">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3">
        <v>42053</v>
      </c>
      <c r="U600" s="3">
        <v>42055</v>
      </c>
      <c r="V600" s="8">
        <v>-99.435440000000014</v>
      </c>
      <c r="W600">
        <v>23</v>
      </c>
      <c r="X600" s="8">
        <v>377.44</v>
      </c>
      <c r="Y600">
        <v>88899</v>
      </c>
      <c r="Z600" t="str">
        <f>TEXT(Superstone_data[[#This Row],[Order Date]],"mmm")</f>
        <v>Feb</v>
      </c>
      <c r="AA600" s="13">
        <f>Superstone_data[[#This Row],[Profit]]/Superstone_data[[#This Row],[Sales]]</f>
        <v>-0.26344701144552779</v>
      </c>
      <c r="AB600" t="str">
        <f>IFERROR(VLOOKUP(Superstone_data[[#This Row],[Order ID]], Returns!A:B, 2, FALSE), "No")</f>
        <v>No</v>
      </c>
      <c r="AC600" t="str">
        <f>VLOOKUP(Superstone_data[[#This Row],[Region]], Users!A:B, 2, FALSE)</f>
        <v>Chris</v>
      </c>
    </row>
    <row r="601" spans="1:29" ht="12.75" customHeight="1" x14ac:dyDescent="0.3">
      <c r="A601">
        <v>20445</v>
      </c>
      <c r="B601" t="s">
        <v>106</v>
      </c>
      <c r="C601" s="8">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3">
        <v>42079</v>
      </c>
      <c r="U601" s="3">
        <v>42079</v>
      </c>
      <c r="V601" s="8">
        <v>-97.28</v>
      </c>
      <c r="W601">
        <v>12</v>
      </c>
      <c r="X601" s="8">
        <v>286.39999999999998</v>
      </c>
      <c r="Y601">
        <v>87109</v>
      </c>
      <c r="Z601" t="str">
        <f>TEXT(Superstone_data[[#This Row],[Order Date]],"mmm")</f>
        <v>Mar</v>
      </c>
      <c r="AA601" s="13">
        <f>Superstone_data[[#This Row],[Profit]]/Superstone_data[[#This Row],[Sales]]</f>
        <v>-0.33966480446927377</v>
      </c>
      <c r="AB601" t="str">
        <f>IFERROR(VLOOKUP(Superstone_data[[#This Row],[Order ID]], Returns!A:B, 2, FALSE), "No")</f>
        <v>No</v>
      </c>
      <c r="AC601" t="str">
        <f>VLOOKUP(Superstone_data[[#This Row],[Region]], Users!A:B, 2, FALSE)</f>
        <v>Chris</v>
      </c>
    </row>
    <row r="602" spans="1:29" ht="12.75" customHeight="1" x14ac:dyDescent="0.3">
      <c r="A602">
        <v>24737</v>
      </c>
      <c r="B602" t="s">
        <v>56</v>
      </c>
      <c r="C602" s="8">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3">
        <v>42138</v>
      </c>
      <c r="U602" s="3">
        <v>42139</v>
      </c>
      <c r="V602" s="8">
        <v>139.61200000000002</v>
      </c>
      <c r="W602">
        <v>41</v>
      </c>
      <c r="X602" s="8">
        <v>664.34</v>
      </c>
      <c r="Y602">
        <v>87110</v>
      </c>
      <c r="Z602" t="str">
        <f>TEXT(Superstone_data[[#This Row],[Order Date]],"mmm")</f>
        <v>May</v>
      </c>
      <c r="AA602" s="13">
        <f>Superstone_data[[#This Row],[Profit]]/Superstone_data[[#This Row],[Sales]]</f>
        <v>0.21015142848541413</v>
      </c>
      <c r="AB602" t="str">
        <f>IFERROR(VLOOKUP(Superstone_data[[#This Row],[Order ID]], Returns!A:B, 2, FALSE), "No")</f>
        <v>No</v>
      </c>
      <c r="AC602" t="str">
        <f>VLOOKUP(Superstone_data[[#This Row],[Region]], Users!A:B, 2, FALSE)</f>
        <v>Chris</v>
      </c>
    </row>
    <row r="603" spans="1:29" ht="12.75" customHeight="1" x14ac:dyDescent="0.3">
      <c r="A603">
        <v>22685</v>
      </c>
      <c r="B603" t="s">
        <v>37</v>
      </c>
      <c r="C603" s="8">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3">
        <v>42090</v>
      </c>
      <c r="U603" s="3">
        <v>42093</v>
      </c>
      <c r="V603" s="8">
        <v>-505.76</v>
      </c>
      <c r="W603">
        <v>3</v>
      </c>
      <c r="X603" s="8">
        <v>473.53</v>
      </c>
      <c r="Y603">
        <v>89631</v>
      </c>
      <c r="Z603" t="str">
        <f>TEXT(Superstone_data[[#This Row],[Order Date]],"mmm")</f>
        <v>Mar</v>
      </c>
      <c r="AA603" s="13">
        <f>Superstone_data[[#This Row],[Profit]]/Superstone_data[[#This Row],[Sales]]</f>
        <v>-1.0680632694866219</v>
      </c>
      <c r="AB603" t="str">
        <f>IFERROR(VLOOKUP(Superstone_data[[#This Row],[Order ID]], Returns!A:B, 2, FALSE), "No")</f>
        <v>No</v>
      </c>
      <c r="AC603" t="str">
        <f>VLOOKUP(Superstone_data[[#This Row],[Region]], Users!A:B, 2, FALSE)</f>
        <v>Erin</v>
      </c>
    </row>
    <row r="604" spans="1:29" ht="12.75" customHeight="1" x14ac:dyDescent="0.3">
      <c r="A604">
        <v>26176</v>
      </c>
      <c r="B604" t="s">
        <v>25</v>
      </c>
      <c r="C604" s="8">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3">
        <v>42072</v>
      </c>
      <c r="U604" s="3">
        <v>42073</v>
      </c>
      <c r="V604" s="8">
        <v>152.43479999999997</v>
      </c>
      <c r="W604">
        <v>11</v>
      </c>
      <c r="X604" s="8">
        <v>220.92</v>
      </c>
      <c r="Y604">
        <v>86422</v>
      </c>
      <c r="Z604" t="str">
        <f>TEXT(Superstone_data[[#This Row],[Order Date]],"mmm")</f>
        <v>Mar</v>
      </c>
      <c r="AA604" s="13">
        <f>Superstone_data[[#This Row],[Profit]]/Superstone_data[[#This Row],[Sales]]</f>
        <v>0.68999999999999984</v>
      </c>
      <c r="AB604" t="str">
        <f>IFERROR(VLOOKUP(Superstone_data[[#This Row],[Order ID]], Returns!A:B, 2, FALSE), "No")</f>
        <v>No</v>
      </c>
      <c r="AC604" t="str">
        <f>VLOOKUP(Superstone_data[[#This Row],[Region]], Users!A:B, 2, FALSE)</f>
        <v>Chris</v>
      </c>
    </row>
    <row r="605" spans="1:29" ht="12.75" customHeight="1" x14ac:dyDescent="0.3">
      <c r="A605">
        <v>23312</v>
      </c>
      <c r="B605" t="s">
        <v>37</v>
      </c>
      <c r="C605" s="8">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3">
        <v>42132</v>
      </c>
      <c r="U605" s="3">
        <v>42133</v>
      </c>
      <c r="V605" s="8">
        <v>9.862000000000009</v>
      </c>
      <c r="W605">
        <v>14</v>
      </c>
      <c r="X605" s="8">
        <v>196.41</v>
      </c>
      <c r="Y605">
        <v>88461</v>
      </c>
      <c r="Z605" t="str">
        <f>TEXT(Superstone_data[[#This Row],[Order Date]],"mmm")</f>
        <v>May</v>
      </c>
      <c r="AA605" s="13">
        <f>Superstone_data[[#This Row],[Profit]]/Superstone_data[[#This Row],[Sales]]</f>
        <v>5.021129270403752E-2</v>
      </c>
      <c r="AB605" t="str">
        <f>IFERROR(VLOOKUP(Superstone_data[[#This Row],[Order ID]], Returns!A:B, 2, FALSE), "No")</f>
        <v>No</v>
      </c>
      <c r="AC605" t="str">
        <f>VLOOKUP(Superstone_data[[#This Row],[Region]], Users!A:B, 2, FALSE)</f>
        <v>Chris</v>
      </c>
    </row>
    <row r="606" spans="1:29" ht="12.75" customHeight="1" x14ac:dyDescent="0.3">
      <c r="A606">
        <v>24324</v>
      </c>
      <c r="B606" t="s">
        <v>37</v>
      </c>
      <c r="C606" s="8">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3">
        <v>42094</v>
      </c>
      <c r="U606" s="3">
        <v>42096</v>
      </c>
      <c r="V606" s="8">
        <v>-232.99100000000001</v>
      </c>
      <c r="W606">
        <v>1</v>
      </c>
      <c r="X606" s="8">
        <v>54.08</v>
      </c>
      <c r="Y606">
        <v>88460</v>
      </c>
      <c r="Z606" t="str">
        <f>TEXT(Superstone_data[[#This Row],[Order Date]],"mmm")</f>
        <v>Mar</v>
      </c>
      <c r="AA606" s="13">
        <f>Superstone_data[[#This Row],[Profit]]/Superstone_data[[#This Row],[Sales]]</f>
        <v>-4.3082655325443788</v>
      </c>
      <c r="AB606" t="str">
        <f>IFERROR(VLOOKUP(Superstone_data[[#This Row],[Order ID]], Returns!A:B, 2, FALSE), "No")</f>
        <v>No</v>
      </c>
      <c r="AC606" t="str">
        <f>VLOOKUP(Superstone_data[[#This Row],[Region]], Users!A:B, 2, FALSE)</f>
        <v>Chris</v>
      </c>
    </row>
    <row r="607" spans="1:29" ht="12.75" customHeight="1" x14ac:dyDescent="0.3">
      <c r="A607">
        <v>18047</v>
      </c>
      <c r="B607" t="s">
        <v>37</v>
      </c>
      <c r="C607" s="8">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3">
        <v>42009</v>
      </c>
      <c r="U607" s="3">
        <v>42010</v>
      </c>
      <c r="V607" s="8">
        <v>-40.275199999999998</v>
      </c>
      <c r="W607">
        <v>6</v>
      </c>
      <c r="X607" s="8">
        <v>47.18</v>
      </c>
      <c r="Y607">
        <v>86122</v>
      </c>
      <c r="Z607" t="str">
        <f>TEXT(Superstone_data[[#This Row],[Order Date]],"mmm")</f>
        <v>Jan</v>
      </c>
      <c r="AA607" s="13">
        <f>Superstone_data[[#This Row],[Profit]]/Superstone_data[[#This Row],[Sales]]</f>
        <v>-0.85364985163204743</v>
      </c>
      <c r="AB607" t="str">
        <f>IFERROR(VLOOKUP(Superstone_data[[#This Row],[Order ID]], Returns!A:B, 2, FALSE), "No")</f>
        <v>No</v>
      </c>
      <c r="AC607" t="str">
        <f>VLOOKUP(Superstone_data[[#This Row],[Region]], Users!A:B, 2, FALSE)</f>
        <v>Erin</v>
      </c>
    </row>
    <row r="608" spans="1:29" ht="12.75" customHeight="1" x14ac:dyDescent="0.3">
      <c r="A608">
        <v>25279</v>
      </c>
      <c r="B608" t="s">
        <v>25</v>
      </c>
      <c r="C608" s="8">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3">
        <v>42118</v>
      </c>
      <c r="U608" s="3">
        <v>42119</v>
      </c>
      <c r="V608" s="8">
        <v>-53.25</v>
      </c>
      <c r="W608">
        <v>3</v>
      </c>
      <c r="X608" s="8">
        <v>30.87</v>
      </c>
      <c r="Y608">
        <v>86123</v>
      </c>
      <c r="Z608" t="str">
        <f>TEXT(Superstone_data[[#This Row],[Order Date]],"mmm")</f>
        <v>Apr</v>
      </c>
      <c r="AA608" s="13">
        <f>Superstone_data[[#This Row],[Profit]]/Superstone_data[[#This Row],[Sales]]</f>
        <v>-1.7249757045675413</v>
      </c>
      <c r="AB608" t="str">
        <f>IFERROR(VLOOKUP(Superstone_data[[#This Row],[Order ID]], Returns!A:B, 2, FALSE), "No")</f>
        <v>No</v>
      </c>
      <c r="AC608" t="str">
        <f>VLOOKUP(Superstone_data[[#This Row],[Region]], Users!A:B, 2, FALSE)</f>
        <v>Erin</v>
      </c>
    </row>
    <row r="609" spans="1:29" ht="12.75" customHeight="1" x14ac:dyDescent="0.3">
      <c r="A609">
        <v>23104</v>
      </c>
      <c r="B609" t="s">
        <v>37</v>
      </c>
      <c r="C609" s="8">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3">
        <v>42137</v>
      </c>
      <c r="U609" s="3">
        <v>42139</v>
      </c>
      <c r="V609" s="8">
        <v>-159.25</v>
      </c>
      <c r="W609">
        <v>10</v>
      </c>
      <c r="X609" s="8">
        <v>309.05</v>
      </c>
      <c r="Y609">
        <v>86124</v>
      </c>
      <c r="Z609" t="str">
        <f>TEXT(Superstone_data[[#This Row],[Order Date]],"mmm")</f>
        <v>May</v>
      </c>
      <c r="AA609" s="13">
        <f>Superstone_data[[#This Row],[Profit]]/Superstone_data[[#This Row],[Sales]]</f>
        <v>-0.51528878822197055</v>
      </c>
      <c r="AB609" t="str">
        <f>IFERROR(VLOOKUP(Superstone_data[[#This Row],[Order ID]], Returns!A:B, 2, FALSE), "No")</f>
        <v>No</v>
      </c>
      <c r="AC609" t="str">
        <f>VLOOKUP(Superstone_data[[#This Row],[Region]], Users!A:B, 2, FALSE)</f>
        <v>Erin</v>
      </c>
    </row>
    <row r="610" spans="1:29" ht="12.75" customHeight="1" x14ac:dyDescent="0.3">
      <c r="A610">
        <v>23105</v>
      </c>
      <c r="B610" t="s">
        <v>37</v>
      </c>
      <c r="C610" s="8">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3">
        <v>42137</v>
      </c>
      <c r="U610" s="3">
        <v>42138</v>
      </c>
      <c r="V610" s="8">
        <v>206.517</v>
      </c>
      <c r="W610">
        <v>8</v>
      </c>
      <c r="X610" s="8">
        <v>299.3</v>
      </c>
      <c r="Y610">
        <v>86124</v>
      </c>
      <c r="Z610" t="str">
        <f>TEXT(Superstone_data[[#This Row],[Order Date]],"mmm")</f>
        <v>May</v>
      </c>
      <c r="AA610" s="13">
        <f>Superstone_data[[#This Row],[Profit]]/Superstone_data[[#This Row],[Sales]]</f>
        <v>0.69</v>
      </c>
      <c r="AB610" t="str">
        <f>IFERROR(VLOOKUP(Superstone_data[[#This Row],[Order ID]], Returns!A:B, 2, FALSE), "No")</f>
        <v>No</v>
      </c>
      <c r="AC610" t="str">
        <f>VLOOKUP(Superstone_data[[#This Row],[Region]], Users!A:B, 2, FALSE)</f>
        <v>Erin</v>
      </c>
    </row>
    <row r="611" spans="1:29" ht="12.75" customHeight="1" x14ac:dyDescent="0.3">
      <c r="A611">
        <v>25280</v>
      </c>
      <c r="B611" t="s">
        <v>25</v>
      </c>
      <c r="C611" s="8">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3">
        <v>42118</v>
      </c>
      <c r="U611" s="3">
        <v>42119</v>
      </c>
      <c r="V611" s="8">
        <v>2.125</v>
      </c>
      <c r="W611">
        <v>3</v>
      </c>
      <c r="X611" s="8">
        <v>45.24</v>
      </c>
      <c r="Y611">
        <v>86123</v>
      </c>
      <c r="Z611" t="str">
        <f>TEXT(Superstone_data[[#This Row],[Order Date]],"mmm")</f>
        <v>Apr</v>
      </c>
      <c r="AA611" s="13">
        <f>Superstone_data[[#This Row],[Profit]]/Superstone_data[[#This Row],[Sales]]</f>
        <v>4.6971706454465072E-2</v>
      </c>
      <c r="AB611" t="str">
        <f>IFERROR(VLOOKUP(Superstone_data[[#This Row],[Order ID]], Returns!A:B, 2, FALSE), "No")</f>
        <v>No</v>
      </c>
      <c r="AC611" t="str">
        <f>VLOOKUP(Superstone_data[[#This Row],[Region]], Users!A:B, 2, FALSE)</f>
        <v>Erin</v>
      </c>
    </row>
    <row r="612" spans="1:29" ht="12.75" customHeight="1" x14ac:dyDescent="0.3">
      <c r="A612">
        <v>22537</v>
      </c>
      <c r="B612" t="s">
        <v>56</v>
      </c>
      <c r="C612" s="8">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3">
        <v>42129</v>
      </c>
      <c r="U612" s="3">
        <v>42130</v>
      </c>
      <c r="V612" s="8">
        <v>5.8840000000000074</v>
      </c>
      <c r="W612">
        <v>3</v>
      </c>
      <c r="X612" s="8">
        <v>51.02</v>
      </c>
      <c r="Y612">
        <v>91488</v>
      </c>
      <c r="Z612" t="str">
        <f>TEXT(Superstone_data[[#This Row],[Order Date]],"mmm")</f>
        <v>May</v>
      </c>
      <c r="AA612" s="13">
        <f>Superstone_data[[#This Row],[Profit]]/Superstone_data[[#This Row],[Sales]]</f>
        <v>0.11532732261858109</v>
      </c>
      <c r="AB612" t="str">
        <f>IFERROR(VLOOKUP(Superstone_data[[#This Row],[Order ID]], Returns!A:B, 2, FALSE), "No")</f>
        <v>No</v>
      </c>
      <c r="AC612" t="str">
        <f>VLOOKUP(Superstone_data[[#This Row],[Region]], Users!A:B, 2, FALSE)</f>
        <v>William</v>
      </c>
    </row>
    <row r="613" spans="1:29" ht="12.75" customHeight="1" x14ac:dyDescent="0.3">
      <c r="A613">
        <v>21847</v>
      </c>
      <c r="B613" t="s">
        <v>37</v>
      </c>
      <c r="C613" s="8">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3">
        <v>42104</v>
      </c>
      <c r="U613" s="3">
        <v>42105</v>
      </c>
      <c r="V613" s="8">
        <v>772.04</v>
      </c>
      <c r="W613">
        <v>7</v>
      </c>
      <c r="X613" s="8">
        <v>2291.39</v>
      </c>
      <c r="Y613">
        <v>90977</v>
      </c>
      <c r="Z613" t="str">
        <f>TEXT(Superstone_data[[#This Row],[Order Date]],"mmm")</f>
        <v>Apr</v>
      </c>
      <c r="AA613" s="13">
        <f>Superstone_data[[#This Row],[Profit]]/Superstone_data[[#This Row],[Sales]]</f>
        <v>0.33693085856183363</v>
      </c>
      <c r="AB613" t="str">
        <f>IFERROR(VLOOKUP(Superstone_data[[#This Row],[Order ID]], Returns!A:B, 2, FALSE), "No")</f>
        <v>No</v>
      </c>
      <c r="AC613" t="str">
        <f>VLOOKUP(Superstone_data[[#This Row],[Region]], Users!A:B, 2, FALSE)</f>
        <v>Chris</v>
      </c>
    </row>
    <row r="614" spans="1:29" ht="12.75" customHeight="1" x14ac:dyDescent="0.3">
      <c r="A614">
        <v>3847</v>
      </c>
      <c r="B614" t="s">
        <v>37</v>
      </c>
      <c r="C614" s="8">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3">
        <v>42104</v>
      </c>
      <c r="U614" s="3">
        <v>42105</v>
      </c>
      <c r="V614" s="8">
        <v>772.04</v>
      </c>
      <c r="W614">
        <v>29</v>
      </c>
      <c r="X614" s="8">
        <v>9492.92</v>
      </c>
      <c r="Y614">
        <v>27456</v>
      </c>
      <c r="Z614" t="str">
        <f>TEXT(Superstone_data[[#This Row],[Order Date]],"mmm")</f>
        <v>Apr</v>
      </c>
      <c r="AA614" s="13">
        <f>Superstone_data[[#This Row],[Profit]]/Superstone_data[[#This Row],[Sales]]</f>
        <v>8.1327979167632292E-2</v>
      </c>
      <c r="AB614" t="str">
        <f>IFERROR(VLOOKUP(Superstone_data[[#This Row],[Order ID]], Returns!A:B, 2, FALSE), "No")</f>
        <v>No</v>
      </c>
      <c r="AC614" t="str">
        <f>VLOOKUP(Superstone_data[[#This Row],[Region]], Users!A:B, 2, FALSE)</f>
        <v>Erin</v>
      </c>
    </row>
    <row r="615" spans="1:29" ht="12.75" customHeight="1" x14ac:dyDescent="0.3">
      <c r="A615">
        <v>2808</v>
      </c>
      <c r="B615" t="s">
        <v>56</v>
      </c>
      <c r="C615" s="8">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3">
        <v>42144</v>
      </c>
      <c r="U615" s="3">
        <v>42147</v>
      </c>
      <c r="V615" s="8">
        <v>81.91</v>
      </c>
      <c r="W615">
        <v>52</v>
      </c>
      <c r="X615" s="8">
        <v>318.47000000000003</v>
      </c>
      <c r="Y615">
        <v>20261</v>
      </c>
      <c r="Z615" t="str">
        <f>TEXT(Superstone_data[[#This Row],[Order Date]],"mmm")</f>
        <v>May</v>
      </c>
      <c r="AA615" s="13">
        <f>Superstone_data[[#This Row],[Profit]]/Superstone_data[[#This Row],[Sales]]</f>
        <v>0.25719848023361697</v>
      </c>
      <c r="AB615" t="str">
        <f>IFERROR(VLOOKUP(Superstone_data[[#This Row],[Order ID]], Returns!A:B, 2, FALSE), "No")</f>
        <v>No</v>
      </c>
      <c r="AC615" t="str">
        <f>VLOOKUP(Superstone_data[[#This Row],[Region]], Users!A:B, 2, FALSE)</f>
        <v>Chris</v>
      </c>
    </row>
    <row r="616" spans="1:29" ht="12.75" customHeight="1" x14ac:dyDescent="0.3">
      <c r="A616">
        <v>106</v>
      </c>
      <c r="B616" t="s">
        <v>25</v>
      </c>
      <c r="C616" s="8">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3">
        <v>42145</v>
      </c>
      <c r="U616" s="3">
        <v>42146</v>
      </c>
      <c r="V616" s="8">
        <v>-10.9</v>
      </c>
      <c r="W616">
        <v>61</v>
      </c>
      <c r="X616" s="8">
        <v>586.96</v>
      </c>
      <c r="Y616">
        <v>646</v>
      </c>
      <c r="Z616" t="str">
        <f>TEXT(Superstone_data[[#This Row],[Order Date]],"mmm")</f>
        <v>May</v>
      </c>
      <c r="AA616" s="13">
        <f>Superstone_data[[#This Row],[Profit]]/Superstone_data[[#This Row],[Sales]]</f>
        <v>-1.8570260324383261E-2</v>
      </c>
      <c r="AB616" t="str">
        <f>IFERROR(VLOOKUP(Superstone_data[[#This Row],[Order ID]], Returns!A:B, 2, FALSE), "No")</f>
        <v>No</v>
      </c>
      <c r="AC616" t="str">
        <f>VLOOKUP(Superstone_data[[#This Row],[Region]], Users!A:B, 2, FALSE)</f>
        <v>Chris</v>
      </c>
    </row>
    <row r="617" spans="1:29" ht="12.75" customHeight="1" x14ac:dyDescent="0.3">
      <c r="A617">
        <v>6443</v>
      </c>
      <c r="B617" t="s">
        <v>37</v>
      </c>
      <c r="C617" s="8">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3">
        <v>42161</v>
      </c>
      <c r="U617" s="3">
        <v>42163</v>
      </c>
      <c r="V617" s="8">
        <v>1232.79</v>
      </c>
      <c r="W617">
        <v>81</v>
      </c>
      <c r="X617" s="8">
        <v>11272.77</v>
      </c>
      <c r="Y617">
        <v>45824</v>
      </c>
      <c r="Z617" t="str">
        <f>TEXT(Superstone_data[[#This Row],[Order Date]],"mmm")</f>
        <v>Jun</v>
      </c>
      <c r="AA617" s="13">
        <f>Superstone_data[[#This Row],[Profit]]/Superstone_data[[#This Row],[Sales]]</f>
        <v>0.10935998871617179</v>
      </c>
      <c r="AB617" t="str">
        <f>IFERROR(VLOOKUP(Superstone_data[[#This Row],[Order ID]], Returns!A:B, 2, FALSE), "No")</f>
        <v>No</v>
      </c>
      <c r="AC617" t="str">
        <f>VLOOKUP(Superstone_data[[#This Row],[Region]], Users!A:B, 2, FALSE)</f>
        <v>Chris</v>
      </c>
    </row>
    <row r="618" spans="1:29" ht="12.75" customHeight="1" x14ac:dyDescent="0.3">
      <c r="A618">
        <v>18106</v>
      </c>
      <c r="B618" t="s">
        <v>25</v>
      </c>
      <c r="C618" s="8">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3">
        <v>42145</v>
      </c>
      <c r="U618" s="3">
        <v>42146</v>
      </c>
      <c r="V618" s="8">
        <v>2.1800000000000015</v>
      </c>
      <c r="W618">
        <v>15</v>
      </c>
      <c r="X618" s="8">
        <v>144.33000000000001</v>
      </c>
      <c r="Y618">
        <v>86411</v>
      </c>
      <c r="Z618" t="str">
        <f>TEXT(Superstone_data[[#This Row],[Order Date]],"mmm")</f>
        <v>May</v>
      </c>
      <c r="AA618" s="13">
        <f>Superstone_data[[#This Row],[Profit]]/Superstone_data[[#This Row],[Sales]]</f>
        <v>1.510427492551792E-2</v>
      </c>
      <c r="AB618" t="str">
        <f>IFERROR(VLOOKUP(Superstone_data[[#This Row],[Order ID]], Returns!A:B, 2, FALSE), "No")</f>
        <v>No</v>
      </c>
      <c r="AC618" t="str">
        <f>VLOOKUP(Superstone_data[[#This Row],[Region]], Users!A:B, 2, FALSE)</f>
        <v>Chris</v>
      </c>
    </row>
    <row r="619" spans="1:29" ht="12.75" customHeight="1" x14ac:dyDescent="0.3">
      <c r="A619">
        <v>20807</v>
      </c>
      <c r="B619" t="s">
        <v>56</v>
      </c>
      <c r="C619" s="8">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3">
        <v>42144</v>
      </c>
      <c r="U619" s="3">
        <v>42144</v>
      </c>
      <c r="V619" s="8">
        <v>67.107500000000002</v>
      </c>
      <c r="W619">
        <v>9</v>
      </c>
      <c r="X619" s="8">
        <v>270.55</v>
      </c>
      <c r="Y619">
        <v>86409</v>
      </c>
      <c r="Z619" t="str">
        <f>TEXT(Superstone_data[[#This Row],[Order Date]],"mmm")</f>
        <v>May</v>
      </c>
      <c r="AA619" s="13">
        <f>Superstone_data[[#This Row],[Profit]]/Superstone_data[[#This Row],[Sales]]</f>
        <v>0.24804102753649973</v>
      </c>
      <c r="AB619" t="str">
        <f>IFERROR(VLOOKUP(Superstone_data[[#This Row],[Order ID]], Returns!A:B, 2, FALSE), "No")</f>
        <v>No</v>
      </c>
      <c r="AC619" t="str">
        <f>VLOOKUP(Superstone_data[[#This Row],[Region]], Users!A:B, 2, FALSE)</f>
        <v>Chris</v>
      </c>
    </row>
    <row r="620" spans="1:29" ht="12.75" customHeight="1" x14ac:dyDescent="0.3">
      <c r="A620">
        <v>20808</v>
      </c>
      <c r="B620" t="s">
        <v>56</v>
      </c>
      <c r="C620" s="8">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3">
        <v>42144</v>
      </c>
      <c r="U620" s="3">
        <v>42147</v>
      </c>
      <c r="V620" s="8">
        <v>54.937799999999996</v>
      </c>
      <c r="W620">
        <v>13</v>
      </c>
      <c r="X620" s="8">
        <v>79.62</v>
      </c>
      <c r="Y620">
        <v>86409</v>
      </c>
      <c r="Z620" t="str">
        <f>TEXT(Superstone_data[[#This Row],[Order Date]],"mmm")</f>
        <v>May</v>
      </c>
      <c r="AA620" s="13">
        <f>Superstone_data[[#This Row],[Profit]]/Superstone_data[[#This Row],[Sales]]</f>
        <v>0.69</v>
      </c>
      <c r="AB620" t="str">
        <f>IFERROR(VLOOKUP(Superstone_data[[#This Row],[Order ID]], Returns!A:B, 2, FALSE), "No")</f>
        <v>No</v>
      </c>
      <c r="AC620" t="str">
        <f>VLOOKUP(Superstone_data[[#This Row],[Region]], Users!A:B, 2, FALSE)</f>
        <v>Chris</v>
      </c>
    </row>
    <row r="621" spans="1:29" ht="12.75" customHeight="1" x14ac:dyDescent="0.3">
      <c r="A621">
        <v>20809</v>
      </c>
      <c r="B621" t="s">
        <v>56</v>
      </c>
      <c r="C621" s="8">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3">
        <v>42144</v>
      </c>
      <c r="U621" s="3">
        <v>42145</v>
      </c>
      <c r="V621" s="8">
        <v>168.23699999999999</v>
      </c>
      <c r="W621">
        <v>8</v>
      </c>
      <c r="X621" s="8">
        <v>479.79</v>
      </c>
      <c r="Y621">
        <v>86409</v>
      </c>
      <c r="Z621" t="str">
        <f>TEXT(Superstone_data[[#This Row],[Order Date]],"mmm")</f>
        <v>May</v>
      </c>
      <c r="AA621" s="13">
        <f>Superstone_data[[#This Row],[Profit]]/Superstone_data[[#This Row],[Sales]]</f>
        <v>0.35064715813168257</v>
      </c>
      <c r="AB621" t="str">
        <f>IFERROR(VLOOKUP(Superstone_data[[#This Row],[Order ID]], Returns!A:B, 2, FALSE), "No")</f>
        <v>No</v>
      </c>
      <c r="AC621" t="str">
        <f>VLOOKUP(Superstone_data[[#This Row],[Region]], Users!A:B, 2, FALSE)</f>
        <v>Chris</v>
      </c>
    </row>
    <row r="622" spans="1:29" ht="12.75" customHeight="1" x14ac:dyDescent="0.3">
      <c r="A622">
        <v>22480</v>
      </c>
      <c r="B622" t="s">
        <v>56</v>
      </c>
      <c r="C622" s="8">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3">
        <v>42184</v>
      </c>
      <c r="U622" s="3">
        <v>42184</v>
      </c>
      <c r="V622" s="8">
        <v>-169.232</v>
      </c>
      <c r="W622">
        <v>13</v>
      </c>
      <c r="X622" s="8">
        <v>108.99</v>
      </c>
      <c r="Y622">
        <v>86410</v>
      </c>
      <c r="Z622" t="str">
        <f>TEXT(Superstone_data[[#This Row],[Order Date]],"mmm")</f>
        <v>Jun</v>
      </c>
      <c r="AA622" s="13">
        <f>Superstone_data[[#This Row],[Profit]]/Superstone_data[[#This Row],[Sales]]</f>
        <v>-1.5527296082209379</v>
      </c>
      <c r="AB622" t="str">
        <f>IFERROR(VLOOKUP(Superstone_data[[#This Row],[Order ID]], Returns!A:B, 2, FALSE), "No")</f>
        <v>No</v>
      </c>
      <c r="AC622" t="str">
        <f>VLOOKUP(Superstone_data[[#This Row],[Region]], Users!A:B, 2, FALSE)</f>
        <v>Chris</v>
      </c>
    </row>
    <row r="623" spans="1:29" ht="12.75" customHeight="1" x14ac:dyDescent="0.3">
      <c r="A623">
        <v>20176</v>
      </c>
      <c r="B623" t="s">
        <v>37</v>
      </c>
      <c r="C623" s="8">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3">
        <v>42096</v>
      </c>
      <c r="U623" s="3">
        <v>42098</v>
      </c>
      <c r="V623" s="8">
        <v>1272.5808</v>
      </c>
      <c r="W623">
        <v>12</v>
      </c>
      <c r="X623" s="8">
        <v>3527.82</v>
      </c>
      <c r="Y623">
        <v>90832</v>
      </c>
      <c r="Z623" t="str">
        <f>TEXT(Superstone_data[[#This Row],[Order Date]],"mmm")</f>
        <v>Apr</v>
      </c>
      <c r="AA623" s="13">
        <f>Superstone_data[[#This Row],[Profit]]/Superstone_data[[#This Row],[Sales]]</f>
        <v>0.36072724798884293</v>
      </c>
      <c r="AB623" t="str">
        <f>IFERROR(VLOOKUP(Superstone_data[[#This Row],[Order ID]], Returns!A:B, 2, FALSE), "No")</f>
        <v>No</v>
      </c>
      <c r="AC623" t="str">
        <f>VLOOKUP(Superstone_data[[#This Row],[Region]], Users!A:B, 2, FALSE)</f>
        <v>William</v>
      </c>
    </row>
    <row r="624" spans="1:29" ht="12.75" customHeight="1" x14ac:dyDescent="0.3">
      <c r="A624">
        <v>20177</v>
      </c>
      <c r="B624" t="s">
        <v>37</v>
      </c>
      <c r="C624" s="8">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3">
        <v>42096</v>
      </c>
      <c r="U624" s="3">
        <v>42098</v>
      </c>
      <c r="V624" s="8">
        <v>-5390.7388920000003</v>
      </c>
      <c r="W624">
        <v>2</v>
      </c>
      <c r="X624" s="8">
        <v>4698.21</v>
      </c>
      <c r="Y624">
        <v>90832</v>
      </c>
      <c r="Z624" t="str">
        <f>TEXT(Superstone_data[[#This Row],[Order Date]],"mmm")</f>
        <v>Apr</v>
      </c>
      <c r="AA624" s="13">
        <f>Superstone_data[[#This Row],[Profit]]/Superstone_data[[#This Row],[Sales]]</f>
        <v>-1.1474027112453467</v>
      </c>
      <c r="AB624" t="str">
        <f>IFERROR(VLOOKUP(Superstone_data[[#This Row],[Order ID]], Returns!A:B, 2, FALSE), "No")</f>
        <v>No</v>
      </c>
      <c r="AC624" t="str">
        <f>VLOOKUP(Superstone_data[[#This Row],[Region]], Users!A:B, 2, FALSE)</f>
        <v>William</v>
      </c>
    </row>
    <row r="625" spans="1:29" ht="12.75" customHeight="1" x14ac:dyDescent="0.3">
      <c r="A625">
        <v>26060</v>
      </c>
      <c r="B625" t="s">
        <v>47</v>
      </c>
      <c r="C625" s="8">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3">
        <v>42100</v>
      </c>
      <c r="U625" s="3">
        <v>42101</v>
      </c>
      <c r="V625" s="8">
        <v>29.725199999999997</v>
      </c>
      <c r="W625">
        <v>14</v>
      </c>
      <c r="X625" s="8">
        <v>43.08</v>
      </c>
      <c r="Y625">
        <v>90833</v>
      </c>
      <c r="Z625" t="str">
        <f>TEXT(Superstone_data[[#This Row],[Order Date]],"mmm")</f>
        <v>Apr</v>
      </c>
      <c r="AA625" s="13">
        <f>Superstone_data[[#This Row],[Profit]]/Superstone_data[[#This Row],[Sales]]</f>
        <v>0.69</v>
      </c>
      <c r="AB625" t="str">
        <f>IFERROR(VLOOKUP(Superstone_data[[#This Row],[Order ID]], Returns!A:B, 2, FALSE), "No")</f>
        <v>No</v>
      </c>
      <c r="AC625" t="str">
        <f>VLOOKUP(Superstone_data[[#This Row],[Region]], Users!A:B, 2, FALSE)</f>
        <v>William</v>
      </c>
    </row>
    <row r="626" spans="1:29" ht="12.75" customHeight="1" x14ac:dyDescent="0.3">
      <c r="A626">
        <v>26061</v>
      </c>
      <c r="B626" t="s">
        <v>47</v>
      </c>
      <c r="C626" s="8">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3">
        <v>42100</v>
      </c>
      <c r="U626" s="3">
        <v>42102</v>
      </c>
      <c r="V626" s="8">
        <v>-187.11</v>
      </c>
      <c r="W626">
        <v>5</v>
      </c>
      <c r="X626" s="8">
        <v>258.93</v>
      </c>
      <c r="Y626">
        <v>90833</v>
      </c>
      <c r="Z626" t="str">
        <f>TEXT(Superstone_data[[#This Row],[Order Date]],"mmm")</f>
        <v>Apr</v>
      </c>
      <c r="AA626" s="13">
        <f>Superstone_data[[#This Row],[Profit]]/Superstone_data[[#This Row],[Sales]]</f>
        <v>-0.72262773722627738</v>
      </c>
      <c r="AB626" t="str">
        <f>IFERROR(VLOOKUP(Superstone_data[[#This Row],[Order ID]], Returns!A:B, 2, FALSE), "No")</f>
        <v>No</v>
      </c>
      <c r="AC626" t="str">
        <f>VLOOKUP(Superstone_data[[#This Row],[Region]], Users!A:B, 2, FALSE)</f>
        <v>William</v>
      </c>
    </row>
    <row r="627" spans="1:29" x14ac:dyDescent="0.3">
      <c r="A627">
        <v>21579</v>
      </c>
      <c r="B627" t="s">
        <v>37</v>
      </c>
      <c r="C627" s="8">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3">
        <v>42040</v>
      </c>
      <c r="U627" s="3">
        <v>42041</v>
      </c>
      <c r="V627" s="8">
        <v>-139.28720000000001</v>
      </c>
      <c r="W627">
        <v>4</v>
      </c>
      <c r="X627" s="8">
        <v>277.60000000000002</v>
      </c>
      <c r="Y627">
        <v>86768</v>
      </c>
      <c r="Z627" t="str">
        <f>TEXT(Superstone_data[[#This Row],[Order Date]],"mmm")</f>
        <v>Feb</v>
      </c>
      <c r="AA627" s="13">
        <f>Superstone_data[[#This Row],[Profit]]/Superstone_data[[#This Row],[Sales]]</f>
        <v>-0.50175504322766573</v>
      </c>
      <c r="AB627" t="str">
        <f>IFERROR(VLOOKUP(Superstone_data[[#This Row],[Order ID]], Returns!A:B, 2, FALSE), "No")</f>
        <v>No</v>
      </c>
      <c r="AC627" t="str">
        <f>VLOOKUP(Superstone_data[[#This Row],[Region]], Users!A:B, 2, FALSE)</f>
        <v>William</v>
      </c>
    </row>
    <row r="628" spans="1:29" ht="12.75" customHeight="1" x14ac:dyDescent="0.3">
      <c r="A628">
        <v>21329</v>
      </c>
      <c r="B628" t="s">
        <v>106</v>
      </c>
      <c r="C628" s="8">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3">
        <v>42042</v>
      </c>
      <c r="U628" s="3">
        <v>42049</v>
      </c>
      <c r="V628" s="8">
        <v>108</v>
      </c>
      <c r="W628">
        <v>8</v>
      </c>
      <c r="X628" s="8">
        <v>168.04</v>
      </c>
      <c r="Y628">
        <v>86767</v>
      </c>
      <c r="Z628" t="str">
        <f>TEXT(Superstone_data[[#This Row],[Order Date]],"mmm")</f>
        <v>Feb</v>
      </c>
      <c r="AA628" s="13">
        <f>Superstone_data[[#This Row],[Profit]]/Superstone_data[[#This Row],[Sales]]</f>
        <v>0.64270411806712691</v>
      </c>
      <c r="AB628" t="str">
        <f>IFERROR(VLOOKUP(Superstone_data[[#This Row],[Order ID]], Returns!A:B, 2, FALSE), "No")</f>
        <v>No</v>
      </c>
      <c r="AC628" t="str">
        <f>VLOOKUP(Superstone_data[[#This Row],[Region]], Users!A:B, 2, FALSE)</f>
        <v>William</v>
      </c>
    </row>
    <row r="629" spans="1:29" ht="12.75" customHeight="1" x14ac:dyDescent="0.3">
      <c r="A629">
        <v>21330</v>
      </c>
      <c r="B629" t="s">
        <v>106</v>
      </c>
      <c r="C629" s="8">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3">
        <v>42042</v>
      </c>
      <c r="U629" s="3">
        <v>42044</v>
      </c>
      <c r="V629" s="8">
        <v>377.154</v>
      </c>
      <c r="W629">
        <v>7</v>
      </c>
      <c r="X629" s="8">
        <v>703.46</v>
      </c>
      <c r="Y629">
        <v>86767</v>
      </c>
      <c r="Z629" t="str">
        <f>TEXT(Superstone_data[[#This Row],[Order Date]],"mmm")</f>
        <v>Feb</v>
      </c>
      <c r="AA629" s="13">
        <f>Superstone_data[[#This Row],[Profit]]/Superstone_data[[#This Row],[Sales]]</f>
        <v>0.53614135842833988</v>
      </c>
      <c r="AB629" t="str">
        <f>IFERROR(VLOOKUP(Superstone_data[[#This Row],[Order ID]], Returns!A:B, 2, FALSE), "No")</f>
        <v>No</v>
      </c>
      <c r="AC629" t="str">
        <f>VLOOKUP(Superstone_data[[#This Row],[Region]], Users!A:B, 2, FALSE)</f>
        <v>William</v>
      </c>
    </row>
    <row r="630" spans="1:29" ht="12.75" customHeight="1" x14ac:dyDescent="0.3">
      <c r="A630">
        <v>20612</v>
      </c>
      <c r="B630" t="s">
        <v>25</v>
      </c>
      <c r="C630" s="8">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3">
        <v>42078</v>
      </c>
      <c r="U630" s="3">
        <v>42081</v>
      </c>
      <c r="V630" s="8">
        <v>-127.05200000000001</v>
      </c>
      <c r="W630">
        <v>14</v>
      </c>
      <c r="X630" s="8">
        <v>103.61</v>
      </c>
      <c r="Y630">
        <v>87015</v>
      </c>
      <c r="Z630" t="str">
        <f>TEXT(Superstone_data[[#This Row],[Order Date]],"mmm")</f>
        <v>Mar</v>
      </c>
      <c r="AA630" s="13">
        <f>Superstone_data[[#This Row],[Profit]]/Superstone_data[[#This Row],[Sales]]</f>
        <v>-1.2262522922497829</v>
      </c>
      <c r="AB630" t="str">
        <f>IFERROR(VLOOKUP(Superstone_data[[#This Row],[Order ID]], Returns!A:B, 2, FALSE), "No")</f>
        <v>No</v>
      </c>
      <c r="AC630" t="str">
        <f>VLOOKUP(Superstone_data[[#This Row],[Region]], Users!A:B, 2, FALSE)</f>
        <v>William</v>
      </c>
    </row>
    <row r="631" spans="1:29" ht="12.75" customHeight="1" x14ac:dyDescent="0.3">
      <c r="A631">
        <v>18212</v>
      </c>
      <c r="B631" t="s">
        <v>25</v>
      </c>
      <c r="C631" s="8">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3">
        <v>42175</v>
      </c>
      <c r="U631" s="3">
        <v>42177</v>
      </c>
      <c r="V631" s="8">
        <v>2169.7464</v>
      </c>
      <c r="W631">
        <v>22</v>
      </c>
      <c r="X631" s="8">
        <v>3144.56</v>
      </c>
      <c r="Y631">
        <v>87016</v>
      </c>
      <c r="Z631" t="str">
        <f>TEXT(Superstone_data[[#This Row],[Order Date]],"mmm")</f>
        <v>Jun</v>
      </c>
      <c r="AA631" s="13">
        <f>Superstone_data[[#This Row],[Profit]]/Superstone_data[[#This Row],[Sales]]</f>
        <v>0.69000000000000006</v>
      </c>
      <c r="AB631" t="str">
        <f>IFERROR(VLOOKUP(Superstone_data[[#This Row],[Order ID]], Returns!A:B, 2, FALSE), "No")</f>
        <v>No</v>
      </c>
      <c r="AC631" t="str">
        <f>VLOOKUP(Superstone_data[[#This Row],[Region]], Users!A:B, 2, FALSE)</f>
        <v>William</v>
      </c>
    </row>
    <row r="632" spans="1:29" ht="12.75" customHeight="1" x14ac:dyDescent="0.3">
      <c r="A632">
        <v>18211</v>
      </c>
      <c r="B632" t="s">
        <v>25</v>
      </c>
      <c r="C632" s="8">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3">
        <v>42175</v>
      </c>
      <c r="U632" s="3">
        <v>42176</v>
      </c>
      <c r="V632" s="8">
        <v>-229.93</v>
      </c>
      <c r="W632">
        <v>18</v>
      </c>
      <c r="X632" s="8">
        <v>2653.02</v>
      </c>
      <c r="Y632">
        <v>87016</v>
      </c>
      <c r="Z632" t="str">
        <f>TEXT(Superstone_data[[#This Row],[Order Date]],"mmm")</f>
        <v>Jun</v>
      </c>
      <c r="AA632" s="13">
        <f>Superstone_data[[#This Row],[Profit]]/Superstone_data[[#This Row],[Sales]]</f>
        <v>-8.6667269752960782E-2</v>
      </c>
      <c r="AB632" t="str">
        <f>IFERROR(VLOOKUP(Superstone_data[[#This Row],[Order ID]], Returns!A:B, 2, FALSE), "No")</f>
        <v>No</v>
      </c>
      <c r="AC632" t="str">
        <f>VLOOKUP(Superstone_data[[#This Row],[Region]], Users!A:B, 2, FALSE)</f>
        <v>Erin</v>
      </c>
    </row>
    <row r="633" spans="1:29" ht="12.75" customHeight="1" x14ac:dyDescent="0.3">
      <c r="A633">
        <v>22052</v>
      </c>
      <c r="B633" t="s">
        <v>56</v>
      </c>
      <c r="C633" s="8">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3">
        <v>42059</v>
      </c>
      <c r="U633" s="3">
        <v>42061</v>
      </c>
      <c r="V633" s="8">
        <v>-93.735199999999992</v>
      </c>
      <c r="W633">
        <v>16</v>
      </c>
      <c r="X633" s="8">
        <v>66.81</v>
      </c>
      <c r="Y633">
        <v>87221</v>
      </c>
      <c r="Z633" t="str">
        <f>TEXT(Superstone_data[[#This Row],[Order Date]],"mmm")</f>
        <v>Feb</v>
      </c>
      <c r="AA633" s="13">
        <f>Superstone_data[[#This Row],[Profit]]/Superstone_data[[#This Row],[Sales]]</f>
        <v>-1.4030115252207751</v>
      </c>
      <c r="AB633" t="str">
        <f>IFERROR(VLOOKUP(Superstone_data[[#This Row],[Order ID]], Returns!A:B, 2, FALSE), "No")</f>
        <v>No</v>
      </c>
      <c r="AC633" t="str">
        <f>VLOOKUP(Superstone_data[[#This Row],[Region]], Users!A:B, 2, FALSE)</f>
        <v>Chris</v>
      </c>
    </row>
    <row r="634" spans="1:29" ht="12.75" customHeight="1" x14ac:dyDescent="0.3">
      <c r="A634">
        <v>26377</v>
      </c>
      <c r="B634" t="s">
        <v>106</v>
      </c>
      <c r="C634" s="8">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3">
        <v>42177</v>
      </c>
      <c r="U634" s="3">
        <v>42181</v>
      </c>
      <c r="V634" s="8">
        <v>4.53</v>
      </c>
      <c r="W634">
        <v>19</v>
      </c>
      <c r="X634" s="8">
        <v>90.52</v>
      </c>
      <c r="Y634">
        <v>87222</v>
      </c>
      <c r="Z634" t="str">
        <f>TEXT(Superstone_data[[#This Row],[Order Date]],"mmm")</f>
        <v>Jun</v>
      </c>
      <c r="AA634" s="13">
        <f>Superstone_data[[#This Row],[Profit]]/Superstone_data[[#This Row],[Sales]]</f>
        <v>5.0044189129474156E-2</v>
      </c>
      <c r="AB634" t="str">
        <f>IFERROR(VLOOKUP(Superstone_data[[#This Row],[Order ID]], Returns!A:B, 2, FALSE), "No")</f>
        <v>No</v>
      </c>
      <c r="AC634" t="str">
        <f>VLOOKUP(Superstone_data[[#This Row],[Region]], Users!A:B, 2, FALSE)</f>
        <v>Chris</v>
      </c>
    </row>
    <row r="635" spans="1:29" ht="12.75" customHeight="1" x14ac:dyDescent="0.3">
      <c r="A635">
        <v>26378</v>
      </c>
      <c r="B635" t="s">
        <v>106</v>
      </c>
      <c r="C635" s="8">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3">
        <v>42177</v>
      </c>
      <c r="U635" s="3">
        <v>42182</v>
      </c>
      <c r="V635" s="8">
        <v>9.7799999999999994</v>
      </c>
      <c r="W635">
        <v>13</v>
      </c>
      <c r="X635" s="8">
        <v>55.97</v>
      </c>
      <c r="Y635">
        <v>87222</v>
      </c>
      <c r="Z635" t="str">
        <f>TEXT(Superstone_data[[#This Row],[Order Date]],"mmm")</f>
        <v>Jun</v>
      </c>
      <c r="AA635" s="13">
        <f>Superstone_data[[#This Row],[Profit]]/Superstone_data[[#This Row],[Sales]]</f>
        <v>0.17473646596390924</v>
      </c>
      <c r="AB635" t="str">
        <f>IFERROR(VLOOKUP(Superstone_data[[#This Row],[Order ID]], Returns!A:B, 2, FALSE), "No")</f>
        <v>No</v>
      </c>
      <c r="AC635" t="str">
        <f>VLOOKUP(Superstone_data[[#This Row],[Region]], Users!A:B, 2, FALSE)</f>
        <v>Chris</v>
      </c>
    </row>
    <row r="636" spans="1:29" ht="12.75" customHeight="1" x14ac:dyDescent="0.3">
      <c r="A636">
        <v>4501</v>
      </c>
      <c r="B636" t="s">
        <v>106</v>
      </c>
      <c r="C636" s="8">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3">
        <v>42051</v>
      </c>
      <c r="U636" s="3">
        <v>42058</v>
      </c>
      <c r="V636" s="8">
        <v>-63.813500000000005</v>
      </c>
      <c r="W636">
        <v>37</v>
      </c>
      <c r="X636" s="8">
        <v>311.66000000000003</v>
      </c>
      <c r="Y636">
        <v>32037</v>
      </c>
      <c r="Z636" t="str">
        <f>TEXT(Superstone_data[[#This Row],[Order Date]],"mmm")</f>
        <v>Feb</v>
      </c>
      <c r="AA636" s="13">
        <f>Superstone_data[[#This Row],[Profit]]/Superstone_data[[#This Row],[Sales]]</f>
        <v>-0.20475357761663351</v>
      </c>
      <c r="AB636" t="str">
        <f>IFERROR(VLOOKUP(Superstone_data[[#This Row],[Order ID]], Returns!A:B, 2, FALSE), "No")</f>
        <v>No</v>
      </c>
      <c r="AC636" t="str">
        <f>VLOOKUP(Superstone_data[[#This Row],[Region]], Users!A:B, 2, FALSE)</f>
        <v>Erin</v>
      </c>
    </row>
    <row r="637" spans="1:29" ht="12.75" customHeight="1" x14ac:dyDescent="0.3">
      <c r="A637">
        <v>4502</v>
      </c>
      <c r="B637" t="s">
        <v>106</v>
      </c>
      <c r="C637" s="8">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3">
        <v>42051</v>
      </c>
      <c r="U637" s="3">
        <v>42055</v>
      </c>
      <c r="V637" s="8">
        <v>325.29000000000002</v>
      </c>
      <c r="W637">
        <v>15</v>
      </c>
      <c r="X637" s="8">
        <v>9862.51</v>
      </c>
      <c r="Y637">
        <v>32037</v>
      </c>
      <c r="Z637" t="str">
        <f>TEXT(Superstone_data[[#This Row],[Order Date]],"mmm")</f>
        <v>Feb</v>
      </c>
      <c r="AA637" s="13">
        <f>Superstone_data[[#This Row],[Profit]]/Superstone_data[[#This Row],[Sales]]</f>
        <v>3.2982476063395626E-2</v>
      </c>
      <c r="AB637" t="str">
        <f>IFERROR(VLOOKUP(Superstone_data[[#This Row],[Order ID]], Returns!A:B, 2, FALSE), "No")</f>
        <v>No</v>
      </c>
      <c r="AC637" t="str">
        <f>VLOOKUP(Superstone_data[[#This Row],[Region]], Users!A:B, 2, FALSE)</f>
        <v>Erin</v>
      </c>
    </row>
    <row r="638" spans="1:29" ht="12.75" customHeight="1" x14ac:dyDescent="0.3">
      <c r="A638">
        <v>6891</v>
      </c>
      <c r="B638" t="s">
        <v>37</v>
      </c>
      <c r="C638" s="8">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3">
        <v>42092</v>
      </c>
      <c r="U638" s="3">
        <v>42094</v>
      </c>
      <c r="V638" s="8">
        <v>-116.05</v>
      </c>
      <c r="W638">
        <v>29</v>
      </c>
      <c r="X638" s="8">
        <v>177.41</v>
      </c>
      <c r="Y638">
        <v>49125</v>
      </c>
      <c r="Z638" t="str">
        <f>TEXT(Superstone_data[[#This Row],[Order Date]],"mmm")</f>
        <v>Mar</v>
      </c>
      <c r="AA638" s="13">
        <f>Superstone_data[[#This Row],[Profit]]/Superstone_data[[#This Row],[Sales]]</f>
        <v>-0.65413449072769292</v>
      </c>
      <c r="AB638" t="str">
        <f>IFERROR(VLOOKUP(Superstone_data[[#This Row],[Order ID]], Returns!A:B, 2, FALSE), "No")</f>
        <v>No</v>
      </c>
      <c r="AC638" t="str">
        <f>VLOOKUP(Superstone_data[[#This Row],[Region]], Users!A:B, 2, FALSE)</f>
        <v>Erin</v>
      </c>
    </row>
    <row r="639" spans="1:29" ht="12.75" customHeight="1" x14ac:dyDescent="0.3">
      <c r="A639">
        <v>1917</v>
      </c>
      <c r="B639" t="s">
        <v>56</v>
      </c>
      <c r="C639" s="8">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3">
        <v>42145</v>
      </c>
      <c r="U639" s="3">
        <v>42147</v>
      </c>
      <c r="V639" s="8">
        <v>117.38</v>
      </c>
      <c r="W639">
        <v>52</v>
      </c>
      <c r="X639" s="8">
        <v>406.91</v>
      </c>
      <c r="Y639">
        <v>13735</v>
      </c>
      <c r="Z639" t="str">
        <f>TEXT(Superstone_data[[#This Row],[Order Date]],"mmm")</f>
        <v>May</v>
      </c>
      <c r="AA639" s="13">
        <f>Superstone_data[[#This Row],[Profit]]/Superstone_data[[#This Row],[Sales]]</f>
        <v>0.2884667371163156</v>
      </c>
      <c r="AB639" t="str">
        <f>IFERROR(VLOOKUP(Superstone_data[[#This Row],[Order ID]], Returns!A:B, 2, FALSE), "No")</f>
        <v>No</v>
      </c>
      <c r="AC639" t="str">
        <f>VLOOKUP(Superstone_data[[#This Row],[Region]], Users!A:B, 2, FALSE)</f>
        <v>Erin</v>
      </c>
    </row>
    <row r="640" spans="1:29" ht="12.75" customHeight="1" x14ac:dyDescent="0.3">
      <c r="A640">
        <v>5568</v>
      </c>
      <c r="B640" t="s">
        <v>106</v>
      </c>
      <c r="C640" s="8">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3">
        <v>42168</v>
      </c>
      <c r="U640" s="3">
        <v>42172</v>
      </c>
      <c r="V640" s="8">
        <v>-144.19999999999999</v>
      </c>
      <c r="W640">
        <v>44</v>
      </c>
      <c r="X640" s="8">
        <v>1332.09</v>
      </c>
      <c r="Y640">
        <v>39430</v>
      </c>
      <c r="Z640" t="str">
        <f>TEXT(Superstone_data[[#This Row],[Order Date]],"mmm")</f>
        <v>Jun</v>
      </c>
      <c r="AA640" s="13">
        <f>Superstone_data[[#This Row],[Profit]]/Superstone_data[[#This Row],[Sales]]</f>
        <v>-0.10825094400528493</v>
      </c>
      <c r="AB640" t="str">
        <f>IFERROR(VLOOKUP(Superstone_data[[#This Row],[Order ID]], Returns!A:B, 2, FALSE), "No")</f>
        <v>No</v>
      </c>
      <c r="AC640" t="str">
        <f>VLOOKUP(Superstone_data[[#This Row],[Region]], Users!A:B, 2, FALSE)</f>
        <v>Erin</v>
      </c>
    </row>
    <row r="641" spans="1:29" ht="12.75" customHeight="1" x14ac:dyDescent="0.3">
      <c r="A641">
        <v>8099</v>
      </c>
      <c r="B641" t="s">
        <v>106</v>
      </c>
      <c r="C641" s="8">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3">
        <v>42030</v>
      </c>
      <c r="U641" s="3">
        <v>42032</v>
      </c>
      <c r="V641" s="8">
        <v>-46.92</v>
      </c>
      <c r="W641">
        <v>19</v>
      </c>
      <c r="X641" s="8">
        <v>105.5</v>
      </c>
      <c r="Y641">
        <v>57794</v>
      </c>
      <c r="Z641" t="str">
        <f>TEXT(Superstone_data[[#This Row],[Order Date]],"mmm")</f>
        <v>Jan</v>
      </c>
      <c r="AA641" s="13">
        <f>Superstone_data[[#This Row],[Profit]]/Superstone_data[[#This Row],[Sales]]</f>
        <v>-0.44473933649289099</v>
      </c>
      <c r="AB641" t="str">
        <f>IFERROR(VLOOKUP(Superstone_data[[#This Row],[Order ID]], Returns!A:B, 2, FALSE), "No")</f>
        <v>No</v>
      </c>
      <c r="AC641" t="str">
        <f>VLOOKUP(Superstone_data[[#This Row],[Region]], Users!A:B, 2, FALSE)</f>
        <v>Erin</v>
      </c>
    </row>
    <row r="642" spans="1:29" ht="12.75" customHeight="1" x14ac:dyDescent="0.3">
      <c r="A642">
        <v>19917</v>
      </c>
      <c r="B642" t="s">
        <v>56</v>
      </c>
      <c r="C642" s="8">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3">
        <v>42145</v>
      </c>
      <c r="U642" s="3">
        <v>42147</v>
      </c>
      <c r="V642" s="8">
        <v>70.193699999999993</v>
      </c>
      <c r="W642">
        <v>13</v>
      </c>
      <c r="X642" s="8">
        <v>101.73</v>
      </c>
      <c r="Y642">
        <v>88103</v>
      </c>
      <c r="Z642" t="str">
        <f>TEXT(Superstone_data[[#This Row],[Order Date]],"mmm")</f>
        <v>May</v>
      </c>
      <c r="AA642" s="13">
        <f>Superstone_data[[#This Row],[Profit]]/Superstone_data[[#This Row],[Sales]]</f>
        <v>0.69</v>
      </c>
      <c r="AB642" t="str">
        <f>IFERROR(VLOOKUP(Superstone_data[[#This Row],[Order ID]], Returns!A:B, 2, FALSE), "No")</f>
        <v>No</v>
      </c>
      <c r="AC642" t="str">
        <f>VLOOKUP(Superstone_data[[#This Row],[Region]], Users!A:B, 2, FALSE)</f>
        <v>Chris</v>
      </c>
    </row>
    <row r="643" spans="1:29" ht="12.75" customHeight="1" x14ac:dyDescent="0.3">
      <c r="A643">
        <v>23860</v>
      </c>
      <c r="B643" t="s">
        <v>56</v>
      </c>
      <c r="C643" s="8">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3">
        <v>42045</v>
      </c>
      <c r="U643" s="3">
        <v>42046</v>
      </c>
      <c r="V643" s="8">
        <v>-48.219499999999996</v>
      </c>
      <c r="W643">
        <v>6</v>
      </c>
      <c r="X643" s="8">
        <v>37.700000000000003</v>
      </c>
      <c r="Y643">
        <v>88101</v>
      </c>
      <c r="Z643" t="str">
        <f>TEXT(Superstone_data[[#This Row],[Order Date]],"mmm")</f>
        <v>Feb</v>
      </c>
      <c r="AA643" s="13">
        <f>Superstone_data[[#This Row],[Profit]]/Superstone_data[[#This Row],[Sales]]</f>
        <v>-1.2790318302387267</v>
      </c>
      <c r="AB643" t="str">
        <f>IFERROR(VLOOKUP(Superstone_data[[#This Row],[Order ID]], Returns!A:B, 2, FALSE), "No")</f>
        <v>No</v>
      </c>
      <c r="AC643" t="str">
        <f>VLOOKUP(Superstone_data[[#This Row],[Region]], Users!A:B, 2, FALSE)</f>
        <v>Chris</v>
      </c>
    </row>
    <row r="644" spans="1:29" ht="12.75" customHeight="1" x14ac:dyDescent="0.3">
      <c r="A644">
        <v>22501</v>
      </c>
      <c r="B644" t="s">
        <v>106</v>
      </c>
      <c r="C644" s="8">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3">
        <v>42051</v>
      </c>
      <c r="U644" s="3">
        <v>42058</v>
      </c>
      <c r="V644" s="8">
        <v>-63.813500000000005</v>
      </c>
      <c r="W644">
        <v>9</v>
      </c>
      <c r="X644" s="8">
        <v>75.81</v>
      </c>
      <c r="Y644">
        <v>88102</v>
      </c>
      <c r="Z644" t="str">
        <f>TEXT(Superstone_data[[#This Row],[Order Date]],"mmm")</f>
        <v>Feb</v>
      </c>
      <c r="AA644" s="13">
        <f>Superstone_data[[#This Row],[Profit]]/Superstone_data[[#This Row],[Sales]]</f>
        <v>-0.84175570505210395</v>
      </c>
      <c r="AB644" t="str">
        <f>IFERROR(VLOOKUP(Superstone_data[[#This Row],[Order ID]], Returns!A:B, 2, FALSE), "No")</f>
        <v>No</v>
      </c>
      <c r="AC644" t="str">
        <f>VLOOKUP(Superstone_data[[#This Row],[Region]], Users!A:B, 2, FALSE)</f>
        <v>Chris</v>
      </c>
    </row>
    <row r="645" spans="1:29" ht="12.75" customHeight="1" x14ac:dyDescent="0.3">
      <c r="A645">
        <v>22502</v>
      </c>
      <c r="B645" t="s">
        <v>106</v>
      </c>
      <c r="C645" s="8">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3">
        <v>42051</v>
      </c>
      <c r="U645" s="3">
        <v>42055</v>
      </c>
      <c r="V645" s="8">
        <v>325.29000000000002</v>
      </c>
      <c r="W645">
        <v>4</v>
      </c>
      <c r="X645" s="8">
        <v>2630</v>
      </c>
      <c r="Y645">
        <v>88102</v>
      </c>
      <c r="Z645" t="str">
        <f>TEXT(Superstone_data[[#This Row],[Order Date]],"mmm")</f>
        <v>Feb</v>
      </c>
      <c r="AA645" s="13">
        <f>Superstone_data[[#This Row],[Profit]]/Superstone_data[[#This Row],[Sales]]</f>
        <v>0.12368441064638784</v>
      </c>
      <c r="AB645" t="str">
        <f>IFERROR(VLOOKUP(Superstone_data[[#This Row],[Order ID]], Returns!A:B, 2, FALSE), "No")</f>
        <v>No</v>
      </c>
      <c r="AC645" t="str">
        <f>VLOOKUP(Superstone_data[[#This Row],[Region]], Users!A:B, 2, FALSE)</f>
        <v>Chris</v>
      </c>
    </row>
    <row r="646" spans="1:29" ht="12.75" customHeight="1" x14ac:dyDescent="0.3">
      <c r="A646">
        <v>23568</v>
      </c>
      <c r="B646" t="s">
        <v>106</v>
      </c>
      <c r="C646" s="8">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3">
        <v>42168</v>
      </c>
      <c r="U646" s="3">
        <v>42172</v>
      </c>
      <c r="V646" s="8">
        <v>-115.35999999999999</v>
      </c>
      <c r="W646">
        <v>11</v>
      </c>
      <c r="X646" s="8">
        <v>333.02</v>
      </c>
      <c r="Y646">
        <v>88104</v>
      </c>
      <c r="Z646" t="str">
        <f>TEXT(Superstone_data[[#This Row],[Order Date]],"mmm")</f>
        <v>Jun</v>
      </c>
      <c r="AA646" s="13">
        <f>Superstone_data[[#This Row],[Profit]]/Superstone_data[[#This Row],[Sales]]</f>
        <v>-0.34640562128400693</v>
      </c>
      <c r="AB646" t="str">
        <f>IFERROR(VLOOKUP(Superstone_data[[#This Row],[Order ID]], Returns!A:B, 2, FALSE), "No")</f>
        <v>No</v>
      </c>
      <c r="AC646" t="str">
        <f>VLOOKUP(Superstone_data[[#This Row],[Region]], Users!A:B, 2, FALSE)</f>
        <v>Chris</v>
      </c>
    </row>
    <row r="647" spans="1:29" ht="12.75" customHeight="1" x14ac:dyDescent="0.3">
      <c r="A647">
        <v>26099</v>
      </c>
      <c r="B647" t="s">
        <v>106</v>
      </c>
      <c r="C647" s="8">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3">
        <v>42030</v>
      </c>
      <c r="U647" s="3">
        <v>42032</v>
      </c>
      <c r="V647" s="8">
        <v>-46.92</v>
      </c>
      <c r="W647">
        <v>5</v>
      </c>
      <c r="X647" s="8">
        <v>27.76</v>
      </c>
      <c r="Y647">
        <v>88105</v>
      </c>
      <c r="Z647" t="str">
        <f>TEXT(Superstone_data[[#This Row],[Order Date]],"mmm")</f>
        <v>Jan</v>
      </c>
      <c r="AA647" s="13">
        <f>Superstone_data[[#This Row],[Profit]]/Superstone_data[[#This Row],[Sales]]</f>
        <v>-1.6902017291066282</v>
      </c>
      <c r="AB647" t="str">
        <f>IFERROR(VLOOKUP(Superstone_data[[#This Row],[Order ID]], Returns!A:B, 2, FALSE), "No")</f>
        <v>No</v>
      </c>
      <c r="AC647" t="str">
        <f>VLOOKUP(Superstone_data[[#This Row],[Region]], Users!A:B, 2, FALSE)</f>
        <v>Chris</v>
      </c>
    </row>
    <row r="648" spans="1:29" ht="12.75" customHeight="1" x14ac:dyDescent="0.3">
      <c r="A648">
        <v>22119</v>
      </c>
      <c r="B648" t="s">
        <v>25</v>
      </c>
      <c r="C648" s="8">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3">
        <v>42006</v>
      </c>
      <c r="U648" s="3">
        <v>42008</v>
      </c>
      <c r="V648" s="8">
        <v>2660.1432</v>
      </c>
      <c r="W648">
        <v>15</v>
      </c>
      <c r="X648" s="8">
        <v>3855.28</v>
      </c>
      <c r="Y648">
        <v>87940</v>
      </c>
      <c r="Z648" t="str">
        <f>TEXT(Superstone_data[[#This Row],[Order Date]],"mmm")</f>
        <v>Jan</v>
      </c>
      <c r="AA648" s="13">
        <f>Superstone_data[[#This Row],[Profit]]/Superstone_data[[#This Row],[Sales]]</f>
        <v>0.69</v>
      </c>
      <c r="AB648" t="str">
        <f>IFERROR(VLOOKUP(Superstone_data[[#This Row],[Order ID]], Returns!A:B, 2, FALSE), "No")</f>
        <v>No</v>
      </c>
      <c r="AC648" t="str">
        <f>VLOOKUP(Superstone_data[[#This Row],[Region]], Users!A:B, 2, FALSE)</f>
        <v>Chris</v>
      </c>
    </row>
    <row r="649" spans="1:29" ht="12.75" customHeight="1" x14ac:dyDescent="0.3">
      <c r="A649">
        <v>19357</v>
      </c>
      <c r="B649" t="s">
        <v>56</v>
      </c>
      <c r="C649" s="8">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3">
        <v>42051</v>
      </c>
      <c r="U649" s="3">
        <v>42054</v>
      </c>
      <c r="V649" s="8">
        <v>-51.116</v>
      </c>
      <c r="W649">
        <v>1</v>
      </c>
      <c r="X649" s="8">
        <v>192.49</v>
      </c>
      <c r="Y649">
        <v>86574</v>
      </c>
      <c r="Z649" t="str">
        <f>TEXT(Superstone_data[[#This Row],[Order Date]],"mmm")</f>
        <v>Feb</v>
      </c>
      <c r="AA649" s="13">
        <f>Superstone_data[[#This Row],[Profit]]/Superstone_data[[#This Row],[Sales]]</f>
        <v>-0.26555145721855677</v>
      </c>
      <c r="AB649" t="str">
        <f>IFERROR(VLOOKUP(Superstone_data[[#This Row],[Order ID]], Returns!A:B, 2, FALSE), "No")</f>
        <v>No</v>
      </c>
      <c r="AC649" t="str">
        <f>VLOOKUP(Superstone_data[[#This Row],[Region]], Users!A:B, 2, FALSE)</f>
        <v>Chris</v>
      </c>
    </row>
    <row r="650" spans="1:29" ht="12.75" customHeight="1" x14ac:dyDescent="0.3">
      <c r="A650">
        <v>25467</v>
      </c>
      <c r="B650" t="s">
        <v>56</v>
      </c>
      <c r="C650" s="8">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3">
        <v>42008</v>
      </c>
      <c r="U650" s="3">
        <v>42010</v>
      </c>
      <c r="V650" s="8">
        <v>1766.7795000000001</v>
      </c>
      <c r="W650">
        <v>7</v>
      </c>
      <c r="X650" s="8">
        <v>2560.5500000000002</v>
      </c>
      <c r="Y650">
        <v>86573</v>
      </c>
      <c r="Z650" t="str">
        <f>TEXT(Superstone_data[[#This Row],[Order Date]],"mmm")</f>
        <v>Jan</v>
      </c>
      <c r="AA650" s="13">
        <f>Superstone_data[[#This Row],[Profit]]/Superstone_data[[#This Row],[Sales]]</f>
        <v>0.69</v>
      </c>
      <c r="AB650" t="str">
        <f>IFERROR(VLOOKUP(Superstone_data[[#This Row],[Order ID]], Returns!A:B, 2, FALSE), "No")</f>
        <v>No</v>
      </c>
      <c r="AC650" t="str">
        <f>VLOOKUP(Superstone_data[[#This Row],[Region]], Users!A:B, 2, FALSE)</f>
        <v>Chris</v>
      </c>
    </row>
    <row r="651" spans="1:29" ht="12.75" customHeight="1" x14ac:dyDescent="0.3">
      <c r="A651">
        <v>24539</v>
      </c>
      <c r="B651" t="s">
        <v>56</v>
      </c>
      <c r="C651" s="8">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3">
        <v>42161</v>
      </c>
      <c r="U651" s="3">
        <v>42164</v>
      </c>
      <c r="V651" s="8">
        <v>85.875</v>
      </c>
      <c r="W651">
        <v>11</v>
      </c>
      <c r="X651" s="8">
        <v>227.67</v>
      </c>
      <c r="Y651">
        <v>86575</v>
      </c>
      <c r="Z651" t="str">
        <f>TEXT(Superstone_data[[#This Row],[Order Date]],"mmm")</f>
        <v>Jun</v>
      </c>
      <c r="AA651" s="13">
        <f>Superstone_data[[#This Row],[Profit]]/Superstone_data[[#This Row],[Sales]]</f>
        <v>0.37719067070760315</v>
      </c>
      <c r="AB651" t="str">
        <f>IFERROR(VLOOKUP(Superstone_data[[#This Row],[Order ID]], Returns!A:B, 2, FALSE), "No")</f>
        <v>No</v>
      </c>
      <c r="AC651" t="str">
        <f>VLOOKUP(Superstone_data[[#This Row],[Region]], Users!A:B, 2, FALSE)</f>
        <v>Chris</v>
      </c>
    </row>
    <row r="652" spans="1:29" ht="12.75" customHeight="1" x14ac:dyDescent="0.3">
      <c r="A652">
        <v>25179</v>
      </c>
      <c r="B652" t="s">
        <v>106</v>
      </c>
      <c r="C652" s="8">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3">
        <v>42164</v>
      </c>
      <c r="U652" s="3">
        <v>42164</v>
      </c>
      <c r="V652" s="8">
        <v>6.0926999999999998</v>
      </c>
      <c r="W652">
        <v>1</v>
      </c>
      <c r="X652" s="8">
        <v>8.83</v>
      </c>
      <c r="Y652">
        <v>91344</v>
      </c>
      <c r="Z652" t="str">
        <f>TEXT(Superstone_data[[#This Row],[Order Date]],"mmm")</f>
        <v>Jun</v>
      </c>
      <c r="AA652" s="13">
        <f>Superstone_data[[#This Row],[Profit]]/Superstone_data[[#This Row],[Sales]]</f>
        <v>0.69</v>
      </c>
      <c r="AB652" t="str">
        <f>IFERROR(VLOOKUP(Superstone_data[[#This Row],[Order ID]], Returns!A:B, 2, FALSE), "No")</f>
        <v>No</v>
      </c>
      <c r="AC652" t="str">
        <f>VLOOKUP(Superstone_data[[#This Row],[Region]], Users!A:B, 2, FALSE)</f>
        <v>Erin</v>
      </c>
    </row>
    <row r="653" spans="1:29" ht="12.75" customHeight="1" x14ac:dyDescent="0.3">
      <c r="A653">
        <v>24224</v>
      </c>
      <c r="B653" t="s">
        <v>47</v>
      </c>
      <c r="C653" s="8">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3">
        <v>42006</v>
      </c>
      <c r="U653" s="3">
        <v>42008</v>
      </c>
      <c r="V653" s="8">
        <v>20.299600000000002</v>
      </c>
      <c r="W653">
        <v>4</v>
      </c>
      <c r="X653" s="8">
        <v>34.409999999999997</v>
      </c>
      <c r="Y653">
        <v>90853</v>
      </c>
      <c r="Z653" t="str">
        <f>TEXT(Superstone_data[[#This Row],[Order Date]],"mmm")</f>
        <v>Jan</v>
      </c>
      <c r="AA653" s="13">
        <f>Superstone_data[[#This Row],[Profit]]/Superstone_data[[#This Row],[Sales]]</f>
        <v>0.58993315896541709</v>
      </c>
      <c r="AB653" t="str">
        <f>IFERROR(VLOOKUP(Superstone_data[[#This Row],[Order ID]], Returns!A:B, 2, FALSE), "No")</f>
        <v>No</v>
      </c>
      <c r="AC653" t="str">
        <f>VLOOKUP(Superstone_data[[#This Row],[Region]], Users!A:B, 2, FALSE)</f>
        <v>William</v>
      </c>
    </row>
    <row r="654" spans="1:29" ht="12.75" customHeight="1" x14ac:dyDescent="0.3">
      <c r="A654">
        <v>24225</v>
      </c>
      <c r="B654" t="s">
        <v>47</v>
      </c>
      <c r="C654" s="8">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3">
        <v>42006</v>
      </c>
      <c r="U654" s="3">
        <v>42006</v>
      </c>
      <c r="V654" s="8">
        <v>108.5163</v>
      </c>
      <c r="W654">
        <v>11</v>
      </c>
      <c r="X654" s="8">
        <v>157.27000000000001</v>
      </c>
      <c r="Y654">
        <v>90853</v>
      </c>
      <c r="Z654" t="str">
        <f>TEXT(Superstone_data[[#This Row],[Order Date]],"mmm")</f>
        <v>Jan</v>
      </c>
      <c r="AA654" s="13">
        <f>Superstone_data[[#This Row],[Profit]]/Superstone_data[[#This Row],[Sales]]</f>
        <v>0.69</v>
      </c>
      <c r="AB654" t="str">
        <f>IFERROR(VLOOKUP(Superstone_data[[#This Row],[Order ID]], Returns!A:B, 2, FALSE), "No")</f>
        <v>No</v>
      </c>
      <c r="AC654" t="str">
        <f>VLOOKUP(Superstone_data[[#This Row],[Region]], Users!A:B, 2, FALSE)</f>
        <v>William</v>
      </c>
    </row>
    <row r="655" spans="1:29" ht="12.75" customHeight="1" x14ac:dyDescent="0.3">
      <c r="A655">
        <v>20212</v>
      </c>
      <c r="B655" t="s">
        <v>25</v>
      </c>
      <c r="C655" s="8">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3">
        <v>42049</v>
      </c>
      <c r="U655" s="3">
        <v>42050</v>
      </c>
      <c r="V655" s="8">
        <v>48.47148</v>
      </c>
      <c r="W655">
        <v>7</v>
      </c>
      <c r="X655" s="8">
        <v>1013.84</v>
      </c>
      <c r="Y655">
        <v>90855</v>
      </c>
      <c r="Z655" t="str">
        <f>TEXT(Superstone_data[[#This Row],[Order Date]],"mmm")</f>
        <v>Feb</v>
      </c>
      <c r="AA655" s="13">
        <f>Superstone_data[[#This Row],[Profit]]/Superstone_data[[#This Row],[Sales]]</f>
        <v>4.7809792472184962E-2</v>
      </c>
      <c r="AB655" t="str">
        <f>IFERROR(VLOOKUP(Superstone_data[[#This Row],[Order ID]], Returns!A:B, 2, FALSE), "No")</f>
        <v>No</v>
      </c>
      <c r="AC655" t="str">
        <f>VLOOKUP(Superstone_data[[#This Row],[Region]], Users!A:B, 2, FALSE)</f>
        <v>Erin</v>
      </c>
    </row>
    <row r="656" spans="1:29" ht="12.75" customHeight="1" x14ac:dyDescent="0.3">
      <c r="A656">
        <v>20897</v>
      </c>
      <c r="B656" t="s">
        <v>25</v>
      </c>
      <c r="C656" s="8">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3">
        <v>42144</v>
      </c>
      <c r="U656" s="3">
        <v>42145</v>
      </c>
      <c r="V656" s="8">
        <v>-152.76</v>
      </c>
      <c r="W656">
        <v>1</v>
      </c>
      <c r="X656" s="8">
        <v>110.75</v>
      </c>
      <c r="Y656">
        <v>90854</v>
      </c>
      <c r="Z656" t="str">
        <f>TEXT(Superstone_data[[#This Row],[Order Date]],"mmm")</f>
        <v>May</v>
      </c>
      <c r="AA656" s="13">
        <f>Superstone_data[[#This Row],[Profit]]/Superstone_data[[#This Row],[Sales]]</f>
        <v>-1.3793227990970653</v>
      </c>
      <c r="AB656" t="str">
        <f>IFERROR(VLOOKUP(Superstone_data[[#This Row],[Order ID]], Returns!A:B, 2, FALSE), "No")</f>
        <v>No</v>
      </c>
      <c r="AC656" t="str">
        <f>VLOOKUP(Superstone_data[[#This Row],[Region]], Users!A:B, 2, FALSE)</f>
        <v>Erin</v>
      </c>
    </row>
    <row r="657" spans="1:29" ht="12.75" customHeight="1" x14ac:dyDescent="0.3">
      <c r="A657">
        <v>18860</v>
      </c>
      <c r="B657" t="s">
        <v>37</v>
      </c>
      <c r="C657" s="8">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3">
        <v>42157</v>
      </c>
      <c r="U657" s="3">
        <v>42158</v>
      </c>
      <c r="V657" s="8">
        <v>125.20739999999999</v>
      </c>
      <c r="W657">
        <v>19</v>
      </c>
      <c r="X657" s="8">
        <v>181.46</v>
      </c>
      <c r="Y657">
        <v>87520</v>
      </c>
      <c r="Z657" t="str">
        <f>TEXT(Superstone_data[[#This Row],[Order Date]],"mmm")</f>
        <v>Jun</v>
      </c>
      <c r="AA657" s="13">
        <f>Superstone_data[[#This Row],[Profit]]/Superstone_data[[#This Row],[Sales]]</f>
        <v>0.69</v>
      </c>
      <c r="AB657" t="str">
        <f>IFERROR(VLOOKUP(Superstone_data[[#This Row],[Order ID]], Returns!A:B, 2, FALSE), "No")</f>
        <v>No</v>
      </c>
      <c r="AC657" t="str">
        <f>VLOOKUP(Superstone_data[[#This Row],[Region]], Users!A:B, 2, FALSE)</f>
        <v>Erin</v>
      </c>
    </row>
    <row r="658" spans="1:29" ht="12.75" customHeight="1" x14ac:dyDescent="0.3">
      <c r="A658">
        <v>18861</v>
      </c>
      <c r="B658" t="s">
        <v>37</v>
      </c>
      <c r="C658" s="8">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3">
        <v>42157</v>
      </c>
      <c r="U658" s="3">
        <v>42159</v>
      </c>
      <c r="V658" s="8">
        <v>281.53440000000001</v>
      </c>
      <c r="W658">
        <v>6</v>
      </c>
      <c r="X658" s="8">
        <v>1076.3</v>
      </c>
      <c r="Y658">
        <v>87520</v>
      </c>
      <c r="Z658" t="str">
        <f>TEXT(Superstone_data[[#This Row],[Order Date]],"mmm")</f>
        <v>Jun</v>
      </c>
      <c r="AA658" s="13">
        <f>Superstone_data[[#This Row],[Profit]]/Superstone_data[[#This Row],[Sales]]</f>
        <v>0.26157614048127847</v>
      </c>
      <c r="AB658" t="str">
        <f>IFERROR(VLOOKUP(Superstone_data[[#This Row],[Order ID]], Returns!A:B, 2, FALSE), "No")</f>
        <v>No</v>
      </c>
      <c r="AC658" t="str">
        <f>VLOOKUP(Superstone_data[[#This Row],[Region]], Users!A:B, 2, FALSE)</f>
        <v>Erin</v>
      </c>
    </row>
    <row r="659" spans="1:29" ht="12.75" customHeight="1" x14ac:dyDescent="0.3">
      <c r="A659">
        <v>19182</v>
      </c>
      <c r="B659" t="s">
        <v>25</v>
      </c>
      <c r="C659" s="8">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3">
        <v>42103</v>
      </c>
      <c r="U659" s="3">
        <v>42105</v>
      </c>
      <c r="V659" s="8">
        <v>64.265999999999991</v>
      </c>
      <c r="W659">
        <v>2</v>
      </c>
      <c r="X659" s="8">
        <v>21.46</v>
      </c>
      <c r="Y659">
        <v>89787</v>
      </c>
      <c r="Z659" t="str">
        <f>TEXT(Superstone_data[[#This Row],[Order Date]],"mmm")</f>
        <v>Apr</v>
      </c>
      <c r="AA659" s="13">
        <f>Superstone_data[[#This Row],[Profit]]/Superstone_data[[#This Row],[Sales]]</f>
        <v>2.9946877912395147</v>
      </c>
      <c r="AB659" t="str">
        <f>IFERROR(VLOOKUP(Superstone_data[[#This Row],[Order ID]], Returns!A:B, 2, FALSE), "No")</f>
        <v>No</v>
      </c>
      <c r="AC659" t="str">
        <f>VLOOKUP(Superstone_data[[#This Row],[Region]], Users!A:B, 2, FALSE)</f>
        <v>Sam</v>
      </c>
    </row>
    <row r="660" spans="1:29" ht="12.75" customHeight="1" x14ac:dyDescent="0.3">
      <c r="A660">
        <v>19183</v>
      </c>
      <c r="B660" t="s">
        <v>25</v>
      </c>
      <c r="C660" s="8">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3">
        <v>42103</v>
      </c>
      <c r="U660" s="3">
        <v>42105</v>
      </c>
      <c r="V660" s="8">
        <v>-302.61559999999997</v>
      </c>
      <c r="W660">
        <v>10</v>
      </c>
      <c r="X660" s="8">
        <v>3506.78</v>
      </c>
      <c r="Y660">
        <v>89787</v>
      </c>
      <c r="Z660" t="str">
        <f>TEXT(Superstone_data[[#This Row],[Order Date]],"mmm")</f>
        <v>Apr</v>
      </c>
      <c r="AA660" s="13">
        <f>Superstone_data[[#This Row],[Profit]]/Superstone_data[[#This Row],[Sales]]</f>
        <v>-8.6294435350948717E-2</v>
      </c>
      <c r="AB660" t="str">
        <f>IFERROR(VLOOKUP(Superstone_data[[#This Row],[Order ID]], Returns!A:B, 2, FALSE), "No")</f>
        <v>No</v>
      </c>
      <c r="AC660" t="str">
        <f>VLOOKUP(Superstone_data[[#This Row],[Region]], Users!A:B, 2, FALSE)</f>
        <v>Sam</v>
      </c>
    </row>
    <row r="661" spans="1:29" ht="12.75" customHeight="1" x14ac:dyDescent="0.3">
      <c r="A661">
        <v>19184</v>
      </c>
      <c r="B661" t="s">
        <v>25</v>
      </c>
      <c r="C661" s="8">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3">
        <v>42103</v>
      </c>
      <c r="U661" s="3">
        <v>42105</v>
      </c>
      <c r="V661" s="8">
        <v>5.6916000000000002</v>
      </c>
      <c r="W661">
        <v>7</v>
      </c>
      <c r="X661" s="8">
        <v>267.69</v>
      </c>
      <c r="Y661">
        <v>89787</v>
      </c>
      <c r="Z661" t="str">
        <f>TEXT(Superstone_data[[#This Row],[Order Date]],"mmm")</f>
        <v>Apr</v>
      </c>
      <c r="AA661" s="13">
        <f>Superstone_data[[#This Row],[Profit]]/Superstone_data[[#This Row],[Sales]]</f>
        <v>2.1261907430236468E-2</v>
      </c>
      <c r="AB661" t="str">
        <f>IFERROR(VLOOKUP(Superstone_data[[#This Row],[Order ID]], Returns!A:B, 2, FALSE), "No")</f>
        <v>No</v>
      </c>
      <c r="AC661" t="str">
        <f>VLOOKUP(Superstone_data[[#This Row],[Region]], Users!A:B, 2, FALSE)</f>
        <v>Sam</v>
      </c>
    </row>
    <row r="662" spans="1:29" ht="12.75" customHeight="1" x14ac:dyDescent="0.3">
      <c r="A662">
        <v>19185</v>
      </c>
      <c r="B662" t="s">
        <v>25</v>
      </c>
      <c r="C662" s="8">
        <v>0.09</v>
      </c>
      <c r="D662">
        <v>349.45</v>
      </c>
      <c r="E662">
        <v>60</v>
      </c>
      <c r="F662">
        <v>1178</v>
      </c>
      <c r="G662" t="s">
        <v>1267</v>
      </c>
      <c r="H662" t="s">
        <v>39</v>
      </c>
      <c r="I662" t="s">
        <v>114</v>
      </c>
      <c r="J662" t="s">
        <v>41</v>
      </c>
      <c r="K662" t="s">
        <v>152</v>
      </c>
      <c r="L662" t="s">
        <v>43</v>
      </c>
      <c r="M662" t="s">
        <v>989</v>
      </c>
      <c r="O662" t="s">
        <v>33</v>
      </c>
      <c r="P662" t="s">
        <v>136</v>
      </c>
      <c r="Q662" t="s">
        <v>362</v>
      </c>
      <c r="R662" t="s">
        <v>1268</v>
      </c>
      <c r="S662">
        <v>32701</v>
      </c>
      <c r="T662" s="3">
        <v>42103</v>
      </c>
      <c r="U662" s="3">
        <v>42104</v>
      </c>
      <c r="V662" s="8">
        <v>-369.10999999999996</v>
      </c>
      <c r="W662">
        <v>7</v>
      </c>
      <c r="X662" s="8">
        <v>2307.2600000000002</v>
      </c>
      <c r="Y662">
        <v>89787</v>
      </c>
      <c r="Z662" t="str">
        <f>TEXT(Superstone_data[[#This Row],[Order Date]],"mmm")</f>
        <v>Apr</v>
      </c>
      <c r="AA662" s="13">
        <f>Superstone_data[[#This Row],[Profit]]/Superstone_data[[#This Row],[Sales]]</f>
        <v>-0.15997763581044178</v>
      </c>
      <c r="AB662" t="str">
        <f>IFERROR(VLOOKUP(Superstone_data[[#This Row],[Order ID]], Returns!A:B, 2, FALSE), "No")</f>
        <v>No</v>
      </c>
      <c r="AC662" t="str">
        <f>VLOOKUP(Superstone_data[[#This Row],[Region]], Users!A:B, 2, FALSE)</f>
        <v>Sam</v>
      </c>
    </row>
    <row r="663" spans="1:29" ht="12.75" customHeight="1" x14ac:dyDescent="0.3">
      <c r="A663">
        <v>19484</v>
      </c>
      <c r="B663" t="s">
        <v>25</v>
      </c>
      <c r="C663" s="8">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3">
        <v>42147</v>
      </c>
      <c r="U663" s="3">
        <v>42147</v>
      </c>
      <c r="V663" s="8">
        <v>27.013499999999997</v>
      </c>
      <c r="W663">
        <v>15</v>
      </c>
      <c r="X663" s="8">
        <v>39.15</v>
      </c>
      <c r="Y663">
        <v>86913</v>
      </c>
      <c r="Z663" t="str">
        <f>TEXT(Superstone_data[[#This Row],[Order Date]],"mmm")</f>
        <v>May</v>
      </c>
      <c r="AA663" s="13">
        <f>Superstone_data[[#This Row],[Profit]]/Superstone_data[[#This Row],[Sales]]</f>
        <v>0.69</v>
      </c>
      <c r="AB663" t="str">
        <f>IFERROR(VLOOKUP(Superstone_data[[#This Row],[Order ID]], Returns!A:B, 2, FALSE), "No")</f>
        <v>No</v>
      </c>
      <c r="AC663" t="str">
        <f>VLOOKUP(Superstone_data[[#This Row],[Region]], Users!A:B, 2, FALSE)</f>
        <v>William</v>
      </c>
    </row>
    <row r="664" spans="1:29" ht="12.75" customHeight="1" x14ac:dyDescent="0.3">
      <c r="A664">
        <v>21522</v>
      </c>
      <c r="B664" t="s">
        <v>37</v>
      </c>
      <c r="C664" s="8">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3">
        <v>42184</v>
      </c>
      <c r="U664" s="3">
        <v>42184</v>
      </c>
      <c r="V664" s="8">
        <v>184.19549999999998</v>
      </c>
      <c r="W664">
        <v>9</v>
      </c>
      <c r="X664" s="8">
        <v>266.95</v>
      </c>
      <c r="Y664">
        <v>86914</v>
      </c>
      <c r="Z664" t="str">
        <f>TEXT(Superstone_data[[#This Row],[Order Date]],"mmm")</f>
        <v>Jun</v>
      </c>
      <c r="AA664" s="13">
        <f>Superstone_data[[#This Row],[Profit]]/Superstone_data[[#This Row],[Sales]]</f>
        <v>0.69</v>
      </c>
      <c r="AB664" t="str">
        <f>IFERROR(VLOOKUP(Superstone_data[[#This Row],[Order ID]], Returns!A:B, 2, FALSE), "No")</f>
        <v>No</v>
      </c>
      <c r="AC664" t="str">
        <f>VLOOKUP(Superstone_data[[#This Row],[Region]], Users!A:B, 2, FALSE)</f>
        <v>William</v>
      </c>
    </row>
    <row r="665" spans="1:29" ht="12.75" customHeight="1" x14ac:dyDescent="0.3">
      <c r="A665">
        <v>22190</v>
      </c>
      <c r="B665" t="s">
        <v>56</v>
      </c>
      <c r="C665" s="8">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3">
        <v>42084</v>
      </c>
      <c r="U665" s="3">
        <v>42085</v>
      </c>
      <c r="V665" s="8">
        <v>4.1099999999999994</v>
      </c>
      <c r="W665">
        <v>3</v>
      </c>
      <c r="X665" s="8">
        <v>20552.55</v>
      </c>
      <c r="Y665">
        <v>85938</v>
      </c>
      <c r="Z665" t="str">
        <f>TEXT(Superstone_data[[#This Row],[Order Date]],"mmm")</f>
        <v>Mar</v>
      </c>
      <c r="AA665" s="13">
        <f>Superstone_data[[#This Row],[Profit]]/Superstone_data[[#This Row],[Sales]]</f>
        <v>1.9997518556091578E-4</v>
      </c>
      <c r="AB665" t="str">
        <f>IFERROR(VLOOKUP(Superstone_data[[#This Row],[Order ID]], Returns!A:B, 2, FALSE), "No")</f>
        <v>No</v>
      </c>
      <c r="AC665" t="str">
        <f>VLOOKUP(Superstone_data[[#This Row],[Region]], Users!A:B, 2, FALSE)</f>
        <v>Sam</v>
      </c>
    </row>
    <row r="666" spans="1:29" ht="12.75" customHeight="1" x14ac:dyDescent="0.3">
      <c r="A666">
        <v>20764</v>
      </c>
      <c r="B666" t="s">
        <v>37</v>
      </c>
      <c r="C666" s="8">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3">
        <v>42104</v>
      </c>
      <c r="U666" s="3">
        <v>42107</v>
      </c>
      <c r="V666" s="8">
        <v>28.565999999999999</v>
      </c>
      <c r="W666">
        <v>8</v>
      </c>
      <c r="X666" s="8">
        <v>87.8</v>
      </c>
      <c r="Y666">
        <v>85940</v>
      </c>
      <c r="Z666" t="str">
        <f>TEXT(Superstone_data[[#This Row],[Order Date]],"mmm")</f>
        <v>Apr</v>
      </c>
      <c r="AA666" s="13">
        <f>Superstone_data[[#This Row],[Profit]]/Superstone_data[[#This Row],[Sales]]</f>
        <v>0.32535307517084283</v>
      </c>
      <c r="AB666" t="str">
        <f>IFERROR(VLOOKUP(Superstone_data[[#This Row],[Order ID]], Returns!A:B, 2, FALSE), "No")</f>
        <v>No</v>
      </c>
      <c r="AC666" t="str">
        <f>VLOOKUP(Superstone_data[[#This Row],[Region]], Users!A:B, 2, FALSE)</f>
        <v>Sam</v>
      </c>
    </row>
    <row r="667" spans="1:29" ht="12.75" customHeight="1" x14ac:dyDescent="0.3">
      <c r="A667">
        <v>24358</v>
      </c>
      <c r="B667" t="s">
        <v>47</v>
      </c>
      <c r="C667" s="8">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3">
        <v>42103</v>
      </c>
      <c r="U667" s="3">
        <v>42104</v>
      </c>
      <c r="V667" s="8">
        <v>2581.5590999999995</v>
      </c>
      <c r="W667">
        <v>10</v>
      </c>
      <c r="X667" s="8">
        <v>3741.39</v>
      </c>
      <c r="Y667">
        <v>85939</v>
      </c>
      <c r="Z667" t="str">
        <f>TEXT(Superstone_data[[#This Row],[Order Date]],"mmm")</f>
        <v>Apr</v>
      </c>
      <c r="AA667" s="13">
        <f>Superstone_data[[#This Row],[Profit]]/Superstone_data[[#This Row],[Sales]]</f>
        <v>0.68999999999999984</v>
      </c>
      <c r="AB667" t="str">
        <f>IFERROR(VLOOKUP(Superstone_data[[#This Row],[Order ID]], Returns!A:B, 2, FALSE), "No")</f>
        <v>No</v>
      </c>
      <c r="AC667" t="str">
        <f>VLOOKUP(Superstone_data[[#This Row],[Region]], Users!A:B, 2, FALSE)</f>
        <v>William</v>
      </c>
    </row>
    <row r="668" spans="1:29" ht="12.75" customHeight="1" x14ac:dyDescent="0.3">
      <c r="A668">
        <v>18829</v>
      </c>
      <c r="B668" t="s">
        <v>106</v>
      </c>
      <c r="C668" s="8">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3">
        <v>42172</v>
      </c>
      <c r="U668" s="3">
        <v>42177</v>
      </c>
      <c r="V668" s="8">
        <v>-25.112000000000002</v>
      </c>
      <c r="W668">
        <v>14</v>
      </c>
      <c r="X668" s="8">
        <v>149.32</v>
      </c>
      <c r="Y668">
        <v>87584</v>
      </c>
      <c r="Z668" t="str">
        <f>TEXT(Superstone_data[[#This Row],[Order Date]],"mmm")</f>
        <v>Jun</v>
      </c>
      <c r="AA668" s="13">
        <f>Superstone_data[[#This Row],[Profit]]/Superstone_data[[#This Row],[Sales]]</f>
        <v>-0.16817572997589073</v>
      </c>
      <c r="AB668" t="str">
        <f>IFERROR(VLOOKUP(Superstone_data[[#This Row],[Order ID]], Returns!A:B, 2, FALSE), "No")</f>
        <v>No</v>
      </c>
      <c r="AC668" t="str">
        <f>VLOOKUP(Superstone_data[[#This Row],[Region]], Users!A:B, 2, FALSE)</f>
        <v>William</v>
      </c>
    </row>
    <row r="669" spans="1:29" ht="12.75" customHeight="1" x14ac:dyDescent="0.3">
      <c r="A669">
        <v>18830</v>
      </c>
      <c r="B669" t="s">
        <v>106</v>
      </c>
      <c r="C669" s="8">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3">
        <v>42172</v>
      </c>
      <c r="U669" s="3">
        <v>42177</v>
      </c>
      <c r="V669" s="8">
        <v>17.376000000000001</v>
      </c>
      <c r="W669">
        <v>16</v>
      </c>
      <c r="X669" s="8">
        <v>177.01</v>
      </c>
      <c r="Y669">
        <v>87584</v>
      </c>
      <c r="Z669" t="str">
        <f>TEXT(Superstone_data[[#This Row],[Order Date]],"mmm")</f>
        <v>Jun</v>
      </c>
      <c r="AA669" s="13">
        <f>Superstone_data[[#This Row],[Profit]]/Superstone_data[[#This Row],[Sales]]</f>
        <v>9.8163945539800027E-2</v>
      </c>
      <c r="AB669" t="str">
        <f>IFERROR(VLOOKUP(Superstone_data[[#This Row],[Order ID]], Returns!A:B, 2, FALSE), "No")</f>
        <v>No</v>
      </c>
      <c r="AC669" t="str">
        <f>VLOOKUP(Superstone_data[[#This Row],[Region]], Users!A:B, 2, FALSE)</f>
        <v>William</v>
      </c>
    </row>
    <row r="670" spans="1:29" ht="12.75" customHeight="1" x14ac:dyDescent="0.3">
      <c r="A670">
        <v>18831</v>
      </c>
      <c r="B670" t="s">
        <v>106</v>
      </c>
      <c r="C670" s="8">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3">
        <v>42172</v>
      </c>
      <c r="U670" s="3">
        <v>42174</v>
      </c>
      <c r="V670" s="8">
        <v>24.260399999999997</v>
      </c>
      <c r="W670">
        <v>4</v>
      </c>
      <c r="X670" s="8">
        <v>35.159999999999997</v>
      </c>
      <c r="Y670">
        <v>87584</v>
      </c>
      <c r="Z670" t="str">
        <f>TEXT(Superstone_data[[#This Row],[Order Date]],"mmm")</f>
        <v>Jun</v>
      </c>
      <c r="AA670" s="13">
        <f>Superstone_data[[#This Row],[Profit]]/Superstone_data[[#This Row],[Sales]]</f>
        <v>0.69</v>
      </c>
      <c r="AB670" t="str">
        <f>IFERROR(VLOOKUP(Superstone_data[[#This Row],[Order ID]], Returns!A:B, 2, FALSE), "No")</f>
        <v>No</v>
      </c>
      <c r="AC670" t="str">
        <f>VLOOKUP(Superstone_data[[#This Row],[Region]], Users!A:B, 2, FALSE)</f>
        <v>William</v>
      </c>
    </row>
    <row r="671" spans="1:29" ht="12.75" customHeight="1" x14ac:dyDescent="0.3">
      <c r="A671">
        <v>19553</v>
      </c>
      <c r="B671" t="s">
        <v>106</v>
      </c>
      <c r="C671" s="8">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3">
        <v>42183</v>
      </c>
      <c r="U671" s="3">
        <v>42186</v>
      </c>
      <c r="V671" s="8">
        <v>59.440499999999993</v>
      </c>
      <c r="W671">
        <v>3</v>
      </c>
      <c r="X671" s="8">
        <v>88.84</v>
      </c>
      <c r="Y671">
        <v>87587</v>
      </c>
      <c r="Z671" t="str">
        <f>TEXT(Superstone_data[[#This Row],[Order Date]],"mmm")</f>
        <v>Jun</v>
      </c>
      <c r="AA671" s="13">
        <f>Superstone_data[[#This Row],[Profit]]/Superstone_data[[#This Row],[Sales]]</f>
        <v>0.66907361548851862</v>
      </c>
      <c r="AB671" t="str">
        <f>IFERROR(VLOOKUP(Superstone_data[[#This Row],[Order ID]], Returns!A:B, 2, FALSE), "No")</f>
        <v>No</v>
      </c>
      <c r="AC671" t="str">
        <f>VLOOKUP(Superstone_data[[#This Row],[Region]], Users!A:B, 2, FALSE)</f>
        <v>Erin</v>
      </c>
    </row>
    <row r="672" spans="1:29" ht="12.75" customHeight="1" x14ac:dyDescent="0.3">
      <c r="A672">
        <v>830</v>
      </c>
      <c r="B672" t="s">
        <v>106</v>
      </c>
      <c r="C672" s="8">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3">
        <v>42172</v>
      </c>
      <c r="U672" s="3">
        <v>42177</v>
      </c>
      <c r="V672" s="8">
        <v>14.48</v>
      </c>
      <c r="W672">
        <v>63</v>
      </c>
      <c r="X672" s="8">
        <v>696.96</v>
      </c>
      <c r="Y672">
        <v>5984</v>
      </c>
      <c r="Z672" t="str">
        <f>TEXT(Superstone_data[[#This Row],[Order Date]],"mmm")</f>
        <v>Jun</v>
      </c>
      <c r="AA672" s="13">
        <f>Superstone_data[[#This Row],[Profit]]/Superstone_data[[#This Row],[Sales]]</f>
        <v>2.0775941230486684E-2</v>
      </c>
      <c r="AB672" t="str">
        <f>IFERROR(VLOOKUP(Superstone_data[[#This Row],[Order ID]], Returns!A:B, 2, FALSE), "No")</f>
        <v>No</v>
      </c>
      <c r="AC672" t="str">
        <f>VLOOKUP(Superstone_data[[#This Row],[Region]], Users!A:B, 2, FALSE)</f>
        <v>Erin</v>
      </c>
    </row>
    <row r="673" spans="1:29" ht="12.75" customHeight="1" x14ac:dyDescent="0.3">
      <c r="A673">
        <v>831</v>
      </c>
      <c r="B673" t="s">
        <v>106</v>
      </c>
      <c r="C673" s="8">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3">
        <v>42172</v>
      </c>
      <c r="U673" s="3">
        <v>42174</v>
      </c>
      <c r="V673" s="8">
        <v>22.25</v>
      </c>
      <c r="W673">
        <v>17</v>
      </c>
      <c r="X673" s="8">
        <v>149.41</v>
      </c>
      <c r="Y673">
        <v>5984</v>
      </c>
      <c r="Z673" t="str">
        <f>TEXT(Superstone_data[[#This Row],[Order Date]],"mmm")</f>
        <v>Jun</v>
      </c>
      <c r="AA673" s="13">
        <f>Superstone_data[[#This Row],[Profit]]/Superstone_data[[#This Row],[Sales]]</f>
        <v>0.14891908172143767</v>
      </c>
      <c r="AB673" t="str">
        <f>IFERROR(VLOOKUP(Superstone_data[[#This Row],[Order ID]], Returns!A:B, 2, FALSE), "No")</f>
        <v>No</v>
      </c>
      <c r="AC673" t="str">
        <f>VLOOKUP(Superstone_data[[#This Row],[Region]], Users!A:B, 2, FALSE)</f>
        <v>Erin</v>
      </c>
    </row>
    <row r="674" spans="1:29" ht="12.75" customHeight="1" x14ac:dyDescent="0.3">
      <c r="A674">
        <v>4131</v>
      </c>
      <c r="B674" t="s">
        <v>25</v>
      </c>
      <c r="C674" s="8">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3">
        <v>42060</v>
      </c>
      <c r="U674" s="3">
        <v>42062</v>
      </c>
      <c r="V674" s="8">
        <v>592.52650000000006</v>
      </c>
      <c r="W674">
        <v>85</v>
      </c>
      <c r="X674" s="8">
        <v>4556.63</v>
      </c>
      <c r="Y674">
        <v>29350</v>
      </c>
      <c r="Z674" t="str">
        <f>TEXT(Superstone_data[[#This Row],[Order Date]],"mmm")</f>
        <v>Feb</v>
      </c>
      <c r="AA674" s="13">
        <f>Superstone_data[[#This Row],[Profit]]/Superstone_data[[#This Row],[Sales]]</f>
        <v>0.13003612318753113</v>
      </c>
      <c r="AB674" t="str">
        <f>IFERROR(VLOOKUP(Superstone_data[[#This Row],[Order ID]], Returns!A:B, 2, FALSE), "No")</f>
        <v>No</v>
      </c>
      <c r="AC674" t="str">
        <f>VLOOKUP(Superstone_data[[#This Row],[Region]], Users!A:B, 2, FALSE)</f>
        <v>Erin</v>
      </c>
    </row>
    <row r="675" spans="1:29" ht="12.75" customHeight="1" x14ac:dyDescent="0.3">
      <c r="A675">
        <v>4133</v>
      </c>
      <c r="B675" t="s">
        <v>25</v>
      </c>
      <c r="C675" s="8">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3">
        <v>42060</v>
      </c>
      <c r="U675" s="3">
        <v>42061</v>
      </c>
      <c r="V675" s="8">
        <v>232.8</v>
      </c>
      <c r="W675">
        <v>83</v>
      </c>
      <c r="X675" s="8">
        <v>2948.61</v>
      </c>
      <c r="Y675">
        <v>29350</v>
      </c>
      <c r="Z675" t="str">
        <f>TEXT(Superstone_data[[#This Row],[Order Date]],"mmm")</f>
        <v>Feb</v>
      </c>
      <c r="AA675" s="13">
        <f>Superstone_data[[#This Row],[Profit]]/Superstone_data[[#This Row],[Sales]]</f>
        <v>7.8952455563808033E-2</v>
      </c>
      <c r="AB675" t="str">
        <f>IFERROR(VLOOKUP(Superstone_data[[#This Row],[Order ID]], Returns!A:B, 2, FALSE), "No")</f>
        <v>No</v>
      </c>
      <c r="AC675" t="str">
        <f>VLOOKUP(Superstone_data[[#This Row],[Region]], Users!A:B, 2, FALSE)</f>
        <v>Erin</v>
      </c>
    </row>
    <row r="676" spans="1:29" ht="12.75" customHeight="1" x14ac:dyDescent="0.3">
      <c r="A676">
        <v>5468</v>
      </c>
      <c r="B676" t="s">
        <v>37</v>
      </c>
      <c r="C676" s="8">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3">
        <v>42125</v>
      </c>
      <c r="U676" s="3">
        <v>42127</v>
      </c>
      <c r="V676" s="8">
        <v>38.08</v>
      </c>
      <c r="W676">
        <v>85</v>
      </c>
      <c r="X676" s="8">
        <v>517.85</v>
      </c>
      <c r="Y676">
        <v>38852</v>
      </c>
      <c r="Z676" t="str">
        <f>TEXT(Superstone_data[[#This Row],[Order Date]],"mmm")</f>
        <v>May</v>
      </c>
      <c r="AA676" s="13">
        <f>Superstone_data[[#This Row],[Profit]]/Superstone_data[[#This Row],[Sales]]</f>
        <v>7.3534807376653466E-2</v>
      </c>
      <c r="AB676" t="str">
        <f>IFERROR(VLOOKUP(Superstone_data[[#This Row],[Order ID]], Returns!A:B, 2, FALSE), "No")</f>
        <v>No</v>
      </c>
      <c r="AC676" t="str">
        <f>VLOOKUP(Superstone_data[[#This Row],[Region]], Users!A:B, 2, FALSE)</f>
        <v>Erin</v>
      </c>
    </row>
    <row r="677" spans="1:29" ht="12.75" customHeight="1" x14ac:dyDescent="0.3">
      <c r="A677">
        <v>1552</v>
      </c>
      <c r="B677" t="s">
        <v>106</v>
      </c>
      <c r="C677" s="8">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3">
        <v>42183</v>
      </c>
      <c r="U677" s="3">
        <v>42185</v>
      </c>
      <c r="V677" s="8">
        <v>-17.03</v>
      </c>
      <c r="W677">
        <v>48</v>
      </c>
      <c r="X677" s="8">
        <v>2373.3200000000002</v>
      </c>
      <c r="Y677">
        <v>11206</v>
      </c>
      <c r="Z677" t="str">
        <f>TEXT(Superstone_data[[#This Row],[Order Date]],"mmm")</f>
        <v>Jun</v>
      </c>
      <c r="AA677" s="13">
        <f>Superstone_data[[#This Row],[Profit]]/Superstone_data[[#This Row],[Sales]]</f>
        <v>-7.1756021101242141E-3</v>
      </c>
      <c r="AB677" t="str">
        <f>IFERROR(VLOOKUP(Superstone_data[[#This Row],[Order ID]], Returns!A:B, 2, FALSE), "No")</f>
        <v>No</v>
      </c>
      <c r="AC677" t="str">
        <f>VLOOKUP(Superstone_data[[#This Row],[Region]], Users!A:B, 2, FALSE)</f>
        <v>Erin</v>
      </c>
    </row>
    <row r="678" spans="1:29" ht="12.75" customHeight="1" x14ac:dyDescent="0.3">
      <c r="A678">
        <v>1553</v>
      </c>
      <c r="B678" t="s">
        <v>106</v>
      </c>
      <c r="C678" s="8">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3">
        <v>42183</v>
      </c>
      <c r="U678" s="3">
        <v>42186</v>
      </c>
      <c r="V678" s="8">
        <v>39.626999999999995</v>
      </c>
      <c r="W678">
        <v>11</v>
      </c>
      <c r="X678" s="8">
        <v>325.73</v>
      </c>
      <c r="Y678">
        <v>11206</v>
      </c>
      <c r="Z678" t="str">
        <f>TEXT(Superstone_data[[#This Row],[Order Date]],"mmm")</f>
        <v>Jun</v>
      </c>
      <c r="AA678" s="13">
        <f>Superstone_data[[#This Row],[Profit]]/Superstone_data[[#This Row],[Sales]]</f>
        <v>0.12165597273815734</v>
      </c>
      <c r="AB678" t="str">
        <f>IFERROR(VLOOKUP(Superstone_data[[#This Row],[Order ID]], Returns!A:B, 2, FALSE), "No")</f>
        <v>No</v>
      </c>
      <c r="AC678" t="str">
        <f>VLOOKUP(Superstone_data[[#This Row],[Region]], Users!A:B, 2, FALSE)</f>
        <v>Erin</v>
      </c>
    </row>
    <row r="679" spans="1:29" ht="12.75" customHeight="1" x14ac:dyDescent="0.3">
      <c r="A679">
        <v>23468</v>
      </c>
      <c r="B679" t="s">
        <v>37</v>
      </c>
      <c r="C679" s="8">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3">
        <v>42125</v>
      </c>
      <c r="U679" s="3">
        <v>42127</v>
      </c>
      <c r="V679" s="8">
        <v>20.495999999999995</v>
      </c>
      <c r="W679">
        <v>21</v>
      </c>
      <c r="X679" s="8">
        <v>127.94</v>
      </c>
      <c r="Y679">
        <v>87586</v>
      </c>
      <c r="Z679" t="str">
        <f>TEXT(Superstone_data[[#This Row],[Order Date]],"mmm")</f>
        <v>May</v>
      </c>
      <c r="AA679" s="13">
        <f>Superstone_data[[#This Row],[Profit]]/Superstone_data[[#This Row],[Sales]]</f>
        <v>0.16020009379396588</v>
      </c>
      <c r="AB679" t="str">
        <f>IFERROR(VLOOKUP(Superstone_data[[#This Row],[Order ID]], Returns!A:B, 2, FALSE), "No")</f>
        <v>No</v>
      </c>
      <c r="AC679" t="str">
        <f>VLOOKUP(Superstone_data[[#This Row],[Region]], Users!A:B, 2, FALSE)</f>
        <v>Sam</v>
      </c>
    </row>
    <row r="680" spans="1:29" ht="12.75" customHeight="1" x14ac:dyDescent="0.3">
      <c r="A680">
        <v>19358</v>
      </c>
      <c r="B680" t="s">
        <v>25</v>
      </c>
      <c r="C680" s="8">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3">
        <v>42081</v>
      </c>
      <c r="U680" s="3">
        <v>42083</v>
      </c>
      <c r="V680" s="8">
        <v>103.83</v>
      </c>
      <c r="W680">
        <v>4</v>
      </c>
      <c r="X680" s="8">
        <v>1350.94</v>
      </c>
      <c r="Y680">
        <v>87583</v>
      </c>
      <c r="Z680" t="str">
        <f>TEXT(Superstone_data[[#This Row],[Order Date]],"mmm")</f>
        <v>Mar</v>
      </c>
      <c r="AA680" s="13">
        <f>Superstone_data[[#This Row],[Profit]]/Superstone_data[[#This Row],[Sales]]</f>
        <v>7.6857595452055602E-2</v>
      </c>
      <c r="AB680" t="str">
        <f>IFERROR(VLOOKUP(Superstone_data[[#This Row],[Order ID]], Returns!A:B, 2, FALSE), "No")</f>
        <v>No</v>
      </c>
      <c r="AC680" t="str">
        <f>VLOOKUP(Superstone_data[[#This Row],[Region]], Users!A:B, 2, FALSE)</f>
        <v>Erin</v>
      </c>
    </row>
    <row r="681" spans="1:29" ht="12.75" customHeight="1" x14ac:dyDescent="0.3">
      <c r="A681">
        <v>22132</v>
      </c>
      <c r="B681" t="s">
        <v>25</v>
      </c>
      <c r="C681" s="8">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3">
        <v>42060</v>
      </c>
      <c r="U681" s="3">
        <v>42063</v>
      </c>
      <c r="V681" s="8">
        <v>-24.897600000000001</v>
      </c>
      <c r="W681">
        <v>5</v>
      </c>
      <c r="X681" s="8">
        <v>75.17</v>
      </c>
      <c r="Y681">
        <v>87585</v>
      </c>
      <c r="Z681" t="str">
        <f>TEXT(Superstone_data[[#This Row],[Order Date]],"mmm")</f>
        <v>Feb</v>
      </c>
      <c r="AA681" s="13">
        <f>Superstone_data[[#This Row],[Profit]]/Superstone_data[[#This Row],[Sales]]</f>
        <v>-0.33121724092058002</v>
      </c>
      <c r="AB681" t="str">
        <f>IFERROR(VLOOKUP(Superstone_data[[#This Row],[Order ID]], Returns!A:B, 2, FALSE), "No")</f>
        <v>No</v>
      </c>
      <c r="AC681" t="str">
        <f>VLOOKUP(Superstone_data[[#This Row],[Region]], Users!A:B, 2, FALSE)</f>
        <v>Erin</v>
      </c>
    </row>
    <row r="682" spans="1:29" ht="12.75" customHeight="1" x14ac:dyDescent="0.3">
      <c r="A682">
        <v>22131</v>
      </c>
      <c r="B682" t="s">
        <v>25</v>
      </c>
      <c r="C682" s="8">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3">
        <v>42060</v>
      </c>
      <c r="U682" s="3">
        <v>42062</v>
      </c>
      <c r="V682" s="8">
        <v>776.7743999999999</v>
      </c>
      <c r="W682">
        <v>21</v>
      </c>
      <c r="X682" s="8">
        <v>1125.76</v>
      </c>
      <c r="Y682">
        <v>87585</v>
      </c>
      <c r="Z682" t="str">
        <f>TEXT(Superstone_data[[#This Row],[Order Date]],"mmm")</f>
        <v>Feb</v>
      </c>
      <c r="AA682" s="13">
        <f>Superstone_data[[#This Row],[Profit]]/Superstone_data[[#This Row],[Sales]]</f>
        <v>0.69</v>
      </c>
      <c r="AB682" t="str">
        <f>IFERROR(VLOOKUP(Superstone_data[[#This Row],[Order ID]], Returns!A:B, 2, FALSE), "No")</f>
        <v>No</v>
      </c>
      <c r="AC682" t="str">
        <f>VLOOKUP(Superstone_data[[#This Row],[Region]], Users!A:B, 2, FALSE)</f>
        <v>Erin</v>
      </c>
    </row>
    <row r="683" spans="1:29" ht="12.75" customHeight="1" x14ac:dyDescent="0.3">
      <c r="A683">
        <v>22133</v>
      </c>
      <c r="B683" t="s">
        <v>25</v>
      </c>
      <c r="C683" s="8">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3">
        <v>42060</v>
      </c>
      <c r="U683" s="3">
        <v>42061</v>
      </c>
      <c r="V683" s="8">
        <v>344.54399999999998</v>
      </c>
      <c r="W683">
        <v>21</v>
      </c>
      <c r="X683" s="8">
        <v>746.03</v>
      </c>
      <c r="Y683">
        <v>87585</v>
      </c>
      <c r="Z683" t="str">
        <f>TEXT(Superstone_data[[#This Row],[Order Date]],"mmm")</f>
        <v>Feb</v>
      </c>
      <c r="AA683" s="13">
        <f>Superstone_data[[#This Row],[Profit]]/Superstone_data[[#This Row],[Sales]]</f>
        <v>0.46183665536238488</v>
      </c>
      <c r="AB683" t="str">
        <f>IFERROR(VLOOKUP(Superstone_data[[#This Row],[Order ID]], Returns!A:B, 2, FALSE), "No")</f>
        <v>No</v>
      </c>
      <c r="AC683" t="str">
        <f>VLOOKUP(Superstone_data[[#This Row],[Region]], Users!A:B, 2, FALSE)</f>
        <v>Erin</v>
      </c>
    </row>
    <row r="684" spans="1:29" ht="12.75" customHeight="1" x14ac:dyDescent="0.3">
      <c r="A684">
        <v>19552</v>
      </c>
      <c r="B684" t="s">
        <v>106</v>
      </c>
      <c r="C684" s="8">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3">
        <v>42183</v>
      </c>
      <c r="U684" s="3">
        <v>42185</v>
      </c>
      <c r="V684" s="8">
        <v>-8.5150000000000006</v>
      </c>
      <c r="W684">
        <v>12</v>
      </c>
      <c r="X684" s="8">
        <v>593.33000000000004</v>
      </c>
      <c r="Y684">
        <v>87587</v>
      </c>
      <c r="Z684" t="str">
        <f>TEXT(Superstone_data[[#This Row],[Order Date]],"mmm")</f>
        <v>Jun</v>
      </c>
      <c r="AA684" s="13">
        <f>Superstone_data[[#This Row],[Profit]]/Superstone_data[[#This Row],[Sales]]</f>
        <v>-1.4351204220248428E-2</v>
      </c>
      <c r="AB684" t="str">
        <f>IFERROR(VLOOKUP(Superstone_data[[#This Row],[Order ID]], Returns!A:B, 2, FALSE), "No")</f>
        <v>No</v>
      </c>
      <c r="AC684" t="str">
        <f>VLOOKUP(Superstone_data[[#This Row],[Region]], Users!A:B, 2, FALSE)</f>
        <v>Erin</v>
      </c>
    </row>
    <row r="685" spans="1:29" ht="12.75" customHeight="1" x14ac:dyDescent="0.3">
      <c r="A685">
        <v>18636</v>
      </c>
      <c r="B685" t="s">
        <v>106</v>
      </c>
      <c r="C685" s="8">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3">
        <v>42036</v>
      </c>
      <c r="U685" s="3">
        <v>42041</v>
      </c>
      <c r="V685" s="8">
        <v>9.0045000000000002</v>
      </c>
      <c r="W685">
        <v>4</v>
      </c>
      <c r="X685" s="8">
        <v>13.05</v>
      </c>
      <c r="Y685">
        <v>88598</v>
      </c>
      <c r="Z685" t="str">
        <f>TEXT(Superstone_data[[#This Row],[Order Date]],"mmm")</f>
        <v>Feb</v>
      </c>
      <c r="AA685" s="13">
        <f>Superstone_data[[#This Row],[Profit]]/Superstone_data[[#This Row],[Sales]]</f>
        <v>0.69</v>
      </c>
      <c r="AB685" t="str">
        <f>IFERROR(VLOOKUP(Superstone_data[[#This Row],[Order ID]], Returns!A:B, 2, FALSE), "No")</f>
        <v>No</v>
      </c>
      <c r="AC685" t="str">
        <f>VLOOKUP(Superstone_data[[#This Row],[Region]], Users!A:B, 2, FALSE)</f>
        <v>Chris</v>
      </c>
    </row>
    <row r="686" spans="1:29" ht="12.75" customHeight="1" x14ac:dyDescent="0.3">
      <c r="A686">
        <v>22528</v>
      </c>
      <c r="B686" t="s">
        <v>25</v>
      </c>
      <c r="C686" s="8">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3">
        <v>42019</v>
      </c>
      <c r="U686" s="3">
        <v>42020</v>
      </c>
      <c r="V686" s="8">
        <v>-99.762500000000003</v>
      </c>
      <c r="W686">
        <v>12</v>
      </c>
      <c r="X686" s="8">
        <v>58.95</v>
      </c>
      <c r="Y686">
        <v>88600</v>
      </c>
      <c r="Z686" t="str">
        <f>TEXT(Superstone_data[[#This Row],[Order Date]],"mmm")</f>
        <v>Jan</v>
      </c>
      <c r="AA686" s="13">
        <f>Superstone_data[[#This Row],[Profit]]/Superstone_data[[#This Row],[Sales]]</f>
        <v>-1.6923240033927056</v>
      </c>
      <c r="AB686" t="str">
        <f>IFERROR(VLOOKUP(Superstone_data[[#This Row],[Order ID]], Returns!A:B, 2, FALSE), "No")</f>
        <v>No</v>
      </c>
      <c r="AC686" t="str">
        <f>VLOOKUP(Superstone_data[[#This Row],[Region]], Users!A:B, 2, FALSE)</f>
        <v>Chris</v>
      </c>
    </row>
    <row r="687" spans="1:29" ht="12.75" customHeight="1" x14ac:dyDescent="0.3">
      <c r="A687">
        <v>22529</v>
      </c>
      <c r="B687" t="s">
        <v>25</v>
      </c>
      <c r="C687" s="8">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3">
        <v>42019</v>
      </c>
      <c r="U687" s="3">
        <v>42020</v>
      </c>
      <c r="V687" s="8">
        <v>-3061.82</v>
      </c>
      <c r="W687">
        <v>1</v>
      </c>
      <c r="X687" s="8">
        <v>3672.89</v>
      </c>
      <c r="Y687">
        <v>88600</v>
      </c>
      <c r="Z687" t="str">
        <f>TEXT(Superstone_data[[#This Row],[Order Date]],"mmm")</f>
        <v>Jan</v>
      </c>
      <c r="AA687" s="13">
        <f>Superstone_data[[#This Row],[Profit]]/Superstone_data[[#This Row],[Sales]]</f>
        <v>-0.83362692593570742</v>
      </c>
      <c r="AB687" t="str">
        <f>IFERROR(VLOOKUP(Superstone_data[[#This Row],[Order ID]], Returns!A:B, 2, FALSE), "No")</f>
        <v>No</v>
      </c>
      <c r="AC687" t="str">
        <f>VLOOKUP(Superstone_data[[#This Row],[Region]], Users!A:B, 2, FALSE)</f>
        <v>Chris</v>
      </c>
    </row>
    <row r="688" spans="1:29" ht="12.75" customHeight="1" x14ac:dyDescent="0.3">
      <c r="A688">
        <v>24270</v>
      </c>
      <c r="B688" t="s">
        <v>106</v>
      </c>
      <c r="C688" s="8">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3">
        <v>42039</v>
      </c>
      <c r="U688" s="3">
        <v>42044</v>
      </c>
      <c r="V688" s="8">
        <v>258.6189</v>
      </c>
      <c r="W688">
        <v>13</v>
      </c>
      <c r="X688" s="8">
        <v>374.81</v>
      </c>
      <c r="Y688">
        <v>88599</v>
      </c>
      <c r="Z688" t="str">
        <f>TEXT(Superstone_data[[#This Row],[Order Date]],"mmm")</f>
        <v>Feb</v>
      </c>
      <c r="AA688" s="13">
        <f>Superstone_data[[#This Row],[Profit]]/Superstone_data[[#This Row],[Sales]]</f>
        <v>0.69</v>
      </c>
      <c r="AB688" t="str">
        <f>IFERROR(VLOOKUP(Superstone_data[[#This Row],[Order ID]], Returns!A:B, 2, FALSE), "No")</f>
        <v>No</v>
      </c>
      <c r="AC688" t="str">
        <f>VLOOKUP(Superstone_data[[#This Row],[Region]], Users!A:B, 2, FALSE)</f>
        <v>Chris</v>
      </c>
    </row>
    <row r="689" spans="1:29" ht="12.75" customHeight="1" x14ac:dyDescent="0.3">
      <c r="A689">
        <v>24271</v>
      </c>
      <c r="B689" t="s">
        <v>106</v>
      </c>
      <c r="C689" s="8">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3">
        <v>42039</v>
      </c>
      <c r="U689" s="3">
        <v>42043</v>
      </c>
      <c r="V689" s="8">
        <v>-6.71</v>
      </c>
      <c r="W689">
        <v>5</v>
      </c>
      <c r="X689" s="8">
        <v>43.27</v>
      </c>
      <c r="Y689">
        <v>88599</v>
      </c>
      <c r="Z689" t="str">
        <f>TEXT(Superstone_data[[#This Row],[Order Date]],"mmm")</f>
        <v>Feb</v>
      </c>
      <c r="AA689" s="13">
        <f>Superstone_data[[#This Row],[Profit]]/Superstone_data[[#This Row],[Sales]]</f>
        <v>-0.15507279870580076</v>
      </c>
      <c r="AB689" t="str">
        <f>IFERROR(VLOOKUP(Superstone_data[[#This Row],[Order ID]], Returns!A:B, 2, FALSE), "No")</f>
        <v>No</v>
      </c>
      <c r="AC689" t="str">
        <f>VLOOKUP(Superstone_data[[#This Row],[Region]], Users!A:B, 2, FALSE)</f>
        <v>Chris</v>
      </c>
    </row>
    <row r="690" spans="1:29" ht="12.75" customHeight="1" x14ac:dyDescent="0.3">
      <c r="A690">
        <v>22530</v>
      </c>
      <c r="B690" t="s">
        <v>25</v>
      </c>
      <c r="C690" s="8">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3">
        <v>42019</v>
      </c>
      <c r="U690" s="3">
        <v>42021</v>
      </c>
      <c r="V690" s="8">
        <v>-9.9999999999997868E-3</v>
      </c>
      <c r="W690">
        <v>2</v>
      </c>
      <c r="X690" s="8">
        <v>11.74</v>
      </c>
      <c r="Y690">
        <v>88600</v>
      </c>
      <c r="Z690" t="str">
        <f>TEXT(Superstone_data[[#This Row],[Order Date]],"mmm")</f>
        <v>Jan</v>
      </c>
      <c r="AA690" s="13">
        <f>Superstone_data[[#This Row],[Profit]]/Superstone_data[[#This Row],[Sales]]</f>
        <v>-8.5178875638839747E-4</v>
      </c>
      <c r="AB690" t="str">
        <f>IFERROR(VLOOKUP(Superstone_data[[#This Row],[Order ID]], Returns!A:B, 2, FALSE), "No")</f>
        <v>No</v>
      </c>
      <c r="AC690" t="str">
        <f>VLOOKUP(Superstone_data[[#This Row],[Region]], Users!A:B, 2, FALSE)</f>
        <v>Chris</v>
      </c>
    </row>
    <row r="691" spans="1:29" ht="12.75" customHeight="1" x14ac:dyDescent="0.3">
      <c r="A691">
        <v>7632</v>
      </c>
      <c r="B691" t="s">
        <v>56</v>
      </c>
      <c r="C691" s="8">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3">
        <v>42122</v>
      </c>
      <c r="U691" s="3">
        <v>42125</v>
      </c>
      <c r="V691" s="8">
        <v>-421.76</v>
      </c>
      <c r="W691">
        <v>41</v>
      </c>
      <c r="X691" s="8">
        <v>5258.94</v>
      </c>
      <c r="Y691">
        <v>54595</v>
      </c>
      <c r="Z691" t="str">
        <f>TEXT(Superstone_data[[#This Row],[Order Date]],"mmm")</f>
        <v>Apr</v>
      </c>
      <c r="AA691" s="13">
        <f>Superstone_data[[#This Row],[Profit]]/Superstone_data[[#This Row],[Sales]]</f>
        <v>-8.0198671215111789E-2</v>
      </c>
      <c r="AB691" t="str">
        <f>IFERROR(VLOOKUP(Superstone_data[[#This Row],[Order ID]], Returns!A:B, 2, FALSE), "No")</f>
        <v>Returned</v>
      </c>
      <c r="AC691" t="str">
        <f>VLOOKUP(Superstone_data[[#This Row],[Region]], Users!A:B, 2, FALSE)</f>
        <v>Erin</v>
      </c>
    </row>
    <row r="692" spans="1:29" ht="12.75" customHeight="1" x14ac:dyDescent="0.3">
      <c r="A692">
        <v>25631</v>
      </c>
      <c r="B692" t="s">
        <v>56</v>
      </c>
      <c r="C692" s="8">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3">
        <v>42122</v>
      </c>
      <c r="U692" s="3">
        <v>42124</v>
      </c>
      <c r="V692" s="8">
        <v>6.79</v>
      </c>
      <c r="W692">
        <v>8</v>
      </c>
      <c r="X692" s="8">
        <v>66.739999999999995</v>
      </c>
      <c r="Y692">
        <v>90800</v>
      </c>
      <c r="Z692" t="str">
        <f>TEXT(Superstone_data[[#This Row],[Order Date]],"mmm")</f>
        <v>Apr</v>
      </c>
      <c r="AA692" s="13">
        <f>Superstone_data[[#This Row],[Profit]]/Superstone_data[[#This Row],[Sales]]</f>
        <v>0.10173808810308661</v>
      </c>
      <c r="AB692" t="str">
        <f>IFERROR(VLOOKUP(Superstone_data[[#This Row],[Order ID]], Returns!A:B, 2, FALSE), "No")</f>
        <v>No</v>
      </c>
      <c r="AC692" t="str">
        <f>VLOOKUP(Superstone_data[[#This Row],[Region]], Users!A:B, 2, FALSE)</f>
        <v>Erin</v>
      </c>
    </row>
    <row r="693" spans="1:29" ht="12.75" customHeight="1" x14ac:dyDescent="0.3">
      <c r="A693">
        <v>25632</v>
      </c>
      <c r="B693" t="s">
        <v>56</v>
      </c>
      <c r="C693" s="8">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3">
        <v>42122</v>
      </c>
      <c r="U693" s="3">
        <v>42125</v>
      </c>
      <c r="V693" s="8">
        <v>-421.76</v>
      </c>
      <c r="W693">
        <v>10</v>
      </c>
      <c r="X693" s="8">
        <v>1282.67</v>
      </c>
      <c r="Y693">
        <v>90800</v>
      </c>
      <c r="Z693" t="str">
        <f>TEXT(Superstone_data[[#This Row],[Order Date]],"mmm")</f>
        <v>Apr</v>
      </c>
      <c r="AA693" s="13">
        <f>Superstone_data[[#This Row],[Profit]]/Superstone_data[[#This Row],[Sales]]</f>
        <v>-0.32881411430843471</v>
      </c>
      <c r="AB693" t="str">
        <f>IFERROR(VLOOKUP(Superstone_data[[#This Row],[Order ID]], Returns!A:B, 2, FALSE), "No")</f>
        <v>No</v>
      </c>
      <c r="AC693" t="str">
        <f>VLOOKUP(Superstone_data[[#This Row],[Region]], Users!A:B, 2, FALSE)</f>
        <v>Erin</v>
      </c>
    </row>
    <row r="694" spans="1:29" ht="12.75" customHeight="1" x14ac:dyDescent="0.3">
      <c r="A694">
        <v>7810</v>
      </c>
      <c r="B694" t="s">
        <v>56</v>
      </c>
      <c r="C694" s="8">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3">
        <v>42051</v>
      </c>
      <c r="U694" s="3">
        <v>42052</v>
      </c>
      <c r="V694" s="8">
        <v>-60.145000000000003</v>
      </c>
      <c r="W694">
        <v>28</v>
      </c>
      <c r="X694" s="8">
        <v>208.83</v>
      </c>
      <c r="Y694">
        <v>55874</v>
      </c>
      <c r="Z694" t="str">
        <f>TEXT(Superstone_data[[#This Row],[Order Date]],"mmm")</f>
        <v>Feb</v>
      </c>
      <c r="AA694" s="13">
        <f>Superstone_data[[#This Row],[Profit]]/Superstone_data[[#This Row],[Sales]]</f>
        <v>-0.28800938562467077</v>
      </c>
      <c r="AB694" t="str">
        <f>IFERROR(VLOOKUP(Superstone_data[[#This Row],[Order ID]], Returns!A:B, 2, FALSE), "No")</f>
        <v>Returned</v>
      </c>
      <c r="AC694" t="str">
        <f>VLOOKUP(Superstone_data[[#This Row],[Region]], Users!A:B, 2, FALSE)</f>
        <v>Erin</v>
      </c>
    </row>
    <row r="695" spans="1:29" ht="12.75" customHeight="1" x14ac:dyDescent="0.3">
      <c r="A695">
        <v>7811</v>
      </c>
      <c r="B695" t="s">
        <v>56</v>
      </c>
      <c r="C695" s="8">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3">
        <v>42051</v>
      </c>
      <c r="U695" s="3">
        <v>42053</v>
      </c>
      <c r="V695" s="8">
        <v>-111.72</v>
      </c>
      <c r="W695">
        <v>41</v>
      </c>
      <c r="X695" s="8">
        <v>228.3</v>
      </c>
      <c r="Y695">
        <v>55874</v>
      </c>
      <c r="Z695" t="str">
        <f>TEXT(Superstone_data[[#This Row],[Order Date]],"mmm")</f>
        <v>Feb</v>
      </c>
      <c r="AA695" s="13">
        <f>Superstone_data[[#This Row],[Profit]]/Superstone_data[[#This Row],[Sales]]</f>
        <v>-0.48935611038107751</v>
      </c>
      <c r="AB695" t="str">
        <f>IFERROR(VLOOKUP(Superstone_data[[#This Row],[Order ID]], Returns!A:B, 2, FALSE), "No")</f>
        <v>Returned</v>
      </c>
      <c r="AC695" t="str">
        <f>VLOOKUP(Superstone_data[[#This Row],[Region]], Users!A:B, 2, FALSE)</f>
        <v>Erin</v>
      </c>
    </row>
    <row r="696" spans="1:29" ht="12.75" customHeight="1" x14ac:dyDescent="0.3">
      <c r="A696">
        <v>7812</v>
      </c>
      <c r="B696" t="s">
        <v>56</v>
      </c>
      <c r="C696" s="8">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3">
        <v>42051</v>
      </c>
      <c r="U696" s="3">
        <v>42051</v>
      </c>
      <c r="V696" s="8">
        <v>33.01</v>
      </c>
      <c r="W696">
        <v>24</v>
      </c>
      <c r="X696" s="8">
        <v>129.53</v>
      </c>
      <c r="Y696">
        <v>55874</v>
      </c>
      <c r="Z696" t="str">
        <f>TEXT(Superstone_data[[#This Row],[Order Date]],"mmm")</f>
        <v>Feb</v>
      </c>
      <c r="AA696" s="13">
        <f>Superstone_data[[#This Row],[Profit]]/Superstone_data[[#This Row],[Sales]]</f>
        <v>0.25484443758202729</v>
      </c>
      <c r="AB696" t="str">
        <f>IFERROR(VLOOKUP(Superstone_data[[#This Row],[Order ID]], Returns!A:B, 2, FALSE), "No")</f>
        <v>Returned</v>
      </c>
      <c r="AC696" t="str">
        <f>VLOOKUP(Superstone_data[[#This Row],[Region]], Users!A:B, 2, FALSE)</f>
        <v>Erin</v>
      </c>
    </row>
    <row r="697" spans="1:29" ht="12.75" customHeight="1" x14ac:dyDescent="0.3">
      <c r="A697">
        <v>25811</v>
      </c>
      <c r="B697" t="s">
        <v>56</v>
      </c>
      <c r="C697" s="8">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3">
        <v>42051</v>
      </c>
      <c r="U697" s="3">
        <v>42053</v>
      </c>
      <c r="V697" s="8">
        <v>-111.72</v>
      </c>
      <c r="W697">
        <v>10</v>
      </c>
      <c r="X697" s="8">
        <v>55.68</v>
      </c>
      <c r="Y697">
        <v>90378</v>
      </c>
      <c r="Z697" t="str">
        <f>TEXT(Superstone_data[[#This Row],[Order Date]],"mmm")</f>
        <v>Feb</v>
      </c>
      <c r="AA697" s="13">
        <f>Superstone_data[[#This Row],[Profit]]/Superstone_data[[#This Row],[Sales]]</f>
        <v>-2.0064655172413794</v>
      </c>
      <c r="AB697" t="str">
        <f>IFERROR(VLOOKUP(Superstone_data[[#This Row],[Order ID]], Returns!A:B, 2, FALSE), "No")</f>
        <v>No</v>
      </c>
      <c r="AC697" t="str">
        <f>VLOOKUP(Superstone_data[[#This Row],[Region]], Users!A:B, 2, FALSE)</f>
        <v>Chris</v>
      </c>
    </row>
    <row r="698" spans="1:29" ht="12.75" customHeight="1" x14ac:dyDescent="0.3">
      <c r="A698">
        <v>21206</v>
      </c>
      <c r="B698" t="s">
        <v>47</v>
      </c>
      <c r="C698" s="8">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3">
        <v>42103</v>
      </c>
      <c r="U698" s="3">
        <v>42105</v>
      </c>
      <c r="V698" s="8">
        <v>297.45715999999999</v>
      </c>
      <c r="W698">
        <v>5</v>
      </c>
      <c r="X698" s="8">
        <v>568.24</v>
      </c>
      <c r="Y698">
        <v>89375</v>
      </c>
      <c r="Z698" t="str">
        <f>TEXT(Superstone_data[[#This Row],[Order Date]],"mmm")</f>
        <v>Apr</v>
      </c>
      <c r="AA698" s="13">
        <f>Superstone_data[[#This Row],[Profit]]/Superstone_data[[#This Row],[Sales]]</f>
        <v>0.52347099816978737</v>
      </c>
      <c r="AB698" t="str">
        <f>IFERROR(VLOOKUP(Superstone_data[[#This Row],[Order ID]], Returns!A:B, 2, FALSE), "No")</f>
        <v>No</v>
      </c>
      <c r="AC698" t="str">
        <f>VLOOKUP(Superstone_data[[#This Row],[Region]], Users!A:B, 2, FALSE)</f>
        <v>Chris</v>
      </c>
    </row>
    <row r="699" spans="1:29" ht="12.75" customHeight="1" x14ac:dyDescent="0.3">
      <c r="A699">
        <v>21207</v>
      </c>
      <c r="B699" t="s">
        <v>47</v>
      </c>
      <c r="C699" s="8">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3">
        <v>42103</v>
      </c>
      <c r="U699" s="3">
        <v>42105</v>
      </c>
      <c r="V699" s="8">
        <v>-564.60239999999999</v>
      </c>
      <c r="W699">
        <v>1</v>
      </c>
      <c r="X699" s="8">
        <v>162.91</v>
      </c>
      <c r="Y699">
        <v>89375</v>
      </c>
      <c r="Z699" t="str">
        <f>TEXT(Superstone_data[[#This Row],[Order Date]],"mmm")</f>
        <v>Apr</v>
      </c>
      <c r="AA699" s="13">
        <f>Superstone_data[[#This Row],[Profit]]/Superstone_data[[#This Row],[Sales]]</f>
        <v>-3.4657319992633968</v>
      </c>
      <c r="AB699" t="str">
        <f>IFERROR(VLOOKUP(Superstone_data[[#This Row],[Order ID]], Returns!A:B, 2, FALSE), "No")</f>
        <v>No</v>
      </c>
      <c r="AC699" t="str">
        <f>VLOOKUP(Superstone_data[[#This Row],[Region]], Users!A:B, 2, FALSE)</f>
        <v>Chris</v>
      </c>
    </row>
    <row r="700" spans="1:29" ht="12.75" customHeight="1" x14ac:dyDescent="0.3">
      <c r="A700">
        <v>19874</v>
      </c>
      <c r="B700" t="s">
        <v>25</v>
      </c>
      <c r="C700" s="8">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3">
        <v>42159</v>
      </c>
      <c r="U700" s="3">
        <v>42161</v>
      </c>
      <c r="V700" s="8">
        <v>-161.47499999999999</v>
      </c>
      <c r="W700">
        <v>1</v>
      </c>
      <c r="X700" s="8">
        <v>97.65</v>
      </c>
      <c r="Y700">
        <v>89376</v>
      </c>
      <c r="Z700" t="str">
        <f>TEXT(Superstone_data[[#This Row],[Order Date]],"mmm")</f>
        <v>Jun</v>
      </c>
      <c r="AA700" s="13">
        <f>Superstone_data[[#This Row],[Profit]]/Superstone_data[[#This Row],[Sales]]</f>
        <v>-1.6536098310291858</v>
      </c>
      <c r="AB700" t="str">
        <f>IFERROR(VLOOKUP(Superstone_data[[#This Row],[Order ID]], Returns!A:B, 2, FALSE), "No")</f>
        <v>No</v>
      </c>
      <c r="AC700" t="str">
        <f>VLOOKUP(Superstone_data[[#This Row],[Region]], Users!A:B, 2, FALSE)</f>
        <v>Chris</v>
      </c>
    </row>
    <row r="701" spans="1:29" ht="12.75" customHeight="1" x14ac:dyDescent="0.3">
      <c r="A701">
        <v>19875</v>
      </c>
      <c r="B701" t="s">
        <v>25</v>
      </c>
      <c r="C701" s="8">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3">
        <v>42159</v>
      </c>
      <c r="U701" s="3">
        <v>42160</v>
      </c>
      <c r="V701" s="8">
        <v>-0.81400000000001005</v>
      </c>
      <c r="W701">
        <v>6</v>
      </c>
      <c r="X701" s="8">
        <v>1018.61</v>
      </c>
      <c r="Y701">
        <v>89376</v>
      </c>
      <c r="Z701" t="str">
        <f>TEXT(Superstone_data[[#This Row],[Order Date]],"mmm")</f>
        <v>Jun</v>
      </c>
      <c r="AA701" s="13">
        <f>Superstone_data[[#This Row],[Profit]]/Superstone_data[[#This Row],[Sales]]</f>
        <v>-7.9912822375591253E-4</v>
      </c>
      <c r="AB701" t="str">
        <f>IFERROR(VLOOKUP(Superstone_data[[#This Row],[Order ID]], Returns!A:B, 2, FALSE), "No")</f>
        <v>No</v>
      </c>
      <c r="AC701" t="str">
        <f>VLOOKUP(Superstone_data[[#This Row],[Region]], Users!A:B, 2, FALSE)</f>
        <v>Chris</v>
      </c>
    </row>
    <row r="702" spans="1:29" ht="12.75" customHeight="1" x14ac:dyDescent="0.3">
      <c r="A702">
        <v>20592</v>
      </c>
      <c r="B702" t="s">
        <v>56</v>
      </c>
      <c r="C702" s="8">
        <v>0.03</v>
      </c>
      <c r="D702">
        <v>128.24</v>
      </c>
      <c r="E702">
        <v>12.65</v>
      </c>
      <c r="F702">
        <v>1237</v>
      </c>
      <c r="G702" t="s">
        <v>1325</v>
      </c>
      <c r="H702" t="s">
        <v>49</v>
      </c>
      <c r="I702" t="s">
        <v>28</v>
      </c>
      <c r="J702" t="s">
        <v>41</v>
      </c>
      <c r="K702" t="s">
        <v>42</v>
      </c>
      <c r="L702" t="s">
        <v>86</v>
      </c>
      <c r="M702" t="s">
        <v>619</v>
      </c>
      <c r="O702" t="s">
        <v>33</v>
      </c>
      <c r="P702" t="s">
        <v>61</v>
      </c>
      <c r="Q702" t="s">
        <v>130</v>
      </c>
      <c r="R702" t="s">
        <v>1326</v>
      </c>
      <c r="S702">
        <v>75007</v>
      </c>
      <c r="T702" s="3">
        <v>42035</v>
      </c>
      <c r="U702" s="3">
        <v>42037</v>
      </c>
      <c r="V702" s="8">
        <v>790.46399999999983</v>
      </c>
      <c r="W702">
        <v>9</v>
      </c>
      <c r="X702" s="8">
        <v>1145.5999999999999</v>
      </c>
      <c r="Y702">
        <v>86075</v>
      </c>
      <c r="Z702" t="str">
        <f>TEXT(Superstone_data[[#This Row],[Order Date]],"mmm")</f>
        <v>Jan</v>
      </c>
      <c r="AA702" s="13">
        <f>Superstone_data[[#This Row],[Profit]]/Superstone_data[[#This Row],[Sales]]</f>
        <v>0.69</v>
      </c>
      <c r="AB702" t="str">
        <f>IFERROR(VLOOKUP(Superstone_data[[#This Row],[Order ID]], Returns!A:B, 2, FALSE), "No")</f>
        <v>No</v>
      </c>
      <c r="AC702" t="str">
        <f>VLOOKUP(Superstone_data[[#This Row],[Region]], Users!A:B, 2, FALSE)</f>
        <v>Chris</v>
      </c>
    </row>
    <row r="703" spans="1:29" ht="12.75" customHeight="1" x14ac:dyDescent="0.3">
      <c r="A703">
        <v>18625</v>
      </c>
      <c r="B703" t="s">
        <v>37</v>
      </c>
      <c r="C703" s="8">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3">
        <v>42092</v>
      </c>
      <c r="U703" s="3">
        <v>42093</v>
      </c>
      <c r="V703" s="8">
        <v>7.74</v>
      </c>
      <c r="W703">
        <v>3</v>
      </c>
      <c r="X703" s="8">
        <v>24.52</v>
      </c>
      <c r="Y703">
        <v>86076</v>
      </c>
      <c r="Z703" t="str">
        <f>TEXT(Superstone_data[[#This Row],[Order Date]],"mmm")</f>
        <v>Mar</v>
      </c>
      <c r="AA703" s="13">
        <f>Superstone_data[[#This Row],[Profit]]/Superstone_data[[#This Row],[Sales]]</f>
        <v>0.31566068515497553</v>
      </c>
      <c r="AB703" t="str">
        <f>IFERROR(VLOOKUP(Superstone_data[[#This Row],[Order ID]], Returns!A:B, 2, FALSE), "No")</f>
        <v>No</v>
      </c>
      <c r="AC703" t="str">
        <f>VLOOKUP(Superstone_data[[#This Row],[Region]], Users!A:B, 2, FALSE)</f>
        <v>Chris</v>
      </c>
    </row>
    <row r="704" spans="1:29" ht="12.75" customHeight="1" x14ac:dyDescent="0.3">
      <c r="A704">
        <v>20432</v>
      </c>
      <c r="B704" t="s">
        <v>56</v>
      </c>
      <c r="C704" s="8">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3">
        <v>42149</v>
      </c>
      <c r="U704" s="3">
        <v>42150</v>
      </c>
      <c r="V704" s="8">
        <v>3985.3089</v>
      </c>
      <c r="W704">
        <v>20</v>
      </c>
      <c r="X704" s="8">
        <v>5775.81</v>
      </c>
      <c r="Y704">
        <v>86077</v>
      </c>
      <c r="Z704" t="str">
        <f>TEXT(Superstone_data[[#This Row],[Order Date]],"mmm")</f>
        <v>May</v>
      </c>
      <c r="AA704" s="13">
        <f>Superstone_data[[#This Row],[Profit]]/Superstone_data[[#This Row],[Sales]]</f>
        <v>0.69</v>
      </c>
      <c r="AB704" t="str">
        <f>IFERROR(VLOOKUP(Superstone_data[[#This Row],[Order ID]], Returns!A:B, 2, FALSE), "No")</f>
        <v>No</v>
      </c>
      <c r="AC704" t="str">
        <f>VLOOKUP(Superstone_data[[#This Row],[Region]], Users!A:B, 2, FALSE)</f>
        <v>Chris</v>
      </c>
    </row>
    <row r="705" spans="1:29" ht="12.75" customHeight="1" x14ac:dyDescent="0.3">
      <c r="A705">
        <v>20433</v>
      </c>
      <c r="B705" t="s">
        <v>56</v>
      </c>
      <c r="C705" s="8">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3">
        <v>42149</v>
      </c>
      <c r="U705" s="3">
        <v>42150</v>
      </c>
      <c r="V705" s="8">
        <v>13.956800000000015</v>
      </c>
      <c r="W705">
        <v>11</v>
      </c>
      <c r="X705" s="8">
        <v>1878.24</v>
      </c>
      <c r="Y705">
        <v>86077</v>
      </c>
      <c r="Z705" t="str">
        <f>TEXT(Superstone_data[[#This Row],[Order Date]],"mmm")</f>
        <v>May</v>
      </c>
      <c r="AA705" s="13">
        <f>Superstone_data[[#This Row],[Profit]]/Superstone_data[[#This Row],[Sales]]</f>
        <v>7.4307862679955788E-3</v>
      </c>
      <c r="AB705" t="str">
        <f>IFERROR(VLOOKUP(Superstone_data[[#This Row],[Order ID]], Returns!A:B, 2, FALSE), "No")</f>
        <v>No</v>
      </c>
      <c r="AC705" t="str">
        <f>VLOOKUP(Superstone_data[[#This Row],[Region]], Users!A:B, 2, FALSE)</f>
        <v>Chris</v>
      </c>
    </row>
    <row r="706" spans="1:29" ht="12.75" customHeight="1" x14ac:dyDescent="0.3">
      <c r="A706">
        <v>20593</v>
      </c>
      <c r="B706" t="s">
        <v>56</v>
      </c>
      <c r="C706" s="8">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3">
        <v>42035</v>
      </c>
      <c r="U706" s="3">
        <v>42037</v>
      </c>
      <c r="V706" s="8">
        <v>788.79</v>
      </c>
      <c r="W706">
        <v>10</v>
      </c>
      <c r="X706" s="8">
        <v>1634.67</v>
      </c>
      <c r="Y706">
        <v>86075</v>
      </c>
      <c r="Z706" t="str">
        <f>TEXT(Superstone_data[[#This Row],[Order Date]],"mmm")</f>
        <v>Jan</v>
      </c>
      <c r="AA706" s="13">
        <f>Superstone_data[[#This Row],[Profit]]/Superstone_data[[#This Row],[Sales]]</f>
        <v>0.48253775991484515</v>
      </c>
      <c r="AB706" t="str">
        <f>IFERROR(VLOOKUP(Superstone_data[[#This Row],[Order ID]], Returns!A:B, 2, FALSE), "No")</f>
        <v>No</v>
      </c>
      <c r="AC706" t="str">
        <f>VLOOKUP(Superstone_data[[#This Row],[Region]], Users!A:B, 2, FALSE)</f>
        <v>Chris</v>
      </c>
    </row>
    <row r="707" spans="1:29" ht="12.75" customHeight="1" x14ac:dyDescent="0.3">
      <c r="A707">
        <v>20920</v>
      </c>
      <c r="B707" t="s">
        <v>37</v>
      </c>
      <c r="C707" s="8">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3">
        <v>42079</v>
      </c>
      <c r="U707" s="3">
        <v>42080</v>
      </c>
      <c r="V707" s="8">
        <v>-70.14</v>
      </c>
      <c r="W707">
        <v>23</v>
      </c>
      <c r="X707" s="8">
        <v>9280.7199999999993</v>
      </c>
      <c r="Y707">
        <v>90880</v>
      </c>
      <c r="Z707" t="str">
        <f>TEXT(Superstone_data[[#This Row],[Order Date]],"mmm")</f>
        <v>Mar</v>
      </c>
      <c r="AA707" s="13">
        <f>Superstone_data[[#This Row],[Profit]]/Superstone_data[[#This Row],[Sales]]</f>
        <v>-7.557603289399961E-3</v>
      </c>
      <c r="AB707" t="str">
        <f>IFERROR(VLOOKUP(Superstone_data[[#This Row],[Order ID]], Returns!A:B, 2, FALSE), "No")</f>
        <v>No</v>
      </c>
      <c r="AC707" t="str">
        <f>VLOOKUP(Superstone_data[[#This Row],[Region]], Users!A:B, 2, FALSE)</f>
        <v>Sam</v>
      </c>
    </row>
    <row r="708" spans="1:29" ht="12.75" customHeight="1" x14ac:dyDescent="0.3">
      <c r="A708">
        <v>20233</v>
      </c>
      <c r="B708" t="s">
        <v>47</v>
      </c>
      <c r="C708" s="8">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3">
        <v>42088</v>
      </c>
      <c r="U708" s="3">
        <v>42088</v>
      </c>
      <c r="V708" s="8">
        <v>531.61799999999994</v>
      </c>
      <c r="W708">
        <v>7</v>
      </c>
      <c r="X708" s="8">
        <v>1348.83</v>
      </c>
      <c r="Y708">
        <v>90881</v>
      </c>
      <c r="Z708" t="str">
        <f>TEXT(Superstone_data[[#This Row],[Order Date]],"mmm")</f>
        <v>Mar</v>
      </c>
      <c r="AA708" s="13">
        <f>Superstone_data[[#This Row],[Profit]]/Superstone_data[[#This Row],[Sales]]</f>
        <v>0.39413269277818552</v>
      </c>
      <c r="AB708" t="str">
        <f>IFERROR(VLOOKUP(Superstone_data[[#This Row],[Order ID]], Returns!A:B, 2, FALSE), "No")</f>
        <v>No</v>
      </c>
      <c r="AC708" t="str">
        <f>VLOOKUP(Superstone_data[[#This Row],[Region]], Users!A:B, 2, FALSE)</f>
        <v>Sam</v>
      </c>
    </row>
    <row r="709" spans="1:29" ht="12.75" customHeight="1" x14ac:dyDescent="0.3">
      <c r="A709">
        <v>5117</v>
      </c>
      <c r="B709" t="s">
        <v>25</v>
      </c>
      <c r="C709" s="8">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3">
        <v>42099</v>
      </c>
      <c r="U709" s="3">
        <v>42100</v>
      </c>
      <c r="V709" s="8">
        <v>-107.51349999999999</v>
      </c>
      <c r="W709">
        <v>26</v>
      </c>
      <c r="X709" s="8">
        <v>564.98</v>
      </c>
      <c r="Y709">
        <v>36452</v>
      </c>
      <c r="Z709" t="str">
        <f>TEXT(Superstone_data[[#This Row],[Order Date]],"mmm")</f>
        <v>Apr</v>
      </c>
      <c r="AA709" s="13">
        <f>Superstone_data[[#This Row],[Profit]]/Superstone_data[[#This Row],[Sales]]</f>
        <v>-0.19029611667669649</v>
      </c>
      <c r="AB709" t="str">
        <f>IFERROR(VLOOKUP(Superstone_data[[#This Row],[Order ID]], Returns!A:B, 2, FALSE), "No")</f>
        <v>No</v>
      </c>
      <c r="AC709" t="str">
        <f>VLOOKUP(Superstone_data[[#This Row],[Region]], Users!A:B, 2, FALSE)</f>
        <v>Erin</v>
      </c>
    </row>
    <row r="710" spans="1:29" ht="12.75" customHeight="1" x14ac:dyDescent="0.3">
      <c r="A710">
        <v>5118</v>
      </c>
      <c r="B710" t="s">
        <v>25</v>
      </c>
      <c r="C710" s="8">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3">
        <v>42099</v>
      </c>
      <c r="U710" s="3">
        <v>42101</v>
      </c>
      <c r="V710" s="8">
        <v>46.01</v>
      </c>
      <c r="W710">
        <v>18</v>
      </c>
      <c r="X710" s="8">
        <v>129.47999999999999</v>
      </c>
      <c r="Y710">
        <v>36452</v>
      </c>
      <c r="Z710" t="str">
        <f>TEXT(Superstone_data[[#This Row],[Order Date]],"mmm")</f>
        <v>Apr</v>
      </c>
      <c r="AA710" s="13">
        <f>Superstone_data[[#This Row],[Profit]]/Superstone_data[[#This Row],[Sales]]</f>
        <v>0.35534445474204512</v>
      </c>
      <c r="AB710" t="str">
        <f>IFERROR(VLOOKUP(Superstone_data[[#This Row],[Order ID]], Returns!A:B, 2, FALSE), "No")</f>
        <v>No</v>
      </c>
      <c r="AC710" t="str">
        <f>VLOOKUP(Superstone_data[[#This Row],[Region]], Users!A:B, 2, FALSE)</f>
        <v>Erin</v>
      </c>
    </row>
    <row r="711" spans="1:29" ht="12.75" customHeight="1" x14ac:dyDescent="0.3">
      <c r="A711">
        <v>6581</v>
      </c>
      <c r="B711" t="s">
        <v>106</v>
      </c>
      <c r="C711" s="8">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3">
        <v>42146</v>
      </c>
      <c r="U711" s="3">
        <v>42146</v>
      </c>
      <c r="V711" s="8">
        <v>1489.8</v>
      </c>
      <c r="W711">
        <v>32</v>
      </c>
      <c r="X711" s="8">
        <v>8216.2800000000007</v>
      </c>
      <c r="Y711">
        <v>46853</v>
      </c>
      <c r="Z711" t="str">
        <f>TEXT(Superstone_data[[#This Row],[Order Date]],"mmm")</f>
        <v>May</v>
      </c>
      <c r="AA711" s="13">
        <f>Superstone_data[[#This Row],[Profit]]/Superstone_data[[#This Row],[Sales]]</f>
        <v>0.18132293446669293</v>
      </c>
      <c r="AB711" t="str">
        <f>IFERROR(VLOOKUP(Superstone_data[[#This Row],[Order ID]], Returns!A:B, 2, FALSE), "No")</f>
        <v>No</v>
      </c>
      <c r="AC711" t="str">
        <f>VLOOKUP(Superstone_data[[#This Row],[Region]], Users!A:B, 2, FALSE)</f>
        <v>Erin</v>
      </c>
    </row>
    <row r="712" spans="1:29" ht="12.75" customHeight="1" x14ac:dyDescent="0.3">
      <c r="A712">
        <v>23117</v>
      </c>
      <c r="B712" t="s">
        <v>25</v>
      </c>
      <c r="C712" s="8">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3">
        <v>42099</v>
      </c>
      <c r="U712" s="3">
        <v>42100</v>
      </c>
      <c r="V712" s="8">
        <v>-107.51349999999999</v>
      </c>
      <c r="W712">
        <v>7</v>
      </c>
      <c r="X712" s="8">
        <v>152.11000000000001</v>
      </c>
      <c r="Y712">
        <v>91555</v>
      </c>
      <c r="Z712" t="str">
        <f>TEXT(Superstone_data[[#This Row],[Order Date]],"mmm")</f>
        <v>Apr</v>
      </c>
      <c r="AA712" s="13">
        <f>Superstone_data[[#This Row],[Profit]]/Superstone_data[[#This Row],[Sales]]</f>
        <v>-0.70681414765630124</v>
      </c>
      <c r="AB712" t="str">
        <f>IFERROR(VLOOKUP(Superstone_data[[#This Row],[Order ID]], Returns!A:B, 2, FALSE), "No")</f>
        <v>No</v>
      </c>
      <c r="AC712" t="str">
        <f>VLOOKUP(Superstone_data[[#This Row],[Region]], Users!A:B, 2, FALSE)</f>
        <v>Chris</v>
      </c>
    </row>
    <row r="713" spans="1:29" ht="12.75" customHeight="1" x14ac:dyDescent="0.3">
      <c r="A713">
        <v>23118</v>
      </c>
      <c r="B713" t="s">
        <v>25</v>
      </c>
      <c r="C713" s="8">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3">
        <v>42099</v>
      </c>
      <c r="U713" s="3">
        <v>42101</v>
      </c>
      <c r="V713" s="8">
        <v>24.819299999999998</v>
      </c>
      <c r="W713">
        <v>5</v>
      </c>
      <c r="X713" s="8">
        <v>35.97</v>
      </c>
      <c r="Y713">
        <v>91555</v>
      </c>
      <c r="Z713" t="str">
        <f>TEXT(Superstone_data[[#This Row],[Order Date]],"mmm")</f>
        <v>Apr</v>
      </c>
      <c r="AA713" s="13">
        <f>Superstone_data[[#This Row],[Profit]]/Superstone_data[[#This Row],[Sales]]</f>
        <v>0.69</v>
      </c>
      <c r="AB713" t="str">
        <f>IFERROR(VLOOKUP(Superstone_data[[#This Row],[Order ID]], Returns!A:B, 2, FALSE), "No")</f>
        <v>No</v>
      </c>
      <c r="AC713" t="str">
        <f>VLOOKUP(Superstone_data[[#This Row],[Region]], Users!A:B, 2, FALSE)</f>
        <v>Chris</v>
      </c>
    </row>
    <row r="714" spans="1:29" ht="12.75" customHeight="1" x14ac:dyDescent="0.3">
      <c r="A714">
        <v>18413</v>
      </c>
      <c r="B714" t="s">
        <v>25</v>
      </c>
      <c r="C714" s="8">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3">
        <v>42103</v>
      </c>
      <c r="U714" s="3">
        <v>42103</v>
      </c>
      <c r="V714" s="8">
        <v>-255.16890000000001</v>
      </c>
      <c r="W714">
        <v>21</v>
      </c>
      <c r="X714" s="8">
        <v>85.64</v>
      </c>
      <c r="Y714">
        <v>87877</v>
      </c>
      <c r="Z714" t="str">
        <f>TEXT(Superstone_data[[#This Row],[Order Date]],"mmm")</f>
        <v>Apr</v>
      </c>
      <c r="AA714" s="13">
        <f>Superstone_data[[#This Row],[Profit]]/Superstone_data[[#This Row],[Sales]]</f>
        <v>-2.9795527790751986</v>
      </c>
      <c r="AB714" t="str">
        <f>IFERROR(VLOOKUP(Superstone_data[[#This Row],[Order ID]], Returns!A:B, 2, FALSE), "No")</f>
        <v>No</v>
      </c>
      <c r="AC714" t="str">
        <f>VLOOKUP(Superstone_data[[#This Row],[Region]], Users!A:B, 2, FALSE)</f>
        <v>Chris</v>
      </c>
    </row>
    <row r="715" spans="1:29" ht="12.75" customHeight="1" x14ac:dyDescent="0.3">
      <c r="A715">
        <v>18414</v>
      </c>
      <c r="B715" t="s">
        <v>25</v>
      </c>
      <c r="C715" s="8">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3">
        <v>42103</v>
      </c>
      <c r="U715" s="3">
        <v>42105</v>
      </c>
      <c r="V715" s="8">
        <v>74.004800000000003</v>
      </c>
      <c r="W715">
        <v>22</v>
      </c>
      <c r="X715" s="8">
        <v>2508.15</v>
      </c>
      <c r="Y715">
        <v>87877</v>
      </c>
      <c r="Z715" t="str">
        <f>TEXT(Superstone_data[[#This Row],[Order Date]],"mmm")</f>
        <v>Apr</v>
      </c>
      <c r="AA715" s="13">
        <f>Superstone_data[[#This Row],[Profit]]/Superstone_data[[#This Row],[Sales]]</f>
        <v>2.9505731315910132E-2</v>
      </c>
      <c r="AB715" t="str">
        <f>IFERROR(VLOOKUP(Superstone_data[[#This Row],[Order ID]], Returns!A:B, 2, FALSE), "No")</f>
        <v>No</v>
      </c>
      <c r="AC715" t="str">
        <f>VLOOKUP(Superstone_data[[#This Row],[Region]], Users!A:B, 2, FALSE)</f>
        <v>Chris</v>
      </c>
    </row>
    <row r="716" spans="1:29" ht="12.75" customHeight="1" x14ac:dyDescent="0.3">
      <c r="A716">
        <v>18415</v>
      </c>
      <c r="B716" t="s">
        <v>25</v>
      </c>
      <c r="C716" s="8">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3">
        <v>42103</v>
      </c>
      <c r="U716" s="3">
        <v>42104</v>
      </c>
      <c r="V716" s="8">
        <v>109.42479999999999</v>
      </c>
      <c r="W716">
        <v>8</v>
      </c>
      <c r="X716" s="8">
        <v>225.62</v>
      </c>
      <c r="Y716">
        <v>87877</v>
      </c>
      <c r="Z716" t="str">
        <f>TEXT(Superstone_data[[#This Row],[Order Date]],"mmm")</f>
        <v>Apr</v>
      </c>
      <c r="AA716" s="13">
        <f>Superstone_data[[#This Row],[Profit]]/Superstone_data[[#This Row],[Sales]]</f>
        <v>0.48499601099193329</v>
      </c>
      <c r="AB716" t="str">
        <f>IFERROR(VLOOKUP(Superstone_data[[#This Row],[Order ID]], Returns!A:B, 2, FALSE), "No")</f>
        <v>No</v>
      </c>
      <c r="AC716" t="str">
        <f>VLOOKUP(Superstone_data[[#This Row],[Region]], Users!A:B, 2, FALSE)</f>
        <v>Chris</v>
      </c>
    </row>
    <row r="717" spans="1:29" ht="12.75" customHeight="1" x14ac:dyDescent="0.3">
      <c r="A717">
        <v>19322</v>
      </c>
      <c r="B717" t="s">
        <v>106</v>
      </c>
      <c r="C717" s="8">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3">
        <v>42117</v>
      </c>
      <c r="U717" s="3">
        <v>42117</v>
      </c>
      <c r="V717" s="8">
        <v>421.34849999999994</v>
      </c>
      <c r="W717">
        <v>13</v>
      </c>
      <c r="X717" s="8">
        <v>610.65</v>
      </c>
      <c r="Y717">
        <v>89981</v>
      </c>
      <c r="Z717" t="str">
        <f>TEXT(Superstone_data[[#This Row],[Order Date]],"mmm")</f>
        <v>Apr</v>
      </c>
      <c r="AA717" s="13">
        <f>Superstone_data[[#This Row],[Profit]]/Superstone_data[[#This Row],[Sales]]</f>
        <v>0.69</v>
      </c>
      <c r="AB717" t="str">
        <f>IFERROR(VLOOKUP(Superstone_data[[#This Row],[Order ID]], Returns!A:B, 2, FALSE), "No")</f>
        <v>No</v>
      </c>
      <c r="AC717" t="str">
        <f>VLOOKUP(Superstone_data[[#This Row],[Region]], Users!A:B, 2, FALSE)</f>
        <v>Chris</v>
      </c>
    </row>
    <row r="718" spans="1:29" ht="12.75" customHeight="1" x14ac:dyDescent="0.3">
      <c r="A718">
        <v>19323</v>
      </c>
      <c r="B718" t="s">
        <v>106</v>
      </c>
      <c r="C718" s="8">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3">
        <v>42117</v>
      </c>
      <c r="U718" s="3">
        <v>42119</v>
      </c>
      <c r="V718" s="8">
        <v>-373.09</v>
      </c>
      <c r="W718">
        <v>5</v>
      </c>
      <c r="X718" s="8">
        <v>699.24</v>
      </c>
      <c r="Y718">
        <v>89981</v>
      </c>
      <c r="Z718" t="str">
        <f>TEXT(Superstone_data[[#This Row],[Order Date]],"mmm")</f>
        <v>Apr</v>
      </c>
      <c r="AA718" s="13">
        <f>Superstone_data[[#This Row],[Profit]]/Superstone_data[[#This Row],[Sales]]</f>
        <v>-0.53356501344316687</v>
      </c>
      <c r="AB718" t="str">
        <f>IFERROR(VLOOKUP(Superstone_data[[#This Row],[Order ID]], Returns!A:B, 2, FALSE), "No")</f>
        <v>No</v>
      </c>
      <c r="AC718" t="str">
        <f>VLOOKUP(Superstone_data[[#This Row],[Region]], Users!A:B, 2, FALSE)</f>
        <v>Chris</v>
      </c>
    </row>
    <row r="719" spans="1:29" ht="12.75" customHeight="1" x14ac:dyDescent="0.3">
      <c r="A719">
        <v>19324</v>
      </c>
      <c r="B719" t="s">
        <v>106</v>
      </c>
      <c r="C719" s="8">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3">
        <v>42117</v>
      </c>
      <c r="U719" s="3">
        <v>42119</v>
      </c>
      <c r="V719" s="8">
        <v>-3465.0720000000001</v>
      </c>
      <c r="W719">
        <v>12</v>
      </c>
      <c r="X719" s="8">
        <v>2346.0300000000002</v>
      </c>
      <c r="Y719">
        <v>89981</v>
      </c>
      <c r="Z719" t="str">
        <f>TEXT(Superstone_data[[#This Row],[Order Date]],"mmm")</f>
        <v>Apr</v>
      </c>
      <c r="AA719" s="13">
        <f>Superstone_data[[#This Row],[Profit]]/Superstone_data[[#This Row],[Sales]]</f>
        <v>-1.4769939003337553</v>
      </c>
      <c r="AB719" t="str">
        <f>IFERROR(VLOOKUP(Superstone_data[[#This Row],[Order ID]], Returns!A:B, 2, FALSE), "No")</f>
        <v>No</v>
      </c>
      <c r="AC719" t="str">
        <f>VLOOKUP(Superstone_data[[#This Row],[Region]], Users!A:B, 2, FALSE)</f>
        <v>Chris</v>
      </c>
    </row>
    <row r="720" spans="1:29" ht="12.75" customHeight="1" x14ac:dyDescent="0.3">
      <c r="A720">
        <v>23455</v>
      </c>
      <c r="B720" t="s">
        <v>56</v>
      </c>
      <c r="C720" s="8">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3">
        <v>42145</v>
      </c>
      <c r="U720" s="3">
        <v>42147</v>
      </c>
      <c r="V720" s="8">
        <v>-11.281500000000001</v>
      </c>
      <c r="W720">
        <v>16</v>
      </c>
      <c r="X720" s="8">
        <v>33.770000000000003</v>
      </c>
      <c r="Y720">
        <v>89982</v>
      </c>
      <c r="Z720" t="str">
        <f>TEXT(Superstone_data[[#This Row],[Order Date]],"mmm")</f>
        <v>May</v>
      </c>
      <c r="AA720" s="13">
        <f>Superstone_data[[#This Row],[Profit]]/Superstone_data[[#This Row],[Sales]]</f>
        <v>-0.33406870002961209</v>
      </c>
      <c r="AB720" t="str">
        <f>IFERROR(VLOOKUP(Superstone_data[[#This Row],[Order ID]], Returns!A:B, 2, FALSE), "No")</f>
        <v>No</v>
      </c>
      <c r="AC720" t="str">
        <f>VLOOKUP(Superstone_data[[#This Row],[Region]], Users!A:B, 2, FALSE)</f>
        <v>Chris</v>
      </c>
    </row>
    <row r="721" spans="1:29" ht="12.75" customHeight="1" x14ac:dyDescent="0.3">
      <c r="A721">
        <v>23815</v>
      </c>
      <c r="B721" t="s">
        <v>47</v>
      </c>
      <c r="C721" s="8">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3">
        <v>42075</v>
      </c>
      <c r="U721" s="3">
        <v>42076</v>
      </c>
      <c r="V721" s="8">
        <v>-218.77</v>
      </c>
      <c r="W721">
        <v>2</v>
      </c>
      <c r="X721" s="8">
        <v>172.79</v>
      </c>
      <c r="Y721">
        <v>89983</v>
      </c>
      <c r="Z721" t="str">
        <f>TEXT(Superstone_data[[#This Row],[Order Date]],"mmm")</f>
        <v>Mar</v>
      </c>
      <c r="AA721" s="13">
        <f>Superstone_data[[#This Row],[Profit]]/Superstone_data[[#This Row],[Sales]]</f>
        <v>-1.2661033624631057</v>
      </c>
      <c r="AB721" t="str">
        <f>IFERROR(VLOOKUP(Superstone_data[[#This Row],[Order ID]], Returns!A:B, 2, FALSE), "No")</f>
        <v>No</v>
      </c>
      <c r="AC721" t="str">
        <f>VLOOKUP(Superstone_data[[#This Row],[Region]], Users!A:B, 2, FALSE)</f>
        <v>Chris</v>
      </c>
    </row>
    <row r="722" spans="1:29" ht="12.75" customHeight="1" x14ac:dyDescent="0.3">
      <c r="A722">
        <v>23926</v>
      </c>
      <c r="B722" t="s">
        <v>56</v>
      </c>
      <c r="C722" s="8">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3">
        <v>42087</v>
      </c>
      <c r="U722" s="3">
        <v>42088</v>
      </c>
      <c r="V722" s="8">
        <v>-9.68</v>
      </c>
      <c r="W722">
        <v>5</v>
      </c>
      <c r="X722" s="8">
        <v>19.66</v>
      </c>
      <c r="Y722">
        <v>89984</v>
      </c>
      <c r="Z722" t="str">
        <f>TEXT(Superstone_data[[#This Row],[Order Date]],"mmm")</f>
        <v>Mar</v>
      </c>
      <c r="AA722" s="13">
        <f>Superstone_data[[#This Row],[Profit]]/Superstone_data[[#This Row],[Sales]]</f>
        <v>-0.49237029501525942</v>
      </c>
      <c r="AB722" t="str">
        <f>IFERROR(VLOOKUP(Superstone_data[[#This Row],[Order ID]], Returns!A:B, 2, FALSE), "No")</f>
        <v>No</v>
      </c>
      <c r="AC722" t="str">
        <f>VLOOKUP(Superstone_data[[#This Row],[Region]], Users!A:B, 2, FALSE)</f>
        <v>Chris</v>
      </c>
    </row>
    <row r="723" spans="1:29" ht="12.75" customHeight="1" x14ac:dyDescent="0.3">
      <c r="A723">
        <v>18131</v>
      </c>
      <c r="B723" t="s">
        <v>56</v>
      </c>
      <c r="C723" s="8">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3">
        <v>42146</v>
      </c>
      <c r="U723" s="3">
        <v>42147</v>
      </c>
      <c r="V723" s="8">
        <v>-164.39520000000002</v>
      </c>
      <c r="W723">
        <v>5</v>
      </c>
      <c r="X723" s="8">
        <v>604.35</v>
      </c>
      <c r="Y723">
        <v>86535</v>
      </c>
      <c r="Z723" t="str">
        <f>TEXT(Superstone_data[[#This Row],[Order Date]],"mmm")</f>
        <v>May</v>
      </c>
      <c r="AA723" s="13">
        <f>Superstone_data[[#This Row],[Profit]]/Superstone_data[[#This Row],[Sales]]</f>
        <v>-0.27201985604368334</v>
      </c>
      <c r="AB723" t="str">
        <f>IFERROR(VLOOKUP(Superstone_data[[#This Row],[Order ID]], Returns!A:B, 2, FALSE), "No")</f>
        <v>No</v>
      </c>
      <c r="AC723" t="str">
        <f>VLOOKUP(Superstone_data[[#This Row],[Region]], Users!A:B, 2, FALSE)</f>
        <v>William</v>
      </c>
    </row>
    <row r="724" spans="1:29" ht="12.75" customHeight="1" x14ac:dyDescent="0.3">
      <c r="A724">
        <v>18693</v>
      </c>
      <c r="B724" t="s">
        <v>47</v>
      </c>
      <c r="C724" s="8">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3">
        <v>42118</v>
      </c>
      <c r="U724" s="3">
        <v>42118</v>
      </c>
      <c r="V724" s="8">
        <v>-8.2080000000000002</v>
      </c>
      <c r="W724">
        <v>1</v>
      </c>
      <c r="X724" s="8">
        <v>3.13</v>
      </c>
      <c r="Y724">
        <v>86536</v>
      </c>
      <c r="Z724" t="str">
        <f>TEXT(Superstone_data[[#This Row],[Order Date]],"mmm")</f>
        <v>Apr</v>
      </c>
      <c r="AA724" s="13">
        <f>Superstone_data[[#This Row],[Profit]]/Superstone_data[[#This Row],[Sales]]</f>
        <v>-2.6223642172523962</v>
      </c>
      <c r="AB724" t="str">
        <f>IFERROR(VLOOKUP(Superstone_data[[#This Row],[Order ID]], Returns!A:B, 2, FALSE), "No")</f>
        <v>No</v>
      </c>
      <c r="AC724" t="str">
        <f>VLOOKUP(Superstone_data[[#This Row],[Region]], Users!A:B, 2, FALSE)</f>
        <v>William</v>
      </c>
    </row>
    <row r="725" spans="1:29" ht="12.75" customHeight="1" x14ac:dyDescent="0.3">
      <c r="A725">
        <v>24939</v>
      </c>
      <c r="B725" t="s">
        <v>25</v>
      </c>
      <c r="C725" s="8">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3">
        <v>42114</v>
      </c>
      <c r="U725" s="3">
        <v>42114</v>
      </c>
      <c r="V725" s="8">
        <v>-2196.6840000000002</v>
      </c>
      <c r="W725">
        <v>9</v>
      </c>
      <c r="X725" s="8">
        <v>38.65</v>
      </c>
      <c r="Y725">
        <v>86534</v>
      </c>
      <c r="Z725" t="str">
        <f>TEXT(Superstone_data[[#This Row],[Order Date]],"mmm")</f>
        <v>Apr</v>
      </c>
      <c r="AA725" s="13">
        <f>Superstone_data[[#This Row],[Profit]]/Superstone_data[[#This Row],[Sales]]</f>
        <v>-56.835291073738688</v>
      </c>
      <c r="AB725" t="str">
        <f>IFERROR(VLOOKUP(Superstone_data[[#This Row],[Order ID]], Returns!A:B, 2, FALSE), "No")</f>
        <v>No</v>
      </c>
      <c r="AC725" t="str">
        <f>VLOOKUP(Superstone_data[[#This Row],[Region]], Users!A:B, 2, FALSE)</f>
        <v>Sam</v>
      </c>
    </row>
    <row r="726" spans="1:29" ht="12.75" customHeight="1" x14ac:dyDescent="0.3">
      <c r="A726">
        <v>21771</v>
      </c>
      <c r="B726" t="s">
        <v>47</v>
      </c>
      <c r="C726" s="8">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3">
        <v>42131</v>
      </c>
      <c r="U726" s="3">
        <v>42134</v>
      </c>
      <c r="V726" s="8">
        <v>43.538000000000011</v>
      </c>
      <c r="W726">
        <v>5</v>
      </c>
      <c r="X726" s="8">
        <v>378.23</v>
      </c>
      <c r="Y726">
        <v>89730</v>
      </c>
      <c r="Z726" t="str">
        <f>TEXT(Superstone_data[[#This Row],[Order Date]],"mmm")</f>
        <v>May</v>
      </c>
      <c r="AA726" s="13">
        <f>Superstone_data[[#This Row],[Profit]]/Superstone_data[[#This Row],[Sales]]</f>
        <v>0.11510985379266586</v>
      </c>
      <c r="AB726" t="str">
        <f>IFERROR(VLOOKUP(Superstone_data[[#This Row],[Order ID]], Returns!A:B, 2, FALSE), "No")</f>
        <v>No</v>
      </c>
      <c r="AC726" t="str">
        <f>VLOOKUP(Superstone_data[[#This Row],[Region]], Users!A:B, 2, FALSE)</f>
        <v>William</v>
      </c>
    </row>
    <row r="727" spans="1:29" ht="12.75" customHeight="1" x14ac:dyDescent="0.3">
      <c r="A727">
        <v>24559</v>
      </c>
      <c r="B727" t="s">
        <v>47</v>
      </c>
      <c r="C727" s="8">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3">
        <v>42166</v>
      </c>
      <c r="U727" s="3">
        <v>42167</v>
      </c>
      <c r="V727" s="8">
        <v>-11.376000000000001</v>
      </c>
      <c r="W727">
        <v>1</v>
      </c>
      <c r="X727" s="8">
        <v>7.15</v>
      </c>
      <c r="Y727">
        <v>89729</v>
      </c>
      <c r="Z727" t="str">
        <f>TEXT(Superstone_data[[#This Row],[Order Date]],"mmm")</f>
        <v>Jun</v>
      </c>
      <c r="AA727" s="13">
        <f>Superstone_data[[#This Row],[Profit]]/Superstone_data[[#This Row],[Sales]]</f>
        <v>-1.5910489510489512</v>
      </c>
      <c r="AB727" t="str">
        <f>IFERROR(VLOOKUP(Superstone_data[[#This Row],[Order ID]], Returns!A:B, 2, FALSE), "No")</f>
        <v>No</v>
      </c>
      <c r="AC727" t="str">
        <f>VLOOKUP(Superstone_data[[#This Row],[Region]], Users!A:B, 2, FALSE)</f>
        <v>Chris</v>
      </c>
    </row>
    <row r="728" spans="1:29" ht="12.75" customHeight="1" x14ac:dyDescent="0.3">
      <c r="A728">
        <v>22363</v>
      </c>
      <c r="B728" t="s">
        <v>47</v>
      </c>
      <c r="C728" s="8">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3">
        <v>42045</v>
      </c>
      <c r="U728" s="3">
        <v>42046</v>
      </c>
      <c r="V728" s="8">
        <v>533.74199999999996</v>
      </c>
      <c r="W728">
        <v>2</v>
      </c>
      <c r="X728" s="8">
        <v>29.85</v>
      </c>
      <c r="Y728">
        <v>89514</v>
      </c>
      <c r="Z728" t="str">
        <f>TEXT(Superstone_data[[#This Row],[Order Date]],"mmm")</f>
        <v>Feb</v>
      </c>
      <c r="AA728" s="13">
        <f>Superstone_data[[#This Row],[Profit]]/Superstone_data[[#This Row],[Sales]]</f>
        <v>17.880804020100502</v>
      </c>
      <c r="AB728" t="str">
        <f>IFERROR(VLOOKUP(Superstone_data[[#This Row],[Order ID]], Returns!A:B, 2, FALSE), "No")</f>
        <v>No</v>
      </c>
      <c r="AC728" t="str">
        <f>VLOOKUP(Superstone_data[[#This Row],[Region]], Users!A:B, 2, FALSE)</f>
        <v>Sam</v>
      </c>
    </row>
    <row r="729" spans="1:29" ht="12.75" customHeight="1" x14ac:dyDescent="0.3">
      <c r="A729">
        <v>21848</v>
      </c>
      <c r="B729" t="s">
        <v>37</v>
      </c>
      <c r="C729" s="8">
        <v>0.08</v>
      </c>
      <c r="D729">
        <v>128.24</v>
      </c>
      <c r="E729">
        <v>12.65</v>
      </c>
      <c r="F729">
        <v>1267</v>
      </c>
      <c r="G729" t="s">
        <v>1365</v>
      </c>
      <c r="H729" t="s">
        <v>49</v>
      </c>
      <c r="I729" t="s">
        <v>28</v>
      </c>
      <c r="J729" t="s">
        <v>41</v>
      </c>
      <c r="K729" t="s">
        <v>42</v>
      </c>
      <c r="L729" t="s">
        <v>86</v>
      </c>
      <c r="M729" t="s">
        <v>619</v>
      </c>
      <c r="O729" t="s">
        <v>33</v>
      </c>
      <c r="P729" t="s">
        <v>136</v>
      </c>
      <c r="Q729" t="s">
        <v>362</v>
      </c>
      <c r="R729" t="s">
        <v>1367</v>
      </c>
      <c r="S729">
        <v>33433</v>
      </c>
      <c r="T729" s="3">
        <v>42136</v>
      </c>
      <c r="U729" s="3">
        <v>42137</v>
      </c>
      <c r="V729" s="8">
        <v>-379.34399999999999</v>
      </c>
      <c r="W729">
        <v>3</v>
      </c>
      <c r="X729" s="8">
        <v>366.44</v>
      </c>
      <c r="Y729">
        <v>89515</v>
      </c>
      <c r="Z729" t="str">
        <f>TEXT(Superstone_data[[#This Row],[Order Date]],"mmm")</f>
        <v>May</v>
      </c>
      <c r="AA729" s="13">
        <f>Superstone_data[[#This Row],[Profit]]/Superstone_data[[#This Row],[Sales]]</f>
        <v>-1.0352144962340355</v>
      </c>
      <c r="AB729" t="str">
        <f>IFERROR(VLOOKUP(Superstone_data[[#This Row],[Order ID]], Returns!A:B, 2, FALSE), "No")</f>
        <v>No</v>
      </c>
      <c r="AC729" t="str">
        <f>VLOOKUP(Superstone_data[[#This Row],[Region]], Users!A:B, 2, FALSE)</f>
        <v>Sam</v>
      </c>
    </row>
    <row r="730" spans="1:29" ht="12.75" customHeight="1" x14ac:dyDescent="0.3">
      <c r="A730">
        <v>21849</v>
      </c>
      <c r="B730" t="s">
        <v>37</v>
      </c>
      <c r="C730" s="8">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3">
        <v>42136</v>
      </c>
      <c r="U730" s="3">
        <v>42138</v>
      </c>
      <c r="V730" s="8">
        <v>-1522.3039999999999</v>
      </c>
      <c r="W730">
        <v>11</v>
      </c>
      <c r="X730" s="8">
        <v>69.75</v>
      </c>
      <c r="Y730">
        <v>89515</v>
      </c>
      <c r="Z730" t="str">
        <f>TEXT(Superstone_data[[#This Row],[Order Date]],"mmm")</f>
        <v>May</v>
      </c>
      <c r="AA730" s="13">
        <f>Superstone_data[[#This Row],[Profit]]/Superstone_data[[#This Row],[Sales]]</f>
        <v>-21.825146953405017</v>
      </c>
      <c r="AB730" t="str">
        <f>IFERROR(VLOOKUP(Superstone_data[[#This Row],[Order ID]], Returns!A:B, 2, FALSE), "No")</f>
        <v>No</v>
      </c>
      <c r="AC730" t="str">
        <f>VLOOKUP(Superstone_data[[#This Row],[Region]], Users!A:B, 2, FALSE)</f>
        <v>Sam</v>
      </c>
    </row>
    <row r="731" spans="1:29" ht="12.75" customHeight="1" x14ac:dyDescent="0.3">
      <c r="A731">
        <v>19550</v>
      </c>
      <c r="B731" t="s">
        <v>56</v>
      </c>
      <c r="C731" s="8">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3">
        <v>42103</v>
      </c>
      <c r="U731" s="3">
        <v>42104</v>
      </c>
      <c r="V731" s="8">
        <v>588.24569999999994</v>
      </c>
      <c r="W731">
        <v>8</v>
      </c>
      <c r="X731" s="8">
        <v>852.53</v>
      </c>
      <c r="Y731">
        <v>88410</v>
      </c>
      <c r="Z731" t="str">
        <f>TEXT(Superstone_data[[#This Row],[Order Date]],"mmm")</f>
        <v>Apr</v>
      </c>
      <c r="AA731" s="13">
        <f>Superstone_data[[#This Row],[Profit]]/Superstone_data[[#This Row],[Sales]]</f>
        <v>0.69</v>
      </c>
      <c r="AB731" t="str">
        <f>IFERROR(VLOOKUP(Superstone_data[[#This Row],[Order ID]], Returns!A:B, 2, FALSE), "No")</f>
        <v>No</v>
      </c>
      <c r="AC731" t="str">
        <f>VLOOKUP(Superstone_data[[#This Row],[Region]], Users!A:B, 2, FALSE)</f>
        <v>William</v>
      </c>
    </row>
    <row r="732" spans="1:29" ht="12.75" customHeight="1" x14ac:dyDescent="0.3">
      <c r="A732">
        <v>19398</v>
      </c>
      <c r="B732" t="s">
        <v>106</v>
      </c>
      <c r="C732" s="8">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3">
        <v>42125</v>
      </c>
      <c r="U732" s="3">
        <v>42130</v>
      </c>
      <c r="V732" s="8">
        <v>151.56539999999998</v>
      </c>
      <c r="W732">
        <v>7</v>
      </c>
      <c r="X732" s="8">
        <v>219.66</v>
      </c>
      <c r="Y732">
        <v>88411</v>
      </c>
      <c r="Z732" t="str">
        <f>TEXT(Superstone_data[[#This Row],[Order Date]],"mmm")</f>
        <v>May</v>
      </c>
      <c r="AA732" s="13">
        <f>Superstone_data[[#This Row],[Profit]]/Superstone_data[[#This Row],[Sales]]</f>
        <v>0.69</v>
      </c>
      <c r="AB732" t="str">
        <f>IFERROR(VLOOKUP(Superstone_data[[#This Row],[Order ID]], Returns!A:B, 2, FALSE), "No")</f>
        <v>No</v>
      </c>
      <c r="AC732" t="str">
        <f>VLOOKUP(Superstone_data[[#This Row],[Region]], Users!A:B, 2, FALSE)</f>
        <v>William</v>
      </c>
    </row>
    <row r="733" spans="1:29" ht="12.75" customHeight="1" x14ac:dyDescent="0.3">
      <c r="A733">
        <v>20628</v>
      </c>
      <c r="B733" t="s">
        <v>47</v>
      </c>
      <c r="C733" s="8">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3">
        <v>42064</v>
      </c>
      <c r="U733" s="3">
        <v>42065</v>
      </c>
      <c r="V733" s="8">
        <v>54.901500000000006</v>
      </c>
      <c r="W733">
        <v>2</v>
      </c>
      <c r="X733" s="8">
        <v>81.900000000000006</v>
      </c>
      <c r="Y733">
        <v>90114</v>
      </c>
      <c r="Z733" t="str">
        <f>TEXT(Superstone_data[[#This Row],[Order Date]],"mmm")</f>
        <v>Mar</v>
      </c>
      <c r="AA733" s="13">
        <f>Superstone_data[[#This Row],[Profit]]/Superstone_data[[#This Row],[Sales]]</f>
        <v>0.67034798534798534</v>
      </c>
      <c r="AB733" t="str">
        <f>IFERROR(VLOOKUP(Superstone_data[[#This Row],[Order ID]], Returns!A:B, 2, FALSE), "No")</f>
        <v>No</v>
      </c>
      <c r="AC733" t="str">
        <f>VLOOKUP(Superstone_data[[#This Row],[Region]], Users!A:B, 2, FALSE)</f>
        <v>Chris</v>
      </c>
    </row>
    <row r="734" spans="1:29" ht="12.75" customHeight="1" x14ac:dyDescent="0.3">
      <c r="A734">
        <v>25005</v>
      </c>
      <c r="B734" t="s">
        <v>37</v>
      </c>
      <c r="C734" s="8">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3">
        <v>42068</v>
      </c>
      <c r="U734" s="3">
        <v>42068</v>
      </c>
      <c r="V734" s="8">
        <v>501.51</v>
      </c>
      <c r="W734">
        <v>5</v>
      </c>
      <c r="X734" s="8">
        <v>2343.34</v>
      </c>
      <c r="Y734">
        <v>90115</v>
      </c>
      <c r="Z734" t="str">
        <f>TEXT(Superstone_data[[#This Row],[Order Date]],"mmm")</f>
        <v>Mar</v>
      </c>
      <c r="AA734" s="13">
        <f>Superstone_data[[#This Row],[Profit]]/Superstone_data[[#This Row],[Sales]]</f>
        <v>0.21401503836404448</v>
      </c>
      <c r="AB734" t="str">
        <f>IFERROR(VLOOKUP(Superstone_data[[#This Row],[Order ID]], Returns!A:B, 2, FALSE), "No")</f>
        <v>No</v>
      </c>
      <c r="AC734" t="str">
        <f>VLOOKUP(Superstone_data[[#This Row],[Region]], Users!A:B, 2, FALSE)</f>
        <v>Chris</v>
      </c>
    </row>
    <row r="735" spans="1:29" ht="12.75" customHeight="1" x14ac:dyDescent="0.3">
      <c r="A735">
        <v>2628</v>
      </c>
      <c r="B735" t="s">
        <v>47</v>
      </c>
      <c r="C735" s="8">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3">
        <v>42064</v>
      </c>
      <c r="U735" s="3">
        <v>42065</v>
      </c>
      <c r="V735" s="8">
        <v>54.901500000000006</v>
      </c>
      <c r="W735">
        <v>8</v>
      </c>
      <c r="X735" s="8">
        <v>327.61</v>
      </c>
      <c r="Y735">
        <v>19042</v>
      </c>
      <c r="Z735" t="str">
        <f>TEXT(Superstone_data[[#This Row],[Order Date]],"mmm")</f>
        <v>Mar</v>
      </c>
      <c r="AA735" s="13">
        <f>Superstone_data[[#This Row],[Profit]]/Superstone_data[[#This Row],[Sales]]</f>
        <v>0.16758188089496659</v>
      </c>
      <c r="AB735" t="str">
        <f>IFERROR(VLOOKUP(Superstone_data[[#This Row],[Order ID]], Returns!A:B, 2, FALSE), "No")</f>
        <v>No</v>
      </c>
      <c r="AC735" t="str">
        <f>VLOOKUP(Superstone_data[[#This Row],[Region]], Users!A:B, 2, FALSE)</f>
        <v>William</v>
      </c>
    </row>
    <row r="736" spans="1:29" ht="12.75" customHeight="1" x14ac:dyDescent="0.3">
      <c r="A736">
        <v>22125</v>
      </c>
      <c r="B736" t="s">
        <v>106</v>
      </c>
      <c r="C736" s="8">
        <v>0.1</v>
      </c>
      <c r="D736">
        <v>238.4</v>
      </c>
      <c r="E736">
        <v>24.49</v>
      </c>
      <c r="F736">
        <v>1281</v>
      </c>
      <c r="G736" t="s">
        <v>1376</v>
      </c>
      <c r="H736" t="s">
        <v>49</v>
      </c>
      <c r="I736" t="s">
        <v>58</v>
      </c>
      <c r="J736" t="s">
        <v>41</v>
      </c>
      <c r="K736" t="s">
        <v>42</v>
      </c>
      <c r="L736" t="s">
        <v>236</v>
      </c>
      <c r="M736" t="s">
        <v>1377</v>
      </c>
      <c r="O736" t="s">
        <v>33</v>
      </c>
      <c r="P736" t="s">
        <v>61</v>
      </c>
      <c r="Q736" t="s">
        <v>703</v>
      </c>
      <c r="R736" t="s">
        <v>1378</v>
      </c>
      <c r="S736">
        <v>47591</v>
      </c>
      <c r="T736" s="3">
        <v>42028</v>
      </c>
      <c r="U736" s="3">
        <v>42030</v>
      </c>
      <c r="V736" s="8">
        <v>875.28440000000001</v>
      </c>
      <c r="W736">
        <v>8</v>
      </c>
      <c r="X736" s="8">
        <v>1774.5</v>
      </c>
      <c r="Y736">
        <v>89112</v>
      </c>
      <c r="Z736" t="str">
        <f>TEXT(Superstone_data[[#This Row],[Order Date]],"mmm")</f>
        <v>Jan</v>
      </c>
      <c r="AA736" s="13">
        <f>Superstone_data[[#This Row],[Profit]]/Superstone_data[[#This Row],[Sales]]</f>
        <v>0.49325691744153283</v>
      </c>
      <c r="AB736" t="str">
        <f>IFERROR(VLOOKUP(Superstone_data[[#This Row],[Order ID]], Returns!A:B, 2, FALSE), "No")</f>
        <v>No</v>
      </c>
      <c r="AC736" t="str">
        <f>VLOOKUP(Superstone_data[[#This Row],[Region]], Users!A:B, 2, FALSE)</f>
        <v>Chris</v>
      </c>
    </row>
    <row r="737" spans="1:29" ht="12.75" customHeight="1" x14ac:dyDescent="0.3">
      <c r="A737">
        <v>22126</v>
      </c>
      <c r="B737" t="s">
        <v>106</v>
      </c>
      <c r="C737" s="8">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3">
        <v>42028</v>
      </c>
      <c r="U737" s="3">
        <v>42030</v>
      </c>
      <c r="V737" s="8">
        <v>727.73609999999996</v>
      </c>
      <c r="W737">
        <v>5</v>
      </c>
      <c r="X737" s="8">
        <v>1054.69</v>
      </c>
      <c r="Y737">
        <v>89112</v>
      </c>
      <c r="Z737" t="str">
        <f>TEXT(Superstone_data[[#This Row],[Order Date]],"mmm")</f>
        <v>Jan</v>
      </c>
      <c r="AA737" s="13">
        <f>Superstone_data[[#This Row],[Profit]]/Superstone_data[[#This Row],[Sales]]</f>
        <v>0.69</v>
      </c>
      <c r="AB737" t="str">
        <f>IFERROR(VLOOKUP(Superstone_data[[#This Row],[Order ID]], Returns!A:B, 2, FALSE), "No")</f>
        <v>No</v>
      </c>
      <c r="AC737" t="str">
        <f>VLOOKUP(Superstone_data[[#This Row],[Region]], Users!A:B, 2, FALSE)</f>
        <v>Chris</v>
      </c>
    </row>
    <row r="738" spans="1:29" ht="12.75" customHeight="1" x14ac:dyDescent="0.3">
      <c r="A738">
        <v>4125</v>
      </c>
      <c r="B738" t="s">
        <v>106</v>
      </c>
      <c r="C738" s="8">
        <v>0.1</v>
      </c>
      <c r="D738">
        <v>238.4</v>
      </c>
      <c r="E738">
        <v>24.49</v>
      </c>
      <c r="F738">
        <v>1282</v>
      </c>
      <c r="G738" t="s">
        <v>1380</v>
      </c>
      <c r="H738" t="s">
        <v>49</v>
      </c>
      <c r="I738" t="s">
        <v>58</v>
      </c>
      <c r="J738" t="s">
        <v>41</v>
      </c>
      <c r="K738" t="s">
        <v>42</v>
      </c>
      <c r="L738" t="s">
        <v>236</v>
      </c>
      <c r="M738" t="s">
        <v>1377</v>
      </c>
      <c r="O738" t="s">
        <v>33</v>
      </c>
      <c r="P738" t="s">
        <v>53</v>
      </c>
      <c r="Q738" t="s">
        <v>234</v>
      </c>
      <c r="R738" t="s">
        <v>1319</v>
      </c>
      <c r="S738">
        <v>19134</v>
      </c>
      <c r="T738" s="3">
        <v>42028</v>
      </c>
      <c r="U738" s="3">
        <v>42030</v>
      </c>
      <c r="V738" s="8">
        <v>460.67600000000004</v>
      </c>
      <c r="W738">
        <v>30</v>
      </c>
      <c r="X738" s="8">
        <v>6654.39</v>
      </c>
      <c r="Y738">
        <v>29319</v>
      </c>
      <c r="Z738" t="str">
        <f>TEXT(Superstone_data[[#This Row],[Order Date]],"mmm")</f>
        <v>Jan</v>
      </c>
      <c r="AA738" s="13">
        <f>Superstone_data[[#This Row],[Profit]]/Superstone_data[[#This Row],[Sales]]</f>
        <v>6.9228884991712245E-2</v>
      </c>
      <c r="AB738" t="str">
        <f>IFERROR(VLOOKUP(Superstone_data[[#This Row],[Order ID]], Returns!A:B, 2, FALSE), "No")</f>
        <v>No</v>
      </c>
      <c r="AC738" t="str">
        <f>VLOOKUP(Superstone_data[[#This Row],[Region]], Users!A:B, 2, FALSE)</f>
        <v>Erin</v>
      </c>
    </row>
    <row r="739" spans="1:29" ht="12.75" customHeight="1" x14ac:dyDescent="0.3">
      <c r="A739">
        <v>4126</v>
      </c>
      <c r="B739" t="s">
        <v>106</v>
      </c>
      <c r="C739" s="8">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3">
        <v>42028</v>
      </c>
      <c r="U739" s="3">
        <v>42030</v>
      </c>
      <c r="V739" s="8">
        <v>393.41999999999996</v>
      </c>
      <c r="W739">
        <v>21</v>
      </c>
      <c r="X739" s="8">
        <v>4429.6899999999996</v>
      </c>
      <c r="Y739">
        <v>29319</v>
      </c>
      <c r="Z739" t="str">
        <f>TEXT(Superstone_data[[#This Row],[Order Date]],"mmm")</f>
        <v>Jan</v>
      </c>
      <c r="AA739" s="13">
        <f>Superstone_data[[#This Row],[Profit]]/Superstone_data[[#This Row],[Sales]]</f>
        <v>8.8814341409895498E-2</v>
      </c>
      <c r="AB739" t="str">
        <f>IFERROR(VLOOKUP(Superstone_data[[#This Row],[Order ID]], Returns!A:B, 2, FALSE), "No")</f>
        <v>No</v>
      </c>
      <c r="AC739" t="str">
        <f>VLOOKUP(Superstone_data[[#This Row],[Region]], Users!A:B, 2, FALSE)</f>
        <v>Erin</v>
      </c>
    </row>
    <row r="740" spans="1:29" ht="12.75" customHeight="1" x14ac:dyDescent="0.3">
      <c r="A740">
        <v>19990</v>
      </c>
      <c r="B740" t="s">
        <v>37</v>
      </c>
      <c r="C740" s="8">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3">
        <v>42047</v>
      </c>
      <c r="U740" s="3">
        <v>42050</v>
      </c>
      <c r="V740" s="8">
        <v>606.05459999999994</v>
      </c>
      <c r="W740">
        <v>6</v>
      </c>
      <c r="X740" s="8">
        <v>878.34</v>
      </c>
      <c r="Y740">
        <v>90662</v>
      </c>
      <c r="Z740" t="str">
        <f>TEXT(Superstone_data[[#This Row],[Order Date]],"mmm")</f>
        <v>Feb</v>
      </c>
      <c r="AA740" s="13">
        <f>Superstone_data[[#This Row],[Profit]]/Superstone_data[[#This Row],[Sales]]</f>
        <v>0.69</v>
      </c>
      <c r="AB740" t="str">
        <f>IFERROR(VLOOKUP(Superstone_data[[#This Row],[Order ID]], Returns!A:B, 2, FALSE), "No")</f>
        <v>No</v>
      </c>
      <c r="AC740" t="str">
        <f>VLOOKUP(Superstone_data[[#This Row],[Region]], Users!A:B, 2, FALSE)</f>
        <v>Chris</v>
      </c>
    </row>
    <row r="741" spans="1:29" ht="12.75" customHeight="1" x14ac:dyDescent="0.3">
      <c r="A741">
        <v>19991</v>
      </c>
      <c r="B741" t="s">
        <v>37</v>
      </c>
      <c r="C741" s="8">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3">
        <v>42047</v>
      </c>
      <c r="U741" s="3">
        <v>42049</v>
      </c>
      <c r="V741" s="8">
        <v>320.10000000000002</v>
      </c>
      <c r="W741">
        <v>4</v>
      </c>
      <c r="X741" s="8">
        <v>676.57</v>
      </c>
      <c r="Y741">
        <v>90662</v>
      </c>
      <c r="Z741" t="str">
        <f>TEXT(Superstone_data[[#This Row],[Order Date]],"mmm")</f>
        <v>Feb</v>
      </c>
      <c r="AA741" s="13">
        <f>Superstone_data[[#This Row],[Profit]]/Superstone_data[[#This Row],[Sales]]</f>
        <v>0.47312177601726357</v>
      </c>
      <c r="AB741" t="str">
        <f>IFERROR(VLOOKUP(Superstone_data[[#This Row],[Order ID]], Returns!A:B, 2, FALSE), "No")</f>
        <v>No</v>
      </c>
      <c r="AC741" t="str">
        <f>VLOOKUP(Superstone_data[[#This Row],[Region]], Users!A:B, 2, FALSE)</f>
        <v>Chris</v>
      </c>
    </row>
    <row r="742" spans="1:29" ht="12.75" customHeight="1" x14ac:dyDescent="0.3">
      <c r="A742">
        <v>23120</v>
      </c>
      <c r="B742" t="s">
        <v>25</v>
      </c>
      <c r="C742" s="8">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3">
        <v>42054</v>
      </c>
      <c r="U742" s="3">
        <v>42056</v>
      </c>
      <c r="V742" s="8">
        <v>317.08949999999999</v>
      </c>
      <c r="W742">
        <v>12</v>
      </c>
      <c r="X742" s="8">
        <v>459.55</v>
      </c>
      <c r="Y742">
        <v>87003</v>
      </c>
      <c r="Z742" t="str">
        <f>TEXT(Superstone_data[[#This Row],[Order Date]],"mmm")</f>
        <v>Feb</v>
      </c>
      <c r="AA742" s="13">
        <f>Superstone_data[[#This Row],[Profit]]/Superstone_data[[#This Row],[Sales]]</f>
        <v>0.69</v>
      </c>
      <c r="AB742" t="str">
        <f>IFERROR(VLOOKUP(Superstone_data[[#This Row],[Order ID]], Returns!A:B, 2, FALSE), "No")</f>
        <v>No</v>
      </c>
      <c r="AC742" t="str">
        <f>VLOOKUP(Superstone_data[[#This Row],[Region]], Users!A:B, 2, FALSE)</f>
        <v>William</v>
      </c>
    </row>
    <row r="743" spans="1:29" ht="12.75" customHeight="1" x14ac:dyDescent="0.3">
      <c r="A743">
        <v>20652</v>
      </c>
      <c r="B743" t="s">
        <v>106</v>
      </c>
      <c r="C743" s="8">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3">
        <v>42054</v>
      </c>
      <c r="U743" s="3">
        <v>42061</v>
      </c>
      <c r="V743" s="8">
        <v>250.36272000000002</v>
      </c>
      <c r="W743">
        <v>9</v>
      </c>
      <c r="X743" s="8">
        <v>536.9</v>
      </c>
      <c r="Y743">
        <v>87005</v>
      </c>
      <c r="Z743" t="str">
        <f>TEXT(Superstone_data[[#This Row],[Order Date]],"mmm")</f>
        <v>Feb</v>
      </c>
      <c r="AA743" s="13">
        <f>Superstone_data[[#This Row],[Profit]]/Superstone_data[[#This Row],[Sales]]</f>
        <v>0.46631164090147148</v>
      </c>
      <c r="AB743" t="str">
        <f>IFERROR(VLOOKUP(Superstone_data[[#This Row],[Order ID]], Returns!A:B, 2, FALSE), "No")</f>
        <v>No</v>
      </c>
      <c r="AC743" t="str">
        <f>VLOOKUP(Superstone_data[[#This Row],[Region]], Users!A:B, 2, FALSE)</f>
        <v>William</v>
      </c>
    </row>
    <row r="744" spans="1:29" ht="12.75" customHeight="1" x14ac:dyDescent="0.3">
      <c r="A744">
        <v>25092</v>
      </c>
      <c r="B744" t="s">
        <v>56</v>
      </c>
      <c r="C744" s="8">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3">
        <v>42117</v>
      </c>
      <c r="U744" s="3">
        <v>42118</v>
      </c>
      <c r="V744" s="8">
        <v>6.0305999999999997</v>
      </c>
      <c r="W744">
        <v>3</v>
      </c>
      <c r="X744" s="8">
        <v>8.74</v>
      </c>
      <c r="Y744">
        <v>87004</v>
      </c>
      <c r="Z744" t="str">
        <f>TEXT(Superstone_data[[#This Row],[Order Date]],"mmm")</f>
        <v>Apr</v>
      </c>
      <c r="AA744" s="13">
        <f>Superstone_data[[#This Row],[Profit]]/Superstone_data[[#This Row],[Sales]]</f>
        <v>0.69</v>
      </c>
      <c r="AB744" t="str">
        <f>IFERROR(VLOOKUP(Superstone_data[[#This Row],[Order ID]], Returns!A:B, 2, FALSE), "No")</f>
        <v>No</v>
      </c>
      <c r="AC744" t="str">
        <f>VLOOKUP(Superstone_data[[#This Row],[Region]], Users!A:B, 2, FALSE)</f>
        <v>William</v>
      </c>
    </row>
    <row r="745" spans="1:29" ht="12.75" customHeight="1" x14ac:dyDescent="0.3">
      <c r="A745">
        <v>26274</v>
      </c>
      <c r="B745" t="s">
        <v>25</v>
      </c>
      <c r="C745" s="8">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3">
        <v>42052</v>
      </c>
      <c r="U745" s="3">
        <v>42054</v>
      </c>
      <c r="V745" s="8">
        <v>125.8077</v>
      </c>
      <c r="W745">
        <v>3</v>
      </c>
      <c r="X745" s="8">
        <v>182.33</v>
      </c>
      <c r="Y745">
        <v>87002</v>
      </c>
      <c r="Z745" t="str">
        <f>TEXT(Superstone_data[[#This Row],[Order Date]],"mmm")</f>
        <v>Feb</v>
      </c>
      <c r="AA745" s="13">
        <f>Superstone_data[[#This Row],[Profit]]/Superstone_data[[#This Row],[Sales]]</f>
        <v>0.69</v>
      </c>
      <c r="AB745" t="str">
        <f>IFERROR(VLOOKUP(Superstone_data[[#This Row],[Order ID]], Returns!A:B, 2, FALSE), "No")</f>
        <v>No</v>
      </c>
      <c r="AC745" t="str">
        <f>VLOOKUP(Superstone_data[[#This Row],[Region]], Users!A:B, 2, FALSE)</f>
        <v>William</v>
      </c>
    </row>
    <row r="746" spans="1:29" ht="12.75" customHeight="1" x14ac:dyDescent="0.3">
      <c r="A746">
        <v>22832</v>
      </c>
      <c r="B746" t="s">
        <v>106</v>
      </c>
      <c r="C746" s="8">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3">
        <v>42185</v>
      </c>
      <c r="U746" s="3">
        <v>42192</v>
      </c>
      <c r="V746" s="8">
        <v>44.891999999999996</v>
      </c>
      <c r="W746">
        <v>16</v>
      </c>
      <c r="X746" s="8">
        <v>131.26</v>
      </c>
      <c r="Y746">
        <v>91451</v>
      </c>
      <c r="Z746" t="str">
        <f>TEXT(Superstone_data[[#This Row],[Order Date]],"mmm")</f>
        <v>Jun</v>
      </c>
      <c r="AA746" s="13">
        <f>Superstone_data[[#This Row],[Profit]]/Superstone_data[[#This Row],[Sales]]</f>
        <v>0.34200822794453756</v>
      </c>
      <c r="AB746" t="str">
        <f>IFERROR(VLOOKUP(Superstone_data[[#This Row],[Order ID]], Returns!A:B, 2, FALSE), "No")</f>
        <v>No</v>
      </c>
      <c r="AC746" t="str">
        <f>VLOOKUP(Superstone_data[[#This Row],[Region]], Users!A:B, 2, FALSE)</f>
        <v>William</v>
      </c>
    </row>
    <row r="747" spans="1:29" ht="12.75" customHeight="1" x14ac:dyDescent="0.3">
      <c r="A747">
        <v>3167</v>
      </c>
      <c r="B747" t="s">
        <v>56</v>
      </c>
      <c r="C747" s="8">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3">
        <v>42093</v>
      </c>
      <c r="U747" s="3">
        <v>42095</v>
      </c>
      <c r="V747" s="8">
        <v>3.4509999999999996</v>
      </c>
      <c r="W747">
        <v>45</v>
      </c>
      <c r="X747" s="8">
        <v>240.6</v>
      </c>
      <c r="Y747">
        <v>22755</v>
      </c>
      <c r="Z747" t="str">
        <f>TEXT(Superstone_data[[#This Row],[Order Date]],"mmm")</f>
        <v>Mar</v>
      </c>
      <c r="AA747" s="13">
        <f>Superstone_data[[#This Row],[Profit]]/Superstone_data[[#This Row],[Sales]]</f>
        <v>1.4343308395677472E-2</v>
      </c>
      <c r="AB747" t="str">
        <f>IFERROR(VLOOKUP(Superstone_data[[#This Row],[Order ID]], Returns!A:B, 2, FALSE), "No")</f>
        <v>No</v>
      </c>
      <c r="AC747" t="str">
        <f>VLOOKUP(Superstone_data[[#This Row],[Region]], Users!A:B, 2, FALSE)</f>
        <v>William</v>
      </c>
    </row>
    <row r="748" spans="1:29" ht="12.75" customHeight="1" x14ac:dyDescent="0.3">
      <c r="A748">
        <v>3168</v>
      </c>
      <c r="B748" t="s">
        <v>56</v>
      </c>
      <c r="C748" s="8">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3">
        <v>42093</v>
      </c>
      <c r="U748" s="3">
        <v>42095</v>
      </c>
      <c r="V748" s="8">
        <v>-275.25299999999999</v>
      </c>
      <c r="W748">
        <v>5</v>
      </c>
      <c r="X748" s="8">
        <v>236.88</v>
      </c>
      <c r="Y748">
        <v>22755</v>
      </c>
      <c r="Z748" t="str">
        <f>TEXT(Superstone_data[[#This Row],[Order Date]],"mmm")</f>
        <v>Mar</v>
      </c>
      <c r="AA748" s="13">
        <f>Superstone_data[[#This Row],[Profit]]/Superstone_data[[#This Row],[Sales]]</f>
        <v>-1.1619934143870314</v>
      </c>
      <c r="AB748" t="str">
        <f>IFERROR(VLOOKUP(Superstone_data[[#This Row],[Order ID]], Returns!A:B, 2, FALSE), "No")</f>
        <v>No</v>
      </c>
      <c r="AC748" t="str">
        <f>VLOOKUP(Superstone_data[[#This Row],[Region]], Users!A:B, 2, FALSE)</f>
        <v>William</v>
      </c>
    </row>
    <row r="749" spans="1:29" ht="12.75" customHeight="1" x14ac:dyDescent="0.3">
      <c r="A749">
        <v>3791</v>
      </c>
      <c r="B749" t="s">
        <v>106</v>
      </c>
      <c r="C749" s="8">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3">
        <v>42009</v>
      </c>
      <c r="U749" s="3">
        <v>42013</v>
      </c>
      <c r="V749" s="8">
        <v>-746.44</v>
      </c>
      <c r="W749">
        <v>34</v>
      </c>
      <c r="X749" s="8">
        <v>2710.47</v>
      </c>
      <c r="Y749">
        <v>27013</v>
      </c>
      <c r="Z749" t="str">
        <f>TEXT(Superstone_data[[#This Row],[Order Date]],"mmm")</f>
        <v>Jan</v>
      </c>
      <c r="AA749" s="13">
        <f>Superstone_data[[#This Row],[Profit]]/Superstone_data[[#This Row],[Sales]]</f>
        <v>-0.27539135279121335</v>
      </c>
      <c r="AB749" t="str">
        <f>IFERROR(VLOOKUP(Superstone_data[[#This Row],[Order ID]], Returns!A:B, 2, FALSE), "No")</f>
        <v>No</v>
      </c>
      <c r="AC749" t="str">
        <f>VLOOKUP(Superstone_data[[#This Row],[Region]], Users!A:B, 2, FALSE)</f>
        <v>William</v>
      </c>
    </row>
    <row r="750" spans="1:29" ht="12.75" customHeight="1" x14ac:dyDescent="0.3">
      <c r="A750">
        <v>3792</v>
      </c>
      <c r="B750" t="s">
        <v>106</v>
      </c>
      <c r="C750" s="8">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3">
        <v>42009</v>
      </c>
      <c r="U750" s="3">
        <v>42009</v>
      </c>
      <c r="V750" s="8">
        <v>-274.95</v>
      </c>
      <c r="W750">
        <v>31</v>
      </c>
      <c r="X750" s="8">
        <v>8354.73</v>
      </c>
      <c r="Y750">
        <v>27013</v>
      </c>
      <c r="Z750" t="str">
        <f>TEXT(Superstone_data[[#This Row],[Order Date]],"mmm")</f>
        <v>Jan</v>
      </c>
      <c r="AA750" s="13">
        <f>Superstone_data[[#This Row],[Profit]]/Superstone_data[[#This Row],[Sales]]</f>
        <v>-3.2909501563784825E-2</v>
      </c>
      <c r="AB750" t="str">
        <f>IFERROR(VLOOKUP(Superstone_data[[#This Row],[Order ID]], Returns!A:B, 2, FALSE), "No")</f>
        <v>No</v>
      </c>
      <c r="AC750" t="str">
        <f>VLOOKUP(Superstone_data[[#This Row],[Region]], Users!A:B, 2, FALSE)</f>
        <v>William</v>
      </c>
    </row>
    <row r="751" spans="1:29" ht="12.75" customHeight="1" x14ac:dyDescent="0.3">
      <c r="A751">
        <v>21166</v>
      </c>
      <c r="B751" t="s">
        <v>56</v>
      </c>
      <c r="C751" s="8">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3">
        <v>42093</v>
      </c>
      <c r="U751" s="3">
        <v>42094</v>
      </c>
      <c r="V751" s="8">
        <v>-95.047499999999999</v>
      </c>
      <c r="W751">
        <v>9</v>
      </c>
      <c r="X751" s="8">
        <v>48.3</v>
      </c>
      <c r="Y751">
        <v>87602</v>
      </c>
      <c r="Z751" t="str">
        <f>TEXT(Superstone_data[[#This Row],[Order Date]],"mmm")</f>
        <v>Mar</v>
      </c>
      <c r="AA751" s="13">
        <f>Superstone_data[[#This Row],[Profit]]/Superstone_data[[#This Row],[Sales]]</f>
        <v>-1.967857142857143</v>
      </c>
      <c r="AB751" t="str">
        <f>IFERROR(VLOOKUP(Superstone_data[[#This Row],[Order ID]], Returns!A:B, 2, FALSE), "No")</f>
        <v>No</v>
      </c>
      <c r="AC751" t="str">
        <f>VLOOKUP(Superstone_data[[#This Row],[Region]], Users!A:B, 2, FALSE)</f>
        <v>William</v>
      </c>
    </row>
    <row r="752" spans="1:29" ht="12.75" customHeight="1" x14ac:dyDescent="0.3">
      <c r="A752">
        <v>21167</v>
      </c>
      <c r="B752" t="s">
        <v>56</v>
      </c>
      <c r="C752" s="8">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3">
        <v>42093</v>
      </c>
      <c r="U752" s="3">
        <v>42095</v>
      </c>
      <c r="V752" s="8">
        <v>3.4509999999999996</v>
      </c>
      <c r="W752">
        <v>11</v>
      </c>
      <c r="X752" s="8">
        <v>58.81</v>
      </c>
      <c r="Y752">
        <v>87602</v>
      </c>
      <c r="Z752" t="str">
        <f>TEXT(Superstone_data[[#This Row],[Order Date]],"mmm")</f>
        <v>Mar</v>
      </c>
      <c r="AA752" s="13">
        <f>Superstone_data[[#This Row],[Profit]]/Superstone_data[[#This Row],[Sales]]</f>
        <v>5.8680496514198259E-2</v>
      </c>
      <c r="AB752" t="str">
        <f>IFERROR(VLOOKUP(Superstone_data[[#This Row],[Order ID]], Returns!A:B, 2, FALSE), "No")</f>
        <v>No</v>
      </c>
      <c r="AC752" t="str">
        <f>VLOOKUP(Superstone_data[[#This Row],[Region]], Users!A:B, 2, FALSE)</f>
        <v>William</v>
      </c>
    </row>
    <row r="753" spans="1:29" ht="12.75" customHeight="1" x14ac:dyDescent="0.3">
      <c r="A753">
        <v>21168</v>
      </c>
      <c r="B753" t="s">
        <v>56</v>
      </c>
      <c r="C753" s="8">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3">
        <v>42093</v>
      </c>
      <c r="U753" s="3">
        <v>42095</v>
      </c>
      <c r="V753" s="8">
        <v>-275.25299999999999</v>
      </c>
      <c r="W753">
        <v>1</v>
      </c>
      <c r="X753" s="8">
        <v>47.38</v>
      </c>
      <c r="Y753">
        <v>87602</v>
      </c>
      <c r="Z753" t="str">
        <f>TEXT(Superstone_data[[#This Row],[Order Date]],"mmm")</f>
        <v>Mar</v>
      </c>
      <c r="AA753" s="13">
        <f>Superstone_data[[#This Row],[Profit]]/Superstone_data[[#This Row],[Sales]]</f>
        <v>-5.8094765723934145</v>
      </c>
      <c r="AB753" t="str">
        <f>IFERROR(VLOOKUP(Superstone_data[[#This Row],[Order ID]], Returns!A:B, 2, FALSE), "No")</f>
        <v>No</v>
      </c>
      <c r="AC753" t="str">
        <f>VLOOKUP(Superstone_data[[#This Row],[Region]], Users!A:B, 2, FALSE)</f>
        <v>William</v>
      </c>
    </row>
    <row r="754" spans="1:29" ht="12.75" customHeight="1" x14ac:dyDescent="0.3">
      <c r="A754">
        <v>21791</v>
      </c>
      <c r="B754" t="s">
        <v>106</v>
      </c>
      <c r="C754" s="8">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3">
        <v>42009</v>
      </c>
      <c r="U754" s="3">
        <v>42013</v>
      </c>
      <c r="V754" s="8">
        <v>-746.44</v>
      </c>
      <c r="W754">
        <v>8</v>
      </c>
      <c r="X754" s="8">
        <v>637.76</v>
      </c>
      <c r="Y754">
        <v>87603</v>
      </c>
      <c r="Z754" t="str">
        <f>TEXT(Superstone_data[[#This Row],[Order Date]],"mmm")</f>
        <v>Jan</v>
      </c>
      <c r="AA754" s="13">
        <f>Superstone_data[[#This Row],[Profit]]/Superstone_data[[#This Row],[Sales]]</f>
        <v>-1.1704089312594079</v>
      </c>
      <c r="AB754" t="str">
        <f>IFERROR(VLOOKUP(Superstone_data[[#This Row],[Order ID]], Returns!A:B, 2, FALSE), "No")</f>
        <v>No</v>
      </c>
      <c r="AC754" t="str">
        <f>VLOOKUP(Superstone_data[[#This Row],[Region]], Users!A:B, 2, FALSE)</f>
        <v>William</v>
      </c>
    </row>
    <row r="755" spans="1:29" ht="12.75" customHeight="1" x14ac:dyDescent="0.3">
      <c r="A755">
        <v>21792</v>
      </c>
      <c r="B755" t="s">
        <v>106</v>
      </c>
      <c r="C755" s="8">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3">
        <v>42009</v>
      </c>
      <c r="U755" s="3">
        <v>42009</v>
      </c>
      <c r="V755" s="8">
        <v>-274.95</v>
      </c>
      <c r="W755">
        <v>8</v>
      </c>
      <c r="X755" s="8">
        <v>2156.06</v>
      </c>
      <c r="Y755">
        <v>87603</v>
      </c>
      <c r="Z755" t="str">
        <f>TEXT(Superstone_data[[#This Row],[Order Date]],"mmm")</f>
        <v>Jan</v>
      </c>
      <c r="AA755" s="13">
        <f>Superstone_data[[#This Row],[Profit]]/Superstone_data[[#This Row],[Sales]]</f>
        <v>-0.1275242804003599</v>
      </c>
      <c r="AB755" t="str">
        <f>IFERROR(VLOOKUP(Superstone_data[[#This Row],[Order ID]], Returns!A:B, 2, FALSE), "No")</f>
        <v>No</v>
      </c>
      <c r="AC755" t="str">
        <f>VLOOKUP(Superstone_data[[#This Row],[Region]], Users!A:B, 2, FALSE)</f>
        <v>William</v>
      </c>
    </row>
    <row r="756" spans="1:29" ht="12.75" customHeight="1" x14ac:dyDescent="0.3">
      <c r="A756">
        <v>21006</v>
      </c>
      <c r="B756" t="s">
        <v>106</v>
      </c>
      <c r="C756" s="8">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3">
        <v>42045</v>
      </c>
      <c r="U756" s="3">
        <v>42045</v>
      </c>
      <c r="V756" s="8">
        <v>525.20039999999995</v>
      </c>
      <c r="W756">
        <v>16</v>
      </c>
      <c r="X756" s="8">
        <v>761.16</v>
      </c>
      <c r="Y756">
        <v>91244</v>
      </c>
      <c r="Z756" t="str">
        <f>TEXT(Superstone_data[[#This Row],[Order Date]],"mmm")</f>
        <v>Feb</v>
      </c>
      <c r="AA756" s="13">
        <f>Superstone_data[[#This Row],[Profit]]/Superstone_data[[#This Row],[Sales]]</f>
        <v>0.69</v>
      </c>
      <c r="AB756" t="str">
        <f>IFERROR(VLOOKUP(Superstone_data[[#This Row],[Order ID]], Returns!A:B, 2, FALSE), "No")</f>
        <v>No</v>
      </c>
      <c r="AC756" t="str">
        <f>VLOOKUP(Superstone_data[[#This Row],[Region]], Users!A:B, 2, FALSE)</f>
        <v>Chris</v>
      </c>
    </row>
    <row r="757" spans="1:29" ht="12.75" customHeight="1" x14ac:dyDescent="0.3">
      <c r="A757">
        <v>3004</v>
      </c>
      <c r="B757" t="s">
        <v>106</v>
      </c>
      <c r="C757" s="8">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3">
        <v>42045</v>
      </c>
      <c r="U757" s="3">
        <v>42052</v>
      </c>
      <c r="V757" s="8">
        <v>-52.646999999999998</v>
      </c>
      <c r="W757">
        <v>29</v>
      </c>
      <c r="X757" s="8">
        <v>682.68</v>
      </c>
      <c r="Y757">
        <v>21636</v>
      </c>
      <c r="Z757" t="str">
        <f>TEXT(Superstone_data[[#This Row],[Order Date]],"mmm")</f>
        <v>Feb</v>
      </c>
      <c r="AA757" s="13">
        <f>Superstone_data[[#This Row],[Profit]]/Superstone_data[[#This Row],[Sales]]</f>
        <v>-7.7118122692916152E-2</v>
      </c>
      <c r="AB757" t="str">
        <f>IFERROR(VLOOKUP(Superstone_data[[#This Row],[Order ID]], Returns!A:B, 2, FALSE), "No")</f>
        <v>No</v>
      </c>
      <c r="AC757" t="str">
        <f>VLOOKUP(Superstone_data[[#This Row],[Region]], Users!A:B, 2, FALSE)</f>
        <v>Erin</v>
      </c>
    </row>
    <row r="758" spans="1:29" ht="12.75" customHeight="1" x14ac:dyDescent="0.3">
      <c r="A758">
        <v>3005</v>
      </c>
      <c r="B758" t="s">
        <v>106</v>
      </c>
      <c r="C758" s="8">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3">
        <v>42045</v>
      </c>
      <c r="U758" s="3">
        <v>42050</v>
      </c>
      <c r="V758" s="8">
        <v>-24.44</v>
      </c>
      <c r="W758">
        <v>11</v>
      </c>
      <c r="X758" s="8">
        <v>73.44</v>
      </c>
      <c r="Y758">
        <v>21636</v>
      </c>
      <c r="Z758" t="str">
        <f>TEXT(Superstone_data[[#This Row],[Order Date]],"mmm")</f>
        <v>Feb</v>
      </c>
      <c r="AA758" s="13">
        <f>Superstone_data[[#This Row],[Profit]]/Superstone_data[[#This Row],[Sales]]</f>
        <v>-0.33278867102396514</v>
      </c>
      <c r="AB758" t="str">
        <f>IFERROR(VLOOKUP(Superstone_data[[#This Row],[Order ID]], Returns!A:B, 2, FALSE), "No")</f>
        <v>No</v>
      </c>
      <c r="AC758" t="str">
        <f>VLOOKUP(Superstone_data[[#This Row],[Region]], Users!A:B, 2, FALSE)</f>
        <v>Erin</v>
      </c>
    </row>
    <row r="759" spans="1:29" ht="12.75" customHeight="1" x14ac:dyDescent="0.3">
      <c r="A759">
        <v>3006</v>
      </c>
      <c r="B759" t="s">
        <v>106</v>
      </c>
      <c r="C759" s="8">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3">
        <v>42045</v>
      </c>
      <c r="U759" s="3">
        <v>42045</v>
      </c>
      <c r="V759" s="8">
        <v>366.50700000000001</v>
      </c>
      <c r="W759">
        <v>63</v>
      </c>
      <c r="X759" s="8">
        <v>2997.07</v>
      </c>
      <c r="Y759">
        <v>21636</v>
      </c>
      <c r="Z759" t="str">
        <f>TEXT(Superstone_data[[#This Row],[Order Date]],"mmm")</f>
        <v>Feb</v>
      </c>
      <c r="AA759" s="13">
        <f>Superstone_data[[#This Row],[Profit]]/Superstone_data[[#This Row],[Sales]]</f>
        <v>0.12228843503822066</v>
      </c>
      <c r="AB759" t="str">
        <f>IFERROR(VLOOKUP(Superstone_data[[#This Row],[Order ID]], Returns!A:B, 2, FALSE), "No")</f>
        <v>No</v>
      </c>
      <c r="AC759" t="str">
        <f>VLOOKUP(Superstone_data[[#This Row],[Region]], Users!A:B, 2, FALSE)</f>
        <v>Erin</v>
      </c>
    </row>
    <row r="760" spans="1:29" ht="12.75" customHeight="1" x14ac:dyDescent="0.3">
      <c r="A760">
        <v>3431</v>
      </c>
      <c r="B760" t="s">
        <v>37</v>
      </c>
      <c r="C760" s="8">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3">
        <v>42161</v>
      </c>
      <c r="U760" s="3">
        <v>42164</v>
      </c>
      <c r="V760" s="8">
        <v>27.38</v>
      </c>
      <c r="W760">
        <v>76</v>
      </c>
      <c r="X760" s="8">
        <v>282.85000000000002</v>
      </c>
      <c r="Y760">
        <v>24455</v>
      </c>
      <c r="Z760" t="str">
        <f>TEXT(Superstone_data[[#This Row],[Order Date]],"mmm")</f>
        <v>Jun</v>
      </c>
      <c r="AA760" s="13">
        <f>Superstone_data[[#This Row],[Profit]]/Superstone_data[[#This Row],[Sales]]</f>
        <v>9.6800424253137687E-2</v>
      </c>
      <c r="AB760" t="str">
        <f>IFERROR(VLOOKUP(Superstone_data[[#This Row],[Order ID]], Returns!A:B, 2, FALSE), "No")</f>
        <v>No</v>
      </c>
      <c r="AC760" t="str">
        <f>VLOOKUP(Superstone_data[[#This Row],[Region]], Users!A:B, 2, FALSE)</f>
        <v>Erin</v>
      </c>
    </row>
    <row r="761" spans="1:29" ht="12.75" customHeight="1" x14ac:dyDescent="0.3">
      <c r="A761">
        <v>21005</v>
      </c>
      <c r="B761" t="s">
        <v>106</v>
      </c>
      <c r="C761" s="8">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3">
        <v>42045</v>
      </c>
      <c r="U761" s="3">
        <v>42050</v>
      </c>
      <c r="V761" s="8">
        <v>-12.708800000000002</v>
      </c>
      <c r="W761">
        <v>3</v>
      </c>
      <c r="X761" s="8">
        <v>20.03</v>
      </c>
      <c r="Y761">
        <v>91244</v>
      </c>
      <c r="Z761" t="str">
        <f>TEXT(Superstone_data[[#This Row],[Order Date]],"mmm")</f>
        <v>Feb</v>
      </c>
      <c r="AA761" s="13">
        <f>Superstone_data[[#This Row],[Profit]]/Superstone_data[[#This Row],[Sales]]</f>
        <v>-0.63448826759860211</v>
      </c>
      <c r="AB761" t="str">
        <f>IFERROR(VLOOKUP(Superstone_data[[#This Row],[Order ID]], Returns!A:B, 2, FALSE), "No")</f>
        <v>No</v>
      </c>
      <c r="AC761" t="str">
        <f>VLOOKUP(Superstone_data[[#This Row],[Region]], Users!A:B, 2, FALSE)</f>
        <v>Erin</v>
      </c>
    </row>
    <row r="762" spans="1:29" ht="12.75" customHeight="1" x14ac:dyDescent="0.3">
      <c r="A762">
        <v>21430</v>
      </c>
      <c r="B762" t="s">
        <v>37</v>
      </c>
      <c r="C762" s="8">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3">
        <v>42161</v>
      </c>
      <c r="U762" s="3">
        <v>42163</v>
      </c>
      <c r="V762" s="8">
        <v>-5.2949999999999999</v>
      </c>
      <c r="W762">
        <v>4</v>
      </c>
      <c r="X762" s="8">
        <v>84.56</v>
      </c>
      <c r="Y762">
        <v>91245</v>
      </c>
      <c r="Z762" t="str">
        <f>TEXT(Superstone_data[[#This Row],[Order Date]],"mmm")</f>
        <v>Jun</v>
      </c>
      <c r="AA762" s="13">
        <f>Superstone_data[[#This Row],[Profit]]/Superstone_data[[#This Row],[Sales]]</f>
        <v>-6.2618259224219486E-2</v>
      </c>
      <c r="AB762" t="str">
        <f>IFERROR(VLOOKUP(Superstone_data[[#This Row],[Order ID]], Returns!A:B, 2, FALSE), "No")</f>
        <v>No</v>
      </c>
      <c r="AC762" t="str">
        <f>VLOOKUP(Superstone_data[[#This Row],[Region]], Users!A:B, 2, FALSE)</f>
        <v>Erin</v>
      </c>
    </row>
    <row r="763" spans="1:29" ht="12.75" customHeight="1" x14ac:dyDescent="0.3">
      <c r="A763">
        <v>21431</v>
      </c>
      <c r="B763" t="s">
        <v>37</v>
      </c>
      <c r="C763" s="8">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3">
        <v>42161</v>
      </c>
      <c r="U763" s="3">
        <v>42164</v>
      </c>
      <c r="V763" s="8">
        <v>41.07</v>
      </c>
      <c r="W763">
        <v>19</v>
      </c>
      <c r="X763" s="8">
        <v>70.709999999999994</v>
      </c>
      <c r="Y763">
        <v>91245</v>
      </c>
      <c r="Z763" t="str">
        <f>TEXT(Superstone_data[[#This Row],[Order Date]],"mmm")</f>
        <v>Jun</v>
      </c>
      <c r="AA763" s="13">
        <f>Superstone_data[[#This Row],[Profit]]/Superstone_data[[#This Row],[Sales]]</f>
        <v>0.58082308018667805</v>
      </c>
      <c r="AB763" t="str">
        <f>IFERROR(VLOOKUP(Superstone_data[[#This Row],[Order ID]], Returns!A:B, 2, FALSE), "No")</f>
        <v>No</v>
      </c>
      <c r="AC763" t="str">
        <f>VLOOKUP(Superstone_data[[#This Row],[Region]], Users!A:B, 2, FALSE)</f>
        <v>Erin</v>
      </c>
    </row>
    <row r="764" spans="1:29" ht="12.75" customHeight="1" x14ac:dyDescent="0.3">
      <c r="A764">
        <v>20804</v>
      </c>
      <c r="B764" t="s">
        <v>106</v>
      </c>
      <c r="C764" s="8">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3">
        <v>42124</v>
      </c>
      <c r="U764" s="3">
        <v>42130</v>
      </c>
      <c r="V764" s="8">
        <v>-94.490899999999996</v>
      </c>
      <c r="W764">
        <v>21</v>
      </c>
      <c r="X764" s="8">
        <v>51.86</v>
      </c>
      <c r="Y764">
        <v>89686</v>
      </c>
      <c r="Z764" t="str">
        <f>TEXT(Superstone_data[[#This Row],[Order Date]],"mmm")</f>
        <v>Apr</v>
      </c>
      <c r="AA764" s="13">
        <f>Superstone_data[[#This Row],[Profit]]/Superstone_data[[#This Row],[Sales]]</f>
        <v>-1.8220381797146161</v>
      </c>
      <c r="AB764" t="str">
        <f>IFERROR(VLOOKUP(Superstone_data[[#This Row],[Order ID]], Returns!A:B, 2, FALSE), "No")</f>
        <v>No</v>
      </c>
      <c r="AC764" t="str">
        <f>VLOOKUP(Superstone_data[[#This Row],[Region]], Users!A:B, 2, FALSE)</f>
        <v>Sam</v>
      </c>
    </row>
    <row r="765" spans="1:29" ht="12.75" customHeight="1" x14ac:dyDescent="0.3">
      <c r="A765">
        <v>22414</v>
      </c>
      <c r="B765" t="s">
        <v>25</v>
      </c>
      <c r="C765" s="8">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3">
        <v>42111</v>
      </c>
      <c r="U765" s="3">
        <v>42112</v>
      </c>
      <c r="V765" s="8">
        <v>-172.298</v>
      </c>
      <c r="W765">
        <v>4</v>
      </c>
      <c r="X765" s="8">
        <v>56.24</v>
      </c>
      <c r="Y765">
        <v>88233</v>
      </c>
      <c r="Z765" t="str">
        <f>TEXT(Superstone_data[[#This Row],[Order Date]],"mmm")</f>
        <v>Apr</v>
      </c>
      <c r="AA765" s="13">
        <f>Superstone_data[[#This Row],[Profit]]/Superstone_data[[#This Row],[Sales]]</f>
        <v>-3.0636201991465151</v>
      </c>
      <c r="AB765" t="str">
        <f>IFERROR(VLOOKUP(Superstone_data[[#This Row],[Order ID]], Returns!A:B, 2, FALSE), "No")</f>
        <v>No</v>
      </c>
      <c r="AC765" t="str">
        <f>VLOOKUP(Superstone_data[[#This Row],[Region]], Users!A:B, 2, FALSE)</f>
        <v>Sam</v>
      </c>
    </row>
    <row r="766" spans="1:29" ht="12.75" customHeight="1" x14ac:dyDescent="0.3">
      <c r="A766">
        <v>18499</v>
      </c>
      <c r="B766" t="s">
        <v>37</v>
      </c>
      <c r="C766" s="8">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3">
        <v>42031</v>
      </c>
      <c r="U766" s="3">
        <v>42033</v>
      </c>
      <c r="V766" s="8">
        <v>3285.48</v>
      </c>
      <c r="W766">
        <v>7</v>
      </c>
      <c r="X766" s="8">
        <v>627.78</v>
      </c>
      <c r="Y766">
        <v>88232</v>
      </c>
      <c r="Z766" t="str">
        <f>TEXT(Superstone_data[[#This Row],[Order Date]],"mmm")</f>
        <v>Jan</v>
      </c>
      <c r="AA766" s="13">
        <f>Superstone_data[[#This Row],[Profit]]/Superstone_data[[#This Row],[Sales]]</f>
        <v>5.2334894389754378</v>
      </c>
      <c r="AB766" t="str">
        <f>IFERROR(VLOOKUP(Superstone_data[[#This Row],[Order ID]], Returns!A:B, 2, FALSE), "No")</f>
        <v>No</v>
      </c>
      <c r="AC766" t="str">
        <f>VLOOKUP(Superstone_data[[#This Row],[Region]], Users!A:B, 2, FALSE)</f>
        <v>Sam</v>
      </c>
    </row>
    <row r="767" spans="1:29" ht="12.75" customHeight="1" x14ac:dyDescent="0.3">
      <c r="A767">
        <v>24232</v>
      </c>
      <c r="B767" t="s">
        <v>25</v>
      </c>
      <c r="C767" s="8">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3">
        <v>42124</v>
      </c>
      <c r="U767" s="3">
        <v>42125</v>
      </c>
      <c r="V767" s="8">
        <v>46.036799999999999</v>
      </c>
      <c r="W767">
        <v>16</v>
      </c>
      <c r="X767" s="8">
        <v>283.44</v>
      </c>
      <c r="Y767">
        <v>88234</v>
      </c>
      <c r="Z767" t="str">
        <f>TEXT(Superstone_data[[#This Row],[Order Date]],"mmm")</f>
        <v>Apr</v>
      </c>
      <c r="AA767" s="13">
        <f>Superstone_data[[#This Row],[Profit]]/Superstone_data[[#This Row],[Sales]]</f>
        <v>0.1624216765453006</v>
      </c>
      <c r="AB767" t="str">
        <f>IFERROR(VLOOKUP(Superstone_data[[#This Row],[Order ID]], Returns!A:B, 2, FALSE), "No")</f>
        <v>No</v>
      </c>
      <c r="AC767" t="str">
        <f>VLOOKUP(Superstone_data[[#This Row],[Region]], Users!A:B, 2, FALSE)</f>
        <v>Erin</v>
      </c>
    </row>
    <row r="768" spans="1:29" ht="12.75" customHeight="1" x14ac:dyDescent="0.3">
      <c r="A768">
        <v>20870</v>
      </c>
      <c r="B768" t="s">
        <v>25</v>
      </c>
      <c r="C768" s="8">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3">
        <v>42046</v>
      </c>
      <c r="U768" s="3">
        <v>42046</v>
      </c>
      <c r="V768" s="8">
        <v>-1.0712000000000002</v>
      </c>
      <c r="W768">
        <v>2</v>
      </c>
      <c r="X768" s="8">
        <v>8.3000000000000007</v>
      </c>
      <c r="Y768">
        <v>91209</v>
      </c>
      <c r="Z768" t="str">
        <f>TEXT(Superstone_data[[#This Row],[Order Date]],"mmm")</f>
        <v>Feb</v>
      </c>
      <c r="AA768" s="13">
        <f>Superstone_data[[#This Row],[Profit]]/Superstone_data[[#This Row],[Sales]]</f>
        <v>-0.12906024096385543</v>
      </c>
      <c r="AB768" t="str">
        <f>IFERROR(VLOOKUP(Superstone_data[[#This Row],[Order ID]], Returns!A:B, 2, FALSE), "No")</f>
        <v>No</v>
      </c>
      <c r="AC768" t="str">
        <f>VLOOKUP(Superstone_data[[#This Row],[Region]], Users!A:B, 2, FALSE)</f>
        <v>Chris</v>
      </c>
    </row>
    <row r="769" spans="1:29" ht="12.75" customHeight="1" x14ac:dyDescent="0.3">
      <c r="A769">
        <v>20871</v>
      </c>
      <c r="B769" t="s">
        <v>25</v>
      </c>
      <c r="C769" s="8">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3">
        <v>42046</v>
      </c>
      <c r="U769" s="3">
        <v>42048</v>
      </c>
      <c r="V769" s="8">
        <v>4.4104000000000001</v>
      </c>
      <c r="W769">
        <v>2</v>
      </c>
      <c r="X769" s="8">
        <v>10.039999999999999</v>
      </c>
      <c r="Y769">
        <v>91209</v>
      </c>
      <c r="Z769" t="str">
        <f>TEXT(Superstone_data[[#This Row],[Order Date]],"mmm")</f>
        <v>Feb</v>
      </c>
      <c r="AA769" s="13">
        <f>Superstone_data[[#This Row],[Profit]]/Superstone_data[[#This Row],[Sales]]</f>
        <v>0.43928286852589649</v>
      </c>
      <c r="AB769" t="str">
        <f>IFERROR(VLOOKUP(Superstone_data[[#This Row],[Order ID]], Returns!A:B, 2, FALSE), "No")</f>
        <v>No</v>
      </c>
      <c r="AC769" t="str">
        <f>VLOOKUP(Superstone_data[[#This Row],[Region]], Users!A:B, 2, FALSE)</f>
        <v>Chris</v>
      </c>
    </row>
    <row r="770" spans="1:29" ht="12.75" customHeight="1" x14ac:dyDescent="0.3">
      <c r="A770">
        <v>18733</v>
      </c>
      <c r="B770" t="s">
        <v>56</v>
      </c>
      <c r="C770" s="8">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3">
        <v>42158</v>
      </c>
      <c r="U770" s="3">
        <v>42160</v>
      </c>
      <c r="V770" s="8">
        <v>500.95799999999997</v>
      </c>
      <c r="W770">
        <v>9</v>
      </c>
      <c r="X770" s="8">
        <v>981.65</v>
      </c>
      <c r="Y770">
        <v>88184</v>
      </c>
      <c r="Z770" t="str">
        <f>TEXT(Superstone_data[[#This Row],[Order Date]],"mmm")</f>
        <v>Jun</v>
      </c>
      <c r="AA770" s="13">
        <f>Superstone_data[[#This Row],[Profit]]/Superstone_data[[#This Row],[Sales]]</f>
        <v>0.51032241633983599</v>
      </c>
      <c r="AB770" t="str">
        <f>IFERROR(VLOOKUP(Superstone_data[[#This Row],[Order ID]], Returns!A:B, 2, FALSE), "No")</f>
        <v>No</v>
      </c>
      <c r="AC770" t="str">
        <f>VLOOKUP(Superstone_data[[#This Row],[Region]], Users!A:B, 2, FALSE)</f>
        <v>Chris</v>
      </c>
    </row>
    <row r="771" spans="1:29" ht="12.75" customHeight="1" x14ac:dyDescent="0.3">
      <c r="A771">
        <v>18645</v>
      </c>
      <c r="B771" t="s">
        <v>25</v>
      </c>
      <c r="C771" s="8">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3">
        <v>42183</v>
      </c>
      <c r="U771" s="3">
        <v>42185</v>
      </c>
      <c r="V771" s="8">
        <v>1206.5961</v>
      </c>
      <c r="W771">
        <v>15</v>
      </c>
      <c r="X771" s="8">
        <v>1748.69</v>
      </c>
      <c r="Y771">
        <v>88185</v>
      </c>
      <c r="Z771" t="str">
        <f>TEXT(Superstone_data[[#This Row],[Order Date]],"mmm")</f>
        <v>Jun</v>
      </c>
      <c r="AA771" s="13">
        <f>Superstone_data[[#This Row],[Profit]]/Superstone_data[[#This Row],[Sales]]</f>
        <v>0.69</v>
      </c>
      <c r="AB771" t="str">
        <f>IFERROR(VLOOKUP(Superstone_data[[#This Row],[Order ID]], Returns!A:B, 2, FALSE), "No")</f>
        <v>No</v>
      </c>
      <c r="AC771" t="str">
        <f>VLOOKUP(Superstone_data[[#This Row],[Region]], Users!A:B, 2, FALSE)</f>
        <v>Chris</v>
      </c>
    </row>
    <row r="772" spans="1:29" ht="12.75" customHeight="1" x14ac:dyDescent="0.3">
      <c r="A772">
        <v>20830</v>
      </c>
      <c r="B772" t="s">
        <v>25</v>
      </c>
      <c r="C772" s="8">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3">
        <v>42030</v>
      </c>
      <c r="U772" s="3">
        <v>42031</v>
      </c>
      <c r="V772" s="8">
        <v>82.310099999999991</v>
      </c>
      <c r="W772">
        <v>8</v>
      </c>
      <c r="X772" s="8">
        <v>119.29</v>
      </c>
      <c r="Y772">
        <v>89595</v>
      </c>
      <c r="Z772" t="str">
        <f>TEXT(Superstone_data[[#This Row],[Order Date]],"mmm")</f>
        <v>Jan</v>
      </c>
      <c r="AA772" s="13">
        <f>Superstone_data[[#This Row],[Profit]]/Superstone_data[[#This Row],[Sales]]</f>
        <v>0.69</v>
      </c>
      <c r="AB772" t="str">
        <f>IFERROR(VLOOKUP(Superstone_data[[#This Row],[Order ID]], Returns!A:B, 2, FALSE), "No")</f>
        <v>No</v>
      </c>
      <c r="AC772" t="str">
        <f>VLOOKUP(Superstone_data[[#This Row],[Region]], Users!A:B, 2, FALSE)</f>
        <v>Chris</v>
      </c>
    </row>
    <row r="773" spans="1:29" ht="12.75" customHeight="1" x14ac:dyDescent="0.3">
      <c r="A773">
        <v>20829</v>
      </c>
      <c r="B773" t="s">
        <v>25</v>
      </c>
      <c r="C773" s="8">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3">
        <v>42030</v>
      </c>
      <c r="U773" s="3">
        <v>42032</v>
      </c>
      <c r="V773" s="8">
        <v>1.2236</v>
      </c>
      <c r="W773">
        <v>1</v>
      </c>
      <c r="X773" s="8">
        <v>3.08</v>
      </c>
      <c r="Y773">
        <v>89595</v>
      </c>
      <c r="Z773" t="str">
        <f>TEXT(Superstone_data[[#This Row],[Order Date]],"mmm")</f>
        <v>Jan</v>
      </c>
      <c r="AA773" s="13">
        <f>Superstone_data[[#This Row],[Profit]]/Superstone_data[[#This Row],[Sales]]</f>
        <v>0.39727272727272728</v>
      </c>
      <c r="AB773" t="str">
        <f>IFERROR(VLOOKUP(Superstone_data[[#This Row],[Order ID]], Returns!A:B, 2, FALSE), "No")</f>
        <v>No</v>
      </c>
      <c r="AC773" t="str">
        <f>VLOOKUP(Superstone_data[[#This Row],[Region]], Users!A:B, 2, FALSE)</f>
        <v>Chris</v>
      </c>
    </row>
    <row r="774" spans="1:29" ht="12.75" customHeight="1" x14ac:dyDescent="0.3">
      <c r="A774">
        <v>24432</v>
      </c>
      <c r="B774" t="s">
        <v>47</v>
      </c>
      <c r="C774" s="8">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3">
        <v>42045</v>
      </c>
      <c r="U774" s="3">
        <v>42046</v>
      </c>
      <c r="V774" s="8">
        <v>-15.6312</v>
      </c>
      <c r="W774">
        <v>9</v>
      </c>
      <c r="X774" s="8">
        <v>69.459999999999994</v>
      </c>
      <c r="Y774">
        <v>89596</v>
      </c>
      <c r="Z774" t="str">
        <f>TEXT(Superstone_data[[#This Row],[Order Date]],"mmm")</f>
        <v>Feb</v>
      </c>
      <c r="AA774" s="13">
        <f>Superstone_data[[#This Row],[Profit]]/Superstone_data[[#This Row],[Sales]]</f>
        <v>-0.22503887129283043</v>
      </c>
      <c r="AB774" t="str">
        <f>IFERROR(VLOOKUP(Superstone_data[[#This Row],[Order ID]], Returns!A:B, 2, FALSE), "No")</f>
        <v>No</v>
      </c>
      <c r="AC774" t="str">
        <f>VLOOKUP(Superstone_data[[#This Row],[Region]], Users!A:B, 2, FALSE)</f>
        <v>Chris</v>
      </c>
    </row>
    <row r="775" spans="1:29" ht="12.75" customHeight="1" x14ac:dyDescent="0.3">
      <c r="A775">
        <v>24433</v>
      </c>
      <c r="B775" t="s">
        <v>47</v>
      </c>
      <c r="C775" s="8">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3">
        <v>42045</v>
      </c>
      <c r="U775" s="3">
        <v>42047</v>
      </c>
      <c r="V775" s="8">
        <v>790.54679999999996</v>
      </c>
      <c r="W775">
        <v>16</v>
      </c>
      <c r="X775" s="8">
        <v>1145.72</v>
      </c>
      <c r="Y775">
        <v>89596</v>
      </c>
      <c r="Z775" t="str">
        <f>TEXT(Superstone_data[[#This Row],[Order Date]],"mmm")</f>
        <v>Feb</v>
      </c>
      <c r="AA775" s="13">
        <f>Superstone_data[[#This Row],[Profit]]/Superstone_data[[#This Row],[Sales]]</f>
        <v>0.69</v>
      </c>
      <c r="AB775" t="str">
        <f>IFERROR(VLOOKUP(Superstone_data[[#This Row],[Order ID]], Returns!A:B, 2, FALSE), "No")</f>
        <v>No</v>
      </c>
      <c r="AC775" t="str">
        <f>VLOOKUP(Superstone_data[[#This Row],[Region]], Users!A:B, 2, FALSE)</f>
        <v>Chris</v>
      </c>
    </row>
    <row r="776" spans="1:29" ht="12.75" customHeight="1" x14ac:dyDescent="0.3">
      <c r="A776">
        <v>23011</v>
      </c>
      <c r="B776" t="s">
        <v>56</v>
      </c>
      <c r="C776" s="8">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3">
        <v>42039</v>
      </c>
      <c r="U776" s="3">
        <v>42041</v>
      </c>
      <c r="V776" s="8">
        <v>5.4659999999999993</v>
      </c>
      <c r="W776">
        <v>2</v>
      </c>
      <c r="X776" s="8">
        <v>26.37</v>
      </c>
      <c r="Y776">
        <v>89993</v>
      </c>
      <c r="Z776" t="str">
        <f>TEXT(Superstone_data[[#This Row],[Order Date]],"mmm")</f>
        <v>Feb</v>
      </c>
      <c r="AA776" s="13">
        <f>Superstone_data[[#This Row],[Profit]]/Superstone_data[[#This Row],[Sales]]</f>
        <v>0.20728100113765641</v>
      </c>
      <c r="AB776" t="str">
        <f>IFERROR(VLOOKUP(Superstone_data[[#This Row],[Order ID]], Returns!A:B, 2, FALSE), "No")</f>
        <v>No</v>
      </c>
      <c r="AC776" t="str">
        <f>VLOOKUP(Superstone_data[[#This Row],[Region]], Users!A:B, 2, FALSE)</f>
        <v>Sam</v>
      </c>
    </row>
    <row r="777" spans="1:29" ht="12.75" customHeight="1" x14ac:dyDescent="0.3">
      <c r="A777">
        <v>23012</v>
      </c>
      <c r="B777" t="s">
        <v>56</v>
      </c>
      <c r="C777" s="8">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3">
        <v>42039</v>
      </c>
      <c r="U777" s="3">
        <v>42041</v>
      </c>
      <c r="V777" s="8">
        <v>-149.1182</v>
      </c>
      <c r="W777">
        <v>9</v>
      </c>
      <c r="X777" s="8">
        <v>53.44</v>
      </c>
      <c r="Y777">
        <v>89993</v>
      </c>
      <c r="Z777" t="str">
        <f>TEXT(Superstone_data[[#This Row],[Order Date]],"mmm")</f>
        <v>Feb</v>
      </c>
      <c r="AA777" s="13">
        <f>Superstone_data[[#This Row],[Profit]]/Superstone_data[[#This Row],[Sales]]</f>
        <v>-2.7903854790419165</v>
      </c>
      <c r="AB777" t="str">
        <f>IFERROR(VLOOKUP(Superstone_data[[#This Row],[Order ID]], Returns!A:B, 2, FALSE), "No")</f>
        <v>No</v>
      </c>
      <c r="AC777" t="str">
        <f>VLOOKUP(Superstone_data[[#This Row],[Region]], Users!A:B, 2, FALSE)</f>
        <v>Sam</v>
      </c>
    </row>
    <row r="778" spans="1:29" ht="12.75" customHeight="1" x14ac:dyDescent="0.3">
      <c r="A778">
        <v>19333</v>
      </c>
      <c r="B778" t="s">
        <v>37</v>
      </c>
      <c r="C778" s="8">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3">
        <v>42080</v>
      </c>
      <c r="U778" s="3">
        <v>42080</v>
      </c>
      <c r="V778" s="8">
        <v>-90.26</v>
      </c>
      <c r="W778">
        <v>10</v>
      </c>
      <c r="X778" s="8">
        <v>57.34</v>
      </c>
      <c r="Y778">
        <v>89994</v>
      </c>
      <c r="Z778" t="str">
        <f>TEXT(Superstone_data[[#This Row],[Order Date]],"mmm")</f>
        <v>Mar</v>
      </c>
      <c r="AA778" s="13">
        <f>Superstone_data[[#This Row],[Profit]]/Superstone_data[[#This Row],[Sales]]</f>
        <v>-1.5741192884548307</v>
      </c>
      <c r="AB778" t="str">
        <f>IFERROR(VLOOKUP(Superstone_data[[#This Row],[Order ID]], Returns!A:B, 2, FALSE), "No")</f>
        <v>No</v>
      </c>
      <c r="AC778" t="str">
        <f>VLOOKUP(Superstone_data[[#This Row],[Region]], Users!A:B, 2, FALSE)</f>
        <v>Erin</v>
      </c>
    </row>
    <row r="779" spans="1:29" ht="12.75" customHeight="1" x14ac:dyDescent="0.3">
      <c r="A779">
        <v>20539</v>
      </c>
      <c r="B779" t="s">
        <v>56</v>
      </c>
      <c r="C779" s="8">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3">
        <v>42011</v>
      </c>
      <c r="U779" s="3">
        <v>42014</v>
      </c>
      <c r="V779" s="8">
        <v>-326.23159999999996</v>
      </c>
      <c r="W779">
        <v>1</v>
      </c>
      <c r="X779" s="8">
        <v>79.02</v>
      </c>
      <c r="Y779">
        <v>90513</v>
      </c>
      <c r="Z779" t="str">
        <f>TEXT(Superstone_data[[#This Row],[Order Date]],"mmm")</f>
        <v>Jan</v>
      </c>
      <c r="AA779" s="13">
        <f>Superstone_data[[#This Row],[Profit]]/Superstone_data[[#This Row],[Sales]]</f>
        <v>-4.1284687420906092</v>
      </c>
      <c r="AB779" t="str">
        <f>IFERROR(VLOOKUP(Superstone_data[[#This Row],[Order ID]], Returns!A:B, 2, FALSE), "No")</f>
        <v>No</v>
      </c>
      <c r="AC779" t="str">
        <f>VLOOKUP(Superstone_data[[#This Row],[Region]], Users!A:B, 2, FALSE)</f>
        <v>Chris</v>
      </c>
    </row>
    <row r="780" spans="1:29" ht="12.75" customHeight="1" x14ac:dyDescent="0.3">
      <c r="A780">
        <v>26034</v>
      </c>
      <c r="B780" t="s">
        <v>56</v>
      </c>
      <c r="C780" s="8">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3">
        <v>42086</v>
      </c>
      <c r="U780" s="3">
        <v>42088</v>
      </c>
      <c r="V780" s="8">
        <v>16.898</v>
      </c>
      <c r="W780">
        <v>6</v>
      </c>
      <c r="X780" s="8">
        <v>25.45</v>
      </c>
      <c r="Y780">
        <v>90514</v>
      </c>
      <c r="Z780" t="str">
        <f>TEXT(Superstone_data[[#This Row],[Order Date]],"mmm")</f>
        <v>Mar</v>
      </c>
      <c r="AA780" s="13">
        <f>Superstone_data[[#This Row],[Profit]]/Superstone_data[[#This Row],[Sales]]</f>
        <v>0.66396856581532415</v>
      </c>
      <c r="AB780" t="str">
        <f>IFERROR(VLOOKUP(Superstone_data[[#This Row],[Order ID]], Returns!A:B, 2, FALSE), "No")</f>
        <v>No</v>
      </c>
      <c r="AC780" t="str">
        <f>VLOOKUP(Superstone_data[[#This Row],[Region]], Users!A:B, 2, FALSE)</f>
        <v>Chris</v>
      </c>
    </row>
    <row r="781" spans="1:29" ht="12.75" customHeight="1" x14ac:dyDescent="0.3">
      <c r="A781">
        <v>26035</v>
      </c>
      <c r="B781" t="s">
        <v>56</v>
      </c>
      <c r="C781" s="8">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3">
        <v>42086</v>
      </c>
      <c r="U781" s="3">
        <v>42088</v>
      </c>
      <c r="V781" s="8">
        <v>20.14</v>
      </c>
      <c r="W781">
        <v>11</v>
      </c>
      <c r="X781" s="8">
        <v>110.72</v>
      </c>
      <c r="Y781">
        <v>90514</v>
      </c>
      <c r="Z781" t="str">
        <f>TEXT(Superstone_data[[#This Row],[Order Date]],"mmm")</f>
        <v>Mar</v>
      </c>
      <c r="AA781" s="13">
        <f>Superstone_data[[#This Row],[Profit]]/Superstone_data[[#This Row],[Sales]]</f>
        <v>0.18190028901734104</v>
      </c>
      <c r="AB781" t="str">
        <f>IFERROR(VLOOKUP(Superstone_data[[#This Row],[Order ID]], Returns!A:B, 2, FALSE), "No")</f>
        <v>No</v>
      </c>
      <c r="AC781" t="str">
        <f>VLOOKUP(Superstone_data[[#This Row],[Region]], Users!A:B, 2, FALSE)</f>
        <v>Chris</v>
      </c>
    </row>
    <row r="782" spans="1:29" ht="12.75" customHeight="1" x14ac:dyDescent="0.3">
      <c r="A782">
        <v>24534</v>
      </c>
      <c r="B782" t="s">
        <v>47</v>
      </c>
      <c r="C782" s="8">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3">
        <v>42162</v>
      </c>
      <c r="U782" s="3">
        <v>42163</v>
      </c>
      <c r="V782" s="8">
        <v>-21.231999999999999</v>
      </c>
      <c r="W782">
        <v>1</v>
      </c>
      <c r="X782" s="8">
        <v>46.94</v>
      </c>
      <c r="Y782">
        <v>88212</v>
      </c>
      <c r="Z782" t="str">
        <f>TEXT(Superstone_data[[#This Row],[Order Date]],"mmm")</f>
        <v>Jun</v>
      </c>
      <c r="AA782" s="13">
        <f>Superstone_data[[#This Row],[Profit]]/Superstone_data[[#This Row],[Sales]]</f>
        <v>-0.45232211333617384</v>
      </c>
      <c r="AB782" t="str">
        <f>IFERROR(VLOOKUP(Superstone_data[[#This Row],[Order ID]], Returns!A:B, 2, FALSE), "No")</f>
        <v>No</v>
      </c>
      <c r="AC782" t="str">
        <f>VLOOKUP(Superstone_data[[#This Row],[Region]], Users!A:B, 2, FALSE)</f>
        <v>William</v>
      </c>
    </row>
    <row r="783" spans="1:29" ht="12.75" customHeight="1" x14ac:dyDescent="0.3">
      <c r="A783">
        <v>19932</v>
      </c>
      <c r="B783" t="s">
        <v>106</v>
      </c>
      <c r="C783" s="8">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3">
        <v>42182</v>
      </c>
      <c r="U783" s="3">
        <v>42188</v>
      </c>
      <c r="V783" s="8">
        <v>18.0642</v>
      </c>
      <c r="W783">
        <v>9</v>
      </c>
      <c r="X783" s="8">
        <v>26.18</v>
      </c>
      <c r="Y783">
        <v>88213</v>
      </c>
      <c r="Z783" t="str">
        <f>TEXT(Superstone_data[[#This Row],[Order Date]],"mmm")</f>
        <v>Jun</v>
      </c>
      <c r="AA783" s="13">
        <f>Superstone_data[[#This Row],[Profit]]/Superstone_data[[#This Row],[Sales]]</f>
        <v>0.69</v>
      </c>
      <c r="AB783" t="str">
        <f>IFERROR(VLOOKUP(Superstone_data[[#This Row],[Order ID]], Returns!A:B, 2, FALSE), "No")</f>
        <v>No</v>
      </c>
      <c r="AC783" t="str">
        <f>VLOOKUP(Superstone_data[[#This Row],[Region]], Users!A:B, 2, FALSE)</f>
        <v>Erin</v>
      </c>
    </row>
    <row r="784" spans="1:29" ht="12.75" customHeight="1" x14ac:dyDescent="0.3">
      <c r="A784">
        <v>19018</v>
      </c>
      <c r="B784" t="s">
        <v>56</v>
      </c>
      <c r="C784" s="8">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3">
        <v>42125</v>
      </c>
      <c r="U784" s="3">
        <v>42126</v>
      </c>
      <c r="V784" s="8">
        <v>-93.25</v>
      </c>
      <c r="W784">
        <v>12</v>
      </c>
      <c r="X784" s="8">
        <v>28.66</v>
      </c>
      <c r="Y784">
        <v>89406</v>
      </c>
      <c r="Z784" t="str">
        <f>TEXT(Superstone_data[[#This Row],[Order Date]],"mmm")</f>
        <v>May</v>
      </c>
      <c r="AA784" s="13">
        <f>Superstone_data[[#This Row],[Profit]]/Superstone_data[[#This Row],[Sales]]</f>
        <v>-3.2536636427076062</v>
      </c>
      <c r="AB784" t="str">
        <f>IFERROR(VLOOKUP(Superstone_data[[#This Row],[Order ID]], Returns!A:B, 2, FALSE), "No")</f>
        <v>No</v>
      </c>
      <c r="AC784" t="str">
        <f>VLOOKUP(Superstone_data[[#This Row],[Region]], Users!A:B, 2, FALSE)</f>
        <v>William</v>
      </c>
    </row>
    <row r="785" spans="1:29" ht="12.75" customHeight="1" x14ac:dyDescent="0.3">
      <c r="A785">
        <v>25790</v>
      </c>
      <c r="B785" t="s">
        <v>37</v>
      </c>
      <c r="C785" s="8">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3">
        <v>42185</v>
      </c>
      <c r="U785" s="3">
        <v>42187</v>
      </c>
      <c r="V785" s="8">
        <v>-163.03</v>
      </c>
      <c r="W785">
        <v>11</v>
      </c>
      <c r="X785" s="8">
        <v>123.18</v>
      </c>
      <c r="Y785">
        <v>89407</v>
      </c>
      <c r="Z785" t="str">
        <f>TEXT(Superstone_data[[#This Row],[Order Date]],"mmm")</f>
        <v>Jun</v>
      </c>
      <c r="AA785" s="13">
        <f>Superstone_data[[#This Row],[Profit]]/Superstone_data[[#This Row],[Sales]]</f>
        <v>-1.3235103101152783</v>
      </c>
      <c r="AB785" t="str">
        <f>IFERROR(VLOOKUP(Superstone_data[[#This Row],[Order ID]], Returns!A:B, 2, FALSE), "No")</f>
        <v>No</v>
      </c>
      <c r="AC785" t="str">
        <f>VLOOKUP(Superstone_data[[#This Row],[Region]], Users!A:B, 2, FALSE)</f>
        <v>Sam</v>
      </c>
    </row>
    <row r="786" spans="1:29" ht="12.75" customHeight="1" x14ac:dyDescent="0.3">
      <c r="A786">
        <v>22984</v>
      </c>
      <c r="B786" t="s">
        <v>106</v>
      </c>
      <c r="C786" s="8">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3">
        <v>42162</v>
      </c>
      <c r="U786" s="3">
        <v>42169</v>
      </c>
      <c r="V786" s="8">
        <v>23.61599999999995</v>
      </c>
      <c r="W786">
        <v>21</v>
      </c>
      <c r="X786" s="8">
        <v>1533.59</v>
      </c>
      <c r="Y786">
        <v>89408</v>
      </c>
      <c r="Z786" t="str">
        <f>TEXT(Superstone_data[[#This Row],[Order Date]],"mmm")</f>
        <v>Jun</v>
      </c>
      <c r="AA786" s="13">
        <f>Superstone_data[[#This Row],[Profit]]/Superstone_data[[#This Row],[Sales]]</f>
        <v>1.5399161444714657E-2</v>
      </c>
      <c r="AB786" t="str">
        <f>IFERROR(VLOOKUP(Superstone_data[[#This Row],[Order ID]], Returns!A:B, 2, FALSE), "No")</f>
        <v>No</v>
      </c>
      <c r="AC786" t="str">
        <f>VLOOKUP(Superstone_data[[#This Row],[Region]], Users!A:B, 2, FALSE)</f>
        <v>Sam</v>
      </c>
    </row>
    <row r="787" spans="1:29" ht="12.75" customHeight="1" x14ac:dyDescent="0.3">
      <c r="A787">
        <v>18970</v>
      </c>
      <c r="B787" t="s">
        <v>47</v>
      </c>
      <c r="C787" s="8">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3">
        <v>42029</v>
      </c>
      <c r="U787" s="3">
        <v>42030</v>
      </c>
      <c r="V787" s="8">
        <v>-11.0732</v>
      </c>
      <c r="W787">
        <v>1</v>
      </c>
      <c r="X787" s="8">
        <v>2.77</v>
      </c>
      <c r="Y787">
        <v>88726</v>
      </c>
      <c r="Z787" t="str">
        <f>TEXT(Superstone_data[[#This Row],[Order Date]],"mmm")</f>
        <v>Jan</v>
      </c>
      <c r="AA787" s="13">
        <f>Superstone_data[[#This Row],[Profit]]/Superstone_data[[#This Row],[Sales]]</f>
        <v>-3.9975451263537907</v>
      </c>
      <c r="AB787" t="str">
        <f>IFERROR(VLOOKUP(Superstone_data[[#This Row],[Order ID]], Returns!A:B, 2, FALSE), "No")</f>
        <v>No</v>
      </c>
      <c r="AC787" t="str">
        <f>VLOOKUP(Superstone_data[[#This Row],[Region]], Users!A:B, 2, FALSE)</f>
        <v>William</v>
      </c>
    </row>
    <row r="788" spans="1:29" ht="12.75" customHeight="1" x14ac:dyDescent="0.3">
      <c r="A788">
        <v>19852</v>
      </c>
      <c r="B788" t="s">
        <v>25</v>
      </c>
      <c r="C788" s="8">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3">
        <v>42137</v>
      </c>
      <c r="U788" s="3">
        <v>42139</v>
      </c>
      <c r="V788" s="8">
        <v>21.769499999999997</v>
      </c>
      <c r="W788">
        <v>12</v>
      </c>
      <c r="X788" s="8">
        <v>31.55</v>
      </c>
      <c r="Y788">
        <v>88728</v>
      </c>
      <c r="Z788" t="str">
        <f>TEXT(Superstone_data[[#This Row],[Order Date]],"mmm")</f>
        <v>May</v>
      </c>
      <c r="AA788" s="13">
        <f>Superstone_data[[#This Row],[Profit]]/Superstone_data[[#This Row],[Sales]]</f>
        <v>0.69</v>
      </c>
      <c r="AB788" t="str">
        <f>IFERROR(VLOOKUP(Superstone_data[[#This Row],[Order ID]], Returns!A:B, 2, FALSE), "No")</f>
        <v>No</v>
      </c>
      <c r="AC788" t="str">
        <f>VLOOKUP(Superstone_data[[#This Row],[Region]], Users!A:B, 2, FALSE)</f>
        <v>William</v>
      </c>
    </row>
    <row r="789" spans="1:29" ht="12.75" customHeight="1" x14ac:dyDescent="0.3">
      <c r="A789">
        <v>19111</v>
      </c>
      <c r="B789" t="s">
        <v>25</v>
      </c>
      <c r="C789" s="8">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3">
        <v>42158</v>
      </c>
      <c r="U789" s="3">
        <v>42160</v>
      </c>
      <c r="V789" s="8">
        <v>29.380199999999995</v>
      </c>
      <c r="W789">
        <v>17</v>
      </c>
      <c r="X789" s="8">
        <v>42.58</v>
      </c>
      <c r="Y789">
        <v>88729</v>
      </c>
      <c r="Z789" t="str">
        <f>TEXT(Superstone_data[[#This Row],[Order Date]],"mmm")</f>
        <v>Jun</v>
      </c>
      <c r="AA789" s="13">
        <f>Superstone_data[[#This Row],[Profit]]/Superstone_data[[#This Row],[Sales]]</f>
        <v>0.69</v>
      </c>
      <c r="AB789" t="str">
        <f>IFERROR(VLOOKUP(Superstone_data[[#This Row],[Order ID]], Returns!A:B, 2, FALSE), "No")</f>
        <v>No</v>
      </c>
      <c r="AC789" t="str">
        <f>VLOOKUP(Superstone_data[[#This Row],[Region]], Users!A:B, 2, FALSE)</f>
        <v>William</v>
      </c>
    </row>
    <row r="790" spans="1:29" ht="12.75" customHeight="1" x14ac:dyDescent="0.3">
      <c r="A790">
        <v>18702</v>
      </c>
      <c r="B790" t="s">
        <v>47</v>
      </c>
      <c r="C790" s="8">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3">
        <v>42140</v>
      </c>
      <c r="U790" s="3">
        <v>42140</v>
      </c>
      <c r="V790" s="8">
        <v>100.2984</v>
      </c>
      <c r="W790">
        <v>19</v>
      </c>
      <c r="X790" s="8">
        <v>145.36000000000001</v>
      </c>
      <c r="Y790">
        <v>88731</v>
      </c>
      <c r="Z790" t="str">
        <f>TEXT(Superstone_data[[#This Row],[Order Date]],"mmm")</f>
        <v>May</v>
      </c>
      <c r="AA790" s="13">
        <f>Superstone_data[[#This Row],[Profit]]/Superstone_data[[#This Row],[Sales]]</f>
        <v>0.69</v>
      </c>
      <c r="AB790" t="str">
        <f>IFERROR(VLOOKUP(Superstone_data[[#This Row],[Order ID]], Returns!A:B, 2, FALSE), "No")</f>
        <v>No</v>
      </c>
      <c r="AC790" t="str">
        <f>VLOOKUP(Superstone_data[[#This Row],[Region]], Users!A:B, 2, FALSE)</f>
        <v>William</v>
      </c>
    </row>
    <row r="791" spans="1:29" ht="12.75" customHeight="1" x14ac:dyDescent="0.3">
      <c r="A791">
        <v>18703</v>
      </c>
      <c r="B791" t="s">
        <v>47</v>
      </c>
      <c r="C791" s="8">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3">
        <v>42140</v>
      </c>
      <c r="U791" s="3">
        <v>42142</v>
      </c>
      <c r="V791" s="8">
        <v>2495.3987999999999</v>
      </c>
      <c r="W791">
        <v>38</v>
      </c>
      <c r="X791" s="8">
        <v>3616.52</v>
      </c>
      <c r="Y791">
        <v>88731</v>
      </c>
      <c r="Z791" t="str">
        <f>TEXT(Superstone_data[[#This Row],[Order Date]],"mmm")</f>
        <v>May</v>
      </c>
      <c r="AA791" s="13">
        <f>Superstone_data[[#This Row],[Profit]]/Superstone_data[[#This Row],[Sales]]</f>
        <v>0.69</v>
      </c>
      <c r="AB791" t="str">
        <f>IFERROR(VLOOKUP(Superstone_data[[#This Row],[Order ID]], Returns!A:B, 2, FALSE), "No")</f>
        <v>No</v>
      </c>
      <c r="AC791" t="str">
        <f>VLOOKUP(Superstone_data[[#This Row],[Region]], Users!A:B, 2, FALSE)</f>
        <v>William</v>
      </c>
    </row>
    <row r="792" spans="1:29" ht="12.75" customHeight="1" x14ac:dyDescent="0.3">
      <c r="A792">
        <v>20523</v>
      </c>
      <c r="B792" t="s">
        <v>37</v>
      </c>
      <c r="C792" s="8">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3">
        <v>42118</v>
      </c>
      <c r="U792" s="3">
        <v>42118</v>
      </c>
      <c r="V792" s="8">
        <v>-0.10999999999999943</v>
      </c>
      <c r="W792">
        <v>1</v>
      </c>
      <c r="X792" s="8">
        <v>7.96</v>
      </c>
      <c r="Y792">
        <v>88727</v>
      </c>
      <c r="Z792" t="str">
        <f>TEXT(Superstone_data[[#This Row],[Order Date]],"mmm")</f>
        <v>Apr</v>
      </c>
      <c r="AA792" s="13">
        <f>Superstone_data[[#This Row],[Profit]]/Superstone_data[[#This Row],[Sales]]</f>
        <v>-1.3819095477386863E-2</v>
      </c>
      <c r="AB792" t="str">
        <f>IFERROR(VLOOKUP(Superstone_data[[#This Row],[Order ID]], Returns!A:B, 2, FALSE), "No")</f>
        <v>No</v>
      </c>
      <c r="AC792" t="str">
        <f>VLOOKUP(Superstone_data[[#This Row],[Region]], Users!A:B, 2, FALSE)</f>
        <v>William</v>
      </c>
    </row>
    <row r="793" spans="1:29" ht="12.75" customHeight="1" x14ac:dyDescent="0.3">
      <c r="A793">
        <v>20163</v>
      </c>
      <c r="B793" t="s">
        <v>106</v>
      </c>
      <c r="C793" s="8">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3">
        <v>42127</v>
      </c>
      <c r="U793" s="3">
        <v>42134</v>
      </c>
      <c r="V793" s="8">
        <v>15.236000000000018</v>
      </c>
      <c r="W793">
        <v>33</v>
      </c>
      <c r="X793" s="8">
        <v>389.59</v>
      </c>
      <c r="Y793">
        <v>88730</v>
      </c>
      <c r="Z793" t="str">
        <f>TEXT(Superstone_data[[#This Row],[Order Date]],"mmm")</f>
        <v>May</v>
      </c>
      <c r="AA793" s="13">
        <f>Superstone_data[[#This Row],[Profit]]/Superstone_data[[#This Row],[Sales]]</f>
        <v>3.9107779973818681E-2</v>
      </c>
      <c r="AB793" t="str">
        <f>IFERROR(VLOOKUP(Superstone_data[[#This Row],[Order ID]], Returns!A:B, 2, FALSE), "No")</f>
        <v>No</v>
      </c>
      <c r="AC793" t="str">
        <f>VLOOKUP(Superstone_data[[#This Row],[Region]], Users!A:B, 2, FALSE)</f>
        <v>William</v>
      </c>
    </row>
    <row r="794" spans="1:29" ht="12.75" customHeight="1" x14ac:dyDescent="0.3">
      <c r="A794">
        <v>5297</v>
      </c>
      <c r="B794" t="s">
        <v>37</v>
      </c>
      <c r="C794" s="8">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3">
        <v>42019</v>
      </c>
      <c r="U794" s="3">
        <v>42019</v>
      </c>
      <c r="V794" s="8">
        <v>-42.8536</v>
      </c>
      <c r="W794">
        <v>48</v>
      </c>
      <c r="X794" s="8">
        <v>447.89</v>
      </c>
      <c r="Y794">
        <v>37729</v>
      </c>
      <c r="Z794" t="str">
        <f>TEXT(Superstone_data[[#This Row],[Order Date]],"mmm")</f>
        <v>Jan</v>
      </c>
      <c r="AA794" s="13">
        <f>Superstone_data[[#This Row],[Profit]]/Superstone_data[[#This Row],[Sales]]</f>
        <v>-9.5678849717564587E-2</v>
      </c>
      <c r="AB794" t="str">
        <f>IFERROR(VLOOKUP(Superstone_data[[#This Row],[Order ID]], Returns!A:B, 2, FALSE), "No")</f>
        <v>No</v>
      </c>
      <c r="AC794" t="str">
        <f>VLOOKUP(Superstone_data[[#This Row],[Region]], Users!A:B, 2, FALSE)</f>
        <v>Chris</v>
      </c>
    </row>
    <row r="795" spans="1:29" ht="12.75" customHeight="1" x14ac:dyDescent="0.3">
      <c r="A795">
        <v>6080</v>
      </c>
      <c r="B795" t="s">
        <v>56</v>
      </c>
      <c r="C795" s="8">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3">
        <v>42025</v>
      </c>
      <c r="U795" s="3">
        <v>42026</v>
      </c>
      <c r="V795" s="8">
        <v>-20.79</v>
      </c>
      <c r="W795">
        <v>48</v>
      </c>
      <c r="X795" s="8">
        <v>1420.84</v>
      </c>
      <c r="Y795">
        <v>43079</v>
      </c>
      <c r="Z795" t="str">
        <f>TEXT(Superstone_data[[#This Row],[Order Date]],"mmm")</f>
        <v>Jan</v>
      </c>
      <c r="AA795" s="13">
        <f>Superstone_data[[#This Row],[Profit]]/Superstone_data[[#This Row],[Sales]]</f>
        <v>-1.4632189409081951E-2</v>
      </c>
      <c r="AB795" t="str">
        <f>IFERROR(VLOOKUP(Superstone_data[[#This Row],[Order ID]], Returns!A:B, 2, FALSE), "No")</f>
        <v>No</v>
      </c>
      <c r="AC795" t="str">
        <f>VLOOKUP(Superstone_data[[#This Row],[Region]], Users!A:B, 2, FALSE)</f>
        <v>Chris</v>
      </c>
    </row>
    <row r="796" spans="1:29" ht="12.75" customHeight="1" x14ac:dyDescent="0.3">
      <c r="A796">
        <v>23297</v>
      </c>
      <c r="B796" t="s">
        <v>37</v>
      </c>
      <c r="C796" s="8">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3">
        <v>42019</v>
      </c>
      <c r="U796" s="3">
        <v>42019</v>
      </c>
      <c r="V796" s="8">
        <v>-33.211539999999999</v>
      </c>
      <c r="W796">
        <v>12</v>
      </c>
      <c r="X796" s="8">
        <v>111.97</v>
      </c>
      <c r="Y796">
        <v>86144</v>
      </c>
      <c r="Z796" t="str">
        <f>TEXT(Superstone_data[[#This Row],[Order Date]],"mmm")</f>
        <v>Jan</v>
      </c>
      <c r="AA796" s="13">
        <f>Superstone_data[[#This Row],[Profit]]/Superstone_data[[#This Row],[Sales]]</f>
        <v>-0.29661105653299991</v>
      </c>
      <c r="AB796" t="str">
        <f>IFERROR(VLOOKUP(Superstone_data[[#This Row],[Order ID]], Returns!A:B, 2, FALSE), "No")</f>
        <v>No</v>
      </c>
      <c r="AC796" t="str">
        <f>VLOOKUP(Superstone_data[[#This Row],[Region]], Users!A:B, 2, FALSE)</f>
        <v>Chris</v>
      </c>
    </row>
    <row r="797" spans="1:29" ht="12.75" customHeight="1" x14ac:dyDescent="0.3">
      <c r="A797">
        <v>24080</v>
      </c>
      <c r="B797" t="s">
        <v>56</v>
      </c>
      <c r="C797" s="8">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3">
        <v>42025</v>
      </c>
      <c r="U797" s="3">
        <v>42026</v>
      </c>
      <c r="V797" s="8">
        <v>-20.79</v>
      </c>
      <c r="W797">
        <v>12</v>
      </c>
      <c r="X797" s="8">
        <v>355.21</v>
      </c>
      <c r="Y797">
        <v>86145</v>
      </c>
      <c r="Z797" t="str">
        <f>TEXT(Superstone_data[[#This Row],[Order Date]],"mmm")</f>
        <v>Jan</v>
      </c>
      <c r="AA797" s="13">
        <f>Superstone_data[[#This Row],[Profit]]/Superstone_data[[#This Row],[Sales]]</f>
        <v>-5.8528757636327804E-2</v>
      </c>
      <c r="AB797" t="str">
        <f>IFERROR(VLOOKUP(Superstone_data[[#This Row],[Order ID]], Returns!A:B, 2, FALSE), "No")</f>
        <v>No</v>
      </c>
      <c r="AC797" t="str">
        <f>VLOOKUP(Superstone_data[[#This Row],[Region]], Users!A:B, 2, FALSE)</f>
        <v>Chris</v>
      </c>
    </row>
    <row r="798" spans="1:29" ht="12.75" customHeight="1" x14ac:dyDescent="0.3">
      <c r="A798">
        <v>19417</v>
      </c>
      <c r="B798" t="s">
        <v>56</v>
      </c>
      <c r="C798" s="8">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3">
        <v>42101</v>
      </c>
      <c r="U798" s="3">
        <v>42102</v>
      </c>
      <c r="V798" s="8">
        <v>369.99869999999999</v>
      </c>
      <c r="W798">
        <v>9</v>
      </c>
      <c r="X798" s="8">
        <v>536.23</v>
      </c>
      <c r="Y798">
        <v>87086</v>
      </c>
      <c r="Z798" t="str">
        <f>TEXT(Superstone_data[[#This Row],[Order Date]],"mmm")</f>
        <v>Apr</v>
      </c>
      <c r="AA798" s="13">
        <f>Superstone_data[[#This Row],[Profit]]/Superstone_data[[#This Row],[Sales]]</f>
        <v>0.69</v>
      </c>
      <c r="AB798" t="str">
        <f>IFERROR(VLOOKUP(Superstone_data[[#This Row],[Order ID]], Returns!A:B, 2, FALSE), "No")</f>
        <v>No</v>
      </c>
      <c r="AC798" t="str">
        <f>VLOOKUP(Superstone_data[[#This Row],[Region]], Users!A:B, 2, FALSE)</f>
        <v>William</v>
      </c>
    </row>
    <row r="799" spans="1:29" ht="12.75" customHeight="1" x14ac:dyDescent="0.3">
      <c r="A799">
        <v>24407</v>
      </c>
      <c r="B799" t="s">
        <v>37</v>
      </c>
      <c r="C799" s="8">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3">
        <v>42037</v>
      </c>
      <c r="U799" s="3">
        <v>42039</v>
      </c>
      <c r="V799" s="8">
        <v>20.453600000000002</v>
      </c>
      <c r="W799">
        <v>12</v>
      </c>
      <c r="X799" s="8">
        <v>38.81</v>
      </c>
      <c r="Y799">
        <v>87087</v>
      </c>
      <c r="Z799" t="str">
        <f>TEXT(Superstone_data[[#This Row],[Order Date]],"mmm")</f>
        <v>Feb</v>
      </c>
      <c r="AA799" s="13">
        <f>Superstone_data[[#This Row],[Profit]]/Superstone_data[[#This Row],[Sales]]</f>
        <v>0.52701880958515845</v>
      </c>
      <c r="AB799" t="str">
        <f>IFERROR(VLOOKUP(Superstone_data[[#This Row],[Order ID]], Returns!A:B, 2, FALSE), "No")</f>
        <v>No</v>
      </c>
      <c r="AC799" t="str">
        <f>VLOOKUP(Superstone_data[[#This Row],[Region]], Users!A:B, 2, FALSE)</f>
        <v>William</v>
      </c>
    </row>
    <row r="800" spans="1:29" ht="12.75" customHeight="1" x14ac:dyDescent="0.3">
      <c r="A800">
        <v>1417</v>
      </c>
      <c r="B800" t="s">
        <v>56</v>
      </c>
      <c r="C800" s="8">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3">
        <v>42101</v>
      </c>
      <c r="U800" s="3">
        <v>42102</v>
      </c>
      <c r="V800" s="8">
        <v>542.25</v>
      </c>
      <c r="W800">
        <v>36</v>
      </c>
      <c r="X800" s="8">
        <v>2144.92</v>
      </c>
      <c r="Y800">
        <v>10277</v>
      </c>
      <c r="Z800" t="str">
        <f>TEXT(Superstone_data[[#This Row],[Order Date]],"mmm")</f>
        <v>Apr</v>
      </c>
      <c r="AA800" s="13">
        <f>Superstone_data[[#This Row],[Profit]]/Superstone_data[[#This Row],[Sales]]</f>
        <v>0.25280663148275928</v>
      </c>
      <c r="AB800" t="str">
        <f>IFERROR(VLOOKUP(Superstone_data[[#This Row],[Order ID]], Returns!A:B, 2, FALSE), "No")</f>
        <v>No</v>
      </c>
      <c r="AC800" t="str">
        <f>VLOOKUP(Superstone_data[[#This Row],[Region]], Users!A:B, 2, FALSE)</f>
        <v>Erin</v>
      </c>
    </row>
    <row r="801" spans="1:29" ht="12.75" customHeight="1" x14ac:dyDescent="0.3">
      <c r="A801">
        <v>6406</v>
      </c>
      <c r="B801" t="s">
        <v>37</v>
      </c>
      <c r="C801" s="8">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3">
        <v>42037</v>
      </c>
      <c r="U801" s="3">
        <v>42039</v>
      </c>
      <c r="V801" s="8">
        <v>69.61</v>
      </c>
      <c r="W801">
        <v>27</v>
      </c>
      <c r="X801" s="8">
        <v>484.56</v>
      </c>
      <c r="Y801">
        <v>45539</v>
      </c>
      <c r="Z801" t="str">
        <f>TEXT(Superstone_data[[#This Row],[Order Date]],"mmm")</f>
        <v>Feb</v>
      </c>
      <c r="AA801" s="13">
        <f>Superstone_data[[#This Row],[Profit]]/Superstone_data[[#This Row],[Sales]]</f>
        <v>0.14365610037972593</v>
      </c>
      <c r="AB801" t="str">
        <f>IFERROR(VLOOKUP(Superstone_data[[#This Row],[Order ID]], Returns!A:B, 2, FALSE), "No")</f>
        <v>No</v>
      </c>
      <c r="AC801" t="str">
        <f>VLOOKUP(Superstone_data[[#This Row],[Region]], Users!A:B, 2, FALSE)</f>
        <v>Erin</v>
      </c>
    </row>
    <row r="802" spans="1:29" ht="12.75" customHeight="1" x14ac:dyDescent="0.3">
      <c r="A802">
        <v>25129</v>
      </c>
      <c r="B802" t="s">
        <v>47</v>
      </c>
      <c r="C802" s="8">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3">
        <v>42130</v>
      </c>
      <c r="U802" s="3">
        <v>42131</v>
      </c>
      <c r="V802" s="8">
        <v>-634.86540000000002</v>
      </c>
      <c r="W802">
        <v>1</v>
      </c>
      <c r="X802" s="8">
        <v>471.21</v>
      </c>
      <c r="Y802">
        <v>90538</v>
      </c>
      <c r="Z802" t="str">
        <f>TEXT(Superstone_data[[#This Row],[Order Date]],"mmm")</f>
        <v>May</v>
      </c>
      <c r="AA802" s="13">
        <f>Superstone_data[[#This Row],[Profit]]/Superstone_data[[#This Row],[Sales]]</f>
        <v>-1.3473088431909341</v>
      </c>
      <c r="AB802" t="str">
        <f>IFERROR(VLOOKUP(Superstone_data[[#This Row],[Order ID]], Returns!A:B, 2, FALSE), "No")</f>
        <v>No</v>
      </c>
      <c r="AC802" t="str">
        <f>VLOOKUP(Superstone_data[[#This Row],[Region]], Users!A:B, 2, FALSE)</f>
        <v>Chris</v>
      </c>
    </row>
    <row r="803" spans="1:29" ht="12.75" customHeight="1" x14ac:dyDescent="0.3">
      <c r="A803">
        <v>24722</v>
      </c>
      <c r="B803" t="s">
        <v>25</v>
      </c>
      <c r="C803" s="8">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3">
        <v>42180</v>
      </c>
      <c r="U803" s="3">
        <v>42182</v>
      </c>
      <c r="V803" s="8">
        <v>87.12</v>
      </c>
      <c r="W803">
        <v>4</v>
      </c>
      <c r="X803" s="8">
        <v>182.61</v>
      </c>
      <c r="Y803">
        <v>90540</v>
      </c>
      <c r="Z803" t="str">
        <f>TEXT(Superstone_data[[#This Row],[Order Date]],"mmm")</f>
        <v>Jun</v>
      </c>
      <c r="AA803" s="13">
        <f>Superstone_data[[#This Row],[Profit]]/Superstone_data[[#This Row],[Sales]]</f>
        <v>0.47708230655495315</v>
      </c>
      <c r="AB803" t="str">
        <f>IFERROR(VLOOKUP(Superstone_data[[#This Row],[Order ID]], Returns!A:B, 2, FALSE), "No")</f>
        <v>No</v>
      </c>
      <c r="AC803" t="str">
        <f>VLOOKUP(Superstone_data[[#This Row],[Region]], Users!A:B, 2, FALSE)</f>
        <v>Chris</v>
      </c>
    </row>
    <row r="804" spans="1:29" ht="12.75" customHeight="1" x14ac:dyDescent="0.3">
      <c r="A804">
        <v>22823</v>
      </c>
      <c r="B804" t="s">
        <v>106</v>
      </c>
      <c r="C804" s="8">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3">
        <v>42005</v>
      </c>
      <c r="U804" s="3">
        <v>42007</v>
      </c>
      <c r="V804" s="8">
        <v>25.240199999999998</v>
      </c>
      <c r="W804">
        <v>8</v>
      </c>
      <c r="X804" s="8">
        <v>36.58</v>
      </c>
      <c r="Y804">
        <v>90539</v>
      </c>
      <c r="Z804" t="str">
        <f>TEXT(Superstone_data[[#This Row],[Order Date]],"mmm")</f>
        <v>Jan</v>
      </c>
      <c r="AA804" s="13">
        <f>Superstone_data[[#This Row],[Profit]]/Superstone_data[[#This Row],[Sales]]</f>
        <v>0.69</v>
      </c>
      <c r="AB804" t="str">
        <f>IFERROR(VLOOKUP(Superstone_data[[#This Row],[Order ID]], Returns!A:B, 2, FALSE), "No")</f>
        <v>No</v>
      </c>
      <c r="AC804" t="str">
        <f>VLOOKUP(Superstone_data[[#This Row],[Region]], Users!A:B, 2, FALSE)</f>
        <v>Chris</v>
      </c>
    </row>
    <row r="805" spans="1:29" ht="12.75" customHeight="1" x14ac:dyDescent="0.3">
      <c r="A805">
        <v>24295</v>
      </c>
      <c r="B805" t="s">
        <v>37</v>
      </c>
      <c r="C805" s="8">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3">
        <v>42180</v>
      </c>
      <c r="U805" s="3">
        <v>42181</v>
      </c>
      <c r="V805" s="8">
        <v>-94.674644999999998</v>
      </c>
      <c r="W805">
        <v>18</v>
      </c>
      <c r="X805" s="8">
        <v>2376.12</v>
      </c>
      <c r="Y805">
        <v>90540</v>
      </c>
      <c r="Z805" t="str">
        <f>TEXT(Superstone_data[[#This Row],[Order Date]],"mmm")</f>
        <v>Jun</v>
      </c>
      <c r="AA805" s="13">
        <f>Superstone_data[[#This Row],[Profit]]/Superstone_data[[#This Row],[Sales]]</f>
        <v>-3.9844218726326958E-2</v>
      </c>
      <c r="AB805" t="str">
        <f>IFERROR(VLOOKUP(Superstone_data[[#This Row],[Order ID]], Returns!A:B, 2, FALSE), "No")</f>
        <v>No</v>
      </c>
      <c r="AC805" t="str">
        <f>VLOOKUP(Superstone_data[[#This Row],[Region]], Users!A:B, 2, FALSE)</f>
        <v>Chris</v>
      </c>
    </row>
    <row r="806" spans="1:29" ht="12.75" customHeight="1" x14ac:dyDescent="0.3">
      <c r="A806">
        <v>19024</v>
      </c>
      <c r="B806" t="s">
        <v>106</v>
      </c>
      <c r="C806" s="8">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3">
        <v>42016</v>
      </c>
      <c r="U806" s="3">
        <v>42018</v>
      </c>
      <c r="V806" s="8">
        <v>451.28039999999999</v>
      </c>
      <c r="W806">
        <v>3</v>
      </c>
      <c r="X806" s="8">
        <v>1020.08</v>
      </c>
      <c r="Y806">
        <v>89448</v>
      </c>
      <c r="Z806" t="str">
        <f>TEXT(Superstone_data[[#This Row],[Order Date]],"mmm")</f>
        <v>Jan</v>
      </c>
      <c r="AA806" s="13">
        <f>Superstone_data[[#This Row],[Profit]]/Superstone_data[[#This Row],[Sales]]</f>
        <v>0.44239706689671393</v>
      </c>
      <c r="AB806" t="str">
        <f>IFERROR(VLOOKUP(Superstone_data[[#This Row],[Order ID]], Returns!A:B, 2, FALSE), "No")</f>
        <v>No</v>
      </c>
      <c r="AC806" t="str">
        <f>VLOOKUP(Superstone_data[[#This Row],[Region]], Users!A:B, 2, FALSE)</f>
        <v>William</v>
      </c>
    </row>
    <row r="807" spans="1:29" ht="12.75" customHeight="1" x14ac:dyDescent="0.3">
      <c r="A807">
        <v>19025</v>
      </c>
      <c r="B807" t="s">
        <v>106</v>
      </c>
      <c r="C807" s="8">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3">
        <v>42016</v>
      </c>
      <c r="U807" s="3">
        <v>42020</v>
      </c>
      <c r="V807" s="8">
        <v>44.988</v>
      </c>
      <c r="W807">
        <v>7</v>
      </c>
      <c r="X807" s="8">
        <v>65.2</v>
      </c>
      <c r="Y807">
        <v>89448</v>
      </c>
      <c r="Z807" t="str">
        <f>TEXT(Superstone_data[[#This Row],[Order Date]],"mmm")</f>
        <v>Jan</v>
      </c>
      <c r="AA807" s="13">
        <f>Superstone_data[[#This Row],[Profit]]/Superstone_data[[#This Row],[Sales]]</f>
        <v>0.69</v>
      </c>
      <c r="AB807" t="str">
        <f>IFERROR(VLOOKUP(Superstone_data[[#This Row],[Order ID]], Returns!A:B, 2, FALSE), "No")</f>
        <v>No</v>
      </c>
      <c r="AC807" t="str">
        <f>VLOOKUP(Superstone_data[[#This Row],[Region]], Users!A:B, 2, FALSE)</f>
        <v>William</v>
      </c>
    </row>
    <row r="808" spans="1:29" ht="12.75" customHeight="1" x14ac:dyDescent="0.3">
      <c r="A808">
        <v>19026</v>
      </c>
      <c r="B808" t="s">
        <v>106</v>
      </c>
      <c r="C808" s="8">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3">
        <v>42016</v>
      </c>
      <c r="U808" s="3">
        <v>42020</v>
      </c>
      <c r="V808" s="8">
        <v>-20.732799999999997</v>
      </c>
      <c r="W808">
        <v>11</v>
      </c>
      <c r="X808" s="8">
        <v>22.59</v>
      </c>
      <c r="Y808">
        <v>89448</v>
      </c>
      <c r="Z808" t="str">
        <f>TEXT(Superstone_data[[#This Row],[Order Date]],"mmm")</f>
        <v>Jan</v>
      </c>
      <c r="AA808" s="13">
        <f>Superstone_data[[#This Row],[Profit]]/Superstone_data[[#This Row],[Sales]]</f>
        <v>-0.9177866312527666</v>
      </c>
      <c r="AB808" t="str">
        <f>IFERROR(VLOOKUP(Superstone_data[[#This Row],[Order ID]], Returns!A:B, 2, FALSE), "No")</f>
        <v>No</v>
      </c>
      <c r="AC808" t="str">
        <f>VLOOKUP(Superstone_data[[#This Row],[Region]], Users!A:B, 2, FALSE)</f>
        <v>William</v>
      </c>
    </row>
    <row r="809" spans="1:29" ht="12.75" customHeight="1" x14ac:dyDescent="0.3">
      <c r="A809">
        <v>23620</v>
      </c>
      <c r="B809" t="s">
        <v>37</v>
      </c>
      <c r="C809" s="8">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3">
        <v>42175</v>
      </c>
      <c r="U809" s="3">
        <v>42177</v>
      </c>
      <c r="V809" s="8">
        <v>-164.39479999999998</v>
      </c>
      <c r="W809">
        <v>15</v>
      </c>
      <c r="X809" s="8">
        <v>121.36</v>
      </c>
      <c r="Y809">
        <v>89449</v>
      </c>
      <c r="Z809" t="str">
        <f>TEXT(Superstone_data[[#This Row],[Order Date]],"mmm")</f>
        <v>Jun</v>
      </c>
      <c r="AA809" s="13">
        <f>Superstone_data[[#This Row],[Profit]]/Superstone_data[[#This Row],[Sales]]</f>
        <v>-1.3546044825313115</v>
      </c>
      <c r="AB809" t="str">
        <f>IFERROR(VLOOKUP(Superstone_data[[#This Row],[Order ID]], Returns!A:B, 2, FALSE), "No")</f>
        <v>No</v>
      </c>
      <c r="AC809" t="str">
        <f>VLOOKUP(Superstone_data[[#This Row],[Region]], Users!A:B, 2, FALSE)</f>
        <v>William</v>
      </c>
    </row>
    <row r="810" spans="1:29" ht="12.75" customHeight="1" x14ac:dyDescent="0.3">
      <c r="A810">
        <v>22824</v>
      </c>
      <c r="B810" t="s">
        <v>106</v>
      </c>
      <c r="C810" s="8">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3">
        <v>42005</v>
      </c>
      <c r="U810" s="3">
        <v>42010</v>
      </c>
      <c r="V810" s="8">
        <v>-4793.0039999999999</v>
      </c>
      <c r="W810">
        <v>1</v>
      </c>
      <c r="X810" s="8">
        <v>2013.67</v>
      </c>
      <c r="Y810">
        <v>89450</v>
      </c>
      <c r="Z810" t="str">
        <f>TEXT(Superstone_data[[#This Row],[Order Date]],"mmm")</f>
        <v>Jan</v>
      </c>
      <c r="AA810" s="13">
        <f>Superstone_data[[#This Row],[Profit]]/Superstone_data[[#This Row],[Sales]]</f>
        <v>-2.3802331067155986</v>
      </c>
      <c r="AB810" t="str">
        <f>IFERROR(VLOOKUP(Superstone_data[[#This Row],[Order ID]], Returns!A:B, 2, FALSE), "No")</f>
        <v>No</v>
      </c>
      <c r="AC810" t="str">
        <f>VLOOKUP(Superstone_data[[#This Row],[Region]], Users!A:B, 2, FALSE)</f>
        <v>William</v>
      </c>
    </row>
    <row r="811" spans="1:29" ht="12.75" customHeight="1" x14ac:dyDescent="0.3">
      <c r="A811">
        <v>22407</v>
      </c>
      <c r="B811" t="s">
        <v>106</v>
      </c>
      <c r="C811" s="8">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3">
        <v>42040</v>
      </c>
      <c r="U811" s="3">
        <v>42044</v>
      </c>
      <c r="V811" s="8">
        <v>1258.7876999999999</v>
      </c>
      <c r="W811">
        <v>18</v>
      </c>
      <c r="X811" s="8">
        <v>1824.33</v>
      </c>
      <c r="Y811">
        <v>90905</v>
      </c>
      <c r="Z811" t="str">
        <f>TEXT(Superstone_data[[#This Row],[Order Date]],"mmm")</f>
        <v>Feb</v>
      </c>
      <c r="AA811" s="13">
        <f>Superstone_data[[#This Row],[Profit]]/Superstone_data[[#This Row],[Sales]]</f>
        <v>0.69</v>
      </c>
      <c r="AB811" t="str">
        <f>IFERROR(VLOOKUP(Superstone_data[[#This Row],[Order ID]], Returns!A:B, 2, FALSE), "No")</f>
        <v>No</v>
      </c>
      <c r="AC811" t="str">
        <f>VLOOKUP(Superstone_data[[#This Row],[Region]], Users!A:B, 2, FALSE)</f>
        <v>Chris</v>
      </c>
    </row>
    <row r="812" spans="1:29" ht="12.75" customHeight="1" x14ac:dyDescent="0.3">
      <c r="A812">
        <v>19810</v>
      </c>
      <c r="B812" t="s">
        <v>37</v>
      </c>
      <c r="C812" s="8">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3">
        <v>42068</v>
      </c>
      <c r="U812" s="3">
        <v>42069</v>
      </c>
      <c r="V812" s="8">
        <v>74.278499999999994</v>
      </c>
      <c r="W812">
        <v>11</v>
      </c>
      <c r="X812" s="8">
        <v>107.65</v>
      </c>
      <c r="Y812">
        <v>86826</v>
      </c>
      <c r="Z812" t="str">
        <f>TEXT(Superstone_data[[#This Row],[Order Date]],"mmm")</f>
        <v>Mar</v>
      </c>
      <c r="AA812" s="13">
        <f>Superstone_data[[#This Row],[Profit]]/Superstone_data[[#This Row],[Sales]]</f>
        <v>0.69</v>
      </c>
      <c r="AB812" t="str">
        <f>IFERROR(VLOOKUP(Superstone_data[[#This Row],[Order ID]], Returns!A:B, 2, FALSE), "No")</f>
        <v>No</v>
      </c>
      <c r="AC812" t="str">
        <f>VLOOKUP(Superstone_data[[#This Row],[Region]], Users!A:B, 2, FALSE)</f>
        <v>Chris</v>
      </c>
    </row>
    <row r="813" spans="1:29" ht="12.75" customHeight="1" x14ac:dyDescent="0.3">
      <c r="A813">
        <v>18762</v>
      </c>
      <c r="B813" t="s">
        <v>106</v>
      </c>
      <c r="C813" s="8">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3">
        <v>42175</v>
      </c>
      <c r="U813" s="3">
        <v>42182</v>
      </c>
      <c r="V813" s="8">
        <v>52.92</v>
      </c>
      <c r="W813">
        <v>16</v>
      </c>
      <c r="X813" s="8">
        <v>165.21</v>
      </c>
      <c r="Y813">
        <v>86827</v>
      </c>
      <c r="Z813" t="str">
        <f>TEXT(Superstone_data[[#This Row],[Order Date]],"mmm")</f>
        <v>Jun</v>
      </c>
      <c r="AA813" s="13">
        <f>Superstone_data[[#This Row],[Profit]]/Superstone_data[[#This Row],[Sales]]</f>
        <v>0.32031959324496095</v>
      </c>
      <c r="AB813" t="str">
        <f>IFERROR(VLOOKUP(Superstone_data[[#This Row],[Order ID]], Returns!A:B, 2, FALSE), "No")</f>
        <v>No</v>
      </c>
      <c r="AC813" t="str">
        <f>VLOOKUP(Superstone_data[[#This Row],[Region]], Users!A:B, 2, FALSE)</f>
        <v>Chris</v>
      </c>
    </row>
    <row r="814" spans="1:29" ht="12.75" customHeight="1" x14ac:dyDescent="0.3">
      <c r="A814">
        <v>19811</v>
      </c>
      <c r="B814" t="s">
        <v>37</v>
      </c>
      <c r="C814" s="8">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3">
        <v>42068</v>
      </c>
      <c r="U814" s="3">
        <v>42069</v>
      </c>
      <c r="V814" s="8">
        <v>-66.349999999999994</v>
      </c>
      <c r="W814">
        <v>7</v>
      </c>
      <c r="X814" s="8">
        <v>25.15</v>
      </c>
      <c r="Y814">
        <v>86826</v>
      </c>
      <c r="Z814" t="str">
        <f>TEXT(Superstone_data[[#This Row],[Order Date]],"mmm")</f>
        <v>Mar</v>
      </c>
      <c r="AA814" s="13">
        <f>Superstone_data[[#This Row],[Profit]]/Superstone_data[[#This Row],[Sales]]</f>
        <v>-2.6381709741550696</v>
      </c>
      <c r="AB814" t="str">
        <f>IFERROR(VLOOKUP(Superstone_data[[#This Row],[Order ID]], Returns!A:B, 2, FALSE), "No")</f>
        <v>No</v>
      </c>
      <c r="AC814" t="str">
        <f>VLOOKUP(Superstone_data[[#This Row],[Region]], Users!A:B, 2, FALSE)</f>
        <v>Chris</v>
      </c>
    </row>
    <row r="815" spans="1:29" ht="12.75" customHeight="1" x14ac:dyDescent="0.3">
      <c r="A815">
        <v>20124</v>
      </c>
      <c r="B815" t="s">
        <v>25</v>
      </c>
      <c r="C815" s="8">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3">
        <v>42143</v>
      </c>
      <c r="U815" s="3">
        <v>42145</v>
      </c>
      <c r="V815" s="8">
        <v>1399.6400000000003</v>
      </c>
      <c r="W815">
        <v>14</v>
      </c>
      <c r="X815" s="8">
        <v>4285.5600000000004</v>
      </c>
      <c r="Y815">
        <v>86828</v>
      </c>
      <c r="Z815" t="str">
        <f>TEXT(Superstone_data[[#This Row],[Order Date]],"mmm")</f>
        <v>May</v>
      </c>
      <c r="AA815" s="13">
        <f>Superstone_data[[#This Row],[Profit]]/Superstone_data[[#This Row],[Sales]]</f>
        <v>0.32659442406593309</v>
      </c>
      <c r="AB815" t="str">
        <f>IFERROR(VLOOKUP(Superstone_data[[#This Row],[Order ID]], Returns!A:B, 2, FALSE), "No")</f>
        <v>No</v>
      </c>
      <c r="AC815" t="str">
        <f>VLOOKUP(Superstone_data[[#This Row],[Region]], Users!A:B, 2, FALSE)</f>
        <v>Chris</v>
      </c>
    </row>
    <row r="816" spans="1:29" ht="12.75" customHeight="1" x14ac:dyDescent="0.3">
      <c r="A816">
        <v>20125</v>
      </c>
      <c r="B816" t="s">
        <v>25</v>
      </c>
      <c r="C816" s="8">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3">
        <v>42143</v>
      </c>
      <c r="U816" s="3">
        <v>42143</v>
      </c>
      <c r="V816" s="8">
        <v>232.64200000000028</v>
      </c>
      <c r="W816">
        <v>28</v>
      </c>
      <c r="X816" s="8">
        <v>631.37</v>
      </c>
      <c r="Y816">
        <v>86828</v>
      </c>
      <c r="Z816" t="str">
        <f>TEXT(Superstone_data[[#This Row],[Order Date]],"mmm")</f>
        <v>May</v>
      </c>
      <c r="AA816" s="13">
        <f>Superstone_data[[#This Row],[Profit]]/Superstone_data[[#This Row],[Sales]]</f>
        <v>0.36847173606601563</v>
      </c>
      <c r="AB816" t="str">
        <f>IFERROR(VLOOKUP(Superstone_data[[#This Row],[Order ID]], Returns!A:B, 2, FALSE), "No")</f>
        <v>No</v>
      </c>
      <c r="AC816" t="str">
        <f>VLOOKUP(Superstone_data[[#This Row],[Region]], Users!A:B, 2, FALSE)</f>
        <v>Chris</v>
      </c>
    </row>
    <row r="817" spans="1:29" ht="12.75" customHeight="1" x14ac:dyDescent="0.3">
      <c r="A817">
        <v>21955</v>
      </c>
      <c r="B817" t="s">
        <v>47</v>
      </c>
      <c r="C817" s="8">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3">
        <v>42026</v>
      </c>
      <c r="U817" s="3">
        <v>42028</v>
      </c>
      <c r="V817" s="8">
        <v>-409.37360000000001</v>
      </c>
      <c r="W817">
        <v>3</v>
      </c>
      <c r="X817" s="8">
        <v>267.83</v>
      </c>
      <c r="Y817">
        <v>90120</v>
      </c>
      <c r="Z817" t="str">
        <f>TEXT(Superstone_data[[#This Row],[Order Date]],"mmm")</f>
        <v>Jan</v>
      </c>
      <c r="AA817" s="13">
        <f>Superstone_data[[#This Row],[Profit]]/Superstone_data[[#This Row],[Sales]]</f>
        <v>-1.528482992943285</v>
      </c>
      <c r="AB817" t="str">
        <f>IFERROR(VLOOKUP(Superstone_data[[#This Row],[Order ID]], Returns!A:B, 2, FALSE), "No")</f>
        <v>No</v>
      </c>
      <c r="AC817" t="str">
        <f>VLOOKUP(Superstone_data[[#This Row],[Region]], Users!A:B, 2, FALSE)</f>
        <v>Erin</v>
      </c>
    </row>
    <row r="818" spans="1:29" ht="12.75" customHeight="1" x14ac:dyDescent="0.3">
      <c r="A818">
        <v>23415</v>
      </c>
      <c r="B818" t="s">
        <v>47</v>
      </c>
      <c r="C818" s="8">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3">
        <v>42122</v>
      </c>
      <c r="U818" s="3">
        <v>42123</v>
      </c>
      <c r="V818" s="8">
        <v>-29.07</v>
      </c>
      <c r="W818">
        <v>3</v>
      </c>
      <c r="X818" s="8">
        <v>21.46</v>
      </c>
      <c r="Y818">
        <v>90121</v>
      </c>
      <c r="Z818" t="str">
        <f>TEXT(Superstone_data[[#This Row],[Order Date]],"mmm")</f>
        <v>Apr</v>
      </c>
      <c r="AA818" s="13">
        <f>Superstone_data[[#This Row],[Profit]]/Superstone_data[[#This Row],[Sales]]</f>
        <v>-1.3546132339235788</v>
      </c>
      <c r="AB818" t="str">
        <f>IFERROR(VLOOKUP(Superstone_data[[#This Row],[Order ID]], Returns!A:B, 2, FALSE), "No")</f>
        <v>No</v>
      </c>
      <c r="AC818" t="str">
        <f>VLOOKUP(Superstone_data[[#This Row],[Region]], Users!A:B, 2, FALSE)</f>
        <v>Erin</v>
      </c>
    </row>
    <row r="819" spans="1:29" ht="12.75" customHeight="1" x14ac:dyDescent="0.3">
      <c r="A819">
        <v>22672</v>
      </c>
      <c r="B819" t="s">
        <v>37</v>
      </c>
      <c r="C819" s="8">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3">
        <v>42180</v>
      </c>
      <c r="U819" s="3">
        <v>42182</v>
      </c>
      <c r="V819" s="8">
        <v>1909.8854999999996</v>
      </c>
      <c r="W819">
        <v>15</v>
      </c>
      <c r="X819" s="8">
        <v>2767.95</v>
      </c>
      <c r="Y819">
        <v>89076</v>
      </c>
      <c r="Z819" t="str">
        <f>TEXT(Superstone_data[[#This Row],[Order Date]],"mmm")</f>
        <v>Jun</v>
      </c>
      <c r="AA819" s="13">
        <f>Superstone_data[[#This Row],[Profit]]/Superstone_data[[#This Row],[Sales]]</f>
        <v>0.69</v>
      </c>
      <c r="AB819" t="str">
        <f>IFERROR(VLOOKUP(Superstone_data[[#This Row],[Order ID]], Returns!A:B, 2, FALSE), "No")</f>
        <v>No</v>
      </c>
      <c r="AC819" t="str">
        <f>VLOOKUP(Superstone_data[[#This Row],[Region]], Users!A:B, 2, FALSE)</f>
        <v>Chris</v>
      </c>
    </row>
    <row r="820" spans="1:29" ht="12.75" customHeight="1" x14ac:dyDescent="0.3">
      <c r="A820">
        <v>21945</v>
      </c>
      <c r="B820" t="s">
        <v>106</v>
      </c>
      <c r="C820" s="8">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3">
        <v>42034</v>
      </c>
      <c r="U820" s="3">
        <v>42038</v>
      </c>
      <c r="V820" s="8">
        <v>-76.992500000000007</v>
      </c>
      <c r="W820">
        <v>7</v>
      </c>
      <c r="X820" s="8">
        <v>123.03</v>
      </c>
      <c r="Y820">
        <v>89077</v>
      </c>
      <c r="Z820" t="str">
        <f>TEXT(Superstone_data[[#This Row],[Order Date]],"mmm")</f>
        <v>Jan</v>
      </c>
      <c r="AA820" s="13">
        <f>Superstone_data[[#This Row],[Profit]]/Superstone_data[[#This Row],[Sales]]</f>
        <v>-0.62580264976022115</v>
      </c>
      <c r="AB820" t="str">
        <f>IFERROR(VLOOKUP(Superstone_data[[#This Row],[Order ID]], Returns!A:B, 2, FALSE), "No")</f>
        <v>No</v>
      </c>
      <c r="AC820" t="str">
        <f>VLOOKUP(Superstone_data[[#This Row],[Region]], Users!A:B, 2, FALSE)</f>
        <v>Chris</v>
      </c>
    </row>
    <row r="821" spans="1:29" ht="12.75" customHeight="1" x14ac:dyDescent="0.3">
      <c r="A821">
        <v>21946</v>
      </c>
      <c r="B821" t="s">
        <v>106</v>
      </c>
      <c r="C821" s="8">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3">
        <v>42034</v>
      </c>
      <c r="U821" s="3">
        <v>42034</v>
      </c>
      <c r="V821" s="8">
        <v>297.96959999999996</v>
      </c>
      <c r="W821">
        <v>10</v>
      </c>
      <c r="X821" s="8">
        <v>431.84</v>
      </c>
      <c r="Y821">
        <v>89077</v>
      </c>
      <c r="Z821" t="str">
        <f>TEXT(Superstone_data[[#This Row],[Order Date]],"mmm")</f>
        <v>Jan</v>
      </c>
      <c r="AA821" s="13">
        <f>Superstone_data[[#This Row],[Profit]]/Superstone_data[[#This Row],[Sales]]</f>
        <v>0.69</v>
      </c>
      <c r="AB821" t="str">
        <f>IFERROR(VLOOKUP(Superstone_data[[#This Row],[Order ID]], Returns!A:B, 2, FALSE), "No")</f>
        <v>No</v>
      </c>
      <c r="AC821" t="str">
        <f>VLOOKUP(Superstone_data[[#This Row],[Region]], Users!A:B, 2, FALSE)</f>
        <v>Chris</v>
      </c>
    </row>
    <row r="822" spans="1:29" ht="12.75" customHeight="1" x14ac:dyDescent="0.3">
      <c r="A822">
        <v>23793</v>
      </c>
      <c r="B822" t="s">
        <v>56</v>
      </c>
      <c r="C822" s="8">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3">
        <v>42148</v>
      </c>
      <c r="U822" s="3">
        <v>42149</v>
      </c>
      <c r="V822" s="8">
        <v>1318.83</v>
      </c>
      <c r="W822">
        <v>12</v>
      </c>
      <c r="X822" s="8">
        <v>2366.5100000000002</v>
      </c>
      <c r="Y822">
        <v>86735</v>
      </c>
      <c r="Z822" t="str">
        <f>TEXT(Superstone_data[[#This Row],[Order Date]],"mmm")</f>
        <v>May</v>
      </c>
      <c r="AA822" s="13">
        <f>Superstone_data[[#This Row],[Profit]]/Superstone_data[[#This Row],[Sales]]</f>
        <v>0.55728900363826894</v>
      </c>
      <c r="AB822" t="str">
        <f>IFERROR(VLOOKUP(Superstone_data[[#This Row],[Order ID]], Returns!A:B, 2, FALSE), "No")</f>
        <v>No</v>
      </c>
      <c r="AC822" t="str">
        <f>VLOOKUP(Superstone_data[[#This Row],[Region]], Users!A:B, 2, FALSE)</f>
        <v>William</v>
      </c>
    </row>
    <row r="823" spans="1:29" ht="12.75" customHeight="1" x14ac:dyDescent="0.3">
      <c r="A823">
        <v>25006</v>
      </c>
      <c r="B823" t="s">
        <v>25</v>
      </c>
      <c r="C823" s="8">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3">
        <v>42099</v>
      </c>
      <c r="U823" s="3">
        <v>42101</v>
      </c>
      <c r="V823" s="8">
        <v>36.215999999999994</v>
      </c>
      <c r="W823">
        <v>4</v>
      </c>
      <c r="X823" s="8">
        <v>291.64</v>
      </c>
      <c r="Y823">
        <v>86734</v>
      </c>
      <c r="Z823" t="str">
        <f>TEXT(Superstone_data[[#This Row],[Order Date]],"mmm")</f>
        <v>Apr</v>
      </c>
      <c r="AA823" s="13">
        <f>Superstone_data[[#This Row],[Profit]]/Superstone_data[[#This Row],[Sales]]</f>
        <v>0.12418049650253736</v>
      </c>
      <c r="AB823" t="str">
        <f>IFERROR(VLOOKUP(Superstone_data[[#This Row],[Order ID]], Returns!A:B, 2, FALSE), "No")</f>
        <v>No</v>
      </c>
      <c r="AC823" t="str">
        <f>VLOOKUP(Superstone_data[[#This Row],[Region]], Users!A:B, 2, FALSE)</f>
        <v>Sam</v>
      </c>
    </row>
    <row r="824" spans="1:29" ht="12.75" customHeight="1" x14ac:dyDescent="0.3">
      <c r="A824">
        <v>18105</v>
      </c>
      <c r="B824" t="s">
        <v>25</v>
      </c>
      <c r="C824" s="8">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3">
        <v>42157</v>
      </c>
      <c r="U824" s="3">
        <v>42159</v>
      </c>
      <c r="V824" s="8">
        <v>134.16825</v>
      </c>
      <c r="W824">
        <v>19</v>
      </c>
      <c r="X824" s="8">
        <v>252.36</v>
      </c>
      <c r="Y824">
        <v>86397</v>
      </c>
      <c r="Z824" t="str">
        <f>TEXT(Superstone_data[[#This Row],[Order Date]],"mmm")</f>
        <v>Jun</v>
      </c>
      <c r="AA824" s="13">
        <f>Superstone_data[[#This Row],[Profit]]/Superstone_data[[#This Row],[Sales]]</f>
        <v>0.53165418449833568</v>
      </c>
      <c r="AB824" t="str">
        <f>IFERROR(VLOOKUP(Superstone_data[[#This Row],[Order ID]], Returns!A:B, 2, FALSE), "No")</f>
        <v>No</v>
      </c>
      <c r="AC824" t="str">
        <f>VLOOKUP(Superstone_data[[#This Row],[Region]], Users!A:B, 2, FALSE)</f>
        <v>Chris</v>
      </c>
    </row>
    <row r="825" spans="1:29" ht="12.75" customHeight="1" x14ac:dyDescent="0.3">
      <c r="A825">
        <v>23735</v>
      </c>
      <c r="B825" t="s">
        <v>25</v>
      </c>
      <c r="C825" s="8">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3">
        <v>42166</v>
      </c>
      <c r="U825" s="3">
        <v>42168</v>
      </c>
      <c r="V825" s="8">
        <v>253.30319999999998</v>
      </c>
      <c r="W825">
        <v>10</v>
      </c>
      <c r="X825" s="8">
        <v>575.07000000000005</v>
      </c>
      <c r="Y825">
        <v>91115</v>
      </c>
      <c r="Z825" t="str">
        <f>TEXT(Superstone_data[[#This Row],[Order Date]],"mmm")</f>
        <v>Jun</v>
      </c>
      <c r="AA825" s="13">
        <f>Superstone_data[[#This Row],[Profit]]/Superstone_data[[#This Row],[Sales]]</f>
        <v>0.44047368146486504</v>
      </c>
      <c r="AB825" t="str">
        <f>IFERROR(VLOOKUP(Superstone_data[[#This Row],[Order ID]], Returns!A:B, 2, FALSE), "No")</f>
        <v>No</v>
      </c>
      <c r="AC825" t="str">
        <f>VLOOKUP(Superstone_data[[#This Row],[Region]], Users!A:B, 2, FALSE)</f>
        <v>Chris</v>
      </c>
    </row>
    <row r="826" spans="1:29" ht="12.75" customHeight="1" x14ac:dyDescent="0.3">
      <c r="A826">
        <v>25917</v>
      </c>
      <c r="B826" t="s">
        <v>106</v>
      </c>
      <c r="C826" s="8">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3">
        <v>42167</v>
      </c>
      <c r="U826" s="3">
        <v>42167</v>
      </c>
      <c r="V826" s="8">
        <v>-723.78399999999999</v>
      </c>
      <c r="W826">
        <v>14</v>
      </c>
      <c r="X826" s="8">
        <v>1781.66</v>
      </c>
      <c r="Y826">
        <v>91116</v>
      </c>
      <c r="Z826" t="str">
        <f>TEXT(Superstone_data[[#This Row],[Order Date]],"mmm")</f>
        <v>Jun</v>
      </c>
      <c r="AA826" s="13">
        <f>Superstone_data[[#This Row],[Profit]]/Superstone_data[[#This Row],[Sales]]</f>
        <v>-0.4062413704073729</v>
      </c>
      <c r="AB826" t="str">
        <f>IFERROR(VLOOKUP(Superstone_data[[#This Row],[Order ID]], Returns!A:B, 2, FALSE), "No")</f>
        <v>No</v>
      </c>
      <c r="AC826" t="str">
        <f>VLOOKUP(Superstone_data[[#This Row],[Region]], Users!A:B, 2, FALSE)</f>
        <v>Chris</v>
      </c>
    </row>
    <row r="827" spans="1:29" ht="12.75" customHeight="1" x14ac:dyDescent="0.3">
      <c r="A827">
        <v>25915</v>
      </c>
      <c r="B827" t="s">
        <v>106</v>
      </c>
      <c r="C827" s="8">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3">
        <v>42167</v>
      </c>
      <c r="U827" s="3">
        <v>42171</v>
      </c>
      <c r="V827" s="8">
        <v>589.18799999999999</v>
      </c>
      <c r="W827">
        <v>9</v>
      </c>
      <c r="X827" s="8">
        <v>940.64</v>
      </c>
      <c r="Y827">
        <v>91116</v>
      </c>
      <c r="Z827" t="str">
        <f>TEXT(Superstone_data[[#This Row],[Order Date]],"mmm")</f>
        <v>Jun</v>
      </c>
      <c r="AA827" s="13">
        <f>Superstone_data[[#This Row],[Profit]]/Superstone_data[[#This Row],[Sales]]</f>
        <v>0.62636928048987928</v>
      </c>
      <c r="AB827" t="str">
        <f>IFERROR(VLOOKUP(Superstone_data[[#This Row],[Order ID]], Returns!A:B, 2, FALSE), "No")</f>
        <v>No</v>
      </c>
      <c r="AC827" t="str">
        <f>VLOOKUP(Superstone_data[[#This Row],[Region]], Users!A:B, 2, FALSE)</f>
        <v>William</v>
      </c>
    </row>
    <row r="828" spans="1:29" ht="12.75" customHeight="1" x14ac:dyDescent="0.3">
      <c r="A828">
        <v>25916</v>
      </c>
      <c r="B828" t="s">
        <v>106</v>
      </c>
      <c r="C828" s="8">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3">
        <v>42167</v>
      </c>
      <c r="U828" s="3">
        <v>42169</v>
      </c>
      <c r="V828" s="8">
        <v>-1314.992</v>
      </c>
      <c r="W828">
        <v>18</v>
      </c>
      <c r="X828" s="8">
        <v>439.27</v>
      </c>
      <c r="Y828">
        <v>91116</v>
      </c>
      <c r="Z828" t="str">
        <f>TEXT(Superstone_data[[#This Row],[Order Date]],"mmm")</f>
        <v>Jun</v>
      </c>
      <c r="AA828" s="13">
        <f>Superstone_data[[#This Row],[Profit]]/Superstone_data[[#This Row],[Sales]]</f>
        <v>-2.9935848111639767</v>
      </c>
      <c r="AB828" t="str">
        <f>IFERROR(VLOOKUP(Superstone_data[[#This Row],[Order ID]], Returns!A:B, 2, FALSE), "No")</f>
        <v>No</v>
      </c>
      <c r="AC828" t="str">
        <f>VLOOKUP(Superstone_data[[#This Row],[Region]], Users!A:B, 2, FALSE)</f>
        <v>William</v>
      </c>
    </row>
    <row r="829" spans="1:29" ht="12.75" customHeight="1" x14ac:dyDescent="0.3">
      <c r="A829">
        <v>21710</v>
      </c>
      <c r="B829" t="s">
        <v>25</v>
      </c>
      <c r="C829" s="8">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3">
        <v>42084</v>
      </c>
      <c r="U829" s="3">
        <v>42085</v>
      </c>
      <c r="V829" s="8">
        <v>3043.0310999999997</v>
      </c>
      <c r="W829">
        <v>10</v>
      </c>
      <c r="X829" s="8">
        <v>4410.1899999999996</v>
      </c>
      <c r="Y829">
        <v>87077</v>
      </c>
      <c r="Z829" t="str">
        <f>TEXT(Superstone_data[[#This Row],[Order Date]],"mmm")</f>
        <v>Mar</v>
      </c>
      <c r="AA829" s="13">
        <f>Superstone_data[[#This Row],[Profit]]/Superstone_data[[#This Row],[Sales]]</f>
        <v>0.69</v>
      </c>
      <c r="AB829" t="str">
        <f>IFERROR(VLOOKUP(Superstone_data[[#This Row],[Order ID]], Returns!A:B, 2, FALSE), "No")</f>
        <v>No</v>
      </c>
      <c r="AC829" t="str">
        <f>VLOOKUP(Superstone_data[[#This Row],[Region]], Users!A:B, 2, FALSE)</f>
        <v>Erin</v>
      </c>
    </row>
    <row r="830" spans="1:29" ht="12.75" customHeight="1" x14ac:dyDescent="0.3">
      <c r="A830">
        <v>23958</v>
      </c>
      <c r="B830" t="s">
        <v>37</v>
      </c>
      <c r="C830" s="8">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3">
        <v>42185</v>
      </c>
      <c r="U830" s="3">
        <v>42186</v>
      </c>
      <c r="V830" s="8">
        <v>-44.624000000000002</v>
      </c>
      <c r="W830">
        <v>17</v>
      </c>
      <c r="X830" s="8">
        <v>552.89</v>
      </c>
      <c r="Y830">
        <v>87078</v>
      </c>
      <c r="Z830" t="str">
        <f>TEXT(Superstone_data[[#This Row],[Order Date]],"mmm")</f>
        <v>Jun</v>
      </c>
      <c r="AA830" s="13">
        <f>Superstone_data[[#This Row],[Profit]]/Superstone_data[[#This Row],[Sales]]</f>
        <v>-8.0710448733021037E-2</v>
      </c>
      <c r="AB830" t="str">
        <f>IFERROR(VLOOKUP(Superstone_data[[#This Row],[Order ID]], Returns!A:B, 2, FALSE), "No")</f>
        <v>No</v>
      </c>
      <c r="AC830" t="str">
        <f>VLOOKUP(Superstone_data[[#This Row],[Region]], Users!A:B, 2, FALSE)</f>
        <v>Erin</v>
      </c>
    </row>
    <row r="831" spans="1:29" ht="12.75" customHeight="1" x14ac:dyDescent="0.3">
      <c r="A831">
        <v>22313</v>
      </c>
      <c r="B831" t="s">
        <v>56</v>
      </c>
      <c r="C831" s="8">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3">
        <v>42149</v>
      </c>
      <c r="U831" s="3">
        <v>42150</v>
      </c>
      <c r="V831" s="8">
        <v>309.25400000000002</v>
      </c>
      <c r="W831">
        <v>30</v>
      </c>
      <c r="X831" s="8">
        <v>621.55999999999995</v>
      </c>
      <c r="Y831">
        <v>87079</v>
      </c>
      <c r="Z831" t="str">
        <f>TEXT(Superstone_data[[#This Row],[Order Date]],"mmm")</f>
        <v>May</v>
      </c>
      <c r="AA831" s="13">
        <f>Superstone_data[[#This Row],[Profit]]/Superstone_data[[#This Row],[Sales]]</f>
        <v>0.49754488705836936</v>
      </c>
      <c r="AB831" t="str">
        <f>IFERROR(VLOOKUP(Superstone_data[[#This Row],[Order ID]], Returns!A:B, 2, FALSE), "No")</f>
        <v>No</v>
      </c>
      <c r="AC831" t="str">
        <f>VLOOKUP(Superstone_data[[#This Row],[Region]], Users!A:B, 2, FALSE)</f>
        <v>Erin</v>
      </c>
    </row>
    <row r="832" spans="1:29" ht="12.75" customHeight="1" x14ac:dyDescent="0.3">
      <c r="A832">
        <v>24937</v>
      </c>
      <c r="B832" t="s">
        <v>47</v>
      </c>
      <c r="C832" s="8">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3">
        <v>42025</v>
      </c>
      <c r="U832" s="3">
        <v>42026</v>
      </c>
      <c r="V832" s="8">
        <v>61.292699999999996</v>
      </c>
      <c r="W832">
        <v>9</v>
      </c>
      <c r="X832" s="8">
        <v>88.83</v>
      </c>
      <c r="Y832">
        <v>87076</v>
      </c>
      <c r="Z832" t="str">
        <f>TEXT(Superstone_data[[#This Row],[Order Date]],"mmm")</f>
        <v>Jan</v>
      </c>
      <c r="AA832" s="13">
        <f>Superstone_data[[#This Row],[Profit]]/Superstone_data[[#This Row],[Sales]]</f>
        <v>0.69</v>
      </c>
      <c r="AB832" t="str">
        <f>IFERROR(VLOOKUP(Superstone_data[[#This Row],[Order ID]], Returns!A:B, 2, FALSE), "No")</f>
        <v>No</v>
      </c>
      <c r="AC832" t="str">
        <f>VLOOKUP(Superstone_data[[#This Row],[Region]], Users!A:B, 2, FALSE)</f>
        <v>Erin</v>
      </c>
    </row>
    <row r="833" spans="1:29" ht="12.75" customHeight="1" x14ac:dyDescent="0.3">
      <c r="A833">
        <v>7544</v>
      </c>
      <c r="B833" t="s">
        <v>37</v>
      </c>
      <c r="C833" s="8">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3">
        <v>42090</v>
      </c>
      <c r="U833" s="3">
        <v>42091</v>
      </c>
      <c r="V833" s="8">
        <v>91.73</v>
      </c>
      <c r="W833">
        <v>36</v>
      </c>
      <c r="X833" s="8">
        <v>307.64999999999998</v>
      </c>
      <c r="Y833">
        <v>53953</v>
      </c>
      <c r="Z833" t="str">
        <f>TEXT(Superstone_data[[#This Row],[Order Date]],"mmm")</f>
        <v>Mar</v>
      </c>
      <c r="AA833" s="13">
        <f>Superstone_data[[#This Row],[Profit]]/Superstone_data[[#This Row],[Sales]]</f>
        <v>0.29816349748090365</v>
      </c>
      <c r="AB833" t="str">
        <f>IFERROR(VLOOKUP(Superstone_data[[#This Row],[Order ID]], Returns!A:B, 2, FALSE), "No")</f>
        <v>No</v>
      </c>
      <c r="AC833" t="str">
        <f>VLOOKUP(Superstone_data[[#This Row],[Region]], Users!A:B, 2, FALSE)</f>
        <v>William</v>
      </c>
    </row>
    <row r="834" spans="1:29" ht="12.75" customHeight="1" x14ac:dyDescent="0.3">
      <c r="A834">
        <v>25544</v>
      </c>
      <c r="B834" t="s">
        <v>37</v>
      </c>
      <c r="C834" s="8">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3">
        <v>42090</v>
      </c>
      <c r="U834" s="3">
        <v>42091</v>
      </c>
      <c r="V834" s="8">
        <v>53.067899999999995</v>
      </c>
      <c r="W834">
        <v>9</v>
      </c>
      <c r="X834" s="8">
        <v>76.91</v>
      </c>
      <c r="Y834">
        <v>91362</v>
      </c>
      <c r="Z834" t="str">
        <f>TEXT(Superstone_data[[#This Row],[Order Date]],"mmm")</f>
        <v>Mar</v>
      </c>
      <c r="AA834" s="13">
        <f>Superstone_data[[#This Row],[Profit]]/Superstone_data[[#This Row],[Sales]]</f>
        <v>0.69</v>
      </c>
      <c r="AB834" t="str">
        <f>IFERROR(VLOOKUP(Superstone_data[[#This Row],[Order ID]], Returns!A:B, 2, FALSE), "No")</f>
        <v>No</v>
      </c>
      <c r="AC834" t="str">
        <f>VLOOKUP(Superstone_data[[#This Row],[Region]], Users!A:B, 2, FALSE)</f>
        <v>Chris</v>
      </c>
    </row>
    <row r="835" spans="1:29" ht="12.75" customHeight="1" x14ac:dyDescent="0.3">
      <c r="A835">
        <v>22745</v>
      </c>
      <c r="B835" t="s">
        <v>37</v>
      </c>
      <c r="C835" s="8">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3">
        <v>42063</v>
      </c>
      <c r="U835" s="3">
        <v>42063</v>
      </c>
      <c r="V835" s="8">
        <v>-14.6432</v>
      </c>
      <c r="W835">
        <v>15</v>
      </c>
      <c r="X835" s="8">
        <v>151.34</v>
      </c>
      <c r="Y835">
        <v>91363</v>
      </c>
      <c r="Z835" t="str">
        <f>TEXT(Superstone_data[[#This Row],[Order Date]],"mmm")</f>
        <v>Feb</v>
      </c>
      <c r="AA835" s="13">
        <f>Superstone_data[[#This Row],[Profit]]/Superstone_data[[#This Row],[Sales]]</f>
        <v>-9.6756971058543681E-2</v>
      </c>
      <c r="AB835" t="str">
        <f>IFERROR(VLOOKUP(Superstone_data[[#This Row],[Order ID]], Returns!A:B, 2, FALSE), "No")</f>
        <v>No</v>
      </c>
      <c r="AC835" t="str">
        <f>VLOOKUP(Superstone_data[[#This Row],[Region]], Users!A:B, 2, FALSE)</f>
        <v>Chris</v>
      </c>
    </row>
    <row r="836" spans="1:29" ht="12.75" customHeight="1" x14ac:dyDescent="0.3">
      <c r="A836">
        <v>21806</v>
      </c>
      <c r="B836" t="s">
        <v>25</v>
      </c>
      <c r="C836" s="8">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3">
        <v>42074</v>
      </c>
      <c r="U836" s="3">
        <v>42077</v>
      </c>
      <c r="V836" s="8">
        <v>-127.56</v>
      </c>
      <c r="W836">
        <v>3</v>
      </c>
      <c r="X836" s="8">
        <v>290.24</v>
      </c>
      <c r="Y836">
        <v>91235</v>
      </c>
      <c r="Z836" t="str">
        <f>TEXT(Superstone_data[[#This Row],[Order Date]],"mmm")</f>
        <v>Mar</v>
      </c>
      <c r="AA836" s="13">
        <f>Superstone_data[[#This Row],[Profit]]/Superstone_data[[#This Row],[Sales]]</f>
        <v>-0.43949834619625139</v>
      </c>
      <c r="AB836" t="str">
        <f>IFERROR(VLOOKUP(Superstone_data[[#This Row],[Order ID]], Returns!A:B, 2, FALSE), "No")</f>
        <v>No</v>
      </c>
      <c r="AC836" t="str">
        <f>VLOOKUP(Superstone_data[[#This Row],[Region]], Users!A:B, 2, FALSE)</f>
        <v>Chris</v>
      </c>
    </row>
    <row r="837" spans="1:29" ht="12.75" customHeight="1" x14ac:dyDescent="0.3">
      <c r="A837">
        <v>21807</v>
      </c>
      <c r="B837" t="s">
        <v>25</v>
      </c>
      <c r="C837" s="8">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3">
        <v>42074</v>
      </c>
      <c r="U837" s="3">
        <v>42075</v>
      </c>
      <c r="V837" s="8">
        <v>282.18</v>
      </c>
      <c r="W837">
        <v>5</v>
      </c>
      <c r="X837" s="8">
        <v>971.4</v>
      </c>
      <c r="Y837">
        <v>91235</v>
      </c>
      <c r="Z837" t="str">
        <f>TEXT(Superstone_data[[#This Row],[Order Date]],"mmm")</f>
        <v>Mar</v>
      </c>
      <c r="AA837" s="13">
        <f>Superstone_data[[#This Row],[Profit]]/Superstone_data[[#This Row],[Sales]]</f>
        <v>0.2904879555281038</v>
      </c>
      <c r="AB837" t="str">
        <f>IFERROR(VLOOKUP(Superstone_data[[#This Row],[Order ID]], Returns!A:B, 2, FALSE), "No")</f>
        <v>No</v>
      </c>
      <c r="AC837" t="str">
        <f>VLOOKUP(Superstone_data[[#This Row],[Region]], Users!A:B, 2, FALSE)</f>
        <v>Chris</v>
      </c>
    </row>
    <row r="838" spans="1:29" ht="12.75" customHeight="1" x14ac:dyDescent="0.3">
      <c r="A838">
        <v>21808</v>
      </c>
      <c r="B838" t="s">
        <v>25</v>
      </c>
      <c r="C838" s="8">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3">
        <v>42074</v>
      </c>
      <c r="U838" s="3">
        <v>42074</v>
      </c>
      <c r="V838" s="8">
        <v>-96.337999999999994</v>
      </c>
      <c r="W838">
        <v>11</v>
      </c>
      <c r="X838" s="8">
        <v>193.51</v>
      </c>
      <c r="Y838">
        <v>91235</v>
      </c>
      <c r="Z838" t="str">
        <f>TEXT(Superstone_data[[#This Row],[Order Date]],"mmm")</f>
        <v>Mar</v>
      </c>
      <c r="AA838" s="13">
        <f>Superstone_data[[#This Row],[Profit]]/Superstone_data[[#This Row],[Sales]]</f>
        <v>-0.49784507260606686</v>
      </c>
      <c r="AB838" t="str">
        <f>IFERROR(VLOOKUP(Superstone_data[[#This Row],[Order ID]], Returns!A:B, 2, FALSE), "No")</f>
        <v>No</v>
      </c>
      <c r="AC838" t="str">
        <f>VLOOKUP(Superstone_data[[#This Row],[Region]], Users!A:B, 2, FALSE)</f>
        <v>Chris</v>
      </c>
    </row>
    <row r="839" spans="1:29" ht="12.75" customHeight="1" x14ac:dyDescent="0.3">
      <c r="A839">
        <v>22763</v>
      </c>
      <c r="B839" t="s">
        <v>37</v>
      </c>
      <c r="C839" s="8">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3">
        <v>42055</v>
      </c>
      <c r="U839" s="3">
        <v>42058</v>
      </c>
      <c r="V839" s="8">
        <v>-23.357880000000002</v>
      </c>
      <c r="W839">
        <v>14</v>
      </c>
      <c r="X839" s="8">
        <v>157.81</v>
      </c>
      <c r="Y839">
        <v>91236</v>
      </c>
      <c r="Z839" t="str">
        <f>TEXT(Superstone_data[[#This Row],[Order Date]],"mmm")</f>
        <v>Feb</v>
      </c>
      <c r="AA839" s="13">
        <f>Superstone_data[[#This Row],[Profit]]/Superstone_data[[#This Row],[Sales]]</f>
        <v>-0.14801267346809455</v>
      </c>
      <c r="AB839" t="str">
        <f>IFERROR(VLOOKUP(Superstone_data[[#This Row],[Order ID]], Returns!A:B, 2, FALSE), "No")</f>
        <v>No</v>
      </c>
      <c r="AC839" t="str">
        <f>VLOOKUP(Superstone_data[[#This Row],[Region]], Users!A:B, 2, FALSE)</f>
        <v>Chris</v>
      </c>
    </row>
    <row r="840" spans="1:29" ht="12.75" customHeight="1" x14ac:dyDescent="0.3">
      <c r="A840">
        <v>22764</v>
      </c>
      <c r="B840" t="s">
        <v>37</v>
      </c>
      <c r="C840" s="8">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3">
        <v>42055</v>
      </c>
      <c r="U840" s="3">
        <v>42056</v>
      </c>
      <c r="V840" s="8">
        <v>-18.241599999999998</v>
      </c>
      <c r="W840">
        <v>1</v>
      </c>
      <c r="X840" s="8">
        <v>19.440000000000001</v>
      </c>
      <c r="Y840">
        <v>91236</v>
      </c>
      <c r="Z840" t="str">
        <f>TEXT(Superstone_data[[#This Row],[Order Date]],"mmm")</f>
        <v>Feb</v>
      </c>
      <c r="AA840" s="13">
        <f>Superstone_data[[#This Row],[Profit]]/Superstone_data[[#This Row],[Sales]]</f>
        <v>-0.9383539094650204</v>
      </c>
      <c r="AB840" t="str">
        <f>IFERROR(VLOOKUP(Superstone_data[[#This Row],[Order ID]], Returns!A:B, 2, FALSE), "No")</f>
        <v>No</v>
      </c>
      <c r="AC840" t="str">
        <f>VLOOKUP(Superstone_data[[#This Row],[Region]], Users!A:B, 2, FALSE)</f>
        <v>Chris</v>
      </c>
    </row>
    <row r="841" spans="1:29" ht="12.75" customHeight="1" x14ac:dyDescent="0.3">
      <c r="A841">
        <v>22765</v>
      </c>
      <c r="B841" t="s">
        <v>37</v>
      </c>
      <c r="C841" s="8">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3">
        <v>42055</v>
      </c>
      <c r="U841" s="3">
        <v>42057</v>
      </c>
      <c r="V841" s="8">
        <v>1428.9104</v>
      </c>
      <c r="W841">
        <v>21</v>
      </c>
      <c r="X841" s="8">
        <v>4636.63</v>
      </c>
      <c r="Y841">
        <v>91236</v>
      </c>
      <c r="Z841" t="str">
        <f>TEXT(Superstone_data[[#This Row],[Order Date]],"mmm")</f>
        <v>Feb</v>
      </c>
      <c r="AA841" s="13">
        <f>Superstone_data[[#This Row],[Profit]]/Superstone_data[[#This Row],[Sales]]</f>
        <v>0.30817865561841251</v>
      </c>
      <c r="AB841" t="str">
        <f>IFERROR(VLOOKUP(Superstone_data[[#This Row],[Order ID]], Returns!A:B, 2, FALSE), "No")</f>
        <v>No</v>
      </c>
      <c r="AC841" t="str">
        <f>VLOOKUP(Superstone_data[[#This Row],[Region]], Users!A:B, 2, FALSE)</f>
        <v>Chris</v>
      </c>
    </row>
    <row r="842" spans="1:29" ht="12.75" customHeight="1" x14ac:dyDescent="0.3">
      <c r="A842">
        <v>18460</v>
      </c>
      <c r="B842" t="s">
        <v>25</v>
      </c>
      <c r="C842" s="8">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3">
        <v>42171</v>
      </c>
      <c r="U842" s="3">
        <v>42173</v>
      </c>
      <c r="V842" s="8">
        <v>509.95830000000001</v>
      </c>
      <c r="W842">
        <v>6</v>
      </c>
      <c r="X842" s="8">
        <v>739.07</v>
      </c>
      <c r="Y842">
        <v>88004</v>
      </c>
      <c r="Z842" t="str">
        <f>TEXT(Superstone_data[[#This Row],[Order Date]],"mmm")</f>
        <v>Jun</v>
      </c>
      <c r="AA842" s="13">
        <f>Superstone_data[[#This Row],[Profit]]/Superstone_data[[#This Row],[Sales]]</f>
        <v>0.69</v>
      </c>
      <c r="AB842" t="str">
        <f>IFERROR(VLOOKUP(Superstone_data[[#This Row],[Order ID]], Returns!A:B, 2, FALSE), "No")</f>
        <v>No</v>
      </c>
      <c r="AC842" t="str">
        <f>VLOOKUP(Superstone_data[[#This Row],[Region]], Users!A:B, 2, FALSE)</f>
        <v>Chris</v>
      </c>
    </row>
    <row r="843" spans="1:29" ht="12.75" customHeight="1" x14ac:dyDescent="0.3">
      <c r="A843">
        <v>19472</v>
      </c>
      <c r="B843" t="s">
        <v>47</v>
      </c>
      <c r="C843" s="8">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3">
        <v>42074</v>
      </c>
      <c r="U843" s="3">
        <v>42076</v>
      </c>
      <c r="V843" s="8">
        <v>-255.65</v>
      </c>
      <c r="W843">
        <v>18</v>
      </c>
      <c r="X843" s="8">
        <v>157.63999999999999</v>
      </c>
      <c r="Y843">
        <v>85880</v>
      </c>
      <c r="Z843" t="str">
        <f>TEXT(Superstone_data[[#This Row],[Order Date]],"mmm")</f>
        <v>Mar</v>
      </c>
      <c r="AA843" s="13">
        <f>Superstone_data[[#This Row],[Profit]]/Superstone_data[[#This Row],[Sales]]</f>
        <v>-1.6217330626744484</v>
      </c>
      <c r="AB843" t="str">
        <f>IFERROR(VLOOKUP(Superstone_data[[#This Row],[Order ID]], Returns!A:B, 2, FALSE), "No")</f>
        <v>No</v>
      </c>
      <c r="AC843" t="str">
        <f>VLOOKUP(Superstone_data[[#This Row],[Region]], Users!A:B, 2, FALSE)</f>
        <v>Erin</v>
      </c>
    </row>
    <row r="844" spans="1:29" ht="12.75" customHeight="1" x14ac:dyDescent="0.3">
      <c r="A844">
        <v>19473</v>
      </c>
      <c r="B844" t="s">
        <v>47</v>
      </c>
      <c r="C844" s="8">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3">
        <v>42074</v>
      </c>
      <c r="U844" s="3">
        <v>42076</v>
      </c>
      <c r="V844" s="8">
        <v>-76.540000000000006</v>
      </c>
      <c r="W844">
        <v>6</v>
      </c>
      <c r="X844" s="8">
        <v>42.16</v>
      </c>
      <c r="Y844">
        <v>85880</v>
      </c>
      <c r="Z844" t="str">
        <f>TEXT(Superstone_data[[#This Row],[Order Date]],"mmm")</f>
        <v>Mar</v>
      </c>
      <c r="AA844" s="13">
        <f>Superstone_data[[#This Row],[Profit]]/Superstone_data[[#This Row],[Sales]]</f>
        <v>-1.8154648956356738</v>
      </c>
      <c r="AB844" t="str">
        <f>IFERROR(VLOOKUP(Superstone_data[[#This Row],[Order ID]], Returns!A:B, 2, FALSE), "No")</f>
        <v>No</v>
      </c>
      <c r="AC844" t="str">
        <f>VLOOKUP(Superstone_data[[#This Row],[Region]], Users!A:B, 2, FALSE)</f>
        <v>Erin</v>
      </c>
    </row>
    <row r="845" spans="1:29" ht="12.75" customHeight="1" x14ac:dyDescent="0.3">
      <c r="A845">
        <v>24286</v>
      </c>
      <c r="B845" t="s">
        <v>47</v>
      </c>
      <c r="C845" s="8">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3">
        <v>42074</v>
      </c>
      <c r="U845" s="3">
        <v>42075</v>
      </c>
      <c r="V845" s="8">
        <v>-10.09</v>
      </c>
      <c r="W845">
        <v>2</v>
      </c>
      <c r="X845" s="8">
        <v>14.08</v>
      </c>
      <c r="Y845">
        <v>85880</v>
      </c>
      <c r="Z845" t="str">
        <f>TEXT(Superstone_data[[#This Row],[Order Date]],"mmm")</f>
        <v>Mar</v>
      </c>
      <c r="AA845" s="13">
        <f>Superstone_data[[#This Row],[Profit]]/Superstone_data[[#This Row],[Sales]]</f>
        <v>-0.71661931818181812</v>
      </c>
      <c r="AB845" t="str">
        <f>IFERROR(VLOOKUP(Superstone_data[[#This Row],[Order ID]], Returns!A:B, 2, FALSE), "No")</f>
        <v>No</v>
      </c>
      <c r="AC845" t="str">
        <f>VLOOKUP(Superstone_data[[#This Row],[Region]], Users!A:B, 2, FALSE)</f>
        <v>Erin</v>
      </c>
    </row>
    <row r="846" spans="1:29" ht="12.75" customHeight="1" x14ac:dyDescent="0.3">
      <c r="A846">
        <v>24287</v>
      </c>
      <c r="B846" t="s">
        <v>47</v>
      </c>
      <c r="C846" s="8">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3">
        <v>42074</v>
      </c>
      <c r="U846" s="3">
        <v>42076</v>
      </c>
      <c r="V846" s="8">
        <v>-92.87</v>
      </c>
      <c r="W846">
        <v>17</v>
      </c>
      <c r="X846" s="8">
        <v>256.73</v>
      </c>
      <c r="Y846">
        <v>85880</v>
      </c>
      <c r="Z846" t="str">
        <f>TEXT(Superstone_data[[#This Row],[Order Date]],"mmm")</f>
        <v>Mar</v>
      </c>
      <c r="AA846" s="13">
        <f>Superstone_data[[#This Row],[Profit]]/Superstone_data[[#This Row],[Sales]]</f>
        <v>-0.36174190784092236</v>
      </c>
      <c r="AB846" t="str">
        <f>IFERROR(VLOOKUP(Superstone_data[[#This Row],[Order ID]], Returns!A:B, 2, FALSE), "No")</f>
        <v>No</v>
      </c>
      <c r="AC846" t="str">
        <f>VLOOKUP(Superstone_data[[#This Row],[Region]], Users!A:B, 2, FALSE)</f>
        <v>Erin</v>
      </c>
    </row>
    <row r="847" spans="1:29" ht="12.75" customHeight="1" x14ac:dyDescent="0.3">
      <c r="A847">
        <v>20016</v>
      </c>
      <c r="B847" t="s">
        <v>56</v>
      </c>
      <c r="C847" s="8">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3">
        <v>42039</v>
      </c>
      <c r="U847" s="3">
        <v>42040</v>
      </c>
      <c r="V847" s="8">
        <v>-298.88600000000002</v>
      </c>
      <c r="W847">
        <v>8</v>
      </c>
      <c r="X847" s="8">
        <v>18.59</v>
      </c>
      <c r="Y847">
        <v>90731</v>
      </c>
      <c r="Z847" t="str">
        <f>TEXT(Superstone_data[[#This Row],[Order Date]],"mmm")</f>
        <v>Feb</v>
      </c>
      <c r="AA847" s="13">
        <f>Superstone_data[[#This Row],[Profit]]/Superstone_data[[#This Row],[Sales]]</f>
        <v>-16.077783754706832</v>
      </c>
      <c r="AB847" t="str">
        <f>IFERROR(VLOOKUP(Superstone_data[[#This Row],[Order ID]], Returns!A:B, 2, FALSE), "No")</f>
        <v>No</v>
      </c>
      <c r="AC847" t="str">
        <f>VLOOKUP(Superstone_data[[#This Row],[Region]], Users!A:B, 2, FALSE)</f>
        <v>Sam</v>
      </c>
    </row>
    <row r="848" spans="1:29" ht="12.75" customHeight="1" x14ac:dyDescent="0.3">
      <c r="A848">
        <v>20017</v>
      </c>
      <c r="B848" t="s">
        <v>56</v>
      </c>
      <c r="C848" s="8">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3">
        <v>42039</v>
      </c>
      <c r="U848" s="3">
        <v>42040</v>
      </c>
      <c r="V848" s="8">
        <v>-145.852</v>
      </c>
      <c r="W848">
        <v>9</v>
      </c>
      <c r="X848" s="8">
        <v>58.83</v>
      </c>
      <c r="Y848">
        <v>90731</v>
      </c>
      <c r="Z848" t="str">
        <f>TEXT(Superstone_data[[#This Row],[Order Date]],"mmm")</f>
        <v>Feb</v>
      </c>
      <c r="AA848" s="13">
        <f>Superstone_data[[#This Row],[Profit]]/Superstone_data[[#This Row],[Sales]]</f>
        <v>-2.4792112867584568</v>
      </c>
      <c r="AB848" t="str">
        <f>IFERROR(VLOOKUP(Superstone_data[[#This Row],[Order ID]], Returns!A:B, 2, FALSE), "No")</f>
        <v>No</v>
      </c>
      <c r="AC848" t="str">
        <f>VLOOKUP(Superstone_data[[#This Row],[Region]], Users!A:B, 2, FALSE)</f>
        <v>Sam</v>
      </c>
    </row>
    <row r="849" spans="1:29" ht="12.75" customHeight="1" x14ac:dyDescent="0.3">
      <c r="A849">
        <v>20018</v>
      </c>
      <c r="B849" t="s">
        <v>56</v>
      </c>
      <c r="C849" s="8">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3">
        <v>42039</v>
      </c>
      <c r="U849" s="3">
        <v>42040</v>
      </c>
      <c r="V849" s="8">
        <v>-27.951000000000001</v>
      </c>
      <c r="W849">
        <v>11</v>
      </c>
      <c r="X849" s="8">
        <v>1557.66</v>
      </c>
      <c r="Y849">
        <v>90731</v>
      </c>
      <c r="Z849" t="str">
        <f>TEXT(Superstone_data[[#This Row],[Order Date]],"mmm")</f>
        <v>Feb</v>
      </c>
      <c r="AA849" s="13">
        <f>Superstone_data[[#This Row],[Profit]]/Superstone_data[[#This Row],[Sales]]</f>
        <v>-1.7944224028350216E-2</v>
      </c>
      <c r="AB849" t="str">
        <f>IFERROR(VLOOKUP(Superstone_data[[#This Row],[Order ID]], Returns!A:B, 2, FALSE), "No")</f>
        <v>No</v>
      </c>
      <c r="AC849" t="str">
        <f>VLOOKUP(Superstone_data[[#This Row],[Region]], Users!A:B, 2, FALSE)</f>
        <v>Sam</v>
      </c>
    </row>
    <row r="850" spans="1:29" ht="12.75" customHeight="1" x14ac:dyDescent="0.3">
      <c r="A850">
        <v>21682</v>
      </c>
      <c r="B850" t="s">
        <v>47</v>
      </c>
      <c r="C850" s="8">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3">
        <v>42131</v>
      </c>
      <c r="U850" s="3">
        <v>42134</v>
      </c>
      <c r="V850" s="8">
        <v>-3.6547000000000001</v>
      </c>
      <c r="W850">
        <v>38</v>
      </c>
      <c r="X850" s="8">
        <v>129.43</v>
      </c>
      <c r="Y850">
        <v>89193</v>
      </c>
      <c r="Z850" t="str">
        <f>TEXT(Superstone_data[[#This Row],[Order Date]],"mmm")</f>
        <v>May</v>
      </c>
      <c r="AA850" s="13">
        <f>Superstone_data[[#This Row],[Profit]]/Superstone_data[[#This Row],[Sales]]</f>
        <v>-2.8236884802595997E-2</v>
      </c>
      <c r="AB850" t="str">
        <f>IFERROR(VLOOKUP(Superstone_data[[#This Row],[Order ID]], Returns!A:B, 2, FALSE), "No")</f>
        <v>No</v>
      </c>
      <c r="AC850" t="str">
        <f>VLOOKUP(Superstone_data[[#This Row],[Region]], Users!A:B, 2, FALSE)</f>
        <v>Sam</v>
      </c>
    </row>
    <row r="851" spans="1:29" ht="12.75" customHeight="1" x14ac:dyDescent="0.3">
      <c r="A851">
        <v>18868</v>
      </c>
      <c r="B851" t="s">
        <v>106</v>
      </c>
      <c r="C851" s="8">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3">
        <v>42184</v>
      </c>
      <c r="U851" s="3">
        <v>42188</v>
      </c>
      <c r="V851" s="8">
        <v>731.92199999999991</v>
      </c>
      <c r="W851">
        <v>11</v>
      </c>
      <c r="X851" s="8">
        <v>61.39</v>
      </c>
      <c r="Y851">
        <v>89194</v>
      </c>
      <c r="Z851" t="str">
        <f>TEXT(Superstone_data[[#This Row],[Order Date]],"mmm")</f>
        <v>Jun</v>
      </c>
      <c r="AA851" s="13">
        <f>Superstone_data[[#This Row],[Profit]]/Superstone_data[[#This Row],[Sales]]</f>
        <v>11.922495520443068</v>
      </c>
      <c r="AB851" t="str">
        <f>IFERROR(VLOOKUP(Superstone_data[[#This Row],[Order ID]], Returns!A:B, 2, FALSE), "No")</f>
        <v>No</v>
      </c>
      <c r="AC851" t="str">
        <f>VLOOKUP(Superstone_data[[#This Row],[Region]], Users!A:B, 2, FALSE)</f>
        <v>Sam</v>
      </c>
    </row>
    <row r="852" spans="1:29" ht="12.75" customHeight="1" x14ac:dyDescent="0.3">
      <c r="A852">
        <v>18869</v>
      </c>
      <c r="B852" t="s">
        <v>106</v>
      </c>
      <c r="C852" s="8">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3">
        <v>42184</v>
      </c>
      <c r="U852" s="3">
        <v>42187</v>
      </c>
      <c r="V852" s="8">
        <v>186.55799999999999</v>
      </c>
      <c r="W852">
        <v>13</v>
      </c>
      <c r="X852" s="8">
        <v>2435.52</v>
      </c>
      <c r="Y852">
        <v>89194</v>
      </c>
      <c r="Z852" t="str">
        <f>TEXT(Superstone_data[[#This Row],[Order Date]],"mmm")</f>
        <v>Jun</v>
      </c>
      <c r="AA852" s="13">
        <f>Superstone_data[[#This Row],[Profit]]/Superstone_data[[#This Row],[Sales]]</f>
        <v>7.6598837209302328E-2</v>
      </c>
      <c r="AB852" t="str">
        <f>IFERROR(VLOOKUP(Superstone_data[[#This Row],[Order ID]], Returns!A:B, 2, FALSE), "No")</f>
        <v>No</v>
      </c>
      <c r="AC852" t="str">
        <f>VLOOKUP(Superstone_data[[#This Row],[Region]], Users!A:B, 2, FALSE)</f>
        <v>Sam</v>
      </c>
    </row>
    <row r="853" spans="1:29" ht="12.75" customHeight="1" x14ac:dyDescent="0.3">
      <c r="A853">
        <v>18061</v>
      </c>
      <c r="B853" t="s">
        <v>106</v>
      </c>
      <c r="C853" s="8">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3">
        <v>42168</v>
      </c>
      <c r="U853" s="3">
        <v>42173</v>
      </c>
      <c r="V853" s="8">
        <v>-138.03680000000003</v>
      </c>
      <c r="W853">
        <v>6</v>
      </c>
      <c r="X853" s="8">
        <v>464.86</v>
      </c>
      <c r="Y853">
        <v>86181</v>
      </c>
      <c r="Z853" t="str">
        <f>TEXT(Superstone_data[[#This Row],[Order Date]],"mmm")</f>
        <v>Jun</v>
      </c>
      <c r="AA853" s="13">
        <f>Superstone_data[[#This Row],[Profit]]/Superstone_data[[#This Row],[Sales]]</f>
        <v>-0.29694273544723149</v>
      </c>
      <c r="AB853" t="str">
        <f>IFERROR(VLOOKUP(Superstone_data[[#This Row],[Order ID]], Returns!A:B, 2, FALSE), "No")</f>
        <v>No</v>
      </c>
      <c r="AC853" t="str">
        <f>VLOOKUP(Superstone_data[[#This Row],[Region]], Users!A:B, 2, FALSE)</f>
        <v>Chris</v>
      </c>
    </row>
    <row r="854" spans="1:29" ht="12.75" customHeight="1" x14ac:dyDescent="0.3">
      <c r="A854">
        <v>23329</v>
      </c>
      <c r="B854" t="s">
        <v>47</v>
      </c>
      <c r="C854" s="8">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3">
        <v>42177</v>
      </c>
      <c r="U854" s="3">
        <v>42179</v>
      </c>
      <c r="V854" s="8">
        <v>199.1823</v>
      </c>
      <c r="W854">
        <v>14</v>
      </c>
      <c r="X854" s="8">
        <v>288.67</v>
      </c>
      <c r="Y854">
        <v>90303</v>
      </c>
      <c r="Z854" t="str">
        <f>TEXT(Superstone_data[[#This Row],[Order Date]],"mmm")</f>
        <v>Jun</v>
      </c>
      <c r="AA854" s="13">
        <f>Superstone_data[[#This Row],[Profit]]/Superstone_data[[#This Row],[Sales]]</f>
        <v>0.69</v>
      </c>
      <c r="AB854" t="str">
        <f>IFERROR(VLOOKUP(Superstone_data[[#This Row],[Order ID]], Returns!A:B, 2, FALSE), "No")</f>
        <v>No</v>
      </c>
      <c r="AC854" t="str">
        <f>VLOOKUP(Superstone_data[[#This Row],[Region]], Users!A:B, 2, FALSE)</f>
        <v>Chris</v>
      </c>
    </row>
    <row r="855" spans="1:29" ht="12.75" customHeight="1" x14ac:dyDescent="0.3">
      <c r="A855">
        <v>23470</v>
      </c>
      <c r="B855" t="s">
        <v>47</v>
      </c>
      <c r="C855" s="8">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3">
        <v>42169</v>
      </c>
      <c r="U855" s="3">
        <v>42169</v>
      </c>
      <c r="V855" s="8">
        <v>711.05189999999993</v>
      </c>
      <c r="W855">
        <v>19</v>
      </c>
      <c r="X855" s="8">
        <v>1030.51</v>
      </c>
      <c r="Y855">
        <v>89957</v>
      </c>
      <c r="Z855" t="str">
        <f>TEXT(Superstone_data[[#This Row],[Order Date]],"mmm")</f>
        <v>Jun</v>
      </c>
      <c r="AA855" s="13">
        <f>Superstone_data[[#This Row],[Profit]]/Superstone_data[[#This Row],[Sales]]</f>
        <v>0.69</v>
      </c>
      <c r="AB855" t="str">
        <f>IFERROR(VLOOKUP(Superstone_data[[#This Row],[Order ID]], Returns!A:B, 2, FALSE), "No")</f>
        <v>No</v>
      </c>
      <c r="AC855" t="str">
        <f>VLOOKUP(Superstone_data[[#This Row],[Region]], Users!A:B, 2, FALSE)</f>
        <v>Erin</v>
      </c>
    </row>
    <row r="856" spans="1:29" ht="12.75" customHeight="1" x14ac:dyDescent="0.3">
      <c r="A856">
        <v>23471</v>
      </c>
      <c r="B856" t="s">
        <v>47</v>
      </c>
      <c r="C856" s="8">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3">
        <v>42169</v>
      </c>
      <c r="U856" s="3">
        <v>42170</v>
      </c>
      <c r="V856" s="8">
        <v>-899.67499999999995</v>
      </c>
      <c r="W856">
        <v>17</v>
      </c>
      <c r="X856" s="8">
        <v>2026.91</v>
      </c>
      <c r="Y856">
        <v>89957</v>
      </c>
      <c r="Z856" t="str">
        <f>TEXT(Superstone_data[[#This Row],[Order Date]],"mmm")</f>
        <v>Jun</v>
      </c>
      <c r="AA856" s="13">
        <f>Superstone_data[[#This Row],[Profit]]/Superstone_data[[#This Row],[Sales]]</f>
        <v>-0.44386529248955303</v>
      </c>
      <c r="AB856" t="str">
        <f>IFERROR(VLOOKUP(Superstone_data[[#This Row],[Order ID]], Returns!A:B, 2, FALSE), "No")</f>
        <v>No</v>
      </c>
      <c r="AC856" t="str">
        <f>VLOOKUP(Superstone_data[[#This Row],[Region]], Users!A:B, 2, FALSE)</f>
        <v>Chris</v>
      </c>
    </row>
    <row r="857" spans="1:29" ht="12.75" customHeight="1" x14ac:dyDescent="0.3">
      <c r="A857">
        <v>19269</v>
      </c>
      <c r="B857" t="s">
        <v>25</v>
      </c>
      <c r="C857" s="8">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3">
        <v>42045</v>
      </c>
      <c r="U857" s="3">
        <v>42046</v>
      </c>
      <c r="V857" s="8">
        <v>-189.22399999999999</v>
      </c>
      <c r="W857">
        <v>10</v>
      </c>
      <c r="X857" s="8">
        <v>115.53</v>
      </c>
      <c r="Y857">
        <v>86812</v>
      </c>
      <c r="Z857" t="str">
        <f>TEXT(Superstone_data[[#This Row],[Order Date]],"mmm")</f>
        <v>Feb</v>
      </c>
      <c r="AA857" s="13">
        <f>Superstone_data[[#This Row],[Profit]]/Superstone_data[[#This Row],[Sales]]</f>
        <v>-1.637877607547823</v>
      </c>
      <c r="AB857" t="str">
        <f>IFERROR(VLOOKUP(Superstone_data[[#This Row],[Order ID]], Returns!A:B, 2, FALSE), "No")</f>
        <v>No</v>
      </c>
      <c r="AC857" t="str">
        <f>VLOOKUP(Superstone_data[[#This Row],[Region]], Users!A:B, 2, FALSE)</f>
        <v>Sam</v>
      </c>
    </row>
    <row r="858" spans="1:29" ht="12.75" customHeight="1" x14ac:dyDescent="0.3">
      <c r="A858">
        <v>24974</v>
      </c>
      <c r="B858" t="s">
        <v>47</v>
      </c>
      <c r="C858" s="8">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3">
        <v>42013</v>
      </c>
      <c r="U858" s="3">
        <v>42015</v>
      </c>
      <c r="V858" s="8">
        <v>0.50999999999999868</v>
      </c>
      <c r="W858">
        <v>5</v>
      </c>
      <c r="X858" s="8">
        <v>162.38999999999999</v>
      </c>
      <c r="Y858">
        <v>86813</v>
      </c>
      <c r="Z858" t="str">
        <f>TEXT(Superstone_data[[#This Row],[Order Date]],"mmm")</f>
        <v>Jan</v>
      </c>
      <c r="AA858" s="13">
        <f>Superstone_data[[#This Row],[Profit]]/Superstone_data[[#This Row],[Sales]]</f>
        <v>3.1405874745981817E-3</v>
      </c>
      <c r="AB858" t="str">
        <f>IFERROR(VLOOKUP(Superstone_data[[#This Row],[Order ID]], Returns!A:B, 2, FALSE), "No")</f>
        <v>No</v>
      </c>
      <c r="AC858" t="str">
        <f>VLOOKUP(Superstone_data[[#This Row],[Region]], Users!A:B, 2, FALSE)</f>
        <v>Sam</v>
      </c>
    </row>
    <row r="859" spans="1:29" ht="12.75" customHeight="1" x14ac:dyDescent="0.3">
      <c r="A859">
        <v>22253</v>
      </c>
      <c r="B859" t="s">
        <v>106</v>
      </c>
      <c r="C859" s="8">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3">
        <v>42093</v>
      </c>
      <c r="U859" s="3">
        <v>42103</v>
      </c>
      <c r="V859" s="8">
        <v>-52.248000000000005</v>
      </c>
      <c r="W859">
        <v>23</v>
      </c>
      <c r="X859" s="8">
        <v>1316.03</v>
      </c>
      <c r="Y859">
        <v>86814</v>
      </c>
      <c r="Z859" t="str">
        <f>TEXT(Superstone_data[[#This Row],[Order Date]],"mmm")</f>
        <v>Mar</v>
      </c>
      <c r="AA859" s="13">
        <f>Superstone_data[[#This Row],[Profit]]/Superstone_data[[#This Row],[Sales]]</f>
        <v>-3.9701222616505709E-2</v>
      </c>
      <c r="AB859" t="str">
        <f>IFERROR(VLOOKUP(Superstone_data[[#This Row],[Order ID]], Returns!A:B, 2, FALSE), "No")</f>
        <v>No</v>
      </c>
      <c r="AC859" t="str">
        <f>VLOOKUP(Superstone_data[[#This Row],[Region]], Users!A:B, 2, FALSE)</f>
        <v>Sam</v>
      </c>
    </row>
    <row r="860" spans="1:29" ht="12.75" customHeight="1" x14ac:dyDescent="0.3">
      <c r="A860">
        <v>21455</v>
      </c>
      <c r="B860" t="s">
        <v>106</v>
      </c>
      <c r="C860" s="8">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3">
        <v>42145</v>
      </c>
      <c r="U860" s="3">
        <v>42152</v>
      </c>
      <c r="V860" s="8">
        <v>70.175999999999988</v>
      </c>
      <c r="W860">
        <v>28</v>
      </c>
      <c r="X860" s="8">
        <v>1395.41</v>
      </c>
      <c r="Y860">
        <v>86815</v>
      </c>
      <c r="Z860" t="str">
        <f>TEXT(Superstone_data[[#This Row],[Order Date]],"mmm")</f>
        <v>May</v>
      </c>
      <c r="AA860" s="13">
        <f>Superstone_data[[#This Row],[Profit]]/Superstone_data[[#This Row],[Sales]]</f>
        <v>5.0290595595559713E-2</v>
      </c>
      <c r="AB860" t="str">
        <f>IFERROR(VLOOKUP(Superstone_data[[#This Row],[Order ID]], Returns!A:B, 2, FALSE), "No")</f>
        <v>No</v>
      </c>
      <c r="AC860" t="str">
        <f>VLOOKUP(Superstone_data[[#This Row],[Region]], Users!A:B, 2, FALSE)</f>
        <v>Sam</v>
      </c>
    </row>
    <row r="861" spans="1:29" ht="12.75" customHeight="1" x14ac:dyDescent="0.3">
      <c r="A861">
        <v>24975</v>
      </c>
      <c r="B861" t="s">
        <v>47</v>
      </c>
      <c r="C861" s="8">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3">
        <v>42013</v>
      </c>
      <c r="U861" s="3">
        <v>42015</v>
      </c>
      <c r="V861" s="8">
        <v>-161.92400000000001</v>
      </c>
      <c r="W861">
        <v>9</v>
      </c>
      <c r="X861" s="8">
        <v>4920.8100000000004</v>
      </c>
      <c r="Y861">
        <v>86813</v>
      </c>
      <c r="Z861" t="str">
        <f>TEXT(Superstone_data[[#This Row],[Order Date]],"mmm")</f>
        <v>Jan</v>
      </c>
      <c r="AA861" s="13">
        <f>Superstone_data[[#This Row],[Profit]]/Superstone_data[[#This Row],[Sales]]</f>
        <v>-3.2905964668418407E-2</v>
      </c>
      <c r="AB861" t="str">
        <f>IFERROR(VLOOKUP(Superstone_data[[#This Row],[Order ID]], Returns!A:B, 2, FALSE), "No")</f>
        <v>No</v>
      </c>
      <c r="AC861" t="str">
        <f>VLOOKUP(Superstone_data[[#This Row],[Region]], Users!A:B, 2, FALSE)</f>
        <v>Sam</v>
      </c>
    </row>
    <row r="862" spans="1:29" ht="12.75" customHeight="1" x14ac:dyDescent="0.3">
      <c r="A862">
        <v>21199</v>
      </c>
      <c r="B862" t="s">
        <v>47</v>
      </c>
      <c r="C862" s="8">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3">
        <v>42021</v>
      </c>
      <c r="U862" s="3">
        <v>42022</v>
      </c>
      <c r="V862" s="8">
        <v>-157.696</v>
      </c>
      <c r="W862">
        <v>6</v>
      </c>
      <c r="X862" s="8">
        <v>28.22</v>
      </c>
      <c r="Y862">
        <v>88852</v>
      </c>
      <c r="Z862" t="str">
        <f>TEXT(Superstone_data[[#This Row],[Order Date]],"mmm")</f>
        <v>Jan</v>
      </c>
      <c r="AA862" s="13">
        <f>Superstone_data[[#This Row],[Profit]]/Superstone_data[[#This Row],[Sales]]</f>
        <v>-5.5880935506732818</v>
      </c>
      <c r="AB862" t="str">
        <f>IFERROR(VLOOKUP(Superstone_data[[#This Row],[Order ID]], Returns!A:B, 2, FALSE), "No")</f>
        <v>No</v>
      </c>
      <c r="AC862" t="str">
        <f>VLOOKUP(Superstone_data[[#This Row],[Region]], Users!A:B, 2, FALSE)</f>
        <v>Sam</v>
      </c>
    </row>
    <row r="863" spans="1:29" ht="12.75" customHeight="1" x14ac:dyDescent="0.3">
      <c r="A863">
        <v>21596</v>
      </c>
      <c r="B863" t="s">
        <v>25</v>
      </c>
      <c r="C863" s="8">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3">
        <v>42041</v>
      </c>
      <c r="U863" s="3">
        <v>42042</v>
      </c>
      <c r="V863" s="8">
        <v>-56.445999999999998</v>
      </c>
      <c r="W863">
        <v>14</v>
      </c>
      <c r="X863" s="8">
        <v>74.010000000000005</v>
      </c>
      <c r="Y863">
        <v>91328</v>
      </c>
      <c r="Z863" t="str">
        <f>TEXT(Superstone_data[[#This Row],[Order Date]],"mmm")</f>
        <v>Feb</v>
      </c>
      <c r="AA863" s="13">
        <f>Superstone_data[[#This Row],[Profit]]/Superstone_data[[#This Row],[Sales]]</f>
        <v>-0.76268071882178079</v>
      </c>
      <c r="AB863" t="str">
        <f>IFERROR(VLOOKUP(Superstone_data[[#This Row],[Order ID]], Returns!A:B, 2, FALSE), "No")</f>
        <v>No</v>
      </c>
      <c r="AC863" t="str">
        <f>VLOOKUP(Superstone_data[[#This Row],[Region]], Users!A:B, 2, FALSE)</f>
        <v>Chris</v>
      </c>
    </row>
    <row r="864" spans="1:29" ht="12.75" customHeight="1" x14ac:dyDescent="0.3">
      <c r="A864">
        <v>21597</v>
      </c>
      <c r="B864" t="s">
        <v>25</v>
      </c>
      <c r="C864" s="8">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3">
        <v>42041</v>
      </c>
      <c r="U864" s="3">
        <v>42042</v>
      </c>
      <c r="V864" s="8">
        <v>33.189</v>
      </c>
      <c r="W864">
        <v>5</v>
      </c>
      <c r="X864" s="8">
        <v>48.1</v>
      </c>
      <c r="Y864">
        <v>91328</v>
      </c>
      <c r="Z864" t="str">
        <f>TEXT(Superstone_data[[#This Row],[Order Date]],"mmm")</f>
        <v>Feb</v>
      </c>
      <c r="AA864" s="13">
        <f>Superstone_data[[#This Row],[Profit]]/Superstone_data[[#This Row],[Sales]]</f>
        <v>0.69</v>
      </c>
      <c r="AB864" t="str">
        <f>IFERROR(VLOOKUP(Superstone_data[[#This Row],[Order ID]], Returns!A:B, 2, FALSE), "No")</f>
        <v>No</v>
      </c>
      <c r="AC864" t="str">
        <f>VLOOKUP(Superstone_data[[#This Row],[Region]], Users!A:B, 2, FALSE)</f>
        <v>Chris</v>
      </c>
    </row>
    <row r="865" spans="1:29" ht="12.75" customHeight="1" x14ac:dyDescent="0.3">
      <c r="A865">
        <v>23147</v>
      </c>
      <c r="B865" t="s">
        <v>106</v>
      </c>
      <c r="C865" s="8">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3">
        <v>42178</v>
      </c>
      <c r="U865" s="3">
        <v>42180</v>
      </c>
      <c r="V865" s="8">
        <v>-367.16500000000002</v>
      </c>
      <c r="W865">
        <v>18</v>
      </c>
      <c r="X865" s="8">
        <v>11015.82</v>
      </c>
      <c r="Y865">
        <v>88487</v>
      </c>
      <c r="Z865" t="str">
        <f>TEXT(Superstone_data[[#This Row],[Order Date]],"mmm")</f>
        <v>Jun</v>
      </c>
      <c r="AA865" s="13">
        <f>Superstone_data[[#This Row],[Profit]]/Superstone_data[[#This Row],[Sales]]</f>
        <v>-3.3330700755822083E-2</v>
      </c>
      <c r="AB865" t="str">
        <f>IFERROR(VLOOKUP(Superstone_data[[#This Row],[Order ID]], Returns!A:B, 2, FALSE), "No")</f>
        <v>No</v>
      </c>
      <c r="AC865" t="str">
        <f>VLOOKUP(Superstone_data[[#This Row],[Region]], Users!A:B, 2, FALSE)</f>
        <v>Chris</v>
      </c>
    </row>
    <row r="866" spans="1:29" ht="12.75" customHeight="1" x14ac:dyDescent="0.3">
      <c r="A866">
        <v>19627</v>
      </c>
      <c r="B866" t="s">
        <v>106</v>
      </c>
      <c r="C866" s="8">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3">
        <v>42180</v>
      </c>
      <c r="U866" s="3">
        <v>42186</v>
      </c>
      <c r="V866" s="8">
        <v>-243.54400000000001</v>
      </c>
      <c r="W866">
        <v>18</v>
      </c>
      <c r="X866" s="8">
        <v>300.67</v>
      </c>
      <c r="Y866">
        <v>87488</v>
      </c>
      <c r="Z866" t="str">
        <f>TEXT(Superstone_data[[#This Row],[Order Date]],"mmm")</f>
        <v>Jun</v>
      </c>
      <c r="AA866" s="13">
        <f>Superstone_data[[#This Row],[Profit]]/Superstone_data[[#This Row],[Sales]]</f>
        <v>-0.81000432367712105</v>
      </c>
      <c r="AB866" t="str">
        <f>IFERROR(VLOOKUP(Superstone_data[[#This Row],[Order ID]], Returns!A:B, 2, FALSE), "No")</f>
        <v>No</v>
      </c>
      <c r="AC866" t="str">
        <f>VLOOKUP(Superstone_data[[#This Row],[Region]], Users!A:B, 2, FALSE)</f>
        <v>Sam</v>
      </c>
    </row>
    <row r="867" spans="1:29" ht="12.75" customHeight="1" x14ac:dyDescent="0.3">
      <c r="A867">
        <v>20993</v>
      </c>
      <c r="B867" t="s">
        <v>47</v>
      </c>
      <c r="C867" s="8">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3">
        <v>42005</v>
      </c>
      <c r="U867" s="3">
        <v>42008</v>
      </c>
      <c r="V867" s="8">
        <v>-337.09199999999998</v>
      </c>
      <c r="W867">
        <v>2</v>
      </c>
      <c r="X867" s="8">
        <v>723.54</v>
      </c>
      <c r="Y867">
        <v>87486</v>
      </c>
      <c r="Z867" t="str">
        <f>TEXT(Superstone_data[[#This Row],[Order Date]],"mmm")</f>
        <v>Jan</v>
      </c>
      <c r="AA867" s="13">
        <f>Superstone_data[[#This Row],[Profit]]/Superstone_data[[#This Row],[Sales]]</f>
        <v>-0.46589269425325486</v>
      </c>
      <c r="AB867" t="str">
        <f>IFERROR(VLOOKUP(Superstone_data[[#This Row],[Order ID]], Returns!A:B, 2, FALSE), "No")</f>
        <v>No</v>
      </c>
      <c r="AC867" t="str">
        <f>VLOOKUP(Superstone_data[[#This Row],[Region]], Users!A:B, 2, FALSE)</f>
        <v>Sam</v>
      </c>
    </row>
    <row r="868" spans="1:29" ht="12.75" customHeight="1" x14ac:dyDescent="0.3">
      <c r="A868">
        <v>24862</v>
      </c>
      <c r="B868" t="s">
        <v>37</v>
      </c>
      <c r="C868" s="8">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3">
        <v>42085</v>
      </c>
      <c r="U868" s="3">
        <v>42087</v>
      </c>
      <c r="V868" s="8">
        <v>68.675999999999988</v>
      </c>
      <c r="W868">
        <v>7</v>
      </c>
      <c r="X868" s="8">
        <v>87.53</v>
      </c>
      <c r="Y868">
        <v>87484</v>
      </c>
      <c r="Z868" t="str">
        <f>TEXT(Superstone_data[[#This Row],[Order Date]],"mmm")</f>
        <v>Mar</v>
      </c>
      <c r="AA868" s="13">
        <f>Superstone_data[[#This Row],[Profit]]/Superstone_data[[#This Row],[Sales]]</f>
        <v>0.78459956586313251</v>
      </c>
      <c r="AB868" t="str">
        <f>IFERROR(VLOOKUP(Superstone_data[[#This Row],[Order ID]], Returns!A:B, 2, FALSE), "No")</f>
        <v>No</v>
      </c>
      <c r="AC868" t="str">
        <f>VLOOKUP(Superstone_data[[#This Row],[Region]], Users!A:B, 2, FALSE)</f>
        <v>Sam</v>
      </c>
    </row>
    <row r="869" spans="1:29" ht="12.75" customHeight="1" x14ac:dyDescent="0.3">
      <c r="A869">
        <v>26135</v>
      </c>
      <c r="B869" t="s">
        <v>25</v>
      </c>
      <c r="C869" s="8">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3">
        <v>42142</v>
      </c>
      <c r="U869" s="3">
        <v>42142</v>
      </c>
      <c r="V869" s="8">
        <v>481.03199999999998</v>
      </c>
      <c r="W869">
        <v>15</v>
      </c>
      <c r="X869" s="8">
        <v>172.22</v>
      </c>
      <c r="Y869">
        <v>87485</v>
      </c>
      <c r="Z869" t="str">
        <f>TEXT(Superstone_data[[#This Row],[Order Date]],"mmm")</f>
        <v>May</v>
      </c>
      <c r="AA869" s="13">
        <f>Superstone_data[[#This Row],[Profit]]/Superstone_data[[#This Row],[Sales]]</f>
        <v>2.7931250725815815</v>
      </c>
      <c r="AB869" t="str">
        <f>IFERROR(VLOOKUP(Superstone_data[[#This Row],[Order ID]], Returns!A:B, 2, FALSE), "No")</f>
        <v>No</v>
      </c>
      <c r="AC869" t="str">
        <f>VLOOKUP(Superstone_data[[#This Row],[Region]], Users!A:B, 2, FALSE)</f>
        <v>Sam</v>
      </c>
    </row>
    <row r="870" spans="1:29" ht="12.75" customHeight="1" x14ac:dyDescent="0.3">
      <c r="A870">
        <v>25409</v>
      </c>
      <c r="B870" t="s">
        <v>25</v>
      </c>
      <c r="C870" s="8">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3">
        <v>42048</v>
      </c>
      <c r="U870" s="3">
        <v>42049</v>
      </c>
      <c r="V870" s="8">
        <v>-4.0180000000000007</v>
      </c>
      <c r="W870">
        <v>7</v>
      </c>
      <c r="X870" s="8">
        <v>894.88</v>
      </c>
      <c r="Y870">
        <v>87487</v>
      </c>
      <c r="Z870" t="str">
        <f>TEXT(Superstone_data[[#This Row],[Order Date]],"mmm")</f>
        <v>Feb</v>
      </c>
      <c r="AA870" s="13">
        <f>Superstone_data[[#This Row],[Profit]]/Superstone_data[[#This Row],[Sales]]</f>
        <v>-4.4899874843554455E-3</v>
      </c>
      <c r="AB870" t="str">
        <f>IFERROR(VLOOKUP(Superstone_data[[#This Row],[Order ID]], Returns!A:B, 2, FALSE), "No")</f>
        <v>No</v>
      </c>
      <c r="AC870" t="str">
        <f>VLOOKUP(Superstone_data[[#This Row],[Region]], Users!A:B, 2, FALSE)</f>
        <v>Sam</v>
      </c>
    </row>
    <row r="871" spans="1:29" ht="12.75" customHeight="1" x14ac:dyDescent="0.3">
      <c r="A871">
        <v>18294</v>
      </c>
      <c r="B871" t="s">
        <v>37</v>
      </c>
      <c r="C871" s="8">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3">
        <v>42156</v>
      </c>
      <c r="U871" s="3">
        <v>42158</v>
      </c>
      <c r="V871" s="8">
        <v>-2.0097</v>
      </c>
      <c r="W871">
        <v>6</v>
      </c>
      <c r="X871" s="8">
        <v>16.670000000000002</v>
      </c>
      <c r="Y871">
        <v>87425</v>
      </c>
      <c r="Z871" t="str">
        <f>TEXT(Superstone_data[[#This Row],[Order Date]],"mmm")</f>
        <v>Jun</v>
      </c>
      <c r="AA871" s="13">
        <f>Superstone_data[[#This Row],[Profit]]/Superstone_data[[#This Row],[Sales]]</f>
        <v>-0.12055788842231553</v>
      </c>
      <c r="AB871" t="str">
        <f>IFERROR(VLOOKUP(Superstone_data[[#This Row],[Order ID]], Returns!A:B, 2, FALSE), "No")</f>
        <v>No</v>
      </c>
      <c r="AC871" t="str">
        <f>VLOOKUP(Superstone_data[[#This Row],[Region]], Users!A:B, 2, FALSE)</f>
        <v>Sam</v>
      </c>
    </row>
    <row r="872" spans="1:29" ht="12.75" customHeight="1" x14ac:dyDescent="0.3">
      <c r="A872">
        <v>18295</v>
      </c>
      <c r="B872" t="s">
        <v>37</v>
      </c>
      <c r="C872" s="8">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3">
        <v>42156</v>
      </c>
      <c r="U872" s="3">
        <v>42158</v>
      </c>
      <c r="V872" s="8">
        <v>-477.37200000000007</v>
      </c>
      <c r="W872">
        <v>9</v>
      </c>
      <c r="X872" s="8">
        <v>195.16</v>
      </c>
      <c r="Y872">
        <v>87425</v>
      </c>
      <c r="Z872" t="str">
        <f>TEXT(Superstone_data[[#This Row],[Order Date]],"mmm")</f>
        <v>Jun</v>
      </c>
      <c r="AA872" s="13">
        <f>Superstone_data[[#This Row],[Profit]]/Superstone_data[[#This Row],[Sales]]</f>
        <v>-2.4460545193687233</v>
      </c>
      <c r="AB872" t="str">
        <f>IFERROR(VLOOKUP(Superstone_data[[#This Row],[Order ID]], Returns!A:B, 2, FALSE), "No")</f>
        <v>No</v>
      </c>
      <c r="AC872" t="str">
        <f>VLOOKUP(Superstone_data[[#This Row],[Region]], Users!A:B, 2, FALSE)</f>
        <v>Sam</v>
      </c>
    </row>
    <row r="873" spans="1:29" ht="12.75" customHeight="1" x14ac:dyDescent="0.3">
      <c r="A873">
        <v>18511</v>
      </c>
      <c r="B873" t="s">
        <v>106</v>
      </c>
      <c r="C873" s="8">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3">
        <v>42088</v>
      </c>
      <c r="U873" s="3">
        <v>42096</v>
      </c>
      <c r="V873" s="8">
        <v>-954.75800000000004</v>
      </c>
      <c r="W873">
        <v>15</v>
      </c>
      <c r="X873" s="8">
        <v>879.62</v>
      </c>
      <c r="Y873">
        <v>87426</v>
      </c>
      <c r="Z873" t="str">
        <f>TEXT(Superstone_data[[#This Row],[Order Date]],"mmm")</f>
        <v>Mar</v>
      </c>
      <c r="AA873" s="13">
        <f>Superstone_data[[#This Row],[Profit]]/Superstone_data[[#This Row],[Sales]]</f>
        <v>-1.0854209772401719</v>
      </c>
      <c r="AB873" t="str">
        <f>IFERROR(VLOOKUP(Superstone_data[[#This Row],[Order ID]], Returns!A:B, 2, FALSE), "No")</f>
        <v>No</v>
      </c>
      <c r="AC873" t="str">
        <f>VLOOKUP(Superstone_data[[#This Row],[Region]], Users!A:B, 2, FALSE)</f>
        <v>Sam</v>
      </c>
    </row>
    <row r="874" spans="1:29" ht="12.75" customHeight="1" x14ac:dyDescent="0.3">
      <c r="A874">
        <v>18512</v>
      </c>
      <c r="B874" t="s">
        <v>106</v>
      </c>
      <c r="C874" s="8">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3">
        <v>42088</v>
      </c>
      <c r="U874" s="3">
        <v>42090</v>
      </c>
      <c r="V874" s="8">
        <v>219.4734</v>
      </c>
      <c r="W874">
        <v>12</v>
      </c>
      <c r="X874" s="8">
        <v>361.19</v>
      </c>
      <c r="Y874">
        <v>87426</v>
      </c>
      <c r="Z874" t="str">
        <f>TEXT(Superstone_data[[#This Row],[Order Date]],"mmm")</f>
        <v>Mar</v>
      </c>
      <c r="AA874" s="13">
        <f>Superstone_data[[#This Row],[Profit]]/Superstone_data[[#This Row],[Sales]]</f>
        <v>0.60763974639386475</v>
      </c>
      <c r="AB874" t="str">
        <f>IFERROR(VLOOKUP(Superstone_data[[#This Row],[Order ID]], Returns!A:B, 2, FALSE), "No")</f>
        <v>No</v>
      </c>
      <c r="AC874" t="str">
        <f>VLOOKUP(Superstone_data[[#This Row],[Region]], Users!A:B, 2, FALSE)</f>
        <v>Sam</v>
      </c>
    </row>
    <row r="875" spans="1:29" ht="12.75" customHeight="1" x14ac:dyDescent="0.3">
      <c r="A875">
        <v>26229</v>
      </c>
      <c r="B875" t="s">
        <v>47</v>
      </c>
      <c r="C875" s="8">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3">
        <v>42109</v>
      </c>
      <c r="U875" s="3">
        <v>42111</v>
      </c>
      <c r="V875" s="8">
        <v>-390.76800000000003</v>
      </c>
      <c r="W875">
        <v>5</v>
      </c>
      <c r="X875" s="8">
        <v>1088.26</v>
      </c>
      <c r="Y875">
        <v>87424</v>
      </c>
      <c r="Z875" t="str">
        <f>TEXT(Superstone_data[[#This Row],[Order Date]],"mmm")</f>
        <v>Apr</v>
      </c>
      <c r="AA875" s="13">
        <f>Superstone_data[[#This Row],[Profit]]/Superstone_data[[#This Row],[Sales]]</f>
        <v>-0.3590759561134288</v>
      </c>
      <c r="AB875" t="str">
        <f>IFERROR(VLOOKUP(Superstone_data[[#This Row],[Order ID]], Returns!A:B, 2, FALSE), "No")</f>
        <v>No</v>
      </c>
      <c r="AC875" t="str">
        <f>VLOOKUP(Superstone_data[[#This Row],[Region]], Users!A:B, 2, FALSE)</f>
        <v>Sam</v>
      </c>
    </row>
    <row r="876" spans="1:29" ht="12.75" customHeight="1" x14ac:dyDescent="0.3">
      <c r="A876">
        <v>19130</v>
      </c>
      <c r="B876" t="s">
        <v>25</v>
      </c>
      <c r="C876" s="8">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3">
        <v>42064</v>
      </c>
      <c r="U876" s="3">
        <v>42065</v>
      </c>
      <c r="V876" s="8">
        <v>-155.21</v>
      </c>
      <c r="W876">
        <v>9</v>
      </c>
      <c r="X876" s="8">
        <v>105.75</v>
      </c>
      <c r="Y876">
        <v>88093</v>
      </c>
      <c r="Z876" t="str">
        <f>TEXT(Superstone_data[[#This Row],[Order Date]],"mmm")</f>
        <v>Mar</v>
      </c>
      <c r="AA876" s="13">
        <f>Superstone_data[[#This Row],[Profit]]/Superstone_data[[#This Row],[Sales]]</f>
        <v>-1.4677068557919621</v>
      </c>
      <c r="AB876" t="str">
        <f>IFERROR(VLOOKUP(Superstone_data[[#This Row],[Order ID]], Returns!A:B, 2, FALSE), "No")</f>
        <v>No</v>
      </c>
      <c r="AC876" t="str">
        <f>VLOOKUP(Superstone_data[[#This Row],[Region]], Users!A:B, 2, FALSE)</f>
        <v>Chris</v>
      </c>
    </row>
    <row r="877" spans="1:29" ht="12.75" customHeight="1" x14ac:dyDescent="0.3">
      <c r="A877">
        <v>19208</v>
      </c>
      <c r="B877" t="s">
        <v>47</v>
      </c>
      <c r="C877" s="8">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3">
        <v>42107</v>
      </c>
      <c r="U877" s="3">
        <v>42108</v>
      </c>
      <c r="V877" s="8">
        <v>-6.6420000000000003</v>
      </c>
      <c r="W877">
        <v>5</v>
      </c>
      <c r="X877" s="8">
        <v>63.93</v>
      </c>
      <c r="Y877">
        <v>88094</v>
      </c>
      <c r="Z877" t="str">
        <f>TEXT(Superstone_data[[#This Row],[Order Date]],"mmm")</f>
        <v>Apr</v>
      </c>
      <c r="AA877" s="13">
        <f>Superstone_data[[#This Row],[Profit]]/Superstone_data[[#This Row],[Sales]]</f>
        <v>-0.10389488503050212</v>
      </c>
      <c r="AB877" t="str">
        <f>IFERROR(VLOOKUP(Superstone_data[[#This Row],[Order ID]], Returns!A:B, 2, FALSE), "No")</f>
        <v>No</v>
      </c>
      <c r="AC877" t="str">
        <f>VLOOKUP(Superstone_data[[#This Row],[Region]], Users!A:B, 2, FALSE)</f>
        <v>Chris</v>
      </c>
    </row>
    <row r="878" spans="1:29" ht="12.75" customHeight="1" x14ac:dyDescent="0.3">
      <c r="A878">
        <v>20464</v>
      </c>
      <c r="B878" t="s">
        <v>56</v>
      </c>
      <c r="C878" s="8">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3">
        <v>42044</v>
      </c>
      <c r="U878" s="3">
        <v>42045</v>
      </c>
      <c r="V878" s="8">
        <v>27.233999999999998</v>
      </c>
      <c r="W878">
        <v>19</v>
      </c>
      <c r="X878" s="8">
        <v>391.4</v>
      </c>
      <c r="Y878">
        <v>86966</v>
      </c>
      <c r="Z878" t="str">
        <f>TEXT(Superstone_data[[#This Row],[Order Date]],"mmm")</f>
        <v>Feb</v>
      </c>
      <c r="AA878" s="13">
        <f>Superstone_data[[#This Row],[Profit]]/Superstone_data[[#This Row],[Sales]]</f>
        <v>6.9580991313234544E-2</v>
      </c>
      <c r="AB878" t="str">
        <f>IFERROR(VLOOKUP(Superstone_data[[#This Row],[Order ID]], Returns!A:B, 2, FALSE), "No")</f>
        <v>No</v>
      </c>
      <c r="AC878" t="str">
        <f>VLOOKUP(Superstone_data[[#This Row],[Region]], Users!A:B, 2, FALSE)</f>
        <v>Sam</v>
      </c>
    </row>
    <row r="879" spans="1:29" ht="12.75" customHeight="1" x14ac:dyDescent="0.3">
      <c r="A879">
        <v>22127</v>
      </c>
      <c r="B879" t="s">
        <v>106</v>
      </c>
      <c r="C879" s="8">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3">
        <v>42051</v>
      </c>
      <c r="U879" s="3">
        <v>42055</v>
      </c>
      <c r="V879" s="8">
        <v>-8.3979999999999997</v>
      </c>
      <c r="W879">
        <v>1</v>
      </c>
      <c r="X879" s="8">
        <v>14.53</v>
      </c>
      <c r="Y879">
        <v>90934</v>
      </c>
      <c r="Z879" t="str">
        <f>TEXT(Superstone_data[[#This Row],[Order Date]],"mmm")</f>
        <v>Feb</v>
      </c>
      <c r="AA879" s="13">
        <f>Superstone_data[[#This Row],[Profit]]/Superstone_data[[#This Row],[Sales]]</f>
        <v>-0.57797660013764629</v>
      </c>
      <c r="AB879" t="str">
        <f>IFERROR(VLOOKUP(Superstone_data[[#This Row],[Order ID]], Returns!A:B, 2, FALSE), "No")</f>
        <v>No</v>
      </c>
      <c r="AC879" t="str">
        <f>VLOOKUP(Superstone_data[[#This Row],[Region]], Users!A:B, 2, FALSE)</f>
        <v>Erin</v>
      </c>
    </row>
    <row r="880" spans="1:29" ht="12.75" customHeight="1" x14ac:dyDescent="0.3">
      <c r="A880">
        <v>25013</v>
      </c>
      <c r="B880" t="s">
        <v>56</v>
      </c>
      <c r="C880" s="8">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3">
        <v>42098</v>
      </c>
      <c r="U880" s="3">
        <v>42098</v>
      </c>
      <c r="V880" s="8">
        <v>83.793599999999998</v>
      </c>
      <c r="W880">
        <v>7</v>
      </c>
      <c r="X880" s="8">
        <v>144.03</v>
      </c>
      <c r="Y880">
        <v>86668</v>
      </c>
      <c r="Z880" t="str">
        <f>TEXT(Superstone_data[[#This Row],[Order Date]],"mmm")</f>
        <v>Apr</v>
      </c>
      <c r="AA880" s="13">
        <f>Superstone_data[[#This Row],[Profit]]/Superstone_data[[#This Row],[Sales]]</f>
        <v>0.58177879608414906</v>
      </c>
      <c r="AB880" t="str">
        <f>IFERROR(VLOOKUP(Superstone_data[[#This Row],[Order ID]], Returns!A:B, 2, FALSE), "No")</f>
        <v>No</v>
      </c>
      <c r="AC880" t="str">
        <f>VLOOKUP(Superstone_data[[#This Row],[Region]], Users!A:B, 2, FALSE)</f>
        <v>Erin</v>
      </c>
    </row>
    <row r="881" spans="1:29" ht="12.75" customHeight="1" x14ac:dyDescent="0.3">
      <c r="A881">
        <v>25011</v>
      </c>
      <c r="B881" t="s">
        <v>56</v>
      </c>
      <c r="C881" s="8">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3">
        <v>42098</v>
      </c>
      <c r="U881" s="3">
        <v>42100</v>
      </c>
      <c r="V881" s="8">
        <v>-77.823719999999994</v>
      </c>
      <c r="W881">
        <v>8</v>
      </c>
      <c r="X881" s="8">
        <v>48.81</v>
      </c>
      <c r="Y881">
        <v>86668</v>
      </c>
      <c r="Z881" t="str">
        <f>TEXT(Superstone_data[[#This Row],[Order Date]],"mmm")</f>
        <v>Apr</v>
      </c>
      <c r="AA881" s="13">
        <f>Superstone_data[[#This Row],[Profit]]/Superstone_data[[#This Row],[Sales]]</f>
        <v>-1.5944216349108786</v>
      </c>
      <c r="AB881" t="str">
        <f>IFERROR(VLOOKUP(Superstone_data[[#This Row],[Order ID]], Returns!A:B, 2, FALSE), "No")</f>
        <v>No</v>
      </c>
      <c r="AC881" t="str">
        <f>VLOOKUP(Superstone_data[[#This Row],[Region]], Users!A:B, 2, FALSE)</f>
        <v>Chris</v>
      </c>
    </row>
    <row r="882" spans="1:29" ht="12.75" customHeight="1" x14ac:dyDescent="0.3">
      <c r="A882">
        <v>21059</v>
      </c>
      <c r="B882" t="s">
        <v>25</v>
      </c>
      <c r="C882" s="8">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3">
        <v>42135</v>
      </c>
      <c r="U882" s="3">
        <v>42136</v>
      </c>
      <c r="V882" s="8">
        <v>5078.5379999999996</v>
      </c>
      <c r="W882">
        <v>14</v>
      </c>
      <c r="X882" s="8">
        <v>7360.2</v>
      </c>
      <c r="Y882">
        <v>90796</v>
      </c>
      <c r="Z882" t="str">
        <f>TEXT(Superstone_data[[#This Row],[Order Date]],"mmm")</f>
        <v>May</v>
      </c>
      <c r="AA882" s="13">
        <f>Superstone_data[[#This Row],[Profit]]/Superstone_data[[#This Row],[Sales]]</f>
        <v>0.69</v>
      </c>
      <c r="AB882" t="str">
        <f>IFERROR(VLOOKUP(Superstone_data[[#This Row],[Order ID]], Returns!A:B, 2, FALSE), "No")</f>
        <v>No</v>
      </c>
      <c r="AC882" t="str">
        <f>VLOOKUP(Superstone_data[[#This Row],[Region]], Users!A:B, 2, FALSE)</f>
        <v>Erin</v>
      </c>
    </row>
    <row r="883" spans="1:29" ht="12.75" customHeight="1" x14ac:dyDescent="0.3">
      <c r="A883">
        <v>21060</v>
      </c>
      <c r="B883" t="s">
        <v>25</v>
      </c>
      <c r="C883" s="8">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3">
        <v>42135</v>
      </c>
      <c r="U883" s="3">
        <v>42136</v>
      </c>
      <c r="V883" s="8">
        <v>23.276000000000003</v>
      </c>
      <c r="W883">
        <v>9</v>
      </c>
      <c r="X883" s="8">
        <v>89.06</v>
      </c>
      <c r="Y883">
        <v>90796</v>
      </c>
      <c r="Z883" t="str">
        <f>TEXT(Superstone_data[[#This Row],[Order Date]],"mmm")</f>
        <v>May</v>
      </c>
      <c r="AA883" s="13">
        <f>Superstone_data[[#This Row],[Profit]]/Superstone_data[[#This Row],[Sales]]</f>
        <v>0.26135189759712557</v>
      </c>
      <c r="AB883" t="str">
        <f>IFERROR(VLOOKUP(Superstone_data[[#This Row],[Order ID]], Returns!A:B, 2, FALSE), "No")</f>
        <v>No</v>
      </c>
      <c r="AC883" t="str">
        <f>VLOOKUP(Superstone_data[[#This Row],[Region]], Users!A:B, 2, FALSE)</f>
        <v>Erin</v>
      </c>
    </row>
    <row r="884" spans="1:29" ht="12.75" customHeight="1" x14ac:dyDescent="0.3">
      <c r="A884">
        <v>21061</v>
      </c>
      <c r="B884" t="s">
        <v>25</v>
      </c>
      <c r="C884" s="8">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3">
        <v>42135</v>
      </c>
      <c r="U884" s="3">
        <v>42137</v>
      </c>
      <c r="V884" s="8">
        <v>17.754000000000001</v>
      </c>
      <c r="W884">
        <v>42</v>
      </c>
      <c r="X884" s="8">
        <v>134.97</v>
      </c>
      <c r="Y884">
        <v>90796</v>
      </c>
      <c r="Z884" t="str">
        <f>TEXT(Superstone_data[[#This Row],[Order Date]],"mmm")</f>
        <v>May</v>
      </c>
      <c r="AA884" s="13">
        <f>Superstone_data[[#This Row],[Profit]]/Superstone_data[[#This Row],[Sales]]</f>
        <v>0.13154034229828851</v>
      </c>
      <c r="AB884" t="str">
        <f>IFERROR(VLOOKUP(Superstone_data[[#This Row],[Order ID]], Returns!A:B, 2, FALSE), "No")</f>
        <v>No</v>
      </c>
      <c r="AC884" t="str">
        <f>VLOOKUP(Superstone_data[[#This Row],[Region]], Users!A:B, 2, FALSE)</f>
        <v>Erin</v>
      </c>
    </row>
    <row r="885" spans="1:29" ht="12.75" customHeight="1" x14ac:dyDescent="0.3">
      <c r="A885">
        <v>21928</v>
      </c>
      <c r="B885" t="s">
        <v>47</v>
      </c>
      <c r="C885" s="8">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3">
        <v>42104</v>
      </c>
      <c r="U885" s="3">
        <v>42106</v>
      </c>
      <c r="V885" s="8">
        <v>-3.9312</v>
      </c>
      <c r="W885">
        <v>2</v>
      </c>
      <c r="X885" s="8">
        <v>17.420000000000002</v>
      </c>
      <c r="Y885">
        <v>89680</v>
      </c>
      <c r="Z885" t="str">
        <f>TEXT(Superstone_data[[#This Row],[Order Date]],"mmm")</f>
        <v>Apr</v>
      </c>
      <c r="AA885" s="13">
        <f>Superstone_data[[#This Row],[Profit]]/Superstone_data[[#This Row],[Sales]]</f>
        <v>-0.22567164179104476</v>
      </c>
      <c r="AB885" t="str">
        <f>IFERROR(VLOOKUP(Superstone_data[[#This Row],[Order ID]], Returns!A:B, 2, FALSE), "No")</f>
        <v>No</v>
      </c>
      <c r="AC885" t="str">
        <f>VLOOKUP(Superstone_data[[#This Row],[Region]], Users!A:B, 2, FALSE)</f>
        <v>Erin</v>
      </c>
    </row>
    <row r="886" spans="1:29" ht="12.75" customHeight="1" x14ac:dyDescent="0.3">
      <c r="A886">
        <v>23533</v>
      </c>
      <c r="B886" t="s">
        <v>47</v>
      </c>
      <c r="C886" s="8">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3">
        <v>42020</v>
      </c>
      <c r="U886" s="3">
        <v>42022</v>
      </c>
      <c r="V886" s="8">
        <v>2.4548000000000001</v>
      </c>
      <c r="W886">
        <v>9</v>
      </c>
      <c r="X886" s="8">
        <v>19.12</v>
      </c>
      <c r="Y886">
        <v>89679</v>
      </c>
      <c r="Z886" t="str">
        <f>TEXT(Superstone_data[[#This Row],[Order Date]],"mmm")</f>
        <v>Jan</v>
      </c>
      <c r="AA886" s="13">
        <f>Superstone_data[[#This Row],[Profit]]/Superstone_data[[#This Row],[Sales]]</f>
        <v>0.12838912133891214</v>
      </c>
      <c r="AB886" t="str">
        <f>IFERROR(VLOOKUP(Superstone_data[[#This Row],[Order ID]], Returns!A:B, 2, FALSE), "No")</f>
        <v>No</v>
      </c>
      <c r="AC886" t="str">
        <f>VLOOKUP(Superstone_data[[#This Row],[Region]], Users!A:B, 2, FALSE)</f>
        <v>Erin</v>
      </c>
    </row>
    <row r="887" spans="1:29" ht="12.75" customHeight="1" x14ac:dyDescent="0.3">
      <c r="A887">
        <v>23534</v>
      </c>
      <c r="B887" t="s">
        <v>47</v>
      </c>
      <c r="C887" s="8">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3">
        <v>42020</v>
      </c>
      <c r="U887" s="3">
        <v>42022</v>
      </c>
      <c r="V887" s="8">
        <v>-537.27977732000011</v>
      </c>
      <c r="W887">
        <v>1</v>
      </c>
      <c r="X887" s="8">
        <v>186.64</v>
      </c>
      <c r="Y887">
        <v>89679</v>
      </c>
      <c r="Z887" t="str">
        <f>TEXT(Superstone_data[[#This Row],[Order Date]],"mmm")</f>
        <v>Jan</v>
      </c>
      <c r="AA887" s="13">
        <f>Superstone_data[[#This Row],[Profit]]/Superstone_data[[#This Row],[Sales]]</f>
        <v>-2.878695763609088</v>
      </c>
      <c r="AB887" t="str">
        <f>IFERROR(VLOOKUP(Superstone_data[[#This Row],[Order ID]], Returns!A:B, 2, FALSE), "No")</f>
        <v>No</v>
      </c>
      <c r="AC887" t="str">
        <f>VLOOKUP(Superstone_data[[#This Row],[Region]], Users!A:B, 2, FALSE)</f>
        <v>Erin</v>
      </c>
    </row>
    <row r="888" spans="1:29" ht="12.75" customHeight="1" x14ac:dyDescent="0.3">
      <c r="A888">
        <v>18450</v>
      </c>
      <c r="B888" t="s">
        <v>56</v>
      </c>
      <c r="C888" s="8">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3">
        <v>42011</v>
      </c>
      <c r="U888" s="3">
        <v>42012</v>
      </c>
      <c r="V888" s="8">
        <v>-14.359820000000001</v>
      </c>
      <c r="W888">
        <v>1</v>
      </c>
      <c r="X888" s="8">
        <v>3.53</v>
      </c>
      <c r="Y888">
        <v>87993</v>
      </c>
      <c r="Z888" t="str">
        <f>TEXT(Superstone_data[[#This Row],[Order Date]],"mmm")</f>
        <v>Jan</v>
      </c>
      <c r="AA888" s="13">
        <f>Superstone_data[[#This Row],[Profit]]/Superstone_data[[#This Row],[Sales]]</f>
        <v>-4.0679376770538251</v>
      </c>
      <c r="AB888" t="str">
        <f>IFERROR(VLOOKUP(Superstone_data[[#This Row],[Order ID]], Returns!A:B, 2, FALSE), "No")</f>
        <v>No</v>
      </c>
      <c r="AC888" t="str">
        <f>VLOOKUP(Superstone_data[[#This Row],[Region]], Users!A:B, 2, FALSE)</f>
        <v>Erin</v>
      </c>
    </row>
    <row r="889" spans="1:29" ht="12.75" customHeight="1" x14ac:dyDescent="0.3">
      <c r="A889">
        <v>18451</v>
      </c>
      <c r="B889" t="s">
        <v>56</v>
      </c>
      <c r="C889" s="8">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3">
        <v>42011</v>
      </c>
      <c r="U889" s="3">
        <v>42012</v>
      </c>
      <c r="V889" s="8">
        <v>-2870.2775999999994</v>
      </c>
      <c r="W889">
        <v>1</v>
      </c>
      <c r="X889" s="8">
        <v>706.56</v>
      </c>
      <c r="Y889">
        <v>87993</v>
      </c>
      <c r="Z889" t="str">
        <f>TEXT(Superstone_data[[#This Row],[Order Date]],"mmm")</f>
        <v>Jan</v>
      </c>
      <c r="AA889" s="13">
        <f>Superstone_data[[#This Row],[Profit]]/Superstone_data[[#This Row],[Sales]]</f>
        <v>-4.0623267663043476</v>
      </c>
      <c r="AB889" t="str">
        <f>IFERROR(VLOOKUP(Superstone_data[[#This Row],[Order ID]], Returns!A:B, 2, FALSE), "No")</f>
        <v>No</v>
      </c>
      <c r="AC889" t="str">
        <f>VLOOKUP(Superstone_data[[#This Row],[Region]], Users!A:B, 2, FALSE)</f>
        <v>Erin</v>
      </c>
    </row>
    <row r="890" spans="1:29" ht="12.75" customHeight="1" x14ac:dyDescent="0.3">
      <c r="A890">
        <v>18452</v>
      </c>
      <c r="B890" t="s">
        <v>56</v>
      </c>
      <c r="C890" s="8">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3">
        <v>42011</v>
      </c>
      <c r="U890" s="3">
        <v>42012</v>
      </c>
      <c r="V890" s="8">
        <v>77.983599999997679</v>
      </c>
      <c r="W890">
        <v>2</v>
      </c>
      <c r="X890" s="8">
        <v>13121.07</v>
      </c>
      <c r="Y890">
        <v>87993</v>
      </c>
      <c r="Z890" t="str">
        <f>TEXT(Superstone_data[[#This Row],[Order Date]],"mmm")</f>
        <v>Jan</v>
      </c>
      <c r="AA890" s="13">
        <f>Superstone_data[[#This Row],[Profit]]/Superstone_data[[#This Row],[Sales]]</f>
        <v>5.9433872389978619E-3</v>
      </c>
      <c r="AB890" t="str">
        <f>IFERROR(VLOOKUP(Superstone_data[[#This Row],[Order ID]], Returns!A:B, 2, FALSE), "No")</f>
        <v>No</v>
      </c>
      <c r="AC890" t="str">
        <f>VLOOKUP(Superstone_data[[#This Row],[Region]], Users!A:B, 2, FALSE)</f>
        <v>Erin</v>
      </c>
    </row>
    <row r="891" spans="1:29" ht="12.75" customHeight="1" x14ac:dyDescent="0.3">
      <c r="A891">
        <v>22921</v>
      </c>
      <c r="B891" t="s">
        <v>37</v>
      </c>
      <c r="C891" s="8">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3">
        <v>42109</v>
      </c>
      <c r="U891" s="3">
        <v>42109</v>
      </c>
      <c r="V891" s="8">
        <v>-200.85899999999998</v>
      </c>
      <c r="W891">
        <v>7</v>
      </c>
      <c r="X891" s="8">
        <v>110.93</v>
      </c>
      <c r="Y891">
        <v>87994</v>
      </c>
      <c r="Z891" t="str">
        <f>TEXT(Superstone_data[[#This Row],[Order Date]],"mmm")</f>
        <v>Apr</v>
      </c>
      <c r="AA891" s="13">
        <f>Superstone_data[[#This Row],[Profit]]/Superstone_data[[#This Row],[Sales]]</f>
        <v>-1.810682412332101</v>
      </c>
      <c r="AB891" t="str">
        <f>IFERROR(VLOOKUP(Superstone_data[[#This Row],[Order ID]], Returns!A:B, 2, FALSE), "No")</f>
        <v>No</v>
      </c>
      <c r="AC891" t="str">
        <f>VLOOKUP(Superstone_data[[#This Row],[Region]], Users!A:B, 2, FALSE)</f>
        <v>Erin</v>
      </c>
    </row>
    <row r="892" spans="1:29" ht="12.75" customHeight="1" x14ac:dyDescent="0.3">
      <c r="A892">
        <v>24951</v>
      </c>
      <c r="B892" t="s">
        <v>106</v>
      </c>
      <c r="C892" s="8">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3">
        <v>42041</v>
      </c>
      <c r="U892" s="3">
        <v>42045</v>
      </c>
      <c r="V892" s="8">
        <v>-33.2956</v>
      </c>
      <c r="W892">
        <v>21</v>
      </c>
      <c r="X892" s="8">
        <v>118.35</v>
      </c>
      <c r="Y892">
        <v>87995</v>
      </c>
      <c r="Z892" t="str">
        <f>TEXT(Superstone_data[[#This Row],[Order Date]],"mmm")</f>
        <v>Feb</v>
      </c>
      <c r="AA892" s="13">
        <f>Superstone_data[[#This Row],[Profit]]/Superstone_data[[#This Row],[Sales]]</f>
        <v>-0.28133164343050276</v>
      </c>
      <c r="AB892" t="str">
        <f>IFERROR(VLOOKUP(Superstone_data[[#This Row],[Order ID]], Returns!A:B, 2, FALSE), "No")</f>
        <v>No</v>
      </c>
      <c r="AC892" t="str">
        <f>VLOOKUP(Superstone_data[[#This Row],[Region]], Users!A:B, 2, FALSE)</f>
        <v>Erin</v>
      </c>
    </row>
    <row r="893" spans="1:29" ht="12.75" customHeight="1" x14ac:dyDescent="0.3">
      <c r="A893">
        <v>22682</v>
      </c>
      <c r="B893" t="s">
        <v>25</v>
      </c>
      <c r="C893" s="8">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3">
        <v>42135</v>
      </c>
      <c r="U893" s="3">
        <v>42136</v>
      </c>
      <c r="V893" s="8">
        <v>-90.585499999999996</v>
      </c>
      <c r="W893">
        <v>7</v>
      </c>
      <c r="X893" s="8">
        <v>17.309999999999999</v>
      </c>
      <c r="Y893">
        <v>87824</v>
      </c>
      <c r="Z893" t="str">
        <f>TEXT(Superstone_data[[#This Row],[Order Date]],"mmm")</f>
        <v>May</v>
      </c>
      <c r="AA893" s="13">
        <f>Superstone_data[[#This Row],[Profit]]/Superstone_data[[#This Row],[Sales]]</f>
        <v>-5.2331311380704797</v>
      </c>
      <c r="AB893" t="str">
        <f>IFERROR(VLOOKUP(Superstone_data[[#This Row],[Order ID]], Returns!A:B, 2, FALSE), "No")</f>
        <v>No</v>
      </c>
      <c r="AC893" t="str">
        <f>VLOOKUP(Superstone_data[[#This Row],[Region]], Users!A:B, 2, FALSE)</f>
        <v>William</v>
      </c>
    </row>
    <row r="894" spans="1:29" ht="12.75" customHeight="1" x14ac:dyDescent="0.3">
      <c r="A894">
        <v>22683</v>
      </c>
      <c r="B894" t="s">
        <v>25</v>
      </c>
      <c r="C894" s="8">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3">
        <v>42135</v>
      </c>
      <c r="U894" s="3">
        <v>42135</v>
      </c>
      <c r="V894" s="8">
        <v>-36.9</v>
      </c>
      <c r="W894">
        <v>2</v>
      </c>
      <c r="X894" s="8">
        <v>23.56</v>
      </c>
      <c r="Y894">
        <v>87824</v>
      </c>
      <c r="Z894" t="str">
        <f>TEXT(Superstone_data[[#This Row],[Order Date]],"mmm")</f>
        <v>May</v>
      </c>
      <c r="AA894" s="13">
        <f>Superstone_data[[#This Row],[Profit]]/Superstone_data[[#This Row],[Sales]]</f>
        <v>-1.5662139219015281</v>
      </c>
      <c r="AB894" t="str">
        <f>IFERROR(VLOOKUP(Superstone_data[[#This Row],[Order ID]], Returns!A:B, 2, FALSE), "No")</f>
        <v>No</v>
      </c>
      <c r="AC894" t="str">
        <f>VLOOKUP(Superstone_data[[#This Row],[Region]], Users!A:B, 2, FALSE)</f>
        <v>William</v>
      </c>
    </row>
    <row r="895" spans="1:29" ht="12.75" customHeight="1" x14ac:dyDescent="0.3">
      <c r="A895">
        <v>18394</v>
      </c>
      <c r="B895" t="s">
        <v>106</v>
      </c>
      <c r="C895" s="8">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3">
        <v>42102</v>
      </c>
      <c r="U895" s="3">
        <v>42106</v>
      </c>
      <c r="V895" s="8">
        <v>341.19809999999995</v>
      </c>
      <c r="W895">
        <v>12</v>
      </c>
      <c r="X895" s="8">
        <v>494.49</v>
      </c>
      <c r="Y895">
        <v>87823</v>
      </c>
      <c r="Z895" t="str">
        <f>TEXT(Superstone_data[[#This Row],[Order Date]],"mmm")</f>
        <v>Apr</v>
      </c>
      <c r="AA895" s="13">
        <f>Superstone_data[[#This Row],[Profit]]/Superstone_data[[#This Row],[Sales]]</f>
        <v>0.69</v>
      </c>
      <c r="AB895" t="str">
        <f>IFERROR(VLOOKUP(Superstone_data[[#This Row],[Order ID]], Returns!A:B, 2, FALSE), "No")</f>
        <v>No</v>
      </c>
      <c r="AC895" t="str">
        <f>VLOOKUP(Superstone_data[[#This Row],[Region]], Users!A:B, 2, FALSE)</f>
        <v>Erin</v>
      </c>
    </row>
    <row r="896" spans="1:29" ht="12.75" customHeight="1" x14ac:dyDescent="0.3">
      <c r="A896">
        <v>19501</v>
      </c>
      <c r="B896" t="s">
        <v>25</v>
      </c>
      <c r="C896" s="8">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3">
        <v>42100</v>
      </c>
      <c r="U896" s="3">
        <v>42100</v>
      </c>
      <c r="V896" s="8">
        <v>-175.13</v>
      </c>
      <c r="W896">
        <v>13</v>
      </c>
      <c r="X896" s="8">
        <v>158.13</v>
      </c>
      <c r="Y896">
        <v>90248</v>
      </c>
      <c r="Z896" t="str">
        <f>TEXT(Superstone_data[[#This Row],[Order Date]],"mmm")</f>
        <v>Apr</v>
      </c>
      <c r="AA896" s="13">
        <f>Superstone_data[[#This Row],[Profit]]/Superstone_data[[#This Row],[Sales]]</f>
        <v>-1.1075064820084741</v>
      </c>
      <c r="AB896" t="str">
        <f>IFERROR(VLOOKUP(Superstone_data[[#This Row],[Order ID]], Returns!A:B, 2, FALSE), "No")</f>
        <v>No</v>
      </c>
      <c r="AC896" t="str">
        <f>VLOOKUP(Superstone_data[[#This Row],[Region]], Users!A:B, 2, FALSE)</f>
        <v>Chris</v>
      </c>
    </row>
    <row r="897" spans="1:29" ht="12.75" customHeight="1" x14ac:dyDescent="0.3">
      <c r="A897">
        <v>19502</v>
      </c>
      <c r="B897" t="s">
        <v>25</v>
      </c>
      <c r="C897" s="8">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3">
        <v>42100</v>
      </c>
      <c r="U897" s="3">
        <v>42101</v>
      </c>
      <c r="V897" s="8">
        <v>3.96</v>
      </c>
      <c r="W897">
        <v>4</v>
      </c>
      <c r="X897" s="8">
        <v>163.01</v>
      </c>
      <c r="Y897">
        <v>90248</v>
      </c>
      <c r="Z897" t="str">
        <f>TEXT(Superstone_data[[#This Row],[Order Date]],"mmm")</f>
        <v>Apr</v>
      </c>
      <c r="AA897" s="13">
        <f>Superstone_data[[#This Row],[Profit]]/Superstone_data[[#This Row],[Sales]]</f>
        <v>2.4292988160235569E-2</v>
      </c>
      <c r="AB897" t="str">
        <f>IFERROR(VLOOKUP(Superstone_data[[#This Row],[Order ID]], Returns!A:B, 2, FALSE), "No")</f>
        <v>No</v>
      </c>
      <c r="AC897" t="str">
        <f>VLOOKUP(Superstone_data[[#This Row],[Region]], Users!A:B, 2, FALSE)</f>
        <v>Erin</v>
      </c>
    </row>
    <row r="898" spans="1:29" ht="12.75" customHeight="1" x14ac:dyDescent="0.3">
      <c r="A898">
        <v>23750</v>
      </c>
      <c r="B898" t="s">
        <v>25</v>
      </c>
      <c r="C898" s="8">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3">
        <v>42148</v>
      </c>
      <c r="U898" s="3">
        <v>42150</v>
      </c>
      <c r="V898" s="8">
        <v>1.6169000000000011</v>
      </c>
      <c r="W898">
        <v>22</v>
      </c>
      <c r="X898" s="8">
        <v>333.04</v>
      </c>
      <c r="Y898">
        <v>87611</v>
      </c>
      <c r="Z898" t="str">
        <f>TEXT(Superstone_data[[#This Row],[Order Date]],"mmm")</f>
        <v>May</v>
      </c>
      <c r="AA898" s="13">
        <f>Superstone_data[[#This Row],[Profit]]/Superstone_data[[#This Row],[Sales]]</f>
        <v>4.8549723756906105E-3</v>
      </c>
      <c r="AB898" t="str">
        <f>IFERROR(VLOOKUP(Superstone_data[[#This Row],[Order ID]], Returns!A:B, 2, FALSE), "No")</f>
        <v>No</v>
      </c>
      <c r="AC898" t="str">
        <f>VLOOKUP(Superstone_data[[#This Row],[Region]], Users!A:B, 2, FALSE)</f>
        <v>Chris</v>
      </c>
    </row>
    <row r="899" spans="1:29" ht="12.75" customHeight="1" x14ac:dyDescent="0.3">
      <c r="A899">
        <v>23751</v>
      </c>
      <c r="B899" t="s">
        <v>25</v>
      </c>
      <c r="C899" s="8">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3">
        <v>42148</v>
      </c>
      <c r="U899" s="3">
        <v>42150</v>
      </c>
      <c r="V899" s="8">
        <v>65.394000000000062</v>
      </c>
      <c r="W899">
        <v>12</v>
      </c>
      <c r="X899" s="8">
        <v>472.44</v>
      </c>
      <c r="Y899">
        <v>87611</v>
      </c>
      <c r="Z899" t="str">
        <f>TEXT(Superstone_data[[#This Row],[Order Date]],"mmm")</f>
        <v>May</v>
      </c>
      <c r="AA899" s="13">
        <f>Superstone_data[[#This Row],[Profit]]/Superstone_data[[#This Row],[Sales]]</f>
        <v>0.13841757683515379</v>
      </c>
      <c r="AB899" t="str">
        <f>IFERROR(VLOOKUP(Superstone_data[[#This Row],[Order ID]], Returns!A:B, 2, FALSE), "No")</f>
        <v>No</v>
      </c>
      <c r="AC899" t="str">
        <f>VLOOKUP(Superstone_data[[#This Row],[Region]], Users!A:B, 2, FALSE)</f>
        <v>Chris</v>
      </c>
    </row>
    <row r="900" spans="1:29" ht="12.75" customHeight="1" x14ac:dyDescent="0.3">
      <c r="A900">
        <v>23752</v>
      </c>
      <c r="B900" t="s">
        <v>25</v>
      </c>
      <c r="C900" s="8">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3">
        <v>42148</v>
      </c>
      <c r="U900" s="3">
        <v>42149</v>
      </c>
      <c r="V900" s="8">
        <v>1.3360000000000003</v>
      </c>
      <c r="W900">
        <v>1</v>
      </c>
      <c r="X900" s="8">
        <v>18.73</v>
      </c>
      <c r="Y900">
        <v>87611</v>
      </c>
      <c r="Z900" t="str">
        <f>TEXT(Superstone_data[[#This Row],[Order Date]],"mmm")</f>
        <v>May</v>
      </c>
      <c r="AA900" s="13">
        <f>Superstone_data[[#This Row],[Profit]]/Superstone_data[[#This Row],[Sales]]</f>
        <v>7.1329418045915652E-2</v>
      </c>
      <c r="AB900" t="str">
        <f>IFERROR(VLOOKUP(Superstone_data[[#This Row],[Order ID]], Returns!A:B, 2, FALSE), "No")</f>
        <v>No</v>
      </c>
      <c r="AC900" t="str">
        <f>VLOOKUP(Superstone_data[[#This Row],[Region]], Users!A:B, 2, FALSE)</f>
        <v>Chris</v>
      </c>
    </row>
    <row r="901" spans="1:29" ht="12.75" customHeight="1" x14ac:dyDescent="0.3">
      <c r="A901">
        <v>21145</v>
      </c>
      <c r="B901" t="s">
        <v>56</v>
      </c>
      <c r="C901" s="8">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3">
        <v>42090</v>
      </c>
      <c r="U901" s="3">
        <v>42092</v>
      </c>
      <c r="V901" s="8">
        <v>1674.7541999999999</v>
      </c>
      <c r="W901">
        <v>12</v>
      </c>
      <c r="X901" s="8">
        <v>2427.1799999999998</v>
      </c>
      <c r="Y901">
        <v>90600</v>
      </c>
      <c r="Z901" t="str">
        <f>TEXT(Superstone_data[[#This Row],[Order Date]],"mmm")</f>
        <v>Mar</v>
      </c>
      <c r="AA901" s="13">
        <f>Superstone_data[[#This Row],[Profit]]/Superstone_data[[#This Row],[Sales]]</f>
        <v>0.69</v>
      </c>
      <c r="AB901" t="str">
        <f>IFERROR(VLOOKUP(Superstone_data[[#This Row],[Order ID]], Returns!A:B, 2, FALSE), "No")</f>
        <v>No</v>
      </c>
      <c r="AC901" t="str">
        <f>VLOOKUP(Superstone_data[[#This Row],[Region]], Users!A:B, 2, FALSE)</f>
        <v>Erin</v>
      </c>
    </row>
    <row r="902" spans="1:29" ht="12.75" customHeight="1" x14ac:dyDescent="0.3">
      <c r="A902">
        <v>21146</v>
      </c>
      <c r="B902" t="s">
        <v>56</v>
      </c>
      <c r="C902" s="8">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3">
        <v>42090</v>
      </c>
      <c r="U902" s="3">
        <v>42092</v>
      </c>
      <c r="V902" s="8">
        <v>300.04649999999998</v>
      </c>
      <c r="W902">
        <v>8</v>
      </c>
      <c r="X902" s="8">
        <v>434.85</v>
      </c>
      <c r="Y902">
        <v>90600</v>
      </c>
      <c r="Z902" t="str">
        <f>TEXT(Superstone_data[[#This Row],[Order Date]],"mmm")</f>
        <v>Mar</v>
      </c>
      <c r="AA902" s="13">
        <f>Superstone_data[[#This Row],[Profit]]/Superstone_data[[#This Row],[Sales]]</f>
        <v>0.69</v>
      </c>
      <c r="AB902" t="str">
        <f>IFERROR(VLOOKUP(Superstone_data[[#This Row],[Order ID]], Returns!A:B, 2, FALSE), "No")</f>
        <v>No</v>
      </c>
      <c r="AC902" t="str">
        <f>VLOOKUP(Superstone_data[[#This Row],[Region]], Users!A:B, 2, FALSE)</f>
        <v>Erin</v>
      </c>
    </row>
    <row r="903" spans="1:29" ht="12.75" customHeight="1" x14ac:dyDescent="0.3">
      <c r="A903">
        <v>21147</v>
      </c>
      <c r="B903" t="s">
        <v>56</v>
      </c>
      <c r="C903" s="8">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3">
        <v>42090</v>
      </c>
      <c r="U903" s="3">
        <v>42091</v>
      </c>
      <c r="V903" s="8">
        <v>-28.09</v>
      </c>
      <c r="W903">
        <v>1</v>
      </c>
      <c r="X903" s="8">
        <v>19.16</v>
      </c>
      <c r="Y903">
        <v>90600</v>
      </c>
      <c r="Z903" t="str">
        <f>TEXT(Superstone_data[[#This Row],[Order Date]],"mmm")</f>
        <v>Mar</v>
      </c>
      <c r="AA903" s="13">
        <f>Superstone_data[[#This Row],[Profit]]/Superstone_data[[#This Row],[Sales]]</f>
        <v>-1.4660751565762005</v>
      </c>
      <c r="AB903" t="str">
        <f>IFERROR(VLOOKUP(Superstone_data[[#This Row],[Order ID]], Returns!A:B, 2, FALSE), "No")</f>
        <v>No</v>
      </c>
      <c r="AC903" t="str">
        <f>VLOOKUP(Superstone_data[[#This Row],[Region]], Users!A:B, 2, FALSE)</f>
        <v>Erin</v>
      </c>
    </row>
    <row r="904" spans="1:29" ht="12.75" customHeight="1" x14ac:dyDescent="0.3">
      <c r="A904">
        <v>21270</v>
      </c>
      <c r="B904" t="s">
        <v>56</v>
      </c>
      <c r="C904" s="8">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3">
        <v>42051</v>
      </c>
      <c r="U904" s="3">
        <v>42053</v>
      </c>
      <c r="V904" s="8">
        <v>-263.1119290800001</v>
      </c>
      <c r="W904">
        <v>11</v>
      </c>
      <c r="X904" s="8">
        <v>1959.88</v>
      </c>
      <c r="Y904">
        <v>90601</v>
      </c>
      <c r="Z904" t="str">
        <f>TEXT(Superstone_data[[#This Row],[Order Date]],"mmm")</f>
        <v>Feb</v>
      </c>
      <c r="AA904" s="13">
        <f>Superstone_data[[#This Row],[Profit]]/Superstone_data[[#This Row],[Sales]]</f>
        <v>-0.13424899946935531</v>
      </c>
      <c r="AB904" t="str">
        <f>IFERROR(VLOOKUP(Superstone_data[[#This Row],[Order ID]], Returns!A:B, 2, FALSE), "No")</f>
        <v>No</v>
      </c>
      <c r="AC904" t="str">
        <f>VLOOKUP(Superstone_data[[#This Row],[Region]], Users!A:B, 2, FALSE)</f>
        <v>Erin</v>
      </c>
    </row>
    <row r="905" spans="1:29" ht="12.75" customHeight="1" x14ac:dyDescent="0.3">
      <c r="A905">
        <v>23604</v>
      </c>
      <c r="B905" t="s">
        <v>25</v>
      </c>
      <c r="C905" s="8">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3">
        <v>42152</v>
      </c>
      <c r="U905" s="3">
        <v>42154</v>
      </c>
      <c r="V905" s="8">
        <v>-38.808</v>
      </c>
      <c r="W905">
        <v>17</v>
      </c>
      <c r="X905" s="8">
        <v>710.16</v>
      </c>
      <c r="Y905">
        <v>90602</v>
      </c>
      <c r="Z905" t="str">
        <f>TEXT(Superstone_data[[#This Row],[Order Date]],"mmm")</f>
        <v>May</v>
      </c>
      <c r="AA905" s="13">
        <f>Superstone_data[[#This Row],[Profit]]/Superstone_data[[#This Row],[Sales]]</f>
        <v>-5.4646840148698889E-2</v>
      </c>
      <c r="AB905" t="str">
        <f>IFERROR(VLOOKUP(Superstone_data[[#This Row],[Order ID]], Returns!A:B, 2, FALSE), "No")</f>
        <v>No</v>
      </c>
      <c r="AC905" t="str">
        <f>VLOOKUP(Superstone_data[[#This Row],[Region]], Users!A:B, 2, FALSE)</f>
        <v>Sam</v>
      </c>
    </row>
    <row r="906" spans="1:29" ht="12.75" customHeight="1" x14ac:dyDescent="0.3">
      <c r="A906">
        <v>19769</v>
      </c>
      <c r="B906" t="s">
        <v>25</v>
      </c>
      <c r="C906" s="8">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3">
        <v>42019</v>
      </c>
      <c r="U906" s="3">
        <v>42020</v>
      </c>
      <c r="V906" s="8">
        <v>15.984</v>
      </c>
      <c r="W906">
        <v>6</v>
      </c>
      <c r="X906" s="8">
        <v>48.25</v>
      </c>
      <c r="Y906">
        <v>90530</v>
      </c>
      <c r="Z906" t="str">
        <f>TEXT(Superstone_data[[#This Row],[Order Date]],"mmm")</f>
        <v>Jan</v>
      </c>
      <c r="AA906" s="13">
        <f>Superstone_data[[#This Row],[Profit]]/Superstone_data[[#This Row],[Sales]]</f>
        <v>0.33127461139896375</v>
      </c>
      <c r="AB906" t="str">
        <f>IFERROR(VLOOKUP(Superstone_data[[#This Row],[Order ID]], Returns!A:B, 2, FALSE), "No")</f>
        <v>No</v>
      </c>
      <c r="AC906" t="str">
        <f>VLOOKUP(Superstone_data[[#This Row],[Region]], Users!A:B, 2, FALSE)</f>
        <v>Sam</v>
      </c>
    </row>
    <row r="907" spans="1:29" ht="12.75" customHeight="1" x14ac:dyDescent="0.3">
      <c r="A907">
        <v>20359</v>
      </c>
      <c r="B907" t="s">
        <v>25</v>
      </c>
      <c r="C907" s="8">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3">
        <v>42109</v>
      </c>
      <c r="U907" s="3">
        <v>42111</v>
      </c>
      <c r="V907" s="8">
        <v>-88.158000000000001</v>
      </c>
      <c r="W907">
        <v>9</v>
      </c>
      <c r="X907" s="8">
        <v>243.24</v>
      </c>
      <c r="Y907">
        <v>90533</v>
      </c>
      <c r="Z907" t="str">
        <f>TEXT(Superstone_data[[#This Row],[Order Date]],"mmm")</f>
        <v>Apr</v>
      </c>
      <c r="AA907" s="13">
        <f>Superstone_data[[#This Row],[Profit]]/Superstone_data[[#This Row],[Sales]]</f>
        <v>-0.36243216576221016</v>
      </c>
      <c r="AB907" t="str">
        <f>IFERROR(VLOOKUP(Superstone_data[[#This Row],[Order ID]], Returns!A:B, 2, FALSE), "No")</f>
        <v>No</v>
      </c>
      <c r="AC907" t="str">
        <f>VLOOKUP(Superstone_data[[#This Row],[Region]], Users!A:B, 2, FALSE)</f>
        <v>Sam</v>
      </c>
    </row>
    <row r="908" spans="1:29" ht="12.75" customHeight="1" x14ac:dyDescent="0.3">
      <c r="A908">
        <v>24786</v>
      </c>
      <c r="B908" t="s">
        <v>37</v>
      </c>
      <c r="C908" s="8">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3">
        <v>42045</v>
      </c>
      <c r="U908" s="3">
        <v>42047</v>
      </c>
      <c r="V908" s="8">
        <v>-76.106800000000007</v>
      </c>
      <c r="W908">
        <v>6</v>
      </c>
      <c r="X908" s="8">
        <v>38.54</v>
      </c>
      <c r="Y908">
        <v>90531</v>
      </c>
      <c r="Z908" t="str">
        <f>TEXT(Superstone_data[[#This Row],[Order Date]],"mmm")</f>
        <v>Feb</v>
      </c>
      <c r="AA908" s="13">
        <f>Superstone_data[[#This Row],[Profit]]/Superstone_data[[#This Row],[Sales]]</f>
        <v>-1.9747483134405814</v>
      </c>
      <c r="AB908" t="str">
        <f>IFERROR(VLOOKUP(Superstone_data[[#This Row],[Order ID]], Returns!A:B, 2, FALSE), "No")</f>
        <v>No</v>
      </c>
      <c r="AC908" t="str">
        <f>VLOOKUP(Superstone_data[[#This Row],[Region]], Users!A:B, 2, FALSE)</f>
        <v>Sam</v>
      </c>
    </row>
    <row r="909" spans="1:29" ht="12.75" customHeight="1" x14ac:dyDescent="0.3">
      <c r="A909">
        <v>26340</v>
      </c>
      <c r="B909" t="s">
        <v>37</v>
      </c>
      <c r="C909" s="8">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3">
        <v>42103</v>
      </c>
      <c r="U909" s="3">
        <v>42104</v>
      </c>
      <c r="V909" s="8">
        <v>-73.494119999999938</v>
      </c>
      <c r="W909">
        <v>15</v>
      </c>
      <c r="X909" s="8">
        <v>1483.16</v>
      </c>
      <c r="Y909">
        <v>90532</v>
      </c>
      <c r="Z909" t="str">
        <f>TEXT(Superstone_data[[#This Row],[Order Date]],"mmm")</f>
        <v>Apr</v>
      </c>
      <c r="AA909" s="13">
        <f>Superstone_data[[#This Row],[Profit]]/Superstone_data[[#This Row],[Sales]]</f>
        <v>-4.9552388144232538E-2</v>
      </c>
      <c r="AB909" t="str">
        <f>IFERROR(VLOOKUP(Superstone_data[[#This Row],[Order ID]], Returns!A:B, 2, FALSE), "No")</f>
        <v>No</v>
      </c>
      <c r="AC909" t="str">
        <f>VLOOKUP(Superstone_data[[#This Row],[Region]], Users!A:B, 2, FALSE)</f>
        <v>Sam</v>
      </c>
    </row>
    <row r="910" spans="1:29" ht="12.75" customHeight="1" x14ac:dyDescent="0.3">
      <c r="A910">
        <v>19144</v>
      </c>
      <c r="B910" t="s">
        <v>47</v>
      </c>
      <c r="C910" s="8">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3">
        <v>42018</v>
      </c>
      <c r="U910" s="3">
        <v>42020</v>
      </c>
      <c r="V910" s="8">
        <v>-272.860884</v>
      </c>
      <c r="W910">
        <v>5</v>
      </c>
      <c r="X910" s="8">
        <v>562.92999999999995</v>
      </c>
      <c r="Y910">
        <v>89704</v>
      </c>
      <c r="Z910" t="str">
        <f>TEXT(Superstone_data[[#This Row],[Order Date]],"mmm")</f>
        <v>Jan</v>
      </c>
      <c r="AA910" s="13">
        <f>Superstone_data[[#This Row],[Profit]]/Superstone_data[[#This Row],[Sales]]</f>
        <v>-0.48471547794574815</v>
      </c>
      <c r="AB910" t="str">
        <f>IFERROR(VLOOKUP(Superstone_data[[#This Row],[Order ID]], Returns!A:B, 2, FALSE), "No")</f>
        <v>No</v>
      </c>
      <c r="AC910" t="str">
        <f>VLOOKUP(Superstone_data[[#This Row],[Region]], Users!A:B, 2, FALSE)</f>
        <v>William</v>
      </c>
    </row>
    <row r="911" spans="1:29" ht="12.75" customHeight="1" x14ac:dyDescent="0.3">
      <c r="A911">
        <v>19145</v>
      </c>
      <c r="B911" t="s">
        <v>47</v>
      </c>
      <c r="C911" s="8">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3">
        <v>42018</v>
      </c>
      <c r="U911" s="3">
        <v>42021</v>
      </c>
      <c r="V911" s="8">
        <v>10.5792</v>
      </c>
      <c r="W911">
        <v>7</v>
      </c>
      <c r="X911" s="8">
        <v>29.18</v>
      </c>
      <c r="Y911">
        <v>89704</v>
      </c>
      <c r="Z911" t="str">
        <f>TEXT(Superstone_data[[#This Row],[Order Date]],"mmm")</f>
        <v>Jan</v>
      </c>
      <c r="AA911" s="13">
        <f>Superstone_data[[#This Row],[Profit]]/Superstone_data[[#This Row],[Sales]]</f>
        <v>0.36254969156956823</v>
      </c>
      <c r="AB911" t="str">
        <f>IFERROR(VLOOKUP(Superstone_data[[#This Row],[Order ID]], Returns!A:B, 2, FALSE), "No")</f>
        <v>No</v>
      </c>
      <c r="AC911" t="str">
        <f>VLOOKUP(Superstone_data[[#This Row],[Region]], Users!A:B, 2, FALSE)</f>
        <v>William</v>
      </c>
    </row>
    <row r="912" spans="1:29" ht="12.75" customHeight="1" x14ac:dyDescent="0.3">
      <c r="A912">
        <v>20869</v>
      </c>
      <c r="B912" t="s">
        <v>25</v>
      </c>
      <c r="C912" s="8">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3">
        <v>42016</v>
      </c>
      <c r="U912" s="3">
        <v>42018</v>
      </c>
      <c r="V912" s="8">
        <v>1127.5497</v>
      </c>
      <c r="W912">
        <v>12</v>
      </c>
      <c r="X912" s="8">
        <v>1634.13</v>
      </c>
      <c r="Y912">
        <v>89706</v>
      </c>
      <c r="Z912" t="str">
        <f>TEXT(Superstone_data[[#This Row],[Order Date]],"mmm")</f>
        <v>Jan</v>
      </c>
      <c r="AA912" s="13">
        <f>Superstone_data[[#This Row],[Profit]]/Superstone_data[[#This Row],[Sales]]</f>
        <v>0.69</v>
      </c>
      <c r="AB912" t="str">
        <f>IFERROR(VLOOKUP(Superstone_data[[#This Row],[Order ID]], Returns!A:B, 2, FALSE), "No")</f>
        <v>No</v>
      </c>
      <c r="AC912" t="str">
        <f>VLOOKUP(Superstone_data[[#This Row],[Region]], Users!A:B, 2, FALSE)</f>
        <v>William</v>
      </c>
    </row>
    <row r="913" spans="1:29" ht="12.75" customHeight="1" x14ac:dyDescent="0.3">
      <c r="A913">
        <v>26109</v>
      </c>
      <c r="B913" t="s">
        <v>47</v>
      </c>
      <c r="C913" s="8">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3">
        <v>42061</v>
      </c>
      <c r="U913" s="3">
        <v>42063</v>
      </c>
      <c r="V913" s="8">
        <v>147.75659999999999</v>
      </c>
      <c r="W913">
        <v>4</v>
      </c>
      <c r="X913" s="8">
        <v>214.14</v>
      </c>
      <c r="Y913">
        <v>89705</v>
      </c>
      <c r="Z913" t="str">
        <f>TEXT(Superstone_data[[#This Row],[Order Date]],"mmm")</f>
        <v>Feb</v>
      </c>
      <c r="AA913" s="13">
        <f>Superstone_data[[#This Row],[Profit]]/Superstone_data[[#This Row],[Sales]]</f>
        <v>0.69000000000000006</v>
      </c>
      <c r="AB913" t="str">
        <f>IFERROR(VLOOKUP(Superstone_data[[#This Row],[Order ID]], Returns!A:B, 2, FALSE), "No")</f>
        <v>No</v>
      </c>
      <c r="AC913" t="str">
        <f>VLOOKUP(Superstone_data[[#This Row],[Region]], Users!A:B, 2, FALSE)</f>
        <v>Erin</v>
      </c>
    </row>
    <row r="914" spans="1:29" ht="12.75" customHeight="1" x14ac:dyDescent="0.3">
      <c r="A914">
        <v>18274</v>
      </c>
      <c r="B914" t="s">
        <v>106</v>
      </c>
      <c r="C914" s="8">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3">
        <v>42169</v>
      </c>
      <c r="U914" s="3">
        <v>42171</v>
      </c>
      <c r="V914" s="8">
        <v>69.545100000000005</v>
      </c>
      <c r="W914">
        <v>1</v>
      </c>
      <c r="X914" s="8">
        <v>100.79</v>
      </c>
      <c r="Y914">
        <v>87342</v>
      </c>
      <c r="Z914" t="str">
        <f>TEXT(Superstone_data[[#This Row],[Order Date]],"mmm")</f>
        <v>Jun</v>
      </c>
      <c r="AA914" s="13">
        <f>Superstone_data[[#This Row],[Profit]]/Superstone_data[[#This Row],[Sales]]</f>
        <v>0.69000000000000006</v>
      </c>
      <c r="AB914" t="str">
        <f>IFERROR(VLOOKUP(Superstone_data[[#This Row],[Order ID]], Returns!A:B, 2, FALSE), "No")</f>
        <v>No</v>
      </c>
      <c r="AC914" t="str">
        <f>VLOOKUP(Superstone_data[[#This Row],[Region]], Users!A:B, 2, FALSE)</f>
        <v>Chris</v>
      </c>
    </row>
    <row r="915" spans="1:29" ht="12.75" customHeight="1" x14ac:dyDescent="0.3">
      <c r="A915">
        <v>24265</v>
      </c>
      <c r="B915" t="s">
        <v>37</v>
      </c>
      <c r="C915" s="8">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3">
        <v>42078</v>
      </c>
      <c r="U915" s="3">
        <v>42080</v>
      </c>
      <c r="V915" s="8">
        <v>8.5299999999999994</v>
      </c>
      <c r="W915">
        <v>11</v>
      </c>
      <c r="X915" s="8">
        <v>35.97</v>
      </c>
      <c r="Y915">
        <v>90932</v>
      </c>
      <c r="Z915" t="str">
        <f>TEXT(Superstone_data[[#This Row],[Order Date]],"mmm")</f>
        <v>Mar</v>
      </c>
      <c r="AA915" s="13">
        <f>Superstone_data[[#This Row],[Profit]]/Superstone_data[[#This Row],[Sales]]</f>
        <v>0.23714206283013622</v>
      </c>
      <c r="AB915" t="str">
        <f>IFERROR(VLOOKUP(Superstone_data[[#This Row],[Order ID]], Returns!A:B, 2, FALSE), "No")</f>
        <v>No</v>
      </c>
      <c r="AC915" t="str">
        <f>VLOOKUP(Superstone_data[[#This Row],[Region]], Users!A:B, 2, FALSE)</f>
        <v>Erin</v>
      </c>
    </row>
    <row r="916" spans="1:29" ht="12.75" customHeight="1" x14ac:dyDescent="0.3">
      <c r="A916">
        <v>21947</v>
      </c>
      <c r="B916" t="s">
        <v>47</v>
      </c>
      <c r="C916" s="8">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3">
        <v>42088</v>
      </c>
      <c r="U916" s="3">
        <v>42090</v>
      </c>
      <c r="V916" s="8">
        <v>507.63299999999998</v>
      </c>
      <c r="W916">
        <v>17</v>
      </c>
      <c r="X916" s="8">
        <v>735.7</v>
      </c>
      <c r="Y916">
        <v>91043</v>
      </c>
      <c r="Z916" t="str">
        <f>TEXT(Superstone_data[[#This Row],[Order Date]],"mmm")</f>
        <v>Mar</v>
      </c>
      <c r="AA916" s="13">
        <f>Superstone_data[[#This Row],[Profit]]/Superstone_data[[#This Row],[Sales]]</f>
        <v>0.69</v>
      </c>
      <c r="AB916" t="str">
        <f>IFERROR(VLOOKUP(Superstone_data[[#This Row],[Order ID]], Returns!A:B, 2, FALSE), "No")</f>
        <v>No</v>
      </c>
      <c r="AC916" t="str">
        <f>VLOOKUP(Superstone_data[[#This Row],[Region]], Users!A:B, 2, FALSE)</f>
        <v>Chris</v>
      </c>
    </row>
    <row r="917" spans="1:29" ht="12.75" customHeight="1" x14ac:dyDescent="0.3">
      <c r="A917">
        <v>21948</v>
      </c>
      <c r="B917" t="s">
        <v>47</v>
      </c>
      <c r="C917" s="8">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3">
        <v>42088</v>
      </c>
      <c r="U917" s="3">
        <v>42088</v>
      </c>
      <c r="V917" s="8">
        <v>38.229999999999997</v>
      </c>
      <c r="W917">
        <v>18</v>
      </c>
      <c r="X917" s="8">
        <v>225.59</v>
      </c>
      <c r="Y917">
        <v>91043</v>
      </c>
      <c r="Z917" t="str">
        <f>TEXT(Superstone_data[[#This Row],[Order Date]],"mmm")</f>
        <v>Mar</v>
      </c>
      <c r="AA917" s="13">
        <f>Superstone_data[[#This Row],[Profit]]/Superstone_data[[#This Row],[Sales]]</f>
        <v>0.16946673168136883</v>
      </c>
      <c r="AB917" t="str">
        <f>IFERROR(VLOOKUP(Superstone_data[[#This Row],[Order ID]], Returns!A:B, 2, FALSE), "No")</f>
        <v>No</v>
      </c>
      <c r="AC917" t="str">
        <f>VLOOKUP(Superstone_data[[#This Row],[Region]], Users!A:B, 2, FALSE)</f>
        <v>Chris</v>
      </c>
    </row>
    <row r="918" spans="1:29" ht="12.75" customHeight="1" x14ac:dyDescent="0.3">
      <c r="A918">
        <v>20603</v>
      </c>
      <c r="B918" t="s">
        <v>47</v>
      </c>
      <c r="C918" s="8">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3">
        <v>42059</v>
      </c>
      <c r="U918" s="3">
        <v>42061</v>
      </c>
      <c r="V918" s="8">
        <v>100.13279999999999</v>
      </c>
      <c r="W918">
        <v>3</v>
      </c>
      <c r="X918" s="8">
        <v>145.12</v>
      </c>
      <c r="Y918">
        <v>91041</v>
      </c>
      <c r="Z918" t="str">
        <f>TEXT(Superstone_data[[#This Row],[Order Date]],"mmm")</f>
        <v>Feb</v>
      </c>
      <c r="AA918" s="13">
        <f>Superstone_data[[#This Row],[Profit]]/Superstone_data[[#This Row],[Sales]]</f>
        <v>0.69</v>
      </c>
      <c r="AB918" t="str">
        <f>IFERROR(VLOOKUP(Superstone_data[[#This Row],[Order ID]], Returns!A:B, 2, FALSE), "No")</f>
        <v>No</v>
      </c>
      <c r="AC918" t="str">
        <f>VLOOKUP(Superstone_data[[#This Row],[Region]], Users!A:B, 2, FALSE)</f>
        <v>Erin</v>
      </c>
    </row>
    <row r="919" spans="1:29" ht="12.75" customHeight="1" x14ac:dyDescent="0.3">
      <c r="A919">
        <v>24016</v>
      </c>
      <c r="B919" t="s">
        <v>25</v>
      </c>
      <c r="C919" s="8">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3">
        <v>42133</v>
      </c>
      <c r="U919" s="3">
        <v>42133</v>
      </c>
      <c r="V919" s="8">
        <v>15.096</v>
      </c>
      <c r="W919">
        <v>15</v>
      </c>
      <c r="X919" s="8">
        <v>94.27</v>
      </c>
      <c r="Y919">
        <v>91042</v>
      </c>
      <c r="Z919" t="str">
        <f>TEXT(Superstone_data[[#This Row],[Order Date]],"mmm")</f>
        <v>May</v>
      </c>
      <c r="AA919" s="13">
        <f>Superstone_data[[#This Row],[Profit]]/Superstone_data[[#This Row],[Sales]]</f>
        <v>0.16013578020579189</v>
      </c>
      <c r="AB919" t="str">
        <f>IFERROR(VLOOKUP(Superstone_data[[#This Row],[Order ID]], Returns!A:B, 2, FALSE), "No")</f>
        <v>No</v>
      </c>
      <c r="AC919" t="str">
        <f>VLOOKUP(Superstone_data[[#This Row],[Region]], Users!A:B, 2, FALSE)</f>
        <v>Sam</v>
      </c>
    </row>
    <row r="920" spans="1:29" ht="12.75" customHeight="1" x14ac:dyDescent="0.3">
      <c r="A920">
        <v>24017</v>
      </c>
      <c r="B920" t="s">
        <v>25</v>
      </c>
      <c r="C920" s="8">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3">
        <v>42133</v>
      </c>
      <c r="U920" s="3">
        <v>42134</v>
      </c>
      <c r="V920" s="8">
        <v>14.912399999999998</v>
      </c>
      <c r="W920">
        <v>7</v>
      </c>
      <c r="X920" s="8">
        <v>82.21</v>
      </c>
      <c r="Y920">
        <v>91042</v>
      </c>
      <c r="Z920" t="str">
        <f>TEXT(Superstone_data[[#This Row],[Order Date]],"mmm")</f>
        <v>May</v>
      </c>
      <c r="AA920" s="13">
        <f>Superstone_data[[#This Row],[Profit]]/Superstone_data[[#This Row],[Sales]]</f>
        <v>0.18139399099866196</v>
      </c>
      <c r="AB920" t="str">
        <f>IFERROR(VLOOKUP(Superstone_data[[#This Row],[Order ID]], Returns!A:B, 2, FALSE), "No")</f>
        <v>No</v>
      </c>
      <c r="AC920" t="str">
        <f>VLOOKUP(Superstone_data[[#This Row],[Region]], Users!A:B, 2, FALSE)</f>
        <v>Sam</v>
      </c>
    </row>
    <row r="921" spans="1:29" ht="12.75" customHeight="1" x14ac:dyDescent="0.3">
      <c r="A921">
        <v>24019</v>
      </c>
      <c r="B921" t="s">
        <v>25</v>
      </c>
      <c r="C921" s="8">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3">
        <v>42133</v>
      </c>
      <c r="U921" s="3">
        <v>42135</v>
      </c>
      <c r="V921" s="8">
        <v>-135.226</v>
      </c>
      <c r="W921">
        <v>8</v>
      </c>
      <c r="X921" s="8">
        <v>417.47</v>
      </c>
      <c r="Y921">
        <v>91042</v>
      </c>
      <c r="Z921" t="str">
        <f>TEXT(Superstone_data[[#This Row],[Order Date]],"mmm")</f>
        <v>May</v>
      </c>
      <c r="AA921" s="13">
        <f>Superstone_data[[#This Row],[Profit]]/Superstone_data[[#This Row],[Sales]]</f>
        <v>-0.32391788631518431</v>
      </c>
      <c r="AB921" t="str">
        <f>IFERROR(VLOOKUP(Superstone_data[[#This Row],[Order ID]], Returns!A:B, 2, FALSE), "No")</f>
        <v>No</v>
      </c>
      <c r="AC921" t="str">
        <f>VLOOKUP(Superstone_data[[#This Row],[Region]], Users!A:B, 2, FALSE)</f>
        <v>Sam</v>
      </c>
    </row>
    <row r="922" spans="1:29" ht="12.75" customHeight="1" x14ac:dyDescent="0.3">
      <c r="A922">
        <v>19251</v>
      </c>
      <c r="B922" t="s">
        <v>37</v>
      </c>
      <c r="C922" s="8">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3">
        <v>42028</v>
      </c>
      <c r="U922" s="3">
        <v>42029</v>
      </c>
      <c r="V922" s="8">
        <v>-457.73</v>
      </c>
      <c r="W922">
        <v>10</v>
      </c>
      <c r="X922" s="8">
        <v>1104.32</v>
      </c>
      <c r="Y922">
        <v>89885</v>
      </c>
      <c r="Z922" t="str">
        <f>TEXT(Superstone_data[[#This Row],[Order Date]],"mmm")</f>
        <v>Jan</v>
      </c>
      <c r="AA922" s="13">
        <f>Superstone_data[[#This Row],[Profit]]/Superstone_data[[#This Row],[Sales]]</f>
        <v>-0.4144903651115619</v>
      </c>
      <c r="AB922" t="str">
        <f>IFERROR(VLOOKUP(Superstone_data[[#This Row],[Order ID]], Returns!A:B, 2, FALSE), "No")</f>
        <v>No</v>
      </c>
      <c r="AC922" t="str">
        <f>VLOOKUP(Superstone_data[[#This Row],[Region]], Users!A:B, 2, FALSE)</f>
        <v>William</v>
      </c>
    </row>
    <row r="923" spans="1:29" ht="12.75" customHeight="1" x14ac:dyDescent="0.3">
      <c r="A923">
        <v>19252</v>
      </c>
      <c r="B923" t="s">
        <v>37</v>
      </c>
      <c r="C923" s="8">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3">
        <v>42028</v>
      </c>
      <c r="U923" s="3">
        <v>42029</v>
      </c>
      <c r="V923" s="8">
        <v>-268.66399999999999</v>
      </c>
      <c r="W923">
        <v>2</v>
      </c>
      <c r="X923" s="8">
        <v>149.80000000000001</v>
      </c>
      <c r="Y923">
        <v>89885</v>
      </c>
      <c r="Z923" t="str">
        <f>TEXT(Superstone_data[[#This Row],[Order Date]],"mmm")</f>
        <v>Jan</v>
      </c>
      <c r="AA923" s="13">
        <f>Superstone_data[[#This Row],[Profit]]/Superstone_data[[#This Row],[Sales]]</f>
        <v>-1.7934846461949263</v>
      </c>
      <c r="AB923" t="str">
        <f>IFERROR(VLOOKUP(Superstone_data[[#This Row],[Order ID]], Returns!A:B, 2, FALSE), "No")</f>
        <v>No</v>
      </c>
      <c r="AC923" t="str">
        <f>VLOOKUP(Superstone_data[[#This Row],[Region]], Users!A:B, 2, FALSE)</f>
        <v>William</v>
      </c>
    </row>
    <row r="924" spans="1:29" ht="12.75" customHeight="1" x14ac:dyDescent="0.3">
      <c r="A924">
        <v>24187</v>
      </c>
      <c r="B924" t="s">
        <v>25</v>
      </c>
      <c r="C924" s="8">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3">
        <v>42061</v>
      </c>
      <c r="U924" s="3">
        <v>42062</v>
      </c>
      <c r="V924" s="8">
        <v>-8.2799999999999994</v>
      </c>
      <c r="W924">
        <v>2</v>
      </c>
      <c r="X924" s="8">
        <v>6.97</v>
      </c>
      <c r="Y924">
        <v>90678</v>
      </c>
      <c r="Z924" t="str">
        <f>TEXT(Superstone_data[[#This Row],[Order Date]],"mmm")</f>
        <v>Feb</v>
      </c>
      <c r="AA924" s="13">
        <f>Superstone_data[[#This Row],[Profit]]/Superstone_data[[#This Row],[Sales]]</f>
        <v>-1.187948350071736</v>
      </c>
      <c r="AB924" t="str">
        <f>IFERROR(VLOOKUP(Superstone_data[[#This Row],[Order ID]], Returns!A:B, 2, FALSE), "No")</f>
        <v>No</v>
      </c>
      <c r="AC924" t="str">
        <f>VLOOKUP(Superstone_data[[#This Row],[Region]], Users!A:B, 2, FALSE)</f>
        <v>William</v>
      </c>
    </row>
    <row r="925" spans="1:29" ht="12.75" customHeight="1" x14ac:dyDescent="0.3">
      <c r="A925">
        <v>21491</v>
      </c>
      <c r="B925" t="s">
        <v>106</v>
      </c>
      <c r="C925" s="8">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3">
        <v>42118</v>
      </c>
      <c r="U925" s="3">
        <v>42120</v>
      </c>
      <c r="V925" s="8">
        <v>1912.4219999999998</v>
      </c>
      <c r="W925">
        <v>10</v>
      </c>
      <c r="X925" s="8">
        <v>367.52</v>
      </c>
      <c r="Y925">
        <v>86722</v>
      </c>
      <c r="Z925" t="str">
        <f>TEXT(Superstone_data[[#This Row],[Order Date]],"mmm")</f>
        <v>Apr</v>
      </c>
      <c r="AA925" s="13">
        <f>Superstone_data[[#This Row],[Profit]]/Superstone_data[[#This Row],[Sales]]</f>
        <v>5.203586199390509</v>
      </c>
      <c r="AB925" t="str">
        <f>IFERROR(VLOOKUP(Superstone_data[[#This Row],[Order ID]], Returns!A:B, 2, FALSE), "No")</f>
        <v>No</v>
      </c>
      <c r="AC925" t="str">
        <f>VLOOKUP(Superstone_data[[#This Row],[Region]], Users!A:B, 2, FALSE)</f>
        <v>Sam</v>
      </c>
    </row>
    <row r="926" spans="1:29" ht="12.75" customHeight="1" x14ac:dyDescent="0.3">
      <c r="A926">
        <v>21492</v>
      </c>
      <c r="B926" t="s">
        <v>106</v>
      </c>
      <c r="C926" s="8">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3">
        <v>42118</v>
      </c>
      <c r="U926" s="3">
        <v>42127</v>
      </c>
      <c r="V926" s="8">
        <v>-739.32600000000002</v>
      </c>
      <c r="W926">
        <v>11</v>
      </c>
      <c r="X926" s="8">
        <v>1576.35</v>
      </c>
      <c r="Y926">
        <v>86722</v>
      </c>
      <c r="Z926" t="str">
        <f>TEXT(Superstone_data[[#This Row],[Order Date]],"mmm")</f>
        <v>Apr</v>
      </c>
      <c r="AA926" s="13">
        <f>Superstone_data[[#This Row],[Profit]]/Superstone_data[[#This Row],[Sales]]</f>
        <v>-0.46901132362736708</v>
      </c>
      <c r="AB926" t="str">
        <f>IFERROR(VLOOKUP(Superstone_data[[#This Row],[Order ID]], Returns!A:B, 2, FALSE), "No")</f>
        <v>No</v>
      </c>
      <c r="AC926" t="str">
        <f>VLOOKUP(Superstone_data[[#This Row],[Region]], Users!A:B, 2, FALSE)</f>
        <v>Sam</v>
      </c>
    </row>
    <row r="927" spans="1:29" ht="12.75" customHeight="1" x14ac:dyDescent="0.3">
      <c r="A927">
        <v>23578</v>
      </c>
      <c r="B927" t="s">
        <v>106</v>
      </c>
      <c r="C927" s="8">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3">
        <v>42044</v>
      </c>
      <c r="U927" s="3">
        <v>42048</v>
      </c>
      <c r="V927" s="8">
        <v>-40.53</v>
      </c>
      <c r="W927">
        <v>13</v>
      </c>
      <c r="X927" s="8">
        <v>52.16</v>
      </c>
      <c r="Y927">
        <v>86724</v>
      </c>
      <c r="Z927" t="str">
        <f>TEXT(Superstone_data[[#This Row],[Order Date]],"mmm")</f>
        <v>Feb</v>
      </c>
      <c r="AA927" s="13">
        <f>Superstone_data[[#This Row],[Profit]]/Superstone_data[[#This Row],[Sales]]</f>
        <v>-0.77703220858895716</v>
      </c>
      <c r="AB927" t="str">
        <f>IFERROR(VLOOKUP(Superstone_data[[#This Row],[Order ID]], Returns!A:B, 2, FALSE), "No")</f>
        <v>No</v>
      </c>
      <c r="AC927" t="str">
        <f>VLOOKUP(Superstone_data[[#This Row],[Region]], Users!A:B, 2, FALSE)</f>
        <v>Sam</v>
      </c>
    </row>
    <row r="928" spans="1:29" ht="12.75" customHeight="1" x14ac:dyDescent="0.3">
      <c r="A928">
        <v>22007</v>
      </c>
      <c r="B928" t="s">
        <v>47</v>
      </c>
      <c r="C928" s="8">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3">
        <v>42136</v>
      </c>
      <c r="U928" s="3">
        <v>42137</v>
      </c>
      <c r="V928" s="8">
        <v>0.69599999999999995</v>
      </c>
      <c r="W928">
        <v>21</v>
      </c>
      <c r="X928" s="8">
        <v>4881.84</v>
      </c>
      <c r="Y928">
        <v>86725</v>
      </c>
      <c r="Z928" t="str">
        <f>TEXT(Superstone_data[[#This Row],[Order Date]],"mmm")</f>
        <v>May</v>
      </c>
      <c r="AA928" s="13">
        <f>Superstone_data[[#This Row],[Profit]]/Superstone_data[[#This Row],[Sales]]</f>
        <v>1.4256919522147386E-4</v>
      </c>
      <c r="AB928" t="str">
        <f>IFERROR(VLOOKUP(Superstone_data[[#This Row],[Order ID]], Returns!A:B, 2, FALSE), "No")</f>
        <v>No</v>
      </c>
      <c r="AC928" t="str">
        <f>VLOOKUP(Superstone_data[[#This Row],[Region]], Users!A:B, 2, FALSE)</f>
        <v>Sam</v>
      </c>
    </row>
    <row r="929" spans="1:29" ht="12.75" customHeight="1" x14ac:dyDescent="0.3">
      <c r="A929">
        <v>25066</v>
      </c>
      <c r="B929" t="s">
        <v>106</v>
      </c>
      <c r="C929" s="8">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3">
        <v>42162</v>
      </c>
      <c r="U929" s="3">
        <v>42167</v>
      </c>
      <c r="V929" s="8">
        <v>15.527999999999999</v>
      </c>
      <c r="W929">
        <v>3</v>
      </c>
      <c r="X929" s="8">
        <v>926.3</v>
      </c>
      <c r="Y929">
        <v>86723</v>
      </c>
      <c r="Z929" t="str">
        <f>TEXT(Superstone_data[[#This Row],[Order Date]],"mmm")</f>
        <v>Jun</v>
      </c>
      <c r="AA929" s="13">
        <f>Superstone_data[[#This Row],[Profit]]/Superstone_data[[#This Row],[Sales]]</f>
        <v>1.676346755910612E-2</v>
      </c>
      <c r="AB929" t="str">
        <f>IFERROR(VLOOKUP(Superstone_data[[#This Row],[Order ID]], Returns!A:B, 2, FALSE), "No")</f>
        <v>No</v>
      </c>
      <c r="AC929" t="str">
        <f>VLOOKUP(Superstone_data[[#This Row],[Region]], Users!A:B, 2, FALSE)</f>
        <v>Sam</v>
      </c>
    </row>
    <row r="930" spans="1:29" ht="12.75" customHeight="1" x14ac:dyDescent="0.3">
      <c r="A930">
        <v>25067</v>
      </c>
      <c r="B930" t="s">
        <v>106</v>
      </c>
      <c r="C930" s="8">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3">
        <v>42162</v>
      </c>
      <c r="U930" s="3">
        <v>42164</v>
      </c>
      <c r="V930" s="8">
        <v>-225.56379999999999</v>
      </c>
      <c r="W930">
        <v>17</v>
      </c>
      <c r="X930" s="8">
        <v>942.53</v>
      </c>
      <c r="Y930">
        <v>86723</v>
      </c>
      <c r="Z930" t="str">
        <f>TEXT(Superstone_data[[#This Row],[Order Date]],"mmm")</f>
        <v>Jun</v>
      </c>
      <c r="AA930" s="13">
        <f>Superstone_data[[#This Row],[Profit]]/Superstone_data[[#This Row],[Sales]]</f>
        <v>-0.23931736920840715</v>
      </c>
      <c r="AB930" t="str">
        <f>IFERROR(VLOOKUP(Superstone_data[[#This Row],[Order ID]], Returns!A:B, 2, FALSE), "No")</f>
        <v>No</v>
      </c>
      <c r="AC930" t="str">
        <f>VLOOKUP(Superstone_data[[#This Row],[Region]], Users!A:B, 2, FALSE)</f>
        <v>Sam</v>
      </c>
    </row>
    <row r="931" spans="1:29" ht="12.75" customHeight="1" x14ac:dyDescent="0.3">
      <c r="A931">
        <v>18150</v>
      </c>
      <c r="B931" t="s">
        <v>56</v>
      </c>
      <c r="C931" s="8">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3">
        <v>42083</v>
      </c>
      <c r="U931" s="3">
        <v>42084</v>
      </c>
      <c r="V931" s="8">
        <v>-22.72</v>
      </c>
      <c r="W931">
        <v>21</v>
      </c>
      <c r="X931" s="8">
        <v>276.64</v>
      </c>
      <c r="Y931">
        <v>86646</v>
      </c>
      <c r="Z931" t="str">
        <f>TEXT(Superstone_data[[#This Row],[Order Date]],"mmm")</f>
        <v>Mar</v>
      </c>
      <c r="AA931" s="13">
        <f>Superstone_data[[#This Row],[Profit]]/Superstone_data[[#This Row],[Sales]]</f>
        <v>-8.2128397917871604E-2</v>
      </c>
      <c r="AB931" t="str">
        <f>IFERROR(VLOOKUP(Superstone_data[[#This Row],[Order ID]], Returns!A:B, 2, FALSE), "No")</f>
        <v>No</v>
      </c>
      <c r="AC931" t="str">
        <f>VLOOKUP(Superstone_data[[#This Row],[Region]], Users!A:B, 2, FALSE)</f>
        <v>Erin</v>
      </c>
    </row>
    <row r="932" spans="1:29" ht="12.75" customHeight="1" x14ac:dyDescent="0.3">
      <c r="A932">
        <v>23524</v>
      </c>
      <c r="B932" t="s">
        <v>106</v>
      </c>
      <c r="C932" s="8">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3">
        <v>42127</v>
      </c>
      <c r="U932" s="3">
        <v>42129</v>
      </c>
      <c r="V932" s="8">
        <v>-163.53</v>
      </c>
      <c r="W932">
        <v>18</v>
      </c>
      <c r="X932" s="8">
        <v>514.62</v>
      </c>
      <c r="Y932">
        <v>86645</v>
      </c>
      <c r="Z932" t="str">
        <f>TEXT(Superstone_data[[#This Row],[Order Date]],"mmm")</f>
        <v>May</v>
      </c>
      <c r="AA932" s="13">
        <f>Superstone_data[[#This Row],[Profit]]/Superstone_data[[#This Row],[Sales]]</f>
        <v>-0.31776845050717034</v>
      </c>
      <c r="AB932" t="str">
        <f>IFERROR(VLOOKUP(Superstone_data[[#This Row],[Order ID]], Returns!A:B, 2, FALSE), "No")</f>
        <v>No</v>
      </c>
      <c r="AC932" t="str">
        <f>VLOOKUP(Superstone_data[[#This Row],[Region]], Users!A:B, 2, FALSE)</f>
        <v>Erin</v>
      </c>
    </row>
    <row r="933" spans="1:29" ht="12.75" customHeight="1" x14ac:dyDescent="0.3">
      <c r="A933">
        <v>23525</v>
      </c>
      <c r="B933" t="s">
        <v>106</v>
      </c>
      <c r="C933" s="8">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3">
        <v>42127</v>
      </c>
      <c r="U933" s="3">
        <v>42129</v>
      </c>
      <c r="V933" s="8">
        <v>554.77</v>
      </c>
      <c r="W933">
        <v>17</v>
      </c>
      <c r="X933" s="8">
        <v>817.32</v>
      </c>
      <c r="Y933">
        <v>86645</v>
      </c>
      <c r="Z933" t="str">
        <f>TEXT(Superstone_data[[#This Row],[Order Date]],"mmm")</f>
        <v>May</v>
      </c>
      <c r="AA933" s="13">
        <f>Superstone_data[[#This Row],[Profit]]/Superstone_data[[#This Row],[Sales]]</f>
        <v>0.67876719032936905</v>
      </c>
      <c r="AB933" t="str">
        <f>IFERROR(VLOOKUP(Superstone_data[[#This Row],[Order ID]], Returns!A:B, 2, FALSE), "No")</f>
        <v>No</v>
      </c>
      <c r="AC933" t="str">
        <f>VLOOKUP(Superstone_data[[#This Row],[Region]], Users!A:B, 2, FALSE)</f>
        <v>Erin</v>
      </c>
    </row>
    <row r="934" spans="1:29" ht="12.75" customHeight="1" x14ac:dyDescent="0.3">
      <c r="A934">
        <v>1976</v>
      </c>
      <c r="B934" t="s">
        <v>37</v>
      </c>
      <c r="C934" s="8">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3">
        <v>42049</v>
      </c>
      <c r="U934" s="3">
        <v>42051</v>
      </c>
      <c r="V934" s="8">
        <v>-38.380000000000003</v>
      </c>
      <c r="W934">
        <v>43</v>
      </c>
      <c r="X934" s="8">
        <v>284.48</v>
      </c>
      <c r="Y934">
        <v>14115</v>
      </c>
      <c r="Z934" t="str">
        <f>TEXT(Superstone_data[[#This Row],[Order Date]],"mmm")</f>
        <v>Feb</v>
      </c>
      <c r="AA934" s="13">
        <f>Superstone_data[[#This Row],[Profit]]/Superstone_data[[#This Row],[Sales]]</f>
        <v>-0.13491282339707536</v>
      </c>
      <c r="AB934" t="str">
        <f>IFERROR(VLOOKUP(Superstone_data[[#This Row],[Order ID]], Returns!A:B, 2, FALSE), "No")</f>
        <v>No</v>
      </c>
      <c r="AC934" t="str">
        <f>VLOOKUP(Superstone_data[[#This Row],[Region]], Users!A:B, 2, FALSE)</f>
        <v>Chris</v>
      </c>
    </row>
    <row r="935" spans="1:29" ht="12.75" customHeight="1" x14ac:dyDescent="0.3">
      <c r="A935">
        <v>5358</v>
      </c>
      <c r="B935" t="s">
        <v>37</v>
      </c>
      <c r="C935" s="8">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3">
        <v>42077</v>
      </c>
      <c r="U935" s="3">
        <v>42078</v>
      </c>
      <c r="V935" s="8">
        <v>-56.35</v>
      </c>
      <c r="W935">
        <v>47</v>
      </c>
      <c r="X935" s="8">
        <v>225.98</v>
      </c>
      <c r="Y935">
        <v>38080</v>
      </c>
      <c r="Z935" t="str">
        <f>TEXT(Superstone_data[[#This Row],[Order Date]],"mmm")</f>
        <v>Mar</v>
      </c>
      <c r="AA935" s="13">
        <f>Superstone_data[[#This Row],[Profit]]/Superstone_data[[#This Row],[Sales]]</f>
        <v>-0.24935835029648643</v>
      </c>
      <c r="AB935" t="str">
        <f>IFERROR(VLOOKUP(Superstone_data[[#This Row],[Order ID]], Returns!A:B, 2, FALSE), "No")</f>
        <v>No</v>
      </c>
      <c r="AC935" t="str">
        <f>VLOOKUP(Superstone_data[[#This Row],[Region]], Users!A:B, 2, FALSE)</f>
        <v>Chris</v>
      </c>
    </row>
    <row r="936" spans="1:29" ht="12.75" customHeight="1" x14ac:dyDescent="0.3">
      <c r="A936">
        <v>19976</v>
      </c>
      <c r="B936" t="s">
        <v>37</v>
      </c>
      <c r="C936" s="8">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3">
        <v>42049</v>
      </c>
      <c r="U936" s="3">
        <v>42051</v>
      </c>
      <c r="V936" s="8">
        <v>-19.957600000000003</v>
      </c>
      <c r="W936">
        <v>11</v>
      </c>
      <c r="X936" s="8">
        <v>72.77</v>
      </c>
      <c r="Y936">
        <v>90612</v>
      </c>
      <c r="Z936" t="str">
        <f>TEXT(Superstone_data[[#This Row],[Order Date]],"mmm")</f>
        <v>Feb</v>
      </c>
      <c r="AA936" s="13">
        <f>Superstone_data[[#This Row],[Profit]]/Superstone_data[[#This Row],[Sales]]</f>
        <v>-0.27425587467362927</v>
      </c>
      <c r="AB936" t="str">
        <f>IFERROR(VLOOKUP(Superstone_data[[#This Row],[Order ID]], Returns!A:B, 2, FALSE), "No")</f>
        <v>No</v>
      </c>
      <c r="AC936" t="str">
        <f>VLOOKUP(Superstone_data[[#This Row],[Region]], Users!A:B, 2, FALSE)</f>
        <v>Chris</v>
      </c>
    </row>
    <row r="937" spans="1:29" ht="12.75" customHeight="1" x14ac:dyDescent="0.3">
      <c r="A937">
        <v>23358</v>
      </c>
      <c r="B937" t="s">
        <v>37</v>
      </c>
      <c r="C937" s="8">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3">
        <v>42077</v>
      </c>
      <c r="U937" s="3">
        <v>42078</v>
      </c>
      <c r="V937" s="8">
        <v>-56.35</v>
      </c>
      <c r="W937">
        <v>12</v>
      </c>
      <c r="X937" s="8">
        <v>57.7</v>
      </c>
      <c r="Y937">
        <v>90613</v>
      </c>
      <c r="Z937" t="str">
        <f>TEXT(Superstone_data[[#This Row],[Order Date]],"mmm")</f>
        <v>Mar</v>
      </c>
      <c r="AA937" s="13">
        <f>Superstone_data[[#This Row],[Profit]]/Superstone_data[[#This Row],[Sales]]</f>
        <v>-0.97660311958405543</v>
      </c>
      <c r="AB937" t="str">
        <f>IFERROR(VLOOKUP(Superstone_data[[#This Row],[Order ID]], Returns!A:B, 2, FALSE), "No")</f>
        <v>No</v>
      </c>
      <c r="AC937" t="str">
        <f>VLOOKUP(Superstone_data[[#This Row],[Region]], Users!A:B, 2, FALSE)</f>
        <v>Chris</v>
      </c>
    </row>
    <row r="938" spans="1:29" ht="12.75" customHeight="1" x14ac:dyDescent="0.3">
      <c r="A938">
        <v>19751</v>
      </c>
      <c r="B938" t="s">
        <v>106</v>
      </c>
      <c r="C938" s="8">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3">
        <v>42066</v>
      </c>
      <c r="U938" s="3">
        <v>42073</v>
      </c>
      <c r="V938" s="8">
        <v>-129.01</v>
      </c>
      <c r="W938">
        <v>9</v>
      </c>
      <c r="X938" s="8">
        <v>19.670000000000002</v>
      </c>
      <c r="Y938">
        <v>86973</v>
      </c>
      <c r="Z938" t="str">
        <f>TEXT(Superstone_data[[#This Row],[Order Date]],"mmm")</f>
        <v>Mar</v>
      </c>
      <c r="AA938" s="13">
        <f>Superstone_data[[#This Row],[Profit]]/Superstone_data[[#This Row],[Sales]]</f>
        <v>-6.5587188612099636</v>
      </c>
      <c r="AB938" t="str">
        <f>IFERROR(VLOOKUP(Superstone_data[[#This Row],[Order ID]], Returns!A:B, 2, FALSE), "No")</f>
        <v>No</v>
      </c>
      <c r="AC938" t="str">
        <f>VLOOKUP(Superstone_data[[#This Row],[Region]], Users!A:B, 2, FALSE)</f>
        <v>Chris</v>
      </c>
    </row>
    <row r="939" spans="1:29" ht="12.75" customHeight="1" x14ac:dyDescent="0.3">
      <c r="A939">
        <v>25690</v>
      </c>
      <c r="B939" t="s">
        <v>25</v>
      </c>
      <c r="C939" s="8">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3">
        <v>42087</v>
      </c>
      <c r="U939" s="3">
        <v>42088</v>
      </c>
      <c r="V939" s="8">
        <v>-628.38</v>
      </c>
      <c r="W939">
        <v>10</v>
      </c>
      <c r="X939" s="8">
        <v>514.79</v>
      </c>
      <c r="Y939">
        <v>91077</v>
      </c>
      <c r="Z939" t="str">
        <f>TEXT(Superstone_data[[#This Row],[Order Date]],"mmm")</f>
        <v>Mar</v>
      </c>
      <c r="AA939" s="13">
        <f>Superstone_data[[#This Row],[Profit]]/Superstone_data[[#This Row],[Sales]]</f>
        <v>-1.2206530818391967</v>
      </c>
      <c r="AB939" t="str">
        <f>IFERROR(VLOOKUP(Superstone_data[[#This Row],[Order ID]], Returns!A:B, 2, FALSE), "No")</f>
        <v>No</v>
      </c>
      <c r="AC939" t="str">
        <f>VLOOKUP(Superstone_data[[#This Row],[Region]], Users!A:B, 2, FALSE)</f>
        <v>Chris</v>
      </c>
    </row>
    <row r="940" spans="1:29" ht="12.75" customHeight="1" x14ac:dyDescent="0.3">
      <c r="A940">
        <v>22798</v>
      </c>
      <c r="B940" t="s">
        <v>106</v>
      </c>
      <c r="C940" s="8">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3">
        <v>42028</v>
      </c>
      <c r="U940" s="3">
        <v>42032</v>
      </c>
      <c r="V940" s="8">
        <v>616.53569999999991</v>
      </c>
      <c r="W940">
        <v>9</v>
      </c>
      <c r="X940" s="8">
        <v>893.53</v>
      </c>
      <c r="Y940">
        <v>91076</v>
      </c>
      <c r="Z940" t="str">
        <f>TEXT(Superstone_data[[#This Row],[Order Date]],"mmm")</f>
        <v>Jan</v>
      </c>
      <c r="AA940" s="13">
        <f>Superstone_data[[#This Row],[Profit]]/Superstone_data[[#This Row],[Sales]]</f>
        <v>0.69</v>
      </c>
      <c r="AB940" t="str">
        <f>IFERROR(VLOOKUP(Superstone_data[[#This Row],[Order ID]], Returns!A:B, 2, FALSE), "No")</f>
        <v>No</v>
      </c>
      <c r="AC940" t="str">
        <f>VLOOKUP(Superstone_data[[#This Row],[Region]], Users!A:B, 2, FALSE)</f>
        <v>Erin</v>
      </c>
    </row>
    <row r="941" spans="1:29" ht="12.75" customHeight="1" x14ac:dyDescent="0.3">
      <c r="A941">
        <v>23626</v>
      </c>
      <c r="B941" t="s">
        <v>37</v>
      </c>
      <c r="C941" s="8">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3">
        <v>42156</v>
      </c>
      <c r="U941" s="3">
        <v>42157</v>
      </c>
      <c r="V941" s="8">
        <v>-143.23500000000001</v>
      </c>
      <c r="W941">
        <v>22</v>
      </c>
      <c r="X941" s="8">
        <v>2053.6</v>
      </c>
      <c r="Y941">
        <v>91078</v>
      </c>
      <c r="Z941" t="str">
        <f>TEXT(Superstone_data[[#This Row],[Order Date]],"mmm")</f>
        <v>Jun</v>
      </c>
      <c r="AA941" s="13">
        <f>Superstone_data[[#This Row],[Profit]]/Superstone_data[[#This Row],[Sales]]</f>
        <v>-6.9748246980911574E-2</v>
      </c>
      <c r="AB941" t="str">
        <f>IFERROR(VLOOKUP(Superstone_data[[#This Row],[Order ID]], Returns!A:B, 2, FALSE), "No")</f>
        <v>No</v>
      </c>
      <c r="AC941" t="str">
        <f>VLOOKUP(Superstone_data[[#This Row],[Region]], Users!A:B, 2, FALSE)</f>
        <v>Erin</v>
      </c>
    </row>
    <row r="942" spans="1:29" ht="12.75" customHeight="1" x14ac:dyDescent="0.3">
      <c r="A942">
        <v>19481</v>
      </c>
      <c r="B942" t="s">
        <v>37</v>
      </c>
      <c r="C942" s="8">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3">
        <v>42027</v>
      </c>
      <c r="U942" s="3">
        <v>42028</v>
      </c>
      <c r="V942" s="8">
        <v>-123.1816</v>
      </c>
      <c r="W942">
        <v>5</v>
      </c>
      <c r="X942" s="8">
        <v>37.89</v>
      </c>
      <c r="Y942">
        <v>90189</v>
      </c>
      <c r="Z942" t="str">
        <f>TEXT(Superstone_data[[#This Row],[Order Date]],"mmm")</f>
        <v>Jan</v>
      </c>
      <c r="AA942" s="13">
        <f>Superstone_data[[#This Row],[Profit]]/Superstone_data[[#This Row],[Sales]]</f>
        <v>-3.2510319345473739</v>
      </c>
      <c r="AB942" t="str">
        <f>IFERROR(VLOOKUP(Superstone_data[[#This Row],[Order ID]], Returns!A:B, 2, FALSE), "No")</f>
        <v>No</v>
      </c>
      <c r="AC942" t="str">
        <f>VLOOKUP(Superstone_data[[#This Row],[Region]], Users!A:B, 2, FALSE)</f>
        <v>Chris</v>
      </c>
    </row>
    <row r="943" spans="1:29" ht="12.75" customHeight="1" x14ac:dyDescent="0.3">
      <c r="A943">
        <v>19482</v>
      </c>
      <c r="B943" t="s">
        <v>37</v>
      </c>
      <c r="C943" s="8">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3">
        <v>42027</v>
      </c>
      <c r="U943" s="3">
        <v>42029</v>
      </c>
      <c r="V943" s="8">
        <v>-28.798000000000002</v>
      </c>
      <c r="W943">
        <v>11</v>
      </c>
      <c r="X943" s="8">
        <v>343.79</v>
      </c>
      <c r="Y943">
        <v>90189</v>
      </c>
      <c r="Z943" t="str">
        <f>TEXT(Superstone_data[[#This Row],[Order Date]],"mmm")</f>
        <v>Jan</v>
      </c>
      <c r="AA943" s="13">
        <f>Superstone_data[[#This Row],[Profit]]/Superstone_data[[#This Row],[Sales]]</f>
        <v>-8.3766252654236595E-2</v>
      </c>
      <c r="AB943" t="str">
        <f>IFERROR(VLOOKUP(Superstone_data[[#This Row],[Order ID]], Returns!A:B, 2, FALSE), "No")</f>
        <v>No</v>
      </c>
      <c r="AC943" t="str">
        <f>VLOOKUP(Superstone_data[[#This Row],[Region]], Users!A:B, 2, FALSE)</f>
        <v>Sam</v>
      </c>
    </row>
    <row r="944" spans="1:29" ht="12.75" customHeight="1" x14ac:dyDescent="0.3">
      <c r="A944">
        <v>21262</v>
      </c>
      <c r="B944" t="s">
        <v>106</v>
      </c>
      <c r="C944" s="8">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3">
        <v>42135</v>
      </c>
      <c r="U944" s="3">
        <v>42135</v>
      </c>
      <c r="V944" s="8">
        <v>-273.98</v>
      </c>
      <c r="W944">
        <v>11</v>
      </c>
      <c r="X944" s="8">
        <v>188.09</v>
      </c>
      <c r="Y944">
        <v>90190</v>
      </c>
      <c r="Z944" t="str">
        <f>TEXT(Superstone_data[[#This Row],[Order Date]],"mmm")</f>
        <v>May</v>
      </c>
      <c r="AA944" s="13">
        <f>Superstone_data[[#This Row],[Profit]]/Superstone_data[[#This Row],[Sales]]</f>
        <v>-1.4566430963900261</v>
      </c>
      <c r="AB944" t="str">
        <f>IFERROR(VLOOKUP(Superstone_data[[#This Row],[Order ID]], Returns!A:B, 2, FALSE), "No")</f>
        <v>No</v>
      </c>
      <c r="AC944" t="str">
        <f>VLOOKUP(Superstone_data[[#This Row],[Region]], Users!A:B, 2, FALSE)</f>
        <v>Sam</v>
      </c>
    </row>
    <row r="945" spans="1:29" ht="12.75" customHeight="1" x14ac:dyDescent="0.3">
      <c r="A945">
        <v>24941</v>
      </c>
      <c r="B945" t="s">
        <v>56</v>
      </c>
      <c r="C945" s="8">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3">
        <v>42020</v>
      </c>
      <c r="U945" s="3">
        <v>42021</v>
      </c>
      <c r="V945" s="8">
        <v>-253.77800000000002</v>
      </c>
      <c r="W945">
        <v>9</v>
      </c>
      <c r="X945" s="8">
        <v>129.54</v>
      </c>
      <c r="Y945">
        <v>86338</v>
      </c>
      <c r="Z945" t="str">
        <f>TEXT(Superstone_data[[#This Row],[Order Date]],"mmm")</f>
        <v>Jan</v>
      </c>
      <c r="AA945" s="13">
        <f>Superstone_data[[#This Row],[Profit]]/Superstone_data[[#This Row],[Sales]]</f>
        <v>-1.9590705573568012</v>
      </c>
      <c r="AB945" t="str">
        <f>IFERROR(VLOOKUP(Superstone_data[[#This Row],[Order ID]], Returns!A:B, 2, FALSE), "No")</f>
        <v>No</v>
      </c>
      <c r="AC945" t="str">
        <f>VLOOKUP(Superstone_data[[#This Row],[Region]], Users!A:B, 2, FALSE)</f>
        <v>Sam</v>
      </c>
    </row>
    <row r="946" spans="1:29" ht="12.75" customHeight="1" x14ac:dyDescent="0.3">
      <c r="A946">
        <v>18275</v>
      </c>
      <c r="B946" t="s">
        <v>106</v>
      </c>
      <c r="C946" s="8">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3">
        <v>42088</v>
      </c>
      <c r="U946" s="3">
        <v>42092</v>
      </c>
      <c r="V946" s="8">
        <v>-152.52449999999999</v>
      </c>
      <c r="W946">
        <v>12</v>
      </c>
      <c r="X946" s="8">
        <v>49.44</v>
      </c>
      <c r="Y946">
        <v>87345</v>
      </c>
      <c r="Z946" t="str">
        <f>TEXT(Superstone_data[[#This Row],[Order Date]],"mmm")</f>
        <v>Mar</v>
      </c>
      <c r="AA946" s="13">
        <f>Superstone_data[[#This Row],[Profit]]/Superstone_data[[#This Row],[Sales]]</f>
        <v>-3.0850424757281552</v>
      </c>
      <c r="AB946" t="str">
        <f>IFERROR(VLOOKUP(Superstone_data[[#This Row],[Order ID]], Returns!A:B, 2, FALSE), "No")</f>
        <v>No</v>
      </c>
      <c r="AC946" t="str">
        <f>VLOOKUP(Superstone_data[[#This Row],[Region]], Users!A:B, 2, FALSE)</f>
        <v>Erin</v>
      </c>
    </row>
    <row r="947" spans="1:29" ht="12.75" customHeight="1" x14ac:dyDescent="0.3">
      <c r="A947">
        <v>18276</v>
      </c>
      <c r="B947" t="s">
        <v>106</v>
      </c>
      <c r="C947" s="8">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3">
        <v>42088</v>
      </c>
      <c r="U947" s="3">
        <v>42088</v>
      </c>
      <c r="V947" s="8">
        <v>-18.850000000000001</v>
      </c>
      <c r="W947">
        <v>2</v>
      </c>
      <c r="X947" s="8">
        <v>14.29</v>
      </c>
      <c r="Y947">
        <v>87345</v>
      </c>
      <c r="Z947" t="str">
        <f>TEXT(Superstone_data[[#This Row],[Order Date]],"mmm")</f>
        <v>Mar</v>
      </c>
      <c r="AA947" s="13">
        <f>Superstone_data[[#This Row],[Profit]]/Superstone_data[[#This Row],[Sales]]</f>
        <v>-1.3191042687193844</v>
      </c>
      <c r="AB947" t="str">
        <f>IFERROR(VLOOKUP(Superstone_data[[#This Row],[Order ID]], Returns!A:B, 2, FALSE), "No")</f>
        <v>No</v>
      </c>
      <c r="AC947" t="str">
        <f>VLOOKUP(Superstone_data[[#This Row],[Region]], Users!A:B, 2, FALSE)</f>
        <v>Erin</v>
      </c>
    </row>
    <row r="948" spans="1:29" ht="12.75" customHeight="1" x14ac:dyDescent="0.3">
      <c r="A948">
        <v>24158</v>
      </c>
      <c r="B948" t="s">
        <v>56</v>
      </c>
      <c r="C948" s="8">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3">
        <v>42021</v>
      </c>
      <c r="U948" s="3">
        <v>42024</v>
      </c>
      <c r="V948" s="8">
        <v>-220.05200000000002</v>
      </c>
      <c r="W948">
        <v>3</v>
      </c>
      <c r="X948" s="8">
        <v>45.28</v>
      </c>
      <c r="Y948">
        <v>90473</v>
      </c>
      <c r="Z948" t="str">
        <f>TEXT(Superstone_data[[#This Row],[Order Date]],"mmm")</f>
        <v>Jan</v>
      </c>
      <c r="AA948" s="13">
        <f>Superstone_data[[#This Row],[Profit]]/Superstone_data[[#This Row],[Sales]]</f>
        <v>-4.8598056537102474</v>
      </c>
      <c r="AB948" t="str">
        <f>IFERROR(VLOOKUP(Superstone_data[[#This Row],[Order ID]], Returns!A:B, 2, FALSE), "No")</f>
        <v>No</v>
      </c>
      <c r="AC948" t="str">
        <f>VLOOKUP(Superstone_data[[#This Row],[Region]], Users!A:B, 2, FALSE)</f>
        <v>Sam</v>
      </c>
    </row>
    <row r="949" spans="1:29" ht="12.75" customHeight="1" x14ac:dyDescent="0.3">
      <c r="A949">
        <v>24159</v>
      </c>
      <c r="B949" t="s">
        <v>56</v>
      </c>
      <c r="C949" s="8">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3">
        <v>42021</v>
      </c>
      <c r="U949" s="3">
        <v>42023</v>
      </c>
      <c r="V949" s="8">
        <v>20.393369999999997</v>
      </c>
      <c r="W949">
        <v>3</v>
      </c>
      <c r="X949" s="8">
        <v>13.57</v>
      </c>
      <c r="Y949">
        <v>90473</v>
      </c>
      <c r="Z949" t="str">
        <f>TEXT(Superstone_data[[#This Row],[Order Date]],"mmm")</f>
        <v>Jan</v>
      </c>
      <c r="AA949" s="13">
        <f>Superstone_data[[#This Row],[Profit]]/Superstone_data[[#This Row],[Sales]]</f>
        <v>1.502827560795873</v>
      </c>
      <c r="AB949" t="str">
        <f>IFERROR(VLOOKUP(Superstone_data[[#This Row],[Order ID]], Returns!A:B, 2, FALSE), "No")</f>
        <v>No</v>
      </c>
      <c r="AC949" t="str">
        <f>VLOOKUP(Superstone_data[[#This Row],[Region]], Users!A:B, 2, FALSE)</f>
        <v>Sam</v>
      </c>
    </row>
    <row r="950" spans="1:29" ht="12.75" customHeight="1" x14ac:dyDescent="0.3">
      <c r="A950">
        <v>25761</v>
      </c>
      <c r="B950" t="s">
        <v>56</v>
      </c>
      <c r="C950" s="8">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3">
        <v>42021</v>
      </c>
      <c r="U950" s="3">
        <v>42022</v>
      </c>
      <c r="V950" s="8">
        <v>38.281199999999998</v>
      </c>
      <c r="W950">
        <v>10</v>
      </c>
      <c r="X950" s="8">
        <v>55.48</v>
      </c>
      <c r="Y950">
        <v>88781</v>
      </c>
      <c r="Z950" t="str">
        <f>TEXT(Superstone_data[[#This Row],[Order Date]],"mmm")</f>
        <v>Jan</v>
      </c>
      <c r="AA950" s="13">
        <f>Superstone_data[[#This Row],[Profit]]/Superstone_data[[#This Row],[Sales]]</f>
        <v>0.69000000000000006</v>
      </c>
      <c r="AB950" t="str">
        <f>IFERROR(VLOOKUP(Superstone_data[[#This Row],[Order ID]], Returns!A:B, 2, FALSE), "No")</f>
        <v>No</v>
      </c>
      <c r="AC950" t="str">
        <f>VLOOKUP(Superstone_data[[#This Row],[Region]], Users!A:B, 2, FALSE)</f>
        <v>Erin</v>
      </c>
    </row>
    <row r="951" spans="1:29" ht="12.75" customHeight="1" x14ac:dyDescent="0.3">
      <c r="A951">
        <v>26037</v>
      </c>
      <c r="B951" t="s">
        <v>37</v>
      </c>
      <c r="C951" s="8">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3">
        <v>42144</v>
      </c>
      <c r="U951" s="3">
        <v>42145</v>
      </c>
      <c r="V951" s="8">
        <v>3670.3514999999998</v>
      </c>
      <c r="W951">
        <v>29</v>
      </c>
      <c r="X951" s="8">
        <v>5319.35</v>
      </c>
      <c r="Y951">
        <v>88784</v>
      </c>
      <c r="Z951" t="str">
        <f>TEXT(Superstone_data[[#This Row],[Order Date]],"mmm")</f>
        <v>May</v>
      </c>
      <c r="AA951" s="13">
        <f>Superstone_data[[#This Row],[Profit]]/Superstone_data[[#This Row],[Sales]]</f>
        <v>0.69</v>
      </c>
      <c r="AB951" t="str">
        <f>IFERROR(VLOOKUP(Superstone_data[[#This Row],[Order ID]], Returns!A:B, 2, FALSE), "No")</f>
        <v>No</v>
      </c>
      <c r="AC951" t="str">
        <f>VLOOKUP(Superstone_data[[#This Row],[Region]], Users!A:B, 2, FALSE)</f>
        <v>Erin</v>
      </c>
    </row>
    <row r="952" spans="1:29" ht="12.75" customHeight="1" x14ac:dyDescent="0.3">
      <c r="A952">
        <v>23822</v>
      </c>
      <c r="B952" t="s">
        <v>37</v>
      </c>
      <c r="C952" s="8">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3">
        <v>42025</v>
      </c>
      <c r="U952" s="3">
        <v>42026</v>
      </c>
      <c r="V952" s="8">
        <v>21.003500000000003</v>
      </c>
      <c r="W952">
        <v>2</v>
      </c>
      <c r="X952" s="8">
        <v>30.44</v>
      </c>
      <c r="Y952">
        <v>88782</v>
      </c>
      <c r="Z952" t="str">
        <f>TEXT(Superstone_data[[#This Row],[Order Date]],"mmm")</f>
        <v>Jan</v>
      </c>
      <c r="AA952" s="13">
        <f>Superstone_data[[#This Row],[Profit]]/Superstone_data[[#This Row],[Sales]]</f>
        <v>0.68999671484888314</v>
      </c>
      <c r="AB952" t="str">
        <f>IFERROR(VLOOKUP(Superstone_data[[#This Row],[Order ID]], Returns!A:B, 2, FALSE), "No")</f>
        <v>No</v>
      </c>
      <c r="AC952" t="str">
        <f>VLOOKUP(Superstone_data[[#This Row],[Region]], Users!A:B, 2, FALSE)</f>
        <v>Erin</v>
      </c>
    </row>
    <row r="953" spans="1:29" ht="12.75" customHeight="1" x14ac:dyDescent="0.3">
      <c r="A953">
        <v>24577</v>
      </c>
      <c r="B953" t="s">
        <v>56</v>
      </c>
      <c r="C953" s="8">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3">
        <v>42134</v>
      </c>
      <c r="U953" s="3">
        <v>42136</v>
      </c>
      <c r="V953" s="8">
        <v>13.536000000000016</v>
      </c>
      <c r="W953">
        <v>33</v>
      </c>
      <c r="X953" s="8">
        <v>3251.76</v>
      </c>
      <c r="Y953">
        <v>88783</v>
      </c>
      <c r="Z953" t="str">
        <f>TEXT(Superstone_data[[#This Row],[Order Date]],"mmm")</f>
        <v>May</v>
      </c>
      <c r="AA953" s="13">
        <f>Superstone_data[[#This Row],[Profit]]/Superstone_data[[#This Row],[Sales]]</f>
        <v>4.1626688316480963E-3</v>
      </c>
      <c r="AB953" t="str">
        <f>IFERROR(VLOOKUP(Superstone_data[[#This Row],[Order ID]], Returns!A:B, 2, FALSE), "No")</f>
        <v>No</v>
      </c>
      <c r="AC953" t="str">
        <f>VLOOKUP(Superstone_data[[#This Row],[Region]], Users!A:B, 2, FALSE)</f>
        <v>Erin</v>
      </c>
    </row>
    <row r="954" spans="1:29" ht="12.75" customHeight="1" x14ac:dyDescent="0.3">
      <c r="A954">
        <v>19287</v>
      </c>
      <c r="B954" t="s">
        <v>37</v>
      </c>
      <c r="C954" s="8">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3">
        <v>42079</v>
      </c>
      <c r="U954" s="3">
        <v>42081</v>
      </c>
      <c r="V954" s="8">
        <v>-167.048</v>
      </c>
      <c r="W954">
        <v>3</v>
      </c>
      <c r="X954" s="8">
        <v>22.48</v>
      </c>
      <c r="Y954">
        <v>87747</v>
      </c>
      <c r="Z954" t="str">
        <f>TEXT(Superstone_data[[#This Row],[Order Date]],"mmm")</f>
        <v>Mar</v>
      </c>
      <c r="AA954" s="13">
        <f>Superstone_data[[#This Row],[Profit]]/Superstone_data[[#This Row],[Sales]]</f>
        <v>-7.4309608540925263</v>
      </c>
      <c r="AB954" t="str">
        <f>IFERROR(VLOOKUP(Superstone_data[[#This Row],[Order ID]], Returns!A:B, 2, FALSE), "No")</f>
        <v>No</v>
      </c>
      <c r="AC954" t="str">
        <f>VLOOKUP(Superstone_data[[#This Row],[Region]], Users!A:B, 2, FALSE)</f>
        <v>Sam</v>
      </c>
    </row>
    <row r="955" spans="1:29" ht="12.75" customHeight="1" x14ac:dyDescent="0.3">
      <c r="A955">
        <v>21655</v>
      </c>
      <c r="B955" t="s">
        <v>106</v>
      </c>
      <c r="C955" s="8">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3">
        <v>42105</v>
      </c>
      <c r="U955" s="3">
        <v>42114</v>
      </c>
      <c r="V955" s="8">
        <v>-31.094000000000001</v>
      </c>
      <c r="W955">
        <v>22</v>
      </c>
      <c r="X955" s="8">
        <v>267.32</v>
      </c>
      <c r="Y955">
        <v>87749</v>
      </c>
      <c r="Z955" t="str">
        <f>TEXT(Superstone_data[[#This Row],[Order Date]],"mmm")</f>
        <v>Apr</v>
      </c>
      <c r="AA955" s="13">
        <f>Superstone_data[[#This Row],[Profit]]/Superstone_data[[#This Row],[Sales]]</f>
        <v>-0.11631752207092624</v>
      </c>
      <c r="AB955" t="str">
        <f>IFERROR(VLOOKUP(Superstone_data[[#This Row],[Order ID]], Returns!A:B, 2, FALSE), "No")</f>
        <v>No</v>
      </c>
      <c r="AC955" t="str">
        <f>VLOOKUP(Superstone_data[[#This Row],[Region]], Users!A:B, 2, FALSE)</f>
        <v>Sam</v>
      </c>
    </row>
    <row r="956" spans="1:29" ht="12.75" customHeight="1" x14ac:dyDescent="0.3">
      <c r="A956">
        <v>25078</v>
      </c>
      <c r="B956" t="s">
        <v>25</v>
      </c>
      <c r="C956" s="8">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3">
        <v>42153</v>
      </c>
      <c r="U956" s="3">
        <v>42155</v>
      </c>
      <c r="V956" s="8">
        <v>-6.202</v>
      </c>
      <c r="W956">
        <v>11</v>
      </c>
      <c r="X956" s="8">
        <v>284.39</v>
      </c>
      <c r="Y956">
        <v>87748</v>
      </c>
      <c r="Z956" t="str">
        <f>TEXT(Superstone_data[[#This Row],[Order Date]],"mmm")</f>
        <v>May</v>
      </c>
      <c r="AA956" s="13">
        <f>Superstone_data[[#This Row],[Profit]]/Superstone_data[[#This Row],[Sales]]</f>
        <v>-2.1808080452899187E-2</v>
      </c>
      <c r="AB956" t="str">
        <f>IFERROR(VLOOKUP(Superstone_data[[#This Row],[Order ID]], Returns!A:B, 2, FALSE), "No")</f>
        <v>No</v>
      </c>
      <c r="AC956" t="str">
        <f>VLOOKUP(Superstone_data[[#This Row],[Region]], Users!A:B, 2, FALSE)</f>
        <v>Sam</v>
      </c>
    </row>
    <row r="957" spans="1:29" ht="12.75" customHeight="1" x14ac:dyDescent="0.3">
      <c r="A957">
        <v>19884</v>
      </c>
      <c r="B957" t="s">
        <v>106</v>
      </c>
      <c r="C957" s="8">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3">
        <v>42071</v>
      </c>
      <c r="U957" s="3">
        <v>42078</v>
      </c>
      <c r="V957" s="8">
        <v>-48.873999999999995</v>
      </c>
      <c r="W957">
        <v>3</v>
      </c>
      <c r="X957" s="8">
        <v>974.14</v>
      </c>
      <c r="Y957">
        <v>90621</v>
      </c>
      <c r="Z957" t="str">
        <f>TEXT(Superstone_data[[#This Row],[Order Date]],"mmm")</f>
        <v>Mar</v>
      </c>
      <c r="AA957" s="13">
        <f>Superstone_data[[#This Row],[Profit]]/Superstone_data[[#This Row],[Sales]]</f>
        <v>-5.0171433264212535E-2</v>
      </c>
      <c r="AB957" t="str">
        <f>IFERROR(VLOOKUP(Superstone_data[[#This Row],[Order ID]], Returns!A:B, 2, FALSE), "No")</f>
        <v>No</v>
      </c>
      <c r="AC957" t="str">
        <f>VLOOKUP(Superstone_data[[#This Row],[Region]], Users!A:B, 2, FALSE)</f>
        <v>Sam</v>
      </c>
    </row>
    <row r="958" spans="1:29" ht="12.75" customHeight="1" x14ac:dyDescent="0.3">
      <c r="A958">
        <v>20619</v>
      </c>
      <c r="B958" t="s">
        <v>56</v>
      </c>
      <c r="C958" s="8">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3">
        <v>42021</v>
      </c>
      <c r="U958" s="3">
        <v>42023</v>
      </c>
      <c r="V958" s="8">
        <v>-144.59200000000001</v>
      </c>
      <c r="W958">
        <v>8</v>
      </c>
      <c r="X958" s="8">
        <v>128.13</v>
      </c>
      <c r="Y958">
        <v>90786</v>
      </c>
      <c r="Z958" t="str">
        <f>TEXT(Superstone_data[[#This Row],[Order Date]],"mmm")</f>
        <v>Jan</v>
      </c>
      <c r="AA958" s="13">
        <f>Superstone_data[[#This Row],[Profit]]/Superstone_data[[#This Row],[Sales]]</f>
        <v>-1.1284788886287367</v>
      </c>
      <c r="AB958" t="str">
        <f>IFERROR(VLOOKUP(Superstone_data[[#This Row],[Order ID]], Returns!A:B, 2, FALSE), "No")</f>
        <v>No</v>
      </c>
      <c r="AC958" t="str">
        <f>VLOOKUP(Superstone_data[[#This Row],[Region]], Users!A:B, 2, FALSE)</f>
        <v>Sam</v>
      </c>
    </row>
    <row r="959" spans="1:29" ht="12.75" customHeight="1" x14ac:dyDescent="0.3">
      <c r="A959">
        <v>22596</v>
      </c>
      <c r="B959" t="s">
        <v>25</v>
      </c>
      <c r="C959" s="8">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3">
        <v>42140</v>
      </c>
      <c r="U959" s="3">
        <v>42141</v>
      </c>
      <c r="V959" s="8">
        <v>-258.56600000000003</v>
      </c>
      <c r="W959">
        <v>37</v>
      </c>
      <c r="X959" s="8">
        <v>464.94</v>
      </c>
      <c r="Y959">
        <v>90787</v>
      </c>
      <c r="Z959" t="str">
        <f>TEXT(Superstone_data[[#This Row],[Order Date]],"mmm")</f>
        <v>May</v>
      </c>
      <c r="AA959" s="13">
        <f>Superstone_data[[#This Row],[Profit]]/Superstone_data[[#This Row],[Sales]]</f>
        <v>-0.556127672387835</v>
      </c>
      <c r="AB959" t="str">
        <f>IFERROR(VLOOKUP(Superstone_data[[#This Row],[Order ID]], Returns!A:B, 2, FALSE), "No")</f>
        <v>No</v>
      </c>
      <c r="AC959" t="str">
        <f>VLOOKUP(Superstone_data[[#This Row],[Region]], Users!A:B, 2, FALSE)</f>
        <v>Sam</v>
      </c>
    </row>
    <row r="960" spans="1:29" ht="12.75" customHeight="1" x14ac:dyDescent="0.3">
      <c r="A960">
        <v>5670</v>
      </c>
      <c r="B960" t="s">
        <v>106</v>
      </c>
      <c r="C960" s="8">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3">
        <v>42035</v>
      </c>
      <c r="U960" s="3">
        <v>42040</v>
      </c>
      <c r="V960" s="8">
        <v>13.508000000000003</v>
      </c>
      <c r="W960">
        <v>46</v>
      </c>
      <c r="X960" s="8">
        <v>2188.06</v>
      </c>
      <c r="Y960">
        <v>40101</v>
      </c>
      <c r="Z960" t="str">
        <f>TEXT(Superstone_data[[#This Row],[Order Date]],"mmm")</f>
        <v>Jan</v>
      </c>
      <c r="AA960" s="13">
        <f>Superstone_data[[#This Row],[Profit]]/Superstone_data[[#This Row],[Sales]]</f>
        <v>6.1735052969297015E-3</v>
      </c>
      <c r="AB960" t="str">
        <f>IFERROR(VLOOKUP(Superstone_data[[#This Row],[Order ID]], Returns!A:B, 2, FALSE), "No")</f>
        <v>No</v>
      </c>
      <c r="AC960" t="str">
        <f>VLOOKUP(Superstone_data[[#This Row],[Region]], Users!A:B, 2, FALSE)</f>
        <v>William</v>
      </c>
    </row>
    <row r="961" spans="1:29" ht="12.75" customHeight="1" x14ac:dyDescent="0.3">
      <c r="A961">
        <v>6212</v>
      </c>
      <c r="B961" t="s">
        <v>56</v>
      </c>
      <c r="C961" s="8">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3">
        <v>42042</v>
      </c>
      <c r="U961" s="3">
        <v>42044</v>
      </c>
      <c r="V961" s="8">
        <v>-66.48</v>
      </c>
      <c r="W961">
        <v>46</v>
      </c>
      <c r="X961" s="8">
        <v>320.93</v>
      </c>
      <c r="Y961">
        <v>44002</v>
      </c>
      <c r="Z961" t="str">
        <f>TEXT(Superstone_data[[#This Row],[Order Date]],"mmm")</f>
        <v>Feb</v>
      </c>
      <c r="AA961" s="13">
        <f>Superstone_data[[#This Row],[Profit]]/Superstone_data[[#This Row],[Sales]]</f>
        <v>-0.20714797619418565</v>
      </c>
      <c r="AB961" t="str">
        <f>IFERROR(VLOOKUP(Superstone_data[[#This Row],[Order ID]], Returns!A:B, 2, FALSE), "No")</f>
        <v>No</v>
      </c>
      <c r="AC961" t="str">
        <f>VLOOKUP(Superstone_data[[#This Row],[Region]], Users!A:B, 2, FALSE)</f>
        <v>William</v>
      </c>
    </row>
    <row r="962" spans="1:29" ht="12.75" customHeight="1" x14ac:dyDescent="0.3">
      <c r="A962">
        <v>6213</v>
      </c>
      <c r="B962" t="s">
        <v>56</v>
      </c>
      <c r="C962" s="8">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3">
        <v>42042</v>
      </c>
      <c r="U962" s="3">
        <v>42042</v>
      </c>
      <c r="V962" s="8">
        <v>-52.33</v>
      </c>
      <c r="W962">
        <v>14</v>
      </c>
      <c r="X962" s="8">
        <v>261.85000000000002</v>
      </c>
      <c r="Y962">
        <v>44002</v>
      </c>
      <c r="Z962" t="str">
        <f>TEXT(Superstone_data[[#This Row],[Order Date]],"mmm")</f>
        <v>Feb</v>
      </c>
      <c r="AA962" s="13">
        <f>Superstone_data[[#This Row],[Profit]]/Superstone_data[[#This Row],[Sales]]</f>
        <v>-0.19984724078670993</v>
      </c>
      <c r="AB962" t="str">
        <f>IFERROR(VLOOKUP(Superstone_data[[#This Row],[Order ID]], Returns!A:B, 2, FALSE), "No")</f>
        <v>No</v>
      </c>
      <c r="AC962" t="str">
        <f>VLOOKUP(Superstone_data[[#This Row],[Region]], Users!A:B, 2, FALSE)</f>
        <v>William</v>
      </c>
    </row>
    <row r="963" spans="1:29" ht="12.75" customHeight="1" x14ac:dyDescent="0.3">
      <c r="A963">
        <v>4596</v>
      </c>
      <c r="B963" t="s">
        <v>25</v>
      </c>
      <c r="C963" s="8">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3">
        <v>42140</v>
      </c>
      <c r="U963" s="3">
        <v>42141</v>
      </c>
      <c r="V963" s="8">
        <v>-59.06</v>
      </c>
      <c r="W963">
        <v>146</v>
      </c>
      <c r="X963" s="8">
        <v>1834.61</v>
      </c>
      <c r="Y963">
        <v>32710</v>
      </c>
      <c r="Z963" t="str">
        <f>TEXT(Superstone_data[[#This Row],[Order Date]],"mmm")</f>
        <v>May</v>
      </c>
      <c r="AA963" s="13">
        <f>Superstone_data[[#This Row],[Profit]]/Superstone_data[[#This Row],[Sales]]</f>
        <v>-3.2192128027210144E-2</v>
      </c>
      <c r="AB963" t="str">
        <f>IFERROR(VLOOKUP(Superstone_data[[#This Row],[Order ID]], Returns!A:B, 2, FALSE), "No")</f>
        <v>No</v>
      </c>
      <c r="AC963" t="str">
        <f>VLOOKUP(Superstone_data[[#This Row],[Region]], Users!A:B, 2, FALSE)</f>
        <v>William</v>
      </c>
    </row>
    <row r="964" spans="1:29" ht="12.75" customHeight="1" x14ac:dyDescent="0.3">
      <c r="A964">
        <v>18244</v>
      </c>
      <c r="B964" t="s">
        <v>25</v>
      </c>
      <c r="C964" s="8">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3">
        <v>42131</v>
      </c>
      <c r="U964" s="3">
        <v>42133</v>
      </c>
      <c r="V964" s="8">
        <v>149.166</v>
      </c>
      <c r="W964">
        <v>9</v>
      </c>
      <c r="X964" s="8">
        <v>261.56</v>
      </c>
      <c r="Y964">
        <v>87193</v>
      </c>
      <c r="Z964" t="str">
        <f>TEXT(Superstone_data[[#This Row],[Order Date]],"mmm")</f>
        <v>May</v>
      </c>
      <c r="AA964" s="13">
        <f>Superstone_data[[#This Row],[Profit]]/Superstone_data[[#This Row],[Sales]]</f>
        <v>0.57029362287811591</v>
      </c>
      <c r="AB964" t="str">
        <f>IFERROR(VLOOKUP(Superstone_data[[#This Row],[Order ID]], Returns!A:B, 2, FALSE), "No")</f>
        <v>No</v>
      </c>
      <c r="AC964" t="str">
        <f>VLOOKUP(Superstone_data[[#This Row],[Region]], Users!A:B, 2, FALSE)</f>
        <v>Erin</v>
      </c>
    </row>
    <row r="965" spans="1:29" ht="12.75" customHeight="1" x14ac:dyDescent="0.3">
      <c r="A965">
        <v>24872</v>
      </c>
      <c r="B965" t="s">
        <v>37</v>
      </c>
      <c r="C965" s="8">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3">
        <v>42025</v>
      </c>
      <c r="U965" s="3">
        <v>42027</v>
      </c>
      <c r="V965" s="8">
        <v>-76.900000000000006</v>
      </c>
      <c r="W965">
        <v>8</v>
      </c>
      <c r="X965" s="8">
        <v>114.81</v>
      </c>
      <c r="Y965">
        <v>87194</v>
      </c>
      <c r="Z965" t="str">
        <f>TEXT(Superstone_data[[#This Row],[Order Date]],"mmm")</f>
        <v>Jan</v>
      </c>
      <c r="AA965" s="13">
        <f>Superstone_data[[#This Row],[Profit]]/Superstone_data[[#This Row],[Sales]]</f>
        <v>-0.66980228203118197</v>
      </c>
      <c r="AB965" t="str">
        <f>IFERROR(VLOOKUP(Superstone_data[[#This Row],[Order ID]], Returns!A:B, 2, FALSE), "No")</f>
        <v>No</v>
      </c>
      <c r="AC965" t="str">
        <f>VLOOKUP(Superstone_data[[#This Row],[Region]], Users!A:B, 2, FALSE)</f>
        <v>Erin</v>
      </c>
    </row>
    <row r="966" spans="1:29" ht="12.75" customHeight="1" x14ac:dyDescent="0.3">
      <c r="A966">
        <v>26066</v>
      </c>
      <c r="B966" t="s">
        <v>25</v>
      </c>
      <c r="C966" s="8">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3">
        <v>42057</v>
      </c>
      <c r="U966" s="3">
        <v>42059</v>
      </c>
      <c r="V966" s="8">
        <v>376.88490000000002</v>
      </c>
      <c r="W966">
        <v>10</v>
      </c>
      <c r="X966" s="8">
        <v>546.21</v>
      </c>
      <c r="Y966">
        <v>87195</v>
      </c>
      <c r="Z966" t="str">
        <f>TEXT(Superstone_data[[#This Row],[Order Date]],"mmm")</f>
        <v>Feb</v>
      </c>
      <c r="AA966" s="13">
        <f>Superstone_data[[#This Row],[Profit]]/Superstone_data[[#This Row],[Sales]]</f>
        <v>0.69</v>
      </c>
      <c r="AB966" t="str">
        <f>IFERROR(VLOOKUP(Superstone_data[[#This Row],[Order ID]], Returns!A:B, 2, FALSE), "No")</f>
        <v>No</v>
      </c>
      <c r="AC966" t="str">
        <f>VLOOKUP(Superstone_data[[#This Row],[Region]], Users!A:B, 2, FALSE)</f>
        <v>Erin</v>
      </c>
    </row>
    <row r="967" spans="1:29" ht="12.75" customHeight="1" x14ac:dyDescent="0.3">
      <c r="A967">
        <v>24545</v>
      </c>
      <c r="B967" t="s">
        <v>25</v>
      </c>
      <c r="C967" s="8">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3">
        <v>42101</v>
      </c>
      <c r="U967" s="3">
        <v>42103</v>
      </c>
      <c r="V967" s="8">
        <v>-88.624800000000008</v>
      </c>
      <c r="W967">
        <v>5</v>
      </c>
      <c r="X967" s="8">
        <v>272.86</v>
      </c>
      <c r="Y967">
        <v>90653</v>
      </c>
      <c r="Z967" t="str">
        <f>TEXT(Superstone_data[[#This Row],[Order Date]],"mmm")</f>
        <v>Apr</v>
      </c>
      <c r="AA967" s="13">
        <f>Superstone_data[[#This Row],[Profit]]/Superstone_data[[#This Row],[Sales]]</f>
        <v>-0.32479953089496444</v>
      </c>
      <c r="AB967" t="str">
        <f>IFERROR(VLOOKUP(Superstone_data[[#This Row],[Order ID]], Returns!A:B, 2, FALSE), "No")</f>
        <v>No</v>
      </c>
      <c r="AC967" t="str">
        <f>VLOOKUP(Superstone_data[[#This Row],[Region]], Users!A:B, 2, FALSE)</f>
        <v>William</v>
      </c>
    </row>
    <row r="968" spans="1:29" ht="12.75" customHeight="1" x14ac:dyDescent="0.3">
      <c r="A968">
        <v>566</v>
      </c>
      <c r="B968" t="s">
        <v>37</v>
      </c>
      <c r="C968" s="8">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3">
        <v>42098</v>
      </c>
      <c r="U968" s="3">
        <v>42100</v>
      </c>
      <c r="V968" s="8">
        <v>-662.52</v>
      </c>
      <c r="W968">
        <v>34</v>
      </c>
      <c r="X968" s="8">
        <v>2119.54</v>
      </c>
      <c r="Y968">
        <v>3841</v>
      </c>
      <c r="Z968" t="str">
        <f>TEXT(Superstone_data[[#This Row],[Order Date]],"mmm")</f>
        <v>Apr</v>
      </c>
      <c r="AA968" s="13">
        <f>Superstone_data[[#This Row],[Profit]]/Superstone_data[[#This Row],[Sales]]</f>
        <v>-0.31257725732942054</v>
      </c>
      <c r="AB968" t="str">
        <f>IFERROR(VLOOKUP(Superstone_data[[#This Row],[Order ID]], Returns!A:B, 2, FALSE), "No")</f>
        <v>No</v>
      </c>
      <c r="AC968" t="str">
        <f>VLOOKUP(Superstone_data[[#This Row],[Region]], Users!A:B, 2, FALSE)</f>
        <v>Erin</v>
      </c>
    </row>
    <row r="969" spans="1:29" ht="12.75" customHeight="1" x14ac:dyDescent="0.3">
      <c r="A969">
        <v>567</v>
      </c>
      <c r="B969" t="s">
        <v>37</v>
      </c>
      <c r="C969" s="8">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3">
        <v>42098</v>
      </c>
      <c r="U969" s="3">
        <v>42100</v>
      </c>
      <c r="V969" s="8">
        <v>9228.2255999999998</v>
      </c>
      <c r="W969">
        <v>36</v>
      </c>
      <c r="X969" s="8">
        <v>45737.33</v>
      </c>
      <c r="Y969">
        <v>3841</v>
      </c>
      <c r="Z969" t="str">
        <f>TEXT(Superstone_data[[#This Row],[Order Date]],"mmm")</f>
        <v>Apr</v>
      </c>
      <c r="AA969" s="13">
        <f>Superstone_data[[#This Row],[Profit]]/Superstone_data[[#This Row],[Sales]]</f>
        <v>0.20176572615847929</v>
      </c>
      <c r="AB969" t="str">
        <f>IFERROR(VLOOKUP(Superstone_data[[#This Row],[Order ID]], Returns!A:B, 2, FALSE), "No")</f>
        <v>No</v>
      </c>
      <c r="AC969" t="str">
        <f>VLOOKUP(Superstone_data[[#This Row],[Region]], Users!A:B, 2, FALSE)</f>
        <v>Erin</v>
      </c>
    </row>
    <row r="970" spans="1:29" ht="12.75" customHeight="1" x14ac:dyDescent="0.3">
      <c r="A970">
        <v>8389</v>
      </c>
      <c r="B970" t="s">
        <v>25</v>
      </c>
      <c r="C970" s="8">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3">
        <v>42183</v>
      </c>
      <c r="U970" s="3">
        <v>42184</v>
      </c>
      <c r="V970" s="8">
        <v>-32.28</v>
      </c>
      <c r="W970">
        <v>13</v>
      </c>
      <c r="X970" s="8">
        <v>438.25</v>
      </c>
      <c r="Y970">
        <v>59937</v>
      </c>
      <c r="Z970" t="str">
        <f>TEXT(Superstone_data[[#This Row],[Order Date]],"mmm")</f>
        <v>Jun</v>
      </c>
      <c r="AA970" s="13">
        <f>Superstone_data[[#This Row],[Profit]]/Superstone_data[[#This Row],[Sales]]</f>
        <v>-7.365658870507702E-2</v>
      </c>
      <c r="AB970" t="str">
        <f>IFERROR(VLOOKUP(Superstone_data[[#This Row],[Order ID]], Returns!A:B, 2, FALSE), "No")</f>
        <v>Returned</v>
      </c>
      <c r="AC970" t="str">
        <f>VLOOKUP(Superstone_data[[#This Row],[Region]], Users!A:B, 2, FALSE)</f>
        <v>Erin</v>
      </c>
    </row>
    <row r="971" spans="1:29" ht="12.75" customHeight="1" x14ac:dyDescent="0.3">
      <c r="A971">
        <v>18566</v>
      </c>
      <c r="B971" t="s">
        <v>37</v>
      </c>
      <c r="C971" s="8">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3">
        <v>42098</v>
      </c>
      <c r="U971" s="3">
        <v>42100</v>
      </c>
      <c r="V971" s="8">
        <v>-596.26800000000003</v>
      </c>
      <c r="W971">
        <v>9</v>
      </c>
      <c r="X971" s="8">
        <v>561.05999999999995</v>
      </c>
      <c r="Y971">
        <v>88443</v>
      </c>
      <c r="Z971" t="str">
        <f>TEXT(Superstone_data[[#This Row],[Order Date]],"mmm")</f>
        <v>Apr</v>
      </c>
      <c r="AA971" s="13">
        <f>Superstone_data[[#This Row],[Profit]]/Superstone_data[[#This Row],[Sales]]</f>
        <v>-1.062752646775746</v>
      </c>
      <c r="AB971" t="str">
        <f>IFERROR(VLOOKUP(Superstone_data[[#This Row],[Order ID]], Returns!A:B, 2, FALSE), "No")</f>
        <v>No</v>
      </c>
      <c r="AC971" t="str">
        <f>VLOOKUP(Superstone_data[[#This Row],[Region]], Users!A:B, 2, FALSE)</f>
        <v>Erin</v>
      </c>
    </row>
    <row r="972" spans="1:29" ht="12.75" customHeight="1" x14ac:dyDescent="0.3">
      <c r="A972">
        <v>18567</v>
      </c>
      <c r="B972" t="s">
        <v>37</v>
      </c>
      <c r="C972" s="8">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3">
        <v>42098</v>
      </c>
      <c r="U972" s="3">
        <v>42100</v>
      </c>
      <c r="V972" s="8">
        <v>7889.6876999999995</v>
      </c>
      <c r="W972">
        <v>9</v>
      </c>
      <c r="X972" s="8">
        <v>11434.33</v>
      </c>
      <c r="Y972">
        <v>88443</v>
      </c>
      <c r="Z972" t="str">
        <f>TEXT(Superstone_data[[#This Row],[Order Date]],"mmm")</f>
        <v>Apr</v>
      </c>
      <c r="AA972" s="13">
        <f>Superstone_data[[#This Row],[Profit]]/Superstone_data[[#This Row],[Sales]]</f>
        <v>0.69</v>
      </c>
      <c r="AB972" t="str">
        <f>IFERROR(VLOOKUP(Superstone_data[[#This Row],[Order ID]], Returns!A:B, 2, FALSE), "No")</f>
        <v>No</v>
      </c>
      <c r="AC972" t="str">
        <f>VLOOKUP(Superstone_data[[#This Row],[Region]], Users!A:B, 2, FALSE)</f>
        <v>Erin</v>
      </c>
    </row>
    <row r="973" spans="1:29" ht="12.75" customHeight="1" x14ac:dyDescent="0.3">
      <c r="A973">
        <v>18568</v>
      </c>
      <c r="B973" t="s">
        <v>37</v>
      </c>
      <c r="C973" s="8">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3">
        <v>42098</v>
      </c>
      <c r="U973" s="3">
        <v>42100</v>
      </c>
      <c r="V973" s="8">
        <v>1545.8097600000001</v>
      </c>
      <c r="W973">
        <v>19</v>
      </c>
      <c r="X973" s="8">
        <v>3229.24</v>
      </c>
      <c r="Y973">
        <v>88443</v>
      </c>
      <c r="Z973" t="str">
        <f>TEXT(Superstone_data[[#This Row],[Order Date]],"mmm")</f>
        <v>Apr</v>
      </c>
      <c r="AA973" s="13">
        <f>Superstone_data[[#This Row],[Profit]]/Superstone_data[[#This Row],[Sales]]</f>
        <v>0.47869150636062979</v>
      </c>
      <c r="AB973" t="str">
        <f>IFERROR(VLOOKUP(Superstone_data[[#This Row],[Order ID]], Returns!A:B, 2, FALSE), "No")</f>
        <v>No</v>
      </c>
      <c r="AC973" t="str">
        <f>VLOOKUP(Superstone_data[[#This Row],[Region]], Users!A:B, 2, FALSE)</f>
        <v>Erin</v>
      </c>
    </row>
    <row r="974" spans="1:29" ht="12.75" customHeight="1" x14ac:dyDescent="0.3">
      <c r="A974">
        <v>26389</v>
      </c>
      <c r="B974" t="s">
        <v>25</v>
      </c>
      <c r="C974" s="8">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3">
        <v>42183</v>
      </c>
      <c r="U974" s="3">
        <v>42184</v>
      </c>
      <c r="V974" s="8">
        <v>-16.14</v>
      </c>
      <c r="W974">
        <v>3</v>
      </c>
      <c r="X974" s="8">
        <v>101.13</v>
      </c>
      <c r="Y974">
        <v>88444</v>
      </c>
      <c r="Z974" t="str">
        <f>TEXT(Superstone_data[[#This Row],[Order Date]],"mmm")</f>
        <v>Jun</v>
      </c>
      <c r="AA974" s="13">
        <f>Superstone_data[[#This Row],[Profit]]/Superstone_data[[#This Row],[Sales]]</f>
        <v>-0.159596558884604</v>
      </c>
      <c r="AB974" t="str">
        <f>IFERROR(VLOOKUP(Superstone_data[[#This Row],[Order ID]], Returns!A:B, 2, FALSE), "No")</f>
        <v>No</v>
      </c>
      <c r="AC974" t="str">
        <f>VLOOKUP(Superstone_data[[#This Row],[Region]], Users!A:B, 2, FALSE)</f>
        <v>Erin</v>
      </c>
    </row>
    <row r="975" spans="1:29" ht="12.75" customHeight="1" x14ac:dyDescent="0.3">
      <c r="A975">
        <v>18012</v>
      </c>
      <c r="B975" t="s">
        <v>37</v>
      </c>
      <c r="C975" s="8">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3">
        <v>42158</v>
      </c>
      <c r="U975" s="3">
        <v>42160</v>
      </c>
      <c r="V975" s="8">
        <v>-130.42400000000001</v>
      </c>
      <c r="W975">
        <v>16</v>
      </c>
      <c r="X975" s="8">
        <v>451.83</v>
      </c>
      <c r="Y975">
        <v>85866</v>
      </c>
      <c r="Z975" t="str">
        <f>TEXT(Superstone_data[[#This Row],[Order Date]],"mmm")</f>
        <v>Jun</v>
      </c>
      <c r="AA975" s="13">
        <f>Superstone_data[[#This Row],[Profit]]/Superstone_data[[#This Row],[Sales]]</f>
        <v>-0.28865723834185425</v>
      </c>
      <c r="AB975" t="str">
        <f>IFERROR(VLOOKUP(Superstone_data[[#This Row],[Order ID]], Returns!A:B, 2, FALSE), "No")</f>
        <v>No</v>
      </c>
      <c r="AC975" t="str">
        <f>VLOOKUP(Superstone_data[[#This Row],[Region]], Users!A:B, 2, FALSE)</f>
        <v>Sam</v>
      </c>
    </row>
    <row r="976" spans="1:29" ht="12.75" customHeight="1" x14ac:dyDescent="0.3">
      <c r="A976">
        <v>18013</v>
      </c>
      <c r="B976" t="s">
        <v>37</v>
      </c>
      <c r="C976" s="8">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3">
        <v>42158</v>
      </c>
      <c r="U976" s="3">
        <v>42160</v>
      </c>
      <c r="V976" s="8">
        <v>-106.42100000000001</v>
      </c>
      <c r="W976">
        <v>11</v>
      </c>
      <c r="X976" s="8">
        <v>20.239999999999998</v>
      </c>
      <c r="Y976">
        <v>85866</v>
      </c>
      <c r="Z976" t="str">
        <f>TEXT(Superstone_data[[#This Row],[Order Date]],"mmm")</f>
        <v>Jun</v>
      </c>
      <c r="AA976" s="13">
        <f>Superstone_data[[#This Row],[Profit]]/Superstone_data[[#This Row],[Sales]]</f>
        <v>-5.2579545454545462</v>
      </c>
      <c r="AB976" t="str">
        <f>IFERROR(VLOOKUP(Superstone_data[[#This Row],[Order ID]], Returns!A:B, 2, FALSE), "No")</f>
        <v>No</v>
      </c>
      <c r="AC976" t="str">
        <f>VLOOKUP(Superstone_data[[#This Row],[Region]], Users!A:B, 2, FALSE)</f>
        <v>Sam</v>
      </c>
    </row>
    <row r="977" spans="1:29" ht="12.75" customHeight="1" x14ac:dyDescent="0.3">
      <c r="A977">
        <v>18306</v>
      </c>
      <c r="B977" t="s">
        <v>56</v>
      </c>
      <c r="C977" s="8">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3">
        <v>42091</v>
      </c>
      <c r="U977" s="3">
        <v>42091</v>
      </c>
      <c r="V977" s="8">
        <v>-16476.838</v>
      </c>
      <c r="W977">
        <v>10</v>
      </c>
      <c r="X977" s="8">
        <v>1486.34</v>
      </c>
      <c r="Y977">
        <v>85865</v>
      </c>
      <c r="Z977" t="str">
        <f>TEXT(Superstone_data[[#This Row],[Order Date]],"mmm")</f>
        <v>Mar</v>
      </c>
      <c r="AA977" s="13">
        <f>Superstone_data[[#This Row],[Profit]]/Superstone_data[[#This Row],[Sales]]</f>
        <v>-11.085510717601625</v>
      </c>
      <c r="AB977" t="str">
        <f>IFERROR(VLOOKUP(Superstone_data[[#This Row],[Order ID]], Returns!A:B, 2, FALSE), "No")</f>
        <v>No</v>
      </c>
      <c r="AC977" t="str">
        <f>VLOOKUP(Superstone_data[[#This Row],[Region]], Users!A:B, 2, FALSE)</f>
        <v>Sam</v>
      </c>
    </row>
    <row r="978" spans="1:29" ht="12.75" customHeight="1" x14ac:dyDescent="0.3">
      <c r="A978">
        <v>18804</v>
      </c>
      <c r="B978" t="s">
        <v>106</v>
      </c>
      <c r="C978" s="8">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3">
        <v>42169</v>
      </c>
      <c r="U978" s="3">
        <v>42176</v>
      </c>
      <c r="V978" s="8">
        <v>-108.27250000000001</v>
      </c>
      <c r="W978">
        <v>11</v>
      </c>
      <c r="X978" s="8">
        <v>406.26</v>
      </c>
      <c r="Y978">
        <v>85868</v>
      </c>
      <c r="Z978" t="str">
        <f>TEXT(Superstone_data[[#This Row],[Order Date]],"mmm")</f>
        <v>Jun</v>
      </c>
      <c r="AA978" s="13">
        <f>Superstone_data[[#This Row],[Profit]]/Superstone_data[[#This Row],[Sales]]</f>
        <v>-0.26651036282183826</v>
      </c>
      <c r="AB978" t="str">
        <f>IFERROR(VLOOKUP(Superstone_data[[#This Row],[Order ID]], Returns!A:B, 2, FALSE), "No")</f>
        <v>No</v>
      </c>
      <c r="AC978" t="str">
        <f>VLOOKUP(Superstone_data[[#This Row],[Region]], Users!A:B, 2, FALSE)</f>
        <v>Sam</v>
      </c>
    </row>
    <row r="979" spans="1:29" ht="12.75" customHeight="1" x14ac:dyDescent="0.3">
      <c r="A979">
        <v>22593</v>
      </c>
      <c r="B979" t="s">
        <v>25</v>
      </c>
      <c r="C979" s="8">
        <v>0.09</v>
      </c>
      <c r="D979">
        <v>349.45</v>
      </c>
      <c r="E979">
        <v>60</v>
      </c>
      <c r="F979">
        <v>1739</v>
      </c>
      <c r="G979" t="s">
        <v>1755</v>
      </c>
      <c r="H979" t="s">
        <v>39</v>
      </c>
      <c r="I979" t="s">
        <v>28</v>
      </c>
      <c r="J979" t="s">
        <v>41</v>
      </c>
      <c r="K979" t="s">
        <v>152</v>
      </c>
      <c r="L979" t="s">
        <v>43</v>
      </c>
      <c r="M979" t="s">
        <v>989</v>
      </c>
      <c r="O979" t="s">
        <v>33</v>
      </c>
      <c r="P979" t="s">
        <v>136</v>
      </c>
      <c r="Q979" t="s">
        <v>322</v>
      </c>
      <c r="R979" t="s">
        <v>1756</v>
      </c>
      <c r="S979">
        <v>27534</v>
      </c>
      <c r="T979" s="3">
        <v>42127</v>
      </c>
      <c r="U979" s="3">
        <v>42128</v>
      </c>
      <c r="V979" s="8">
        <v>-90.74799999999999</v>
      </c>
      <c r="W979">
        <v>17</v>
      </c>
      <c r="X979" s="8">
        <v>5835.41</v>
      </c>
      <c r="Y979">
        <v>85867</v>
      </c>
      <c r="Z979" t="str">
        <f>TEXT(Superstone_data[[#This Row],[Order Date]],"mmm")</f>
        <v>May</v>
      </c>
      <c r="AA979" s="13">
        <f>Superstone_data[[#This Row],[Profit]]/Superstone_data[[#This Row],[Sales]]</f>
        <v>-1.5551263750104962E-2</v>
      </c>
      <c r="AB979" t="str">
        <f>IFERROR(VLOOKUP(Superstone_data[[#This Row],[Order ID]], Returns!A:B, 2, FALSE), "No")</f>
        <v>No</v>
      </c>
      <c r="AC979" t="str">
        <f>VLOOKUP(Superstone_data[[#This Row],[Region]], Users!A:B, 2, FALSE)</f>
        <v>Sam</v>
      </c>
    </row>
    <row r="980" spans="1:29" ht="12.75" customHeight="1" x14ac:dyDescent="0.3">
      <c r="A980">
        <v>20591</v>
      </c>
      <c r="B980" t="s">
        <v>56</v>
      </c>
      <c r="C980" s="8">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3">
        <v>42047</v>
      </c>
      <c r="U980" s="3">
        <v>42049</v>
      </c>
      <c r="V980" s="8">
        <v>-121.05807999999999</v>
      </c>
      <c r="W980">
        <v>1</v>
      </c>
      <c r="X980" s="8">
        <v>52.1</v>
      </c>
      <c r="Y980">
        <v>91025</v>
      </c>
      <c r="Z980" t="str">
        <f>TEXT(Superstone_data[[#This Row],[Order Date]],"mmm")</f>
        <v>Feb</v>
      </c>
      <c r="AA980" s="13">
        <f>Superstone_data[[#This Row],[Profit]]/Superstone_data[[#This Row],[Sales]]</f>
        <v>-2.323571593090211</v>
      </c>
      <c r="AB980" t="str">
        <f>IFERROR(VLOOKUP(Superstone_data[[#This Row],[Order ID]], Returns!A:B, 2, FALSE), "No")</f>
        <v>No</v>
      </c>
      <c r="AC980" t="str">
        <f>VLOOKUP(Superstone_data[[#This Row],[Region]], Users!A:B, 2, FALSE)</f>
        <v>Chris</v>
      </c>
    </row>
    <row r="981" spans="1:29" ht="12.75" customHeight="1" x14ac:dyDescent="0.3">
      <c r="A981">
        <v>2571</v>
      </c>
      <c r="B981" t="s">
        <v>37</v>
      </c>
      <c r="C981" s="8">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3">
        <v>42013</v>
      </c>
      <c r="U981" s="3">
        <v>42014</v>
      </c>
      <c r="V981" s="8">
        <v>-51.736999999999995</v>
      </c>
      <c r="W981">
        <v>9</v>
      </c>
      <c r="X981" s="8">
        <v>45.87</v>
      </c>
      <c r="Y981">
        <v>18561</v>
      </c>
      <c r="Z981" t="str">
        <f>TEXT(Superstone_data[[#This Row],[Order Date]],"mmm")</f>
        <v>Jan</v>
      </c>
      <c r="AA981" s="13">
        <f>Superstone_data[[#This Row],[Profit]]/Superstone_data[[#This Row],[Sales]]</f>
        <v>-1.127904948768258</v>
      </c>
      <c r="AB981" t="str">
        <f>IFERROR(VLOOKUP(Superstone_data[[#This Row],[Order ID]], Returns!A:B, 2, FALSE), "No")</f>
        <v>No</v>
      </c>
      <c r="AC981" t="str">
        <f>VLOOKUP(Superstone_data[[#This Row],[Region]], Users!A:B, 2, FALSE)</f>
        <v>Sam</v>
      </c>
    </row>
    <row r="982" spans="1:29" ht="12.75" customHeight="1" x14ac:dyDescent="0.3">
      <c r="A982">
        <v>1863</v>
      </c>
      <c r="B982" t="s">
        <v>106</v>
      </c>
      <c r="C982" s="8">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3">
        <v>42049</v>
      </c>
      <c r="U982" s="3">
        <v>42051</v>
      </c>
      <c r="V982" s="8">
        <v>116.50629999999998</v>
      </c>
      <c r="W982">
        <v>4</v>
      </c>
      <c r="X982" s="8">
        <v>256.77</v>
      </c>
      <c r="Y982">
        <v>13408</v>
      </c>
      <c r="Z982" t="str">
        <f>TEXT(Superstone_data[[#This Row],[Order Date]],"mmm")</f>
        <v>Feb</v>
      </c>
      <c r="AA982" s="13">
        <f>Superstone_data[[#This Row],[Profit]]/Superstone_data[[#This Row],[Sales]]</f>
        <v>0.45373797562020479</v>
      </c>
      <c r="AB982" t="str">
        <f>IFERROR(VLOOKUP(Superstone_data[[#This Row],[Order ID]], Returns!A:B, 2, FALSE), "No")</f>
        <v>No</v>
      </c>
      <c r="AC982" t="str">
        <f>VLOOKUP(Superstone_data[[#This Row],[Region]], Users!A:B, 2, FALSE)</f>
        <v>Sam</v>
      </c>
    </row>
    <row r="983" spans="1:29" ht="12.75" customHeight="1" x14ac:dyDescent="0.3">
      <c r="A983">
        <v>1692</v>
      </c>
      <c r="B983" t="s">
        <v>25</v>
      </c>
      <c r="C983" s="8">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3">
        <v>42167</v>
      </c>
      <c r="U983" s="3">
        <v>42169</v>
      </c>
      <c r="V983" s="8">
        <v>-247.55157000000003</v>
      </c>
      <c r="W983">
        <v>4</v>
      </c>
      <c r="X983" s="8">
        <v>605.82000000000005</v>
      </c>
      <c r="Y983">
        <v>12224</v>
      </c>
      <c r="Z983" t="str">
        <f>TEXT(Superstone_data[[#This Row],[Order Date]],"mmm")</f>
        <v>Jun</v>
      </c>
      <c r="AA983" s="13">
        <f>Superstone_data[[#This Row],[Profit]]/Superstone_data[[#This Row],[Sales]]</f>
        <v>-0.40862231355848272</v>
      </c>
      <c r="AB983" t="str">
        <f>IFERROR(VLOOKUP(Superstone_data[[#This Row],[Order ID]], Returns!A:B, 2, FALSE), "No")</f>
        <v>No</v>
      </c>
      <c r="AC983" t="str">
        <f>VLOOKUP(Superstone_data[[#This Row],[Region]], Users!A:B, 2, FALSE)</f>
        <v>Sam</v>
      </c>
    </row>
    <row r="984" spans="1:29" ht="12.75" customHeight="1" x14ac:dyDescent="0.3">
      <c r="A984">
        <v>1693</v>
      </c>
      <c r="B984" t="s">
        <v>25</v>
      </c>
      <c r="C984" s="8">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3">
        <v>42167</v>
      </c>
      <c r="U984" s="3">
        <v>42167</v>
      </c>
      <c r="V984" s="8">
        <v>-277.20924000000002</v>
      </c>
      <c r="W984">
        <v>54</v>
      </c>
      <c r="X984" s="8">
        <v>1569</v>
      </c>
      <c r="Y984">
        <v>12224</v>
      </c>
      <c r="Z984" t="str">
        <f>TEXT(Superstone_data[[#This Row],[Order Date]],"mmm")</f>
        <v>Jun</v>
      </c>
      <c r="AA984" s="13">
        <f>Superstone_data[[#This Row],[Profit]]/Superstone_data[[#This Row],[Sales]]</f>
        <v>-0.17667892925430212</v>
      </c>
      <c r="AB984" t="str">
        <f>IFERROR(VLOOKUP(Superstone_data[[#This Row],[Order ID]], Returns!A:B, 2, FALSE), "No")</f>
        <v>No</v>
      </c>
      <c r="AC984" t="str">
        <f>VLOOKUP(Superstone_data[[#This Row],[Region]], Users!A:B, 2, FALSE)</f>
        <v>Sam</v>
      </c>
    </row>
    <row r="985" spans="1:29" ht="12.75" customHeight="1" x14ac:dyDescent="0.3">
      <c r="A985">
        <v>19692</v>
      </c>
      <c r="B985" t="s">
        <v>25</v>
      </c>
      <c r="C985" s="8">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3">
        <v>42167</v>
      </c>
      <c r="U985" s="3">
        <v>42169</v>
      </c>
      <c r="V985" s="8">
        <v>-93.06450000000001</v>
      </c>
      <c r="W985">
        <v>1</v>
      </c>
      <c r="X985" s="8">
        <v>151.46</v>
      </c>
      <c r="Y985">
        <v>87245</v>
      </c>
      <c r="Z985" t="str">
        <f>TEXT(Superstone_data[[#This Row],[Order Date]],"mmm")</f>
        <v>Jun</v>
      </c>
      <c r="AA985" s="13">
        <f>Superstone_data[[#This Row],[Profit]]/Superstone_data[[#This Row],[Sales]]</f>
        <v>-0.6144493595668824</v>
      </c>
      <c r="AB985" t="str">
        <f>IFERROR(VLOOKUP(Superstone_data[[#This Row],[Order ID]], Returns!A:B, 2, FALSE), "No")</f>
        <v>No</v>
      </c>
      <c r="AC985" t="str">
        <f>VLOOKUP(Superstone_data[[#This Row],[Region]], Users!A:B, 2, FALSE)</f>
        <v>Chris</v>
      </c>
    </row>
    <row r="986" spans="1:29" ht="12.75" customHeight="1" x14ac:dyDescent="0.3">
      <c r="A986">
        <v>20571</v>
      </c>
      <c r="B986" t="s">
        <v>37</v>
      </c>
      <c r="C986" s="8">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3">
        <v>42013</v>
      </c>
      <c r="U986" s="3">
        <v>42014</v>
      </c>
      <c r="V986" s="8">
        <v>-48.235999999999997</v>
      </c>
      <c r="W986">
        <v>2</v>
      </c>
      <c r="X986" s="8">
        <v>10.19</v>
      </c>
      <c r="Y986">
        <v>87243</v>
      </c>
      <c r="Z986" t="str">
        <f>TEXT(Superstone_data[[#This Row],[Order Date]],"mmm")</f>
        <v>Jan</v>
      </c>
      <c r="AA986" s="13">
        <f>Superstone_data[[#This Row],[Profit]]/Superstone_data[[#This Row],[Sales]]</f>
        <v>-4.7336604514229634</v>
      </c>
      <c r="AB986" t="str">
        <f>IFERROR(VLOOKUP(Superstone_data[[#This Row],[Order ID]], Returns!A:B, 2, FALSE), "No")</f>
        <v>No</v>
      </c>
      <c r="AC986" t="str">
        <f>VLOOKUP(Superstone_data[[#This Row],[Region]], Users!A:B, 2, FALSE)</f>
        <v>Chris</v>
      </c>
    </row>
    <row r="987" spans="1:29" ht="12.75" customHeight="1" x14ac:dyDescent="0.3">
      <c r="A987">
        <v>19863</v>
      </c>
      <c r="B987" t="s">
        <v>106</v>
      </c>
      <c r="C987" s="8">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3">
        <v>42049</v>
      </c>
      <c r="U987" s="3">
        <v>42051</v>
      </c>
      <c r="V987" s="8">
        <v>44.291099999999993</v>
      </c>
      <c r="W987">
        <v>1</v>
      </c>
      <c r="X987" s="8">
        <v>64.19</v>
      </c>
      <c r="Y987">
        <v>87244</v>
      </c>
      <c r="Z987" t="str">
        <f>TEXT(Superstone_data[[#This Row],[Order Date]],"mmm")</f>
        <v>Feb</v>
      </c>
      <c r="AA987" s="13">
        <f>Superstone_data[[#This Row],[Profit]]/Superstone_data[[#This Row],[Sales]]</f>
        <v>0.69</v>
      </c>
      <c r="AB987" t="str">
        <f>IFERROR(VLOOKUP(Superstone_data[[#This Row],[Order ID]], Returns!A:B, 2, FALSE), "No")</f>
        <v>No</v>
      </c>
      <c r="AC987" t="str">
        <f>VLOOKUP(Superstone_data[[#This Row],[Region]], Users!A:B, 2, FALSE)</f>
        <v>Chris</v>
      </c>
    </row>
    <row r="988" spans="1:29" ht="12.75" customHeight="1" x14ac:dyDescent="0.3">
      <c r="A988">
        <v>19477</v>
      </c>
      <c r="B988" t="s">
        <v>106</v>
      </c>
      <c r="C988" s="8">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3">
        <v>42062</v>
      </c>
      <c r="U988" s="3">
        <v>42063</v>
      </c>
      <c r="V988" s="8">
        <v>43.275199999999998</v>
      </c>
      <c r="W988">
        <v>14</v>
      </c>
      <c r="X988" s="8">
        <v>118.57</v>
      </c>
      <c r="Y988">
        <v>90178</v>
      </c>
      <c r="Z988" t="str">
        <f>TEXT(Superstone_data[[#This Row],[Order Date]],"mmm")</f>
        <v>Feb</v>
      </c>
      <c r="AA988" s="13">
        <f>Superstone_data[[#This Row],[Profit]]/Superstone_data[[#This Row],[Sales]]</f>
        <v>0.36497596356582612</v>
      </c>
      <c r="AB988" t="str">
        <f>IFERROR(VLOOKUP(Superstone_data[[#This Row],[Order ID]], Returns!A:B, 2, FALSE), "No")</f>
        <v>No</v>
      </c>
      <c r="AC988" t="str">
        <f>VLOOKUP(Superstone_data[[#This Row],[Region]], Users!A:B, 2, FALSE)</f>
        <v>William</v>
      </c>
    </row>
    <row r="989" spans="1:29" ht="12.75" customHeight="1" x14ac:dyDescent="0.3">
      <c r="A989">
        <v>19478</v>
      </c>
      <c r="B989" t="s">
        <v>106</v>
      </c>
      <c r="C989" s="8">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3">
        <v>42062</v>
      </c>
      <c r="U989" s="3">
        <v>42062</v>
      </c>
      <c r="V989" s="8">
        <v>-36.214620000000004</v>
      </c>
      <c r="W989">
        <v>5</v>
      </c>
      <c r="X989" s="8">
        <v>79.47</v>
      </c>
      <c r="Y989">
        <v>90178</v>
      </c>
      <c r="Z989" t="str">
        <f>TEXT(Superstone_data[[#This Row],[Order Date]],"mmm")</f>
        <v>Feb</v>
      </c>
      <c r="AA989" s="13">
        <f>Superstone_data[[#This Row],[Profit]]/Superstone_data[[#This Row],[Sales]]</f>
        <v>-0.4557017742544357</v>
      </c>
      <c r="AB989" t="str">
        <f>IFERROR(VLOOKUP(Superstone_data[[#This Row],[Order ID]], Returns!A:B, 2, FALSE), "No")</f>
        <v>No</v>
      </c>
      <c r="AC989" t="str">
        <f>VLOOKUP(Superstone_data[[#This Row],[Region]], Users!A:B, 2, FALSE)</f>
        <v>William</v>
      </c>
    </row>
    <row r="990" spans="1:29" ht="12.75" customHeight="1" x14ac:dyDescent="0.3">
      <c r="A990">
        <v>19479</v>
      </c>
      <c r="B990" t="s">
        <v>106</v>
      </c>
      <c r="C990" s="8">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3">
        <v>42062</v>
      </c>
      <c r="U990" s="3">
        <v>42066</v>
      </c>
      <c r="V990" s="8">
        <v>7.032960000000001</v>
      </c>
      <c r="W990">
        <v>8</v>
      </c>
      <c r="X990" s="8">
        <v>627.28</v>
      </c>
      <c r="Y990">
        <v>90178</v>
      </c>
      <c r="Z990" t="str">
        <f>TEXT(Superstone_data[[#This Row],[Order Date]],"mmm")</f>
        <v>Feb</v>
      </c>
      <c r="AA990" s="13">
        <f>Superstone_data[[#This Row],[Profit]]/Superstone_data[[#This Row],[Sales]]</f>
        <v>1.1211835225098842E-2</v>
      </c>
      <c r="AB990" t="str">
        <f>IFERROR(VLOOKUP(Superstone_data[[#This Row],[Order ID]], Returns!A:B, 2, FALSE), "No")</f>
        <v>No</v>
      </c>
      <c r="AC990" t="str">
        <f>VLOOKUP(Superstone_data[[#This Row],[Region]], Users!A:B, 2, FALSE)</f>
        <v>William</v>
      </c>
    </row>
    <row r="991" spans="1:29" ht="12.75" customHeight="1" x14ac:dyDescent="0.3">
      <c r="A991">
        <v>25920</v>
      </c>
      <c r="B991" t="s">
        <v>25</v>
      </c>
      <c r="C991" s="8">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3">
        <v>42026</v>
      </c>
      <c r="U991" s="3">
        <v>42026</v>
      </c>
      <c r="V991" s="8">
        <v>-16.772000000000002</v>
      </c>
      <c r="W991">
        <v>11</v>
      </c>
      <c r="X991" s="8">
        <v>1160.42</v>
      </c>
      <c r="Y991">
        <v>89775</v>
      </c>
      <c r="Z991" t="str">
        <f>TEXT(Superstone_data[[#This Row],[Order Date]],"mmm")</f>
        <v>Jan</v>
      </c>
      <c r="AA991" s="13">
        <f>Superstone_data[[#This Row],[Profit]]/Superstone_data[[#This Row],[Sales]]</f>
        <v>-1.4453387566570726E-2</v>
      </c>
      <c r="AB991" t="str">
        <f>IFERROR(VLOOKUP(Superstone_data[[#This Row],[Order ID]], Returns!A:B, 2, FALSE), "No")</f>
        <v>No</v>
      </c>
      <c r="AC991" t="str">
        <f>VLOOKUP(Superstone_data[[#This Row],[Region]], Users!A:B, 2, FALSE)</f>
        <v>Sam</v>
      </c>
    </row>
    <row r="992" spans="1:29" ht="12.75" customHeight="1" x14ac:dyDescent="0.3">
      <c r="A992">
        <v>25608</v>
      </c>
      <c r="B992" t="s">
        <v>25</v>
      </c>
      <c r="C992" s="8">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3">
        <v>42064</v>
      </c>
      <c r="U992" s="3">
        <v>42066</v>
      </c>
      <c r="V992" s="8">
        <v>514.17719999999997</v>
      </c>
      <c r="W992">
        <v>5</v>
      </c>
      <c r="X992" s="8">
        <v>103.37</v>
      </c>
      <c r="Y992">
        <v>89776</v>
      </c>
      <c r="Z992" t="str">
        <f>TEXT(Superstone_data[[#This Row],[Order Date]],"mmm")</f>
        <v>Mar</v>
      </c>
      <c r="AA992" s="13">
        <f>Superstone_data[[#This Row],[Profit]]/Superstone_data[[#This Row],[Sales]]</f>
        <v>4.9741433684821512</v>
      </c>
      <c r="AB992" t="str">
        <f>IFERROR(VLOOKUP(Superstone_data[[#This Row],[Order ID]], Returns!A:B, 2, FALSE), "No")</f>
        <v>No</v>
      </c>
      <c r="AC992" t="str">
        <f>VLOOKUP(Superstone_data[[#This Row],[Region]], Users!A:B, 2, FALSE)</f>
        <v>Sam</v>
      </c>
    </row>
    <row r="993" spans="1:29" ht="12.75" customHeight="1" x14ac:dyDescent="0.3">
      <c r="A993">
        <v>25609</v>
      </c>
      <c r="B993" t="s">
        <v>25</v>
      </c>
      <c r="C993" s="8">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3">
        <v>42064</v>
      </c>
      <c r="U993" s="3">
        <v>42065</v>
      </c>
      <c r="V993" s="8">
        <v>235.65599999999998</v>
      </c>
      <c r="W993">
        <v>23</v>
      </c>
      <c r="X993" s="8">
        <v>40.22</v>
      </c>
      <c r="Y993">
        <v>89776</v>
      </c>
      <c r="Z993" t="str">
        <f>TEXT(Superstone_data[[#This Row],[Order Date]],"mmm")</f>
        <v>Mar</v>
      </c>
      <c r="AA993" s="13">
        <f>Superstone_data[[#This Row],[Profit]]/Superstone_data[[#This Row],[Sales]]</f>
        <v>5.8591745400298354</v>
      </c>
      <c r="AB993" t="str">
        <f>IFERROR(VLOOKUP(Superstone_data[[#This Row],[Order ID]], Returns!A:B, 2, FALSE), "No")</f>
        <v>No</v>
      </c>
      <c r="AC993" t="str">
        <f>VLOOKUP(Superstone_data[[#This Row],[Region]], Users!A:B, 2, FALSE)</f>
        <v>Sam</v>
      </c>
    </row>
    <row r="994" spans="1:29" ht="12.75" customHeight="1" x14ac:dyDescent="0.3">
      <c r="A994">
        <v>25054</v>
      </c>
      <c r="B994" t="s">
        <v>37</v>
      </c>
      <c r="C994" s="8">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3">
        <v>42128</v>
      </c>
      <c r="U994" s="3">
        <v>42129</v>
      </c>
      <c r="V994" s="8">
        <v>3.5581000000000031</v>
      </c>
      <c r="W994">
        <v>8</v>
      </c>
      <c r="X994" s="8">
        <v>52.43</v>
      </c>
      <c r="Y994">
        <v>89777</v>
      </c>
      <c r="Z994" t="str">
        <f>TEXT(Superstone_data[[#This Row],[Order Date]],"mmm")</f>
        <v>May</v>
      </c>
      <c r="AA994" s="13">
        <f>Superstone_data[[#This Row],[Profit]]/Superstone_data[[#This Row],[Sales]]</f>
        <v>6.7863818424566152E-2</v>
      </c>
      <c r="AB994" t="str">
        <f>IFERROR(VLOOKUP(Superstone_data[[#This Row],[Order ID]], Returns!A:B, 2, FALSE), "No")</f>
        <v>No</v>
      </c>
      <c r="AC994" t="str">
        <f>VLOOKUP(Superstone_data[[#This Row],[Region]], Users!A:B, 2, FALSE)</f>
        <v>Chris</v>
      </c>
    </row>
    <row r="995" spans="1:29" ht="12.75" customHeight="1" x14ac:dyDescent="0.3">
      <c r="A995">
        <v>20636</v>
      </c>
      <c r="B995" t="s">
        <v>47</v>
      </c>
      <c r="C995" s="8">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3">
        <v>42089</v>
      </c>
      <c r="U995" s="3">
        <v>42090</v>
      </c>
      <c r="V995" s="8">
        <v>5.3396999999999997</v>
      </c>
      <c r="W995">
        <v>16</v>
      </c>
      <c r="X995" s="8">
        <v>818.49</v>
      </c>
      <c r="Y995">
        <v>89211</v>
      </c>
      <c r="Z995" t="str">
        <f>TEXT(Superstone_data[[#This Row],[Order Date]],"mmm")</f>
        <v>Mar</v>
      </c>
      <c r="AA995" s="13">
        <f>Superstone_data[[#This Row],[Profit]]/Superstone_data[[#This Row],[Sales]]</f>
        <v>6.5238426859216356E-3</v>
      </c>
      <c r="AB995" t="str">
        <f>IFERROR(VLOOKUP(Superstone_data[[#This Row],[Order ID]], Returns!A:B, 2, FALSE), "No")</f>
        <v>No</v>
      </c>
      <c r="AC995" t="str">
        <f>VLOOKUP(Superstone_data[[#This Row],[Region]], Users!A:B, 2, FALSE)</f>
        <v>Sam</v>
      </c>
    </row>
    <row r="996" spans="1:29" ht="12.75" customHeight="1" x14ac:dyDescent="0.3">
      <c r="A996">
        <v>24894</v>
      </c>
      <c r="B996" t="s">
        <v>56</v>
      </c>
      <c r="C996" s="8">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3">
        <v>42069</v>
      </c>
      <c r="U996" s="3">
        <v>42070</v>
      </c>
      <c r="V996" s="8">
        <v>-807.89</v>
      </c>
      <c r="W996">
        <v>7</v>
      </c>
      <c r="X996" s="8">
        <v>410.17</v>
      </c>
      <c r="Y996">
        <v>89106</v>
      </c>
      <c r="Z996" t="str">
        <f>TEXT(Superstone_data[[#This Row],[Order Date]],"mmm")</f>
        <v>Mar</v>
      </c>
      <c r="AA996" s="13">
        <f>Superstone_data[[#This Row],[Profit]]/Superstone_data[[#This Row],[Sales]]</f>
        <v>-1.9696467318428943</v>
      </c>
      <c r="AB996" t="str">
        <f>IFERROR(VLOOKUP(Superstone_data[[#This Row],[Order ID]], Returns!A:B, 2, FALSE), "No")</f>
        <v>No</v>
      </c>
      <c r="AC996" t="str">
        <f>VLOOKUP(Superstone_data[[#This Row],[Region]], Users!A:B, 2, FALSE)</f>
        <v>Chris</v>
      </c>
    </row>
    <row r="997" spans="1:29" ht="12.75" customHeight="1" x14ac:dyDescent="0.3">
      <c r="A997">
        <v>19826</v>
      </c>
      <c r="B997" t="s">
        <v>106</v>
      </c>
      <c r="C997" s="8">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3">
        <v>42169</v>
      </c>
      <c r="U997" s="3">
        <v>42176</v>
      </c>
      <c r="V997" s="8">
        <v>123.89175</v>
      </c>
      <c r="W997">
        <v>21</v>
      </c>
      <c r="X997" s="8">
        <v>269.54000000000002</v>
      </c>
      <c r="Y997">
        <v>89944</v>
      </c>
      <c r="Z997" t="str">
        <f>TEXT(Superstone_data[[#This Row],[Order Date]],"mmm")</f>
        <v>Jun</v>
      </c>
      <c r="AA997" s="13">
        <f>Superstone_data[[#This Row],[Profit]]/Superstone_data[[#This Row],[Sales]]</f>
        <v>0.45964142613341247</v>
      </c>
      <c r="AB997" t="str">
        <f>IFERROR(VLOOKUP(Superstone_data[[#This Row],[Order ID]], Returns!A:B, 2, FALSE), "No")</f>
        <v>No</v>
      </c>
      <c r="AC997" t="str">
        <f>VLOOKUP(Superstone_data[[#This Row],[Region]], Users!A:B, 2, FALSE)</f>
        <v>Chris</v>
      </c>
    </row>
    <row r="998" spans="1:29" ht="12.75" customHeight="1" x14ac:dyDescent="0.3">
      <c r="A998">
        <v>20278</v>
      </c>
      <c r="B998" t="s">
        <v>37</v>
      </c>
      <c r="C998" s="8">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3">
        <v>42039</v>
      </c>
      <c r="U998" s="3">
        <v>42040</v>
      </c>
      <c r="V998" s="8">
        <v>-53.898000000000003</v>
      </c>
      <c r="W998">
        <v>19</v>
      </c>
      <c r="X998" s="8">
        <v>106.57</v>
      </c>
      <c r="Y998">
        <v>89941</v>
      </c>
      <c r="Z998" t="str">
        <f>TEXT(Superstone_data[[#This Row],[Order Date]],"mmm")</f>
        <v>Feb</v>
      </c>
      <c r="AA998" s="13">
        <f>Superstone_data[[#This Row],[Profit]]/Superstone_data[[#This Row],[Sales]]</f>
        <v>-0.50575208782959569</v>
      </c>
      <c r="AB998" t="str">
        <f>IFERROR(VLOOKUP(Superstone_data[[#This Row],[Order ID]], Returns!A:B, 2, FALSE), "No")</f>
        <v>No</v>
      </c>
      <c r="AC998" t="str">
        <f>VLOOKUP(Superstone_data[[#This Row],[Region]], Users!A:B, 2, FALSE)</f>
        <v>Chris</v>
      </c>
    </row>
    <row r="999" spans="1:29" ht="12.75" customHeight="1" x14ac:dyDescent="0.3">
      <c r="A999">
        <v>20391</v>
      </c>
      <c r="B999" t="s">
        <v>106</v>
      </c>
      <c r="C999" s="8">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3">
        <v>42116</v>
      </c>
      <c r="U999" s="3">
        <v>42120</v>
      </c>
      <c r="V999" s="8">
        <v>26.502899999999997</v>
      </c>
      <c r="W999">
        <v>7</v>
      </c>
      <c r="X999" s="8">
        <v>38.409999999999997</v>
      </c>
      <c r="Y999">
        <v>89939</v>
      </c>
      <c r="Z999" t="str">
        <f>TEXT(Superstone_data[[#This Row],[Order Date]],"mmm")</f>
        <v>Apr</v>
      </c>
      <c r="AA999" s="13">
        <f>Superstone_data[[#This Row],[Profit]]/Superstone_data[[#This Row],[Sales]]</f>
        <v>0.69</v>
      </c>
      <c r="AB999" t="str">
        <f>IFERROR(VLOOKUP(Superstone_data[[#This Row],[Order ID]], Returns!A:B, 2, FALSE), "No")</f>
        <v>No</v>
      </c>
      <c r="AC999" t="str">
        <f>VLOOKUP(Superstone_data[[#This Row],[Region]], Users!A:B, 2, FALSE)</f>
        <v>Chris</v>
      </c>
    </row>
    <row r="1000" spans="1:29" ht="12.75" customHeight="1" x14ac:dyDescent="0.3">
      <c r="A1000">
        <v>21163</v>
      </c>
      <c r="B1000" t="s">
        <v>106</v>
      </c>
      <c r="C1000" s="8">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3">
        <v>42007</v>
      </c>
      <c r="U1000" s="3">
        <v>42012</v>
      </c>
      <c r="V1000" s="8">
        <v>90.624600000000001</v>
      </c>
      <c r="W1000">
        <v>13</v>
      </c>
      <c r="X1000" s="8">
        <v>131.34</v>
      </c>
      <c r="Y1000">
        <v>89940</v>
      </c>
      <c r="Z1000" t="str">
        <f>TEXT(Superstone_data[[#This Row],[Order Date]],"mmm")</f>
        <v>Jan</v>
      </c>
      <c r="AA1000" s="13">
        <f>Superstone_data[[#This Row],[Profit]]/Superstone_data[[#This Row],[Sales]]</f>
        <v>0.69</v>
      </c>
      <c r="AB1000" t="str">
        <f>IFERROR(VLOOKUP(Superstone_data[[#This Row],[Order ID]], Returns!A:B, 2, FALSE), "No")</f>
        <v>No</v>
      </c>
      <c r="AC1000" t="str">
        <f>VLOOKUP(Superstone_data[[#This Row],[Region]], Users!A:B, 2, FALSE)</f>
        <v>Chris</v>
      </c>
    </row>
    <row r="1001" spans="1:29" ht="12.75" customHeight="1" x14ac:dyDescent="0.3">
      <c r="A1001">
        <v>20600</v>
      </c>
      <c r="B1001" t="s">
        <v>37</v>
      </c>
      <c r="C1001" s="8">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3">
        <v>42096</v>
      </c>
      <c r="U1001" s="3">
        <v>42097</v>
      </c>
      <c r="V1001" s="8">
        <v>-20.876399999999997</v>
      </c>
      <c r="W1001">
        <v>12</v>
      </c>
      <c r="X1001" s="8">
        <v>251.61</v>
      </c>
      <c r="Y1001">
        <v>89942</v>
      </c>
      <c r="Z1001" t="str">
        <f>TEXT(Superstone_data[[#This Row],[Order Date]],"mmm")</f>
        <v>Apr</v>
      </c>
      <c r="AA1001" s="13">
        <f>Superstone_data[[#This Row],[Profit]]/Superstone_data[[#This Row],[Sales]]</f>
        <v>-8.2971265053058282E-2</v>
      </c>
      <c r="AB1001" t="str">
        <f>IFERROR(VLOOKUP(Superstone_data[[#This Row],[Order ID]], Returns!A:B, 2, FALSE), "No")</f>
        <v>No</v>
      </c>
      <c r="AC1001" t="str">
        <f>VLOOKUP(Superstone_data[[#This Row],[Region]], Users!A:B, 2, FALSE)</f>
        <v>Chris</v>
      </c>
    </row>
    <row r="1002" spans="1:29" ht="12.75" customHeight="1" x14ac:dyDescent="0.3">
      <c r="A1002">
        <v>25498</v>
      </c>
      <c r="B1002" t="s">
        <v>25</v>
      </c>
      <c r="C1002" s="8">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3">
        <v>42134</v>
      </c>
      <c r="U1002" s="3">
        <v>42136</v>
      </c>
      <c r="V1002" s="8">
        <v>6.4832400000000021</v>
      </c>
      <c r="W1002">
        <v>21</v>
      </c>
      <c r="X1002" s="8">
        <v>287.99</v>
      </c>
      <c r="Y1002">
        <v>89943</v>
      </c>
      <c r="Z1002" t="str">
        <f>TEXT(Superstone_data[[#This Row],[Order Date]],"mmm")</f>
        <v>May</v>
      </c>
      <c r="AA1002" s="13">
        <f>Superstone_data[[#This Row],[Profit]]/Superstone_data[[#This Row],[Sales]]</f>
        <v>2.2512031667766247E-2</v>
      </c>
      <c r="AB1002" t="str">
        <f>IFERROR(VLOOKUP(Superstone_data[[#This Row],[Order ID]], Returns!A:B, 2, FALSE), "No")</f>
        <v>No</v>
      </c>
      <c r="AC1002" t="str">
        <f>VLOOKUP(Superstone_data[[#This Row],[Region]], Users!A:B, 2, FALSE)</f>
        <v>Chris</v>
      </c>
    </row>
    <row r="1003" spans="1:29" ht="12.75" customHeight="1" x14ac:dyDescent="0.3">
      <c r="A1003">
        <v>25499</v>
      </c>
      <c r="B1003" t="s">
        <v>25</v>
      </c>
      <c r="C1003" s="8">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3">
        <v>42134</v>
      </c>
      <c r="U1003" s="3">
        <v>42134</v>
      </c>
      <c r="V1003" s="8">
        <v>2.3320000000000003</v>
      </c>
      <c r="W1003">
        <v>3</v>
      </c>
      <c r="X1003" s="8">
        <v>46.86</v>
      </c>
      <c r="Y1003">
        <v>89943</v>
      </c>
      <c r="Z1003" t="str">
        <f>TEXT(Superstone_data[[#This Row],[Order Date]],"mmm")</f>
        <v>May</v>
      </c>
      <c r="AA1003" s="13">
        <f>Superstone_data[[#This Row],[Profit]]/Superstone_data[[#This Row],[Sales]]</f>
        <v>4.9765258215962449E-2</v>
      </c>
      <c r="AB1003" t="str">
        <f>IFERROR(VLOOKUP(Superstone_data[[#This Row],[Order ID]], Returns!A:B, 2, FALSE), "No")</f>
        <v>No</v>
      </c>
      <c r="AC1003" t="str">
        <f>VLOOKUP(Superstone_data[[#This Row],[Region]], Users!A:B, 2, FALSE)</f>
        <v>Chris</v>
      </c>
    </row>
    <row r="1004" spans="1:29" ht="12.75" customHeight="1" x14ac:dyDescent="0.3">
      <c r="A1004">
        <v>19237</v>
      </c>
      <c r="B1004" t="s">
        <v>25</v>
      </c>
      <c r="C1004" s="8">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3">
        <v>42167</v>
      </c>
      <c r="U1004" s="3">
        <v>42169</v>
      </c>
      <c r="V1004" s="8">
        <v>454.44779999999997</v>
      </c>
      <c r="W1004">
        <v>11</v>
      </c>
      <c r="X1004" s="8">
        <v>658.62</v>
      </c>
      <c r="Y1004">
        <v>89857</v>
      </c>
      <c r="Z1004" t="str">
        <f>TEXT(Superstone_data[[#This Row],[Order Date]],"mmm")</f>
        <v>Jun</v>
      </c>
      <c r="AA1004" s="13">
        <f>Superstone_data[[#This Row],[Profit]]/Superstone_data[[#This Row],[Sales]]</f>
        <v>0.69</v>
      </c>
      <c r="AB1004" t="str">
        <f>IFERROR(VLOOKUP(Superstone_data[[#This Row],[Order ID]], Returns!A:B, 2, FALSE), "No")</f>
        <v>No</v>
      </c>
      <c r="AC1004" t="str">
        <f>VLOOKUP(Superstone_data[[#This Row],[Region]], Users!A:B, 2, FALSE)</f>
        <v>William</v>
      </c>
    </row>
    <row r="1005" spans="1:29" ht="12.75" customHeight="1" x14ac:dyDescent="0.3">
      <c r="A1005">
        <v>19419</v>
      </c>
      <c r="B1005" t="s">
        <v>106</v>
      </c>
      <c r="C1005" s="8">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3">
        <v>42011</v>
      </c>
      <c r="U1005" s="3">
        <v>42016</v>
      </c>
      <c r="V1005" s="8">
        <v>15.1524</v>
      </c>
      <c r="W1005">
        <v>4</v>
      </c>
      <c r="X1005" s="8">
        <v>21.96</v>
      </c>
      <c r="Y1005">
        <v>89858</v>
      </c>
      <c r="Z1005" t="str">
        <f>TEXT(Superstone_data[[#This Row],[Order Date]],"mmm")</f>
        <v>Jan</v>
      </c>
      <c r="AA1005" s="13">
        <f>Superstone_data[[#This Row],[Profit]]/Superstone_data[[#This Row],[Sales]]</f>
        <v>0.69</v>
      </c>
      <c r="AB1005" t="str">
        <f>IFERROR(VLOOKUP(Superstone_data[[#This Row],[Order ID]], Returns!A:B, 2, FALSE), "No")</f>
        <v>No</v>
      </c>
      <c r="AC1005" t="str">
        <f>VLOOKUP(Superstone_data[[#This Row],[Region]], Users!A:B, 2, FALSE)</f>
        <v>William</v>
      </c>
    </row>
    <row r="1006" spans="1:29" ht="12.75" customHeight="1" x14ac:dyDescent="0.3">
      <c r="A1006">
        <v>21283</v>
      </c>
      <c r="B1006" t="s">
        <v>25</v>
      </c>
      <c r="C1006" s="8">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3">
        <v>42010</v>
      </c>
      <c r="U1006" s="3">
        <v>42012</v>
      </c>
      <c r="V1006" s="8">
        <v>-90.755600000000001</v>
      </c>
      <c r="W1006">
        <v>7</v>
      </c>
      <c r="X1006" s="8">
        <v>24.57</v>
      </c>
      <c r="Y1006">
        <v>89856</v>
      </c>
      <c r="Z1006" t="str">
        <f>TEXT(Superstone_data[[#This Row],[Order Date]],"mmm")</f>
        <v>Jan</v>
      </c>
      <c r="AA1006" s="13">
        <f>Superstone_data[[#This Row],[Profit]]/Superstone_data[[#This Row],[Sales]]</f>
        <v>-3.6937566137566136</v>
      </c>
      <c r="AB1006" t="str">
        <f>IFERROR(VLOOKUP(Superstone_data[[#This Row],[Order ID]], Returns!A:B, 2, FALSE), "No")</f>
        <v>No</v>
      </c>
      <c r="AC1006" t="str">
        <f>VLOOKUP(Superstone_data[[#This Row],[Region]], Users!A:B, 2, FALSE)</f>
        <v>William</v>
      </c>
    </row>
    <row r="1007" spans="1:29" ht="12.75" customHeight="1" x14ac:dyDescent="0.3">
      <c r="A1007">
        <v>23966</v>
      </c>
      <c r="B1007" t="s">
        <v>47</v>
      </c>
      <c r="C1007" s="8">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3">
        <v>42025</v>
      </c>
      <c r="U1007" s="3">
        <v>42026</v>
      </c>
      <c r="V1007" s="8">
        <v>960.98400000000004</v>
      </c>
      <c r="W1007">
        <v>6</v>
      </c>
      <c r="X1007" s="8">
        <v>1008.53</v>
      </c>
      <c r="Y1007">
        <v>88256</v>
      </c>
      <c r="Z1007" t="str">
        <f>TEXT(Superstone_data[[#This Row],[Order Date]],"mmm")</f>
        <v>Jan</v>
      </c>
      <c r="AA1007" s="13">
        <f>Superstone_data[[#This Row],[Profit]]/Superstone_data[[#This Row],[Sales]]</f>
        <v>0.95285613715010964</v>
      </c>
      <c r="AB1007" t="str">
        <f>IFERROR(VLOOKUP(Superstone_data[[#This Row],[Order ID]], Returns!A:B, 2, FALSE), "No")</f>
        <v>No</v>
      </c>
      <c r="AC1007" t="str">
        <f>VLOOKUP(Superstone_data[[#This Row],[Region]], Users!A:B, 2, FALSE)</f>
        <v>Sam</v>
      </c>
    </row>
    <row r="1008" spans="1:29" ht="12.75" customHeight="1" x14ac:dyDescent="0.3">
      <c r="A1008">
        <v>21284</v>
      </c>
      <c r="B1008" t="s">
        <v>47</v>
      </c>
      <c r="C1008" s="8">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3">
        <v>42010</v>
      </c>
      <c r="U1008" s="3">
        <v>42011</v>
      </c>
      <c r="V1008" s="8">
        <v>-13706.464</v>
      </c>
      <c r="W1008">
        <v>8</v>
      </c>
      <c r="X1008" s="8">
        <v>6968.9</v>
      </c>
      <c r="Y1008">
        <v>87853</v>
      </c>
      <c r="Z1008" t="str">
        <f>TEXT(Superstone_data[[#This Row],[Order Date]],"mmm")</f>
        <v>Jan</v>
      </c>
      <c r="AA1008" s="13">
        <f>Superstone_data[[#This Row],[Profit]]/Superstone_data[[#This Row],[Sales]]</f>
        <v>-1.9668045172121857</v>
      </c>
      <c r="AB1008" t="str">
        <f>IFERROR(VLOOKUP(Superstone_data[[#This Row],[Order ID]], Returns!A:B, 2, FALSE), "No")</f>
        <v>No</v>
      </c>
      <c r="AC1008" t="str">
        <f>VLOOKUP(Superstone_data[[#This Row],[Region]], Users!A:B, 2, FALSE)</f>
        <v>Chris</v>
      </c>
    </row>
    <row r="1009" spans="1:29" ht="12.75" customHeight="1" x14ac:dyDescent="0.3">
      <c r="A1009">
        <v>22986</v>
      </c>
      <c r="B1009" t="s">
        <v>47</v>
      </c>
      <c r="C1009" s="8">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3">
        <v>42156</v>
      </c>
      <c r="U1009" s="3">
        <v>42157</v>
      </c>
      <c r="V1009" s="8">
        <v>300.92579999999998</v>
      </c>
      <c r="W1009">
        <v>11</v>
      </c>
      <c r="X1009" s="8">
        <v>41.29</v>
      </c>
      <c r="Y1009">
        <v>91543</v>
      </c>
      <c r="Z1009" t="str">
        <f>TEXT(Superstone_data[[#This Row],[Order Date]],"mmm")</f>
        <v>Jun</v>
      </c>
      <c r="AA1009" s="13">
        <f>Superstone_data[[#This Row],[Profit]]/Superstone_data[[#This Row],[Sales]]</f>
        <v>7.2881036570598203</v>
      </c>
      <c r="AB1009" t="str">
        <f>IFERROR(VLOOKUP(Superstone_data[[#This Row],[Order ID]], Returns!A:B, 2, FALSE), "No")</f>
        <v>No</v>
      </c>
      <c r="AC1009" t="str">
        <f>VLOOKUP(Superstone_data[[#This Row],[Region]], Users!A:B, 2, FALSE)</f>
        <v>Sam</v>
      </c>
    </row>
    <row r="1010" spans="1:29" ht="12.75" customHeight="1" x14ac:dyDescent="0.3">
      <c r="A1010">
        <v>18901</v>
      </c>
      <c r="B1010" t="s">
        <v>56</v>
      </c>
      <c r="C1010" s="8">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3">
        <v>42080</v>
      </c>
      <c r="U1010" s="3">
        <v>42081</v>
      </c>
      <c r="V1010" s="8">
        <v>-40.76</v>
      </c>
      <c r="W1010">
        <v>10</v>
      </c>
      <c r="X1010" s="8">
        <v>88.64</v>
      </c>
      <c r="Y1010">
        <v>89251</v>
      </c>
      <c r="Z1010" t="str">
        <f>TEXT(Superstone_data[[#This Row],[Order Date]],"mmm")</f>
        <v>Mar</v>
      </c>
      <c r="AA1010" s="13">
        <f>Superstone_data[[#This Row],[Profit]]/Superstone_data[[#This Row],[Sales]]</f>
        <v>-0.45983754512635377</v>
      </c>
      <c r="AB1010" t="str">
        <f>IFERROR(VLOOKUP(Superstone_data[[#This Row],[Order ID]], Returns!A:B, 2, FALSE), "No")</f>
        <v>No</v>
      </c>
      <c r="AC1010" t="str">
        <f>VLOOKUP(Superstone_data[[#This Row],[Region]], Users!A:B, 2, FALSE)</f>
        <v>Erin</v>
      </c>
    </row>
    <row r="1011" spans="1:29" ht="12.75" customHeight="1" x14ac:dyDescent="0.3">
      <c r="A1011">
        <v>21746</v>
      </c>
      <c r="B1011" t="s">
        <v>37</v>
      </c>
      <c r="C1011" s="8">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3">
        <v>42147</v>
      </c>
      <c r="U1011" s="3">
        <v>42149</v>
      </c>
      <c r="V1011" s="8">
        <v>-986.52399999999989</v>
      </c>
      <c r="W1011">
        <v>17</v>
      </c>
      <c r="X1011" s="8">
        <v>1300.54</v>
      </c>
      <c r="Y1011">
        <v>90524</v>
      </c>
      <c r="Z1011" t="str">
        <f>TEXT(Superstone_data[[#This Row],[Order Date]],"mmm")</f>
        <v>May</v>
      </c>
      <c r="AA1011" s="13">
        <f>Superstone_data[[#This Row],[Profit]]/Superstone_data[[#This Row],[Sales]]</f>
        <v>-0.75854952558168143</v>
      </c>
      <c r="AB1011" t="str">
        <f>IFERROR(VLOOKUP(Superstone_data[[#This Row],[Order ID]], Returns!A:B, 2, FALSE), "No")</f>
        <v>No</v>
      </c>
      <c r="AC1011" t="str">
        <f>VLOOKUP(Superstone_data[[#This Row],[Region]], Users!A:B, 2, FALSE)</f>
        <v>Sam</v>
      </c>
    </row>
    <row r="1012" spans="1:29" ht="12.75" customHeight="1" x14ac:dyDescent="0.3">
      <c r="A1012">
        <v>21747</v>
      </c>
      <c r="B1012" t="s">
        <v>37</v>
      </c>
      <c r="C1012" s="8">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3">
        <v>42147</v>
      </c>
      <c r="U1012" s="3">
        <v>42149</v>
      </c>
      <c r="V1012" s="8">
        <v>-141.666</v>
      </c>
      <c r="W1012">
        <v>13</v>
      </c>
      <c r="X1012" s="8">
        <v>38.06</v>
      </c>
      <c r="Y1012">
        <v>90524</v>
      </c>
      <c r="Z1012" t="str">
        <f>TEXT(Superstone_data[[#This Row],[Order Date]],"mmm")</f>
        <v>May</v>
      </c>
      <c r="AA1012" s="13">
        <f>Superstone_data[[#This Row],[Profit]]/Superstone_data[[#This Row],[Sales]]</f>
        <v>-3.7221755123489224</v>
      </c>
      <c r="AB1012" t="str">
        <f>IFERROR(VLOOKUP(Superstone_data[[#This Row],[Order ID]], Returns!A:B, 2, FALSE), "No")</f>
        <v>No</v>
      </c>
      <c r="AC1012" t="str">
        <f>VLOOKUP(Superstone_data[[#This Row],[Region]], Users!A:B, 2, FALSE)</f>
        <v>Sam</v>
      </c>
    </row>
    <row r="1013" spans="1:29" ht="12.75" customHeight="1" x14ac:dyDescent="0.3">
      <c r="A1013">
        <v>24463</v>
      </c>
      <c r="B1013" t="s">
        <v>56</v>
      </c>
      <c r="C1013" s="8">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3">
        <v>42046</v>
      </c>
      <c r="U1013" s="3">
        <v>42047</v>
      </c>
      <c r="V1013" s="8">
        <v>47.334000000000003</v>
      </c>
      <c r="W1013">
        <v>14</v>
      </c>
      <c r="X1013" s="8">
        <v>1263.3499999999999</v>
      </c>
      <c r="Y1013">
        <v>90525</v>
      </c>
      <c r="Z1013" t="str">
        <f>TEXT(Superstone_data[[#This Row],[Order Date]],"mmm")</f>
        <v>Feb</v>
      </c>
      <c r="AA1013" s="13">
        <f>Superstone_data[[#This Row],[Profit]]/Superstone_data[[#This Row],[Sales]]</f>
        <v>3.7467051885859033E-2</v>
      </c>
      <c r="AB1013" t="str">
        <f>IFERROR(VLOOKUP(Superstone_data[[#This Row],[Order ID]], Returns!A:B, 2, FALSE), "No")</f>
        <v>No</v>
      </c>
      <c r="AC1013" t="str">
        <f>VLOOKUP(Superstone_data[[#This Row],[Region]], Users!A:B, 2, FALSE)</f>
        <v>Sam</v>
      </c>
    </row>
    <row r="1014" spans="1:29" ht="12.75" customHeight="1" x14ac:dyDescent="0.3">
      <c r="A1014">
        <v>22843</v>
      </c>
      <c r="B1014" t="s">
        <v>106</v>
      </c>
      <c r="C1014" s="8">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3">
        <v>42040</v>
      </c>
      <c r="U1014" s="3">
        <v>42042</v>
      </c>
      <c r="V1014" s="8">
        <v>60.561599999999999</v>
      </c>
      <c r="W1014">
        <v>19</v>
      </c>
      <c r="X1014" s="8">
        <v>202.38</v>
      </c>
      <c r="Y1014">
        <v>85990</v>
      </c>
      <c r="Z1014" t="str">
        <f>TEXT(Superstone_data[[#This Row],[Order Date]],"mmm")</f>
        <v>Feb</v>
      </c>
      <c r="AA1014" s="13">
        <f>Superstone_data[[#This Row],[Profit]]/Superstone_data[[#This Row],[Sales]]</f>
        <v>0.2992469611621702</v>
      </c>
      <c r="AB1014" t="str">
        <f>IFERROR(VLOOKUP(Superstone_data[[#This Row],[Order ID]], Returns!A:B, 2, FALSE), "No")</f>
        <v>No</v>
      </c>
      <c r="AC1014" t="str">
        <f>VLOOKUP(Superstone_data[[#This Row],[Region]], Users!A:B, 2, FALSE)</f>
        <v>Chris</v>
      </c>
    </row>
    <row r="1015" spans="1:29" ht="12.75" customHeight="1" x14ac:dyDescent="0.3">
      <c r="A1015">
        <v>24622</v>
      </c>
      <c r="B1015" t="s">
        <v>37</v>
      </c>
      <c r="C1015" s="8">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3">
        <v>42109</v>
      </c>
      <c r="U1015" s="3">
        <v>42111</v>
      </c>
      <c r="V1015" s="8">
        <v>-47.243088</v>
      </c>
      <c r="W1015">
        <v>3</v>
      </c>
      <c r="X1015" s="8">
        <v>56.38</v>
      </c>
      <c r="Y1015">
        <v>85991</v>
      </c>
      <c r="Z1015" t="str">
        <f>TEXT(Superstone_data[[#This Row],[Order Date]],"mmm")</f>
        <v>Apr</v>
      </c>
      <c r="AA1015" s="13">
        <f>Superstone_data[[#This Row],[Profit]]/Superstone_data[[#This Row],[Sales]]</f>
        <v>-0.83794054629301162</v>
      </c>
      <c r="AB1015" t="str">
        <f>IFERROR(VLOOKUP(Superstone_data[[#This Row],[Order ID]], Returns!A:B, 2, FALSE), "No")</f>
        <v>No</v>
      </c>
      <c r="AC1015" t="str">
        <f>VLOOKUP(Superstone_data[[#This Row],[Region]], Users!A:B, 2, FALSE)</f>
        <v>Chris</v>
      </c>
    </row>
    <row r="1016" spans="1:29" ht="12.75" customHeight="1" x14ac:dyDescent="0.3">
      <c r="A1016">
        <v>24623</v>
      </c>
      <c r="B1016" t="s">
        <v>37</v>
      </c>
      <c r="C1016" s="8">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3">
        <v>42109</v>
      </c>
      <c r="U1016" s="3">
        <v>42112</v>
      </c>
      <c r="V1016" s="8">
        <v>9.1539999999999999</v>
      </c>
      <c r="W1016">
        <v>12</v>
      </c>
      <c r="X1016" s="8">
        <v>119.13</v>
      </c>
      <c r="Y1016">
        <v>85991</v>
      </c>
      <c r="Z1016" t="str">
        <f>TEXT(Superstone_data[[#This Row],[Order Date]],"mmm")</f>
        <v>Apr</v>
      </c>
      <c r="AA1016" s="13">
        <f>Superstone_data[[#This Row],[Profit]]/Superstone_data[[#This Row],[Sales]]</f>
        <v>7.6840426424913968E-2</v>
      </c>
      <c r="AB1016" t="str">
        <f>IFERROR(VLOOKUP(Superstone_data[[#This Row],[Order ID]], Returns!A:B, 2, FALSE), "No")</f>
        <v>No</v>
      </c>
      <c r="AC1016" t="str">
        <f>VLOOKUP(Superstone_data[[#This Row],[Region]], Users!A:B, 2, FALSE)</f>
        <v>Chris</v>
      </c>
    </row>
    <row r="1017" spans="1:29" ht="12.75" customHeight="1" x14ac:dyDescent="0.3">
      <c r="A1017">
        <v>4843</v>
      </c>
      <c r="B1017" t="s">
        <v>106</v>
      </c>
      <c r="C1017" s="8">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3">
        <v>42040</v>
      </c>
      <c r="U1017" s="3">
        <v>42042</v>
      </c>
      <c r="V1017" s="8">
        <v>40.92</v>
      </c>
      <c r="W1017">
        <v>76</v>
      </c>
      <c r="X1017" s="8">
        <v>809.51</v>
      </c>
      <c r="Y1017">
        <v>34435</v>
      </c>
      <c r="Z1017" t="str">
        <f>TEXT(Superstone_data[[#This Row],[Order Date]],"mmm")</f>
        <v>Feb</v>
      </c>
      <c r="AA1017" s="13">
        <f>Superstone_data[[#This Row],[Profit]]/Superstone_data[[#This Row],[Sales]]</f>
        <v>5.0549097602253221E-2</v>
      </c>
      <c r="AB1017" t="str">
        <f>IFERROR(VLOOKUP(Superstone_data[[#This Row],[Order ID]], Returns!A:B, 2, FALSE), "No")</f>
        <v>No</v>
      </c>
      <c r="AC1017" t="str">
        <f>VLOOKUP(Superstone_data[[#This Row],[Region]], Users!A:B, 2, FALSE)</f>
        <v>Erin</v>
      </c>
    </row>
    <row r="1018" spans="1:29" ht="12.75" customHeight="1" x14ac:dyDescent="0.3">
      <c r="A1018">
        <v>6621</v>
      </c>
      <c r="B1018" t="s">
        <v>37</v>
      </c>
      <c r="C1018" s="8">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3">
        <v>42109</v>
      </c>
      <c r="U1018" s="3">
        <v>42110</v>
      </c>
      <c r="V1018" s="8">
        <v>149.72</v>
      </c>
      <c r="W1018">
        <v>34</v>
      </c>
      <c r="X1018" s="8">
        <v>643.64</v>
      </c>
      <c r="Y1018">
        <v>47108</v>
      </c>
      <c r="Z1018" t="str">
        <f>TEXT(Superstone_data[[#This Row],[Order Date]],"mmm")</f>
        <v>Apr</v>
      </c>
      <c r="AA1018" s="13">
        <f>Superstone_data[[#This Row],[Profit]]/Superstone_data[[#This Row],[Sales]]</f>
        <v>0.2326145050027966</v>
      </c>
      <c r="AB1018" t="str">
        <f>IFERROR(VLOOKUP(Superstone_data[[#This Row],[Order ID]], Returns!A:B, 2, FALSE), "No")</f>
        <v>No</v>
      </c>
      <c r="AC1018" t="str">
        <f>VLOOKUP(Superstone_data[[#This Row],[Region]], Users!A:B, 2, FALSE)</f>
        <v>Erin</v>
      </c>
    </row>
    <row r="1019" spans="1:29" ht="12.75" customHeight="1" x14ac:dyDescent="0.3">
      <c r="A1019">
        <v>6622</v>
      </c>
      <c r="B1019" t="s">
        <v>37</v>
      </c>
      <c r="C1019" s="8">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3">
        <v>42109</v>
      </c>
      <c r="U1019" s="3">
        <v>42111</v>
      </c>
      <c r="V1019" s="8">
        <v>-52.492319999999999</v>
      </c>
      <c r="W1019">
        <v>13</v>
      </c>
      <c r="X1019" s="8">
        <v>244.31</v>
      </c>
      <c r="Y1019">
        <v>47108</v>
      </c>
      <c r="Z1019" t="str">
        <f>TEXT(Superstone_data[[#This Row],[Order Date]],"mmm")</f>
        <v>Apr</v>
      </c>
      <c r="AA1019" s="13">
        <f>Superstone_data[[#This Row],[Profit]]/Superstone_data[[#This Row],[Sales]]</f>
        <v>-0.21485948180590234</v>
      </c>
      <c r="AB1019" t="str">
        <f>IFERROR(VLOOKUP(Superstone_data[[#This Row],[Order ID]], Returns!A:B, 2, FALSE), "No")</f>
        <v>No</v>
      </c>
      <c r="AC1019" t="str">
        <f>VLOOKUP(Superstone_data[[#This Row],[Region]], Users!A:B, 2, FALSE)</f>
        <v>Erin</v>
      </c>
    </row>
    <row r="1020" spans="1:29" ht="12.75" customHeight="1" x14ac:dyDescent="0.3">
      <c r="A1020">
        <v>6623</v>
      </c>
      <c r="B1020" t="s">
        <v>37</v>
      </c>
      <c r="C1020" s="8">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3">
        <v>42109</v>
      </c>
      <c r="U1020" s="3">
        <v>42112</v>
      </c>
      <c r="V1020" s="8">
        <v>7.9599999999999991</v>
      </c>
      <c r="W1020">
        <v>47</v>
      </c>
      <c r="X1020" s="8">
        <v>466.58</v>
      </c>
      <c r="Y1020">
        <v>47108</v>
      </c>
      <c r="Z1020" t="str">
        <f>TEXT(Superstone_data[[#This Row],[Order Date]],"mmm")</f>
        <v>Apr</v>
      </c>
      <c r="AA1020" s="13">
        <f>Superstone_data[[#This Row],[Profit]]/Superstone_data[[#This Row],[Sales]]</f>
        <v>1.7060311200651549E-2</v>
      </c>
      <c r="AB1020" t="str">
        <f>IFERROR(VLOOKUP(Superstone_data[[#This Row],[Order ID]], Returns!A:B, 2, FALSE), "No")</f>
        <v>No</v>
      </c>
      <c r="AC1020" t="str">
        <f>VLOOKUP(Superstone_data[[#This Row],[Region]], Users!A:B, 2, FALSE)</f>
        <v>Erin</v>
      </c>
    </row>
    <row r="1021" spans="1:29" ht="12.75" customHeight="1" x14ac:dyDescent="0.3">
      <c r="A1021">
        <v>6624</v>
      </c>
      <c r="B1021" t="s">
        <v>37</v>
      </c>
      <c r="C1021" s="8">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3">
        <v>42109</v>
      </c>
      <c r="U1021" s="3">
        <v>42110</v>
      </c>
      <c r="V1021" s="8">
        <v>-459.08280000000002</v>
      </c>
      <c r="W1021">
        <v>16</v>
      </c>
      <c r="X1021" s="8">
        <v>2290.69</v>
      </c>
      <c r="Y1021">
        <v>47108</v>
      </c>
      <c r="Z1021" t="str">
        <f>TEXT(Superstone_data[[#This Row],[Order Date]],"mmm")</f>
        <v>Apr</v>
      </c>
      <c r="AA1021" s="13">
        <f>Superstone_data[[#This Row],[Profit]]/Superstone_data[[#This Row],[Sales]]</f>
        <v>-0.20041245214324069</v>
      </c>
      <c r="AB1021" t="str">
        <f>IFERROR(VLOOKUP(Superstone_data[[#This Row],[Order ID]], Returns!A:B, 2, FALSE), "No")</f>
        <v>No</v>
      </c>
      <c r="AC1021" t="str">
        <f>VLOOKUP(Superstone_data[[#This Row],[Region]], Users!A:B, 2, FALSE)</f>
        <v>Erin</v>
      </c>
    </row>
    <row r="1022" spans="1:29" ht="12.75" customHeight="1" x14ac:dyDescent="0.3">
      <c r="A1022">
        <v>19596</v>
      </c>
      <c r="B1022" t="s">
        <v>56</v>
      </c>
      <c r="C1022" s="8">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3">
        <v>42112</v>
      </c>
      <c r="U1022" s="3">
        <v>42113</v>
      </c>
      <c r="V1022" s="8">
        <v>-517.16999999999996</v>
      </c>
      <c r="W1022">
        <v>7</v>
      </c>
      <c r="X1022" s="8">
        <v>337.59</v>
      </c>
      <c r="Y1022">
        <v>86958</v>
      </c>
      <c r="Z1022" t="str">
        <f>TEXT(Superstone_data[[#This Row],[Order Date]],"mmm")</f>
        <v>Apr</v>
      </c>
      <c r="AA1022" s="13">
        <f>Superstone_data[[#This Row],[Profit]]/Superstone_data[[#This Row],[Sales]]</f>
        <v>-1.5319470363458634</v>
      </c>
      <c r="AB1022" t="str">
        <f>IFERROR(VLOOKUP(Superstone_data[[#This Row],[Order ID]], Returns!A:B, 2, FALSE), "No")</f>
        <v>No</v>
      </c>
      <c r="AC1022" t="str">
        <f>VLOOKUP(Superstone_data[[#This Row],[Region]], Users!A:B, 2, FALSE)</f>
        <v>Chris</v>
      </c>
    </row>
    <row r="1023" spans="1:29" ht="12.75" customHeight="1" x14ac:dyDescent="0.3">
      <c r="A1023">
        <v>18199</v>
      </c>
      <c r="B1023" t="s">
        <v>56</v>
      </c>
      <c r="C1023" s="8">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3">
        <v>42136</v>
      </c>
      <c r="U1023" s="3">
        <v>42138</v>
      </c>
      <c r="V1023" s="8">
        <v>-7.61</v>
      </c>
      <c r="W1023">
        <v>1</v>
      </c>
      <c r="X1023" s="8">
        <v>10.65</v>
      </c>
      <c r="Y1023">
        <v>86959</v>
      </c>
      <c r="Z1023" t="str">
        <f>TEXT(Superstone_data[[#This Row],[Order Date]],"mmm")</f>
        <v>May</v>
      </c>
      <c r="AA1023" s="13">
        <f>Superstone_data[[#This Row],[Profit]]/Superstone_data[[#This Row],[Sales]]</f>
        <v>-0.71455399061032865</v>
      </c>
      <c r="AB1023" t="str">
        <f>IFERROR(VLOOKUP(Superstone_data[[#This Row],[Order ID]], Returns!A:B, 2, FALSE), "No")</f>
        <v>No</v>
      </c>
      <c r="AC1023" t="str">
        <f>VLOOKUP(Superstone_data[[#This Row],[Region]], Users!A:B, 2, FALSE)</f>
        <v>Chris</v>
      </c>
    </row>
    <row r="1024" spans="1:29" ht="12.75" customHeight="1" x14ac:dyDescent="0.3">
      <c r="A1024">
        <v>20551</v>
      </c>
      <c r="B1024" t="s">
        <v>37</v>
      </c>
      <c r="C1024" s="8">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3">
        <v>42054</v>
      </c>
      <c r="U1024" s="3">
        <v>42055</v>
      </c>
      <c r="V1024" s="8">
        <v>38.039699999999996</v>
      </c>
      <c r="W1024">
        <v>9</v>
      </c>
      <c r="X1024" s="8">
        <v>55.13</v>
      </c>
      <c r="Y1024">
        <v>86956</v>
      </c>
      <c r="Z1024" t="str">
        <f>TEXT(Superstone_data[[#This Row],[Order Date]],"mmm")</f>
        <v>Feb</v>
      </c>
      <c r="AA1024" s="13">
        <f>Superstone_data[[#This Row],[Profit]]/Superstone_data[[#This Row],[Sales]]</f>
        <v>0.69</v>
      </c>
      <c r="AB1024" t="str">
        <f>IFERROR(VLOOKUP(Superstone_data[[#This Row],[Order ID]], Returns!A:B, 2, FALSE), "No")</f>
        <v>No</v>
      </c>
      <c r="AC1024" t="str">
        <f>VLOOKUP(Superstone_data[[#This Row],[Region]], Users!A:B, 2, FALSE)</f>
        <v>Chris</v>
      </c>
    </row>
    <row r="1025" spans="1:29" ht="12.75" customHeight="1" x14ac:dyDescent="0.3">
      <c r="A1025">
        <v>19597</v>
      </c>
      <c r="B1025" t="s">
        <v>56</v>
      </c>
      <c r="C1025" s="8">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3">
        <v>42112</v>
      </c>
      <c r="U1025" s="3">
        <v>42115</v>
      </c>
      <c r="V1025" s="8">
        <v>-429.86</v>
      </c>
      <c r="W1025">
        <v>2</v>
      </c>
      <c r="X1025" s="8">
        <v>215.32</v>
      </c>
      <c r="Y1025">
        <v>86958</v>
      </c>
      <c r="Z1025" t="str">
        <f>TEXT(Superstone_data[[#This Row],[Order Date]],"mmm")</f>
        <v>Apr</v>
      </c>
      <c r="AA1025" s="13">
        <f>Superstone_data[[#This Row],[Profit]]/Superstone_data[[#This Row],[Sales]]</f>
        <v>-1.9963774846739737</v>
      </c>
      <c r="AB1025" t="str">
        <f>IFERROR(VLOOKUP(Superstone_data[[#This Row],[Order ID]], Returns!A:B, 2, FALSE), "No")</f>
        <v>No</v>
      </c>
      <c r="AC1025" t="str">
        <f>VLOOKUP(Superstone_data[[#This Row],[Region]], Users!A:B, 2, FALSE)</f>
        <v>Chris</v>
      </c>
    </row>
    <row r="1026" spans="1:29" ht="12.75" customHeight="1" x14ac:dyDescent="0.3">
      <c r="A1026">
        <v>19598</v>
      </c>
      <c r="B1026" t="s">
        <v>56</v>
      </c>
      <c r="C1026" s="8">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3">
        <v>42112</v>
      </c>
      <c r="U1026" s="3">
        <v>42114</v>
      </c>
      <c r="V1026" s="8">
        <v>264.16649999999998</v>
      </c>
      <c r="W1026">
        <v>5</v>
      </c>
      <c r="X1026" s="8">
        <v>382.85</v>
      </c>
      <c r="Y1026">
        <v>86958</v>
      </c>
      <c r="Z1026" t="str">
        <f>TEXT(Superstone_data[[#This Row],[Order Date]],"mmm")</f>
        <v>Apr</v>
      </c>
      <c r="AA1026" s="13">
        <f>Superstone_data[[#This Row],[Profit]]/Superstone_data[[#This Row],[Sales]]</f>
        <v>0.69</v>
      </c>
      <c r="AB1026" t="str">
        <f>IFERROR(VLOOKUP(Superstone_data[[#This Row],[Order ID]], Returns!A:B, 2, FALSE), "No")</f>
        <v>No</v>
      </c>
      <c r="AC1026" t="str">
        <f>VLOOKUP(Superstone_data[[#This Row],[Region]], Users!A:B, 2, FALSE)</f>
        <v>Chris</v>
      </c>
    </row>
    <row r="1027" spans="1:29" ht="12.75" customHeight="1" x14ac:dyDescent="0.3">
      <c r="A1027">
        <v>20553</v>
      </c>
      <c r="B1027" t="s">
        <v>37</v>
      </c>
      <c r="C1027" s="8">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3">
        <v>42054</v>
      </c>
      <c r="U1027" s="3">
        <v>42055</v>
      </c>
      <c r="V1027" s="8">
        <v>-47.12</v>
      </c>
      <c r="W1027">
        <v>7</v>
      </c>
      <c r="X1027" s="8">
        <v>44.8</v>
      </c>
      <c r="Y1027">
        <v>86956</v>
      </c>
      <c r="Z1027" t="str">
        <f>TEXT(Superstone_data[[#This Row],[Order Date]],"mmm")</f>
        <v>Feb</v>
      </c>
      <c r="AA1027" s="13">
        <f>Superstone_data[[#This Row],[Profit]]/Superstone_data[[#This Row],[Sales]]</f>
        <v>-1.0517857142857143</v>
      </c>
      <c r="AB1027" t="str">
        <f>IFERROR(VLOOKUP(Superstone_data[[#This Row],[Order ID]], Returns!A:B, 2, FALSE), "No")</f>
        <v>No</v>
      </c>
      <c r="AC1027" t="str">
        <f>VLOOKUP(Superstone_data[[#This Row],[Region]], Users!A:B, 2, FALSE)</f>
        <v>Chris</v>
      </c>
    </row>
    <row r="1028" spans="1:29" ht="12.75" customHeight="1" x14ac:dyDescent="0.3">
      <c r="A1028">
        <v>21383</v>
      </c>
      <c r="B1028" t="s">
        <v>106</v>
      </c>
      <c r="C1028" s="8">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3">
        <v>42010</v>
      </c>
      <c r="U1028" s="3">
        <v>42010</v>
      </c>
      <c r="V1028" s="8">
        <v>-101.24600000000001</v>
      </c>
      <c r="W1028">
        <v>14</v>
      </c>
      <c r="X1028" s="8">
        <v>100.99</v>
      </c>
      <c r="Y1028">
        <v>86960</v>
      </c>
      <c r="Z1028" t="str">
        <f>TEXT(Superstone_data[[#This Row],[Order Date]],"mmm")</f>
        <v>Jan</v>
      </c>
      <c r="AA1028" s="13">
        <f>Superstone_data[[#This Row],[Profit]]/Superstone_data[[#This Row],[Sales]]</f>
        <v>-1.0025349044459848</v>
      </c>
      <c r="AB1028" t="str">
        <f>IFERROR(VLOOKUP(Superstone_data[[#This Row],[Order ID]], Returns!A:B, 2, FALSE), "No")</f>
        <v>No</v>
      </c>
      <c r="AC1028" t="str">
        <f>VLOOKUP(Superstone_data[[#This Row],[Region]], Users!A:B, 2, FALSE)</f>
        <v>Chris</v>
      </c>
    </row>
    <row r="1029" spans="1:29" ht="12.75" customHeight="1" x14ac:dyDescent="0.3">
      <c r="A1029">
        <v>21384</v>
      </c>
      <c r="B1029" t="s">
        <v>106</v>
      </c>
      <c r="C1029" s="8">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3">
        <v>42010</v>
      </c>
      <c r="U1029" s="3">
        <v>42015</v>
      </c>
      <c r="V1029" s="8">
        <v>-1.88</v>
      </c>
      <c r="W1029">
        <v>7</v>
      </c>
      <c r="X1029" s="8">
        <v>142.06</v>
      </c>
      <c r="Y1029">
        <v>86960</v>
      </c>
      <c r="Z1029" t="str">
        <f>TEXT(Superstone_data[[#This Row],[Order Date]],"mmm")</f>
        <v>Jan</v>
      </c>
      <c r="AA1029" s="13">
        <f>Superstone_data[[#This Row],[Profit]]/Superstone_data[[#This Row],[Sales]]</f>
        <v>-1.3233844854286921E-2</v>
      </c>
      <c r="AB1029" t="str">
        <f>IFERROR(VLOOKUP(Superstone_data[[#This Row],[Order ID]], Returns!A:B, 2, FALSE), "No")</f>
        <v>No</v>
      </c>
      <c r="AC1029" t="str">
        <f>VLOOKUP(Superstone_data[[#This Row],[Region]], Users!A:B, 2, FALSE)</f>
        <v>Chris</v>
      </c>
    </row>
    <row r="1030" spans="1:29" ht="12.75" customHeight="1" x14ac:dyDescent="0.3">
      <c r="A1030">
        <v>23430</v>
      </c>
      <c r="B1030" t="s">
        <v>47</v>
      </c>
      <c r="C1030" s="8">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3">
        <v>42088</v>
      </c>
      <c r="U1030" s="3">
        <v>42090</v>
      </c>
      <c r="V1030" s="8">
        <v>-11.69</v>
      </c>
      <c r="W1030">
        <v>5</v>
      </c>
      <c r="X1030" s="8">
        <v>58.52</v>
      </c>
      <c r="Y1030">
        <v>86957</v>
      </c>
      <c r="Z1030" t="str">
        <f>TEXT(Superstone_data[[#This Row],[Order Date]],"mmm")</f>
        <v>Mar</v>
      </c>
      <c r="AA1030" s="13">
        <f>Superstone_data[[#This Row],[Profit]]/Superstone_data[[#This Row],[Sales]]</f>
        <v>-0.19976076555023922</v>
      </c>
      <c r="AB1030" t="str">
        <f>IFERROR(VLOOKUP(Superstone_data[[#This Row],[Order ID]], Returns!A:B, 2, FALSE), "No")</f>
        <v>No</v>
      </c>
      <c r="AC1030" t="str">
        <f>VLOOKUP(Superstone_data[[#This Row],[Region]], Users!A:B, 2, FALSE)</f>
        <v>Chris</v>
      </c>
    </row>
    <row r="1031" spans="1:29" ht="12.75" customHeight="1" x14ac:dyDescent="0.3">
      <c r="A1031">
        <v>21385</v>
      </c>
      <c r="B1031" t="s">
        <v>106</v>
      </c>
      <c r="C1031" s="8">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3">
        <v>42010</v>
      </c>
      <c r="U1031" s="3">
        <v>42017</v>
      </c>
      <c r="V1031" s="8">
        <v>250.98059999999998</v>
      </c>
      <c r="W1031">
        <v>9</v>
      </c>
      <c r="X1031" s="8">
        <v>363.74</v>
      </c>
      <c r="Y1031">
        <v>86960</v>
      </c>
      <c r="Z1031" t="str">
        <f>TEXT(Superstone_data[[#This Row],[Order Date]],"mmm")</f>
        <v>Jan</v>
      </c>
      <c r="AA1031" s="13">
        <f>Superstone_data[[#This Row],[Profit]]/Superstone_data[[#This Row],[Sales]]</f>
        <v>0.69</v>
      </c>
      <c r="AB1031" t="str">
        <f>IFERROR(VLOOKUP(Superstone_data[[#This Row],[Order ID]], Returns!A:B, 2, FALSE), "No")</f>
        <v>No</v>
      </c>
      <c r="AC1031" t="str">
        <f>VLOOKUP(Superstone_data[[#This Row],[Region]], Users!A:B, 2, FALSE)</f>
        <v>Chris</v>
      </c>
    </row>
    <row r="1032" spans="1:29" ht="12.75" customHeight="1" x14ac:dyDescent="0.3">
      <c r="A1032">
        <v>21386</v>
      </c>
      <c r="B1032" t="s">
        <v>106</v>
      </c>
      <c r="C1032" s="8">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3">
        <v>42010</v>
      </c>
      <c r="U1032" s="3">
        <v>42019</v>
      </c>
      <c r="V1032" s="8">
        <v>-57.753</v>
      </c>
      <c r="W1032">
        <v>4</v>
      </c>
      <c r="X1032" s="8">
        <v>15.93</v>
      </c>
      <c r="Y1032">
        <v>86960</v>
      </c>
      <c r="Z1032" t="str">
        <f>TEXT(Superstone_data[[#This Row],[Order Date]],"mmm")</f>
        <v>Jan</v>
      </c>
      <c r="AA1032" s="13">
        <f>Superstone_data[[#This Row],[Profit]]/Superstone_data[[#This Row],[Sales]]</f>
        <v>-3.6254237288135593</v>
      </c>
      <c r="AB1032" t="str">
        <f>IFERROR(VLOOKUP(Superstone_data[[#This Row],[Order ID]], Returns!A:B, 2, FALSE), "No")</f>
        <v>No</v>
      </c>
      <c r="AC1032" t="str">
        <f>VLOOKUP(Superstone_data[[#This Row],[Region]], Users!A:B, 2, FALSE)</f>
        <v>Chris</v>
      </c>
    </row>
    <row r="1033" spans="1:29" ht="12.75" customHeight="1" x14ac:dyDescent="0.3">
      <c r="A1033">
        <v>21387</v>
      </c>
      <c r="B1033" t="s">
        <v>106</v>
      </c>
      <c r="C1033" s="8">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3">
        <v>42010</v>
      </c>
      <c r="U1033" s="3">
        <v>42017</v>
      </c>
      <c r="V1033" s="8">
        <v>-47.97</v>
      </c>
      <c r="W1033">
        <v>1</v>
      </c>
      <c r="X1033" s="8">
        <v>21.28</v>
      </c>
      <c r="Y1033">
        <v>86960</v>
      </c>
      <c r="Z1033" t="str">
        <f>TEXT(Superstone_data[[#This Row],[Order Date]],"mmm")</f>
        <v>Jan</v>
      </c>
      <c r="AA1033" s="13">
        <f>Superstone_data[[#This Row],[Profit]]/Superstone_data[[#This Row],[Sales]]</f>
        <v>-2.2542293233082704</v>
      </c>
      <c r="AB1033" t="str">
        <f>IFERROR(VLOOKUP(Superstone_data[[#This Row],[Order ID]], Returns!A:B, 2, FALSE), "No")</f>
        <v>No</v>
      </c>
      <c r="AC1033" t="str">
        <f>VLOOKUP(Superstone_data[[#This Row],[Region]], Users!A:B, 2, FALSE)</f>
        <v>Chris</v>
      </c>
    </row>
    <row r="1034" spans="1:29" ht="12.75" customHeight="1" x14ac:dyDescent="0.3">
      <c r="A1034">
        <v>23589</v>
      </c>
      <c r="B1034" t="s">
        <v>25</v>
      </c>
      <c r="C1034" s="8">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3">
        <v>42113</v>
      </c>
      <c r="U1034" s="3">
        <v>42114</v>
      </c>
      <c r="V1034" s="8">
        <v>-219.07908</v>
      </c>
      <c r="W1034">
        <v>5</v>
      </c>
      <c r="X1034" s="8">
        <v>675.83</v>
      </c>
      <c r="Y1034">
        <v>86600</v>
      </c>
      <c r="Z1034" t="str">
        <f>TEXT(Superstone_data[[#This Row],[Order Date]],"mmm")</f>
        <v>Apr</v>
      </c>
      <c r="AA1034" s="13">
        <f>Superstone_data[[#This Row],[Profit]]/Superstone_data[[#This Row],[Sales]]</f>
        <v>-0.324162999570898</v>
      </c>
      <c r="AB1034" t="str">
        <f>IFERROR(VLOOKUP(Superstone_data[[#This Row],[Order ID]], Returns!A:B, 2, FALSE), "No")</f>
        <v>No</v>
      </c>
      <c r="AC1034" t="str">
        <f>VLOOKUP(Superstone_data[[#This Row],[Region]], Users!A:B, 2, FALSE)</f>
        <v>William</v>
      </c>
    </row>
    <row r="1035" spans="1:29" ht="12.75" customHeight="1" x14ac:dyDescent="0.3">
      <c r="A1035">
        <v>23590</v>
      </c>
      <c r="B1035" t="s">
        <v>25</v>
      </c>
      <c r="C1035" s="8">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3">
        <v>42113</v>
      </c>
      <c r="U1035" s="3">
        <v>42115</v>
      </c>
      <c r="V1035" s="8">
        <v>-18.878399999999999</v>
      </c>
      <c r="W1035">
        <v>4</v>
      </c>
      <c r="X1035" s="8">
        <v>28</v>
      </c>
      <c r="Y1035">
        <v>86600</v>
      </c>
      <c r="Z1035" t="str">
        <f>TEXT(Superstone_data[[#This Row],[Order Date]],"mmm")</f>
        <v>Apr</v>
      </c>
      <c r="AA1035" s="13">
        <f>Superstone_data[[#This Row],[Profit]]/Superstone_data[[#This Row],[Sales]]</f>
        <v>-0.6742285714285714</v>
      </c>
      <c r="AB1035" t="str">
        <f>IFERROR(VLOOKUP(Superstone_data[[#This Row],[Order ID]], Returns!A:B, 2, FALSE), "No")</f>
        <v>No</v>
      </c>
      <c r="AC1035" t="str">
        <f>VLOOKUP(Superstone_data[[#This Row],[Region]], Users!A:B, 2, FALSE)</f>
        <v>William</v>
      </c>
    </row>
    <row r="1036" spans="1:29" ht="12.75" customHeight="1" x14ac:dyDescent="0.3">
      <c r="A1036">
        <v>18141</v>
      </c>
      <c r="B1036" t="s">
        <v>37</v>
      </c>
      <c r="C1036" s="8">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3">
        <v>42093</v>
      </c>
      <c r="U1036" s="3">
        <v>42095</v>
      </c>
      <c r="V1036" s="8">
        <v>369.20519999999999</v>
      </c>
      <c r="W1036">
        <v>13</v>
      </c>
      <c r="X1036" s="8">
        <v>535.08000000000004</v>
      </c>
      <c r="Y1036">
        <v>86599</v>
      </c>
      <c r="Z1036" t="str">
        <f>TEXT(Superstone_data[[#This Row],[Order Date]],"mmm")</f>
        <v>Mar</v>
      </c>
      <c r="AA1036" s="13">
        <f>Superstone_data[[#This Row],[Profit]]/Superstone_data[[#This Row],[Sales]]</f>
        <v>0.69</v>
      </c>
      <c r="AB1036" t="str">
        <f>IFERROR(VLOOKUP(Superstone_data[[#This Row],[Order ID]], Returns!A:B, 2, FALSE), "No")</f>
        <v>No</v>
      </c>
      <c r="AC1036" t="str">
        <f>VLOOKUP(Superstone_data[[#This Row],[Region]], Users!A:B, 2, FALSE)</f>
        <v>Erin</v>
      </c>
    </row>
    <row r="1037" spans="1:29" ht="12.75" customHeight="1" x14ac:dyDescent="0.3">
      <c r="A1037">
        <v>19139</v>
      </c>
      <c r="B1037" t="s">
        <v>25</v>
      </c>
      <c r="C1037" s="8">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3">
        <v>42095</v>
      </c>
      <c r="U1037" s="3">
        <v>42097</v>
      </c>
      <c r="V1037" s="8">
        <v>19.350000000000001</v>
      </c>
      <c r="W1037">
        <v>8</v>
      </c>
      <c r="X1037" s="8">
        <v>222.71</v>
      </c>
      <c r="Y1037">
        <v>89697</v>
      </c>
      <c r="Z1037" t="str">
        <f>TEXT(Superstone_data[[#This Row],[Order Date]],"mmm")</f>
        <v>Apr</v>
      </c>
      <c r="AA1037" s="13">
        <f>Superstone_data[[#This Row],[Profit]]/Superstone_data[[#This Row],[Sales]]</f>
        <v>8.6884288985676447E-2</v>
      </c>
      <c r="AB1037" t="str">
        <f>IFERROR(VLOOKUP(Superstone_data[[#This Row],[Order ID]], Returns!A:B, 2, FALSE), "No")</f>
        <v>No</v>
      </c>
      <c r="AC1037" t="str">
        <f>VLOOKUP(Superstone_data[[#This Row],[Region]], Users!A:B, 2, FALSE)</f>
        <v>Sam</v>
      </c>
    </row>
    <row r="1038" spans="1:29" ht="12.75" customHeight="1" x14ac:dyDescent="0.3">
      <c r="A1038">
        <v>19140</v>
      </c>
      <c r="B1038" t="s">
        <v>25</v>
      </c>
      <c r="C1038" s="8">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3">
        <v>42095</v>
      </c>
      <c r="U1038" s="3">
        <v>42096</v>
      </c>
      <c r="V1038" s="8">
        <v>-967.83399999999995</v>
      </c>
      <c r="W1038">
        <v>2</v>
      </c>
      <c r="X1038" s="8">
        <v>220.52</v>
      </c>
      <c r="Y1038">
        <v>89697</v>
      </c>
      <c r="Z1038" t="str">
        <f>TEXT(Superstone_data[[#This Row],[Order Date]],"mmm")</f>
        <v>Apr</v>
      </c>
      <c r="AA1038" s="13">
        <f>Superstone_data[[#This Row],[Profit]]/Superstone_data[[#This Row],[Sales]]</f>
        <v>-4.3888717576637033</v>
      </c>
      <c r="AB1038" t="str">
        <f>IFERROR(VLOOKUP(Superstone_data[[#This Row],[Order ID]], Returns!A:B, 2, FALSE), "No")</f>
        <v>No</v>
      </c>
      <c r="AC1038" t="str">
        <f>VLOOKUP(Superstone_data[[#This Row],[Region]], Users!A:B, 2, FALSE)</f>
        <v>Sam</v>
      </c>
    </row>
    <row r="1039" spans="1:29" ht="12.75" customHeight="1" x14ac:dyDescent="0.3">
      <c r="A1039">
        <v>19141</v>
      </c>
      <c r="B1039" t="s">
        <v>37</v>
      </c>
      <c r="C1039" s="8">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3">
        <v>42082</v>
      </c>
      <c r="U1039" s="3">
        <v>42084</v>
      </c>
      <c r="V1039" s="8">
        <v>-28.45</v>
      </c>
      <c r="W1039">
        <v>10</v>
      </c>
      <c r="X1039" s="8">
        <v>68.34</v>
      </c>
      <c r="Y1039">
        <v>86847</v>
      </c>
      <c r="Z1039" t="str">
        <f>TEXT(Superstone_data[[#This Row],[Order Date]],"mmm")</f>
        <v>Mar</v>
      </c>
      <c r="AA1039" s="13">
        <f>Superstone_data[[#This Row],[Profit]]/Superstone_data[[#This Row],[Sales]]</f>
        <v>-0.41630084869768802</v>
      </c>
      <c r="AB1039" t="str">
        <f>IFERROR(VLOOKUP(Superstone_data[[#This Row],[Order ID]], Returns!A:B, 2, FALSE), "No")</f>
        <v>No</v>
      </c>
      <c r="AC1039" t="str">
        <f>VLOOKUP(Superstone_data[[#This Row],[Region]], Users!A:B, 2, FALSE)</f>
        <v>William</v>
      </c>
    </row>
    <row r="1040" spans="1:29" ht="12.75" customHeight="1" x14ac:dyDescent="0.3">
      <c r="A1040">
        <v>19142</v>
      </c>
      <c r="B1040" t="s">
        <v>37</v>
      </c>
      <c r="C1040" s="8">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3">
        <v>42082</v>
      </c>
      <c r="U1040" s="3">
        <v>42085</v>
      </c>
      <c r="V1040" s="8">
        <v>72.78</v>
      </c>
      <c r="W1040">
        <v>16</v>
      </c>
      <c r="X1040" s="8">
        <v>522.22</v>
      </c>
      <c r="Y1040">
        <v>86847</v>
      </c>
      <c r="Z1040" t="str">
        <f>TEXT(Superstone_data[[#This Row],[Order Date]],"mmm")</f>
        <v>Mar</v>
      </c>
      <c r="AA1040" s="13">
        <f>Superstone_data[[#This Row],[Profit]]/Superstone_data[[#This Row],[Sales]]</f>
        <v>0.13936655049595956</v>
      </c>
      <c r="AB1040" t="str">
        <f>IFERROR(VLOOKUP(Superstone_data[[#This Row],[Order ID]], Returns!A:B, 2, FALSE), "No")</f>
        <v>No</v>
      </c>
      <c r="AC1040" t="str">
        <f>VLOOKUP(Superstone_data[[#This Row],[Region]], Users!A:B, 2, FALSE)</f>
        <v>Erin</v>
      </c>
    </row>
    <row r="1041" spans="1:29" ht="12.75" customHeight="1" x14ac:dyDescent="0.3">
      <c r="A1041">
        <v>20036</v>
      </c>
      <c r="B1041" t="s">
        <v>47</v>
      </c>
      <c r="C1041" s="8">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3">
        <v>42170</v>
      </c>
      <c r="U1041" s="3">
        <v>42172</v>
      </c>
      <c r="V1041" s="8">
        <v>13.2294</v>
      </c>
      <c r="W1041">
        <v>5</v>
      </c>
      <c r="X1041" s="8">
        <v>28.01</v>
      </c>
      <c r="Y1041">
        <v>86846</v>
      </c>
      <c r="Z1041" t="str">
        <f>TEXT(Superstone_data[[#This Row],[Order Date]],"mmm")</f>
        <v>Jun</v>
      </c>
      <c r="AA1041" s="13">
        <f>Superstone_data[[#This Row],[Profit]]/Superstone_data[[#This Row],[Sales]]</f>
        <v>0.47230988932524098</v>
      </c>
      <c r="AB1041" t="str">
        <f>IFERROR(VLOOKUP(Superstone_data[[#This Row],[Order ID]], Returns!A:B, 2, FALSE), "No")</f>
        <v>No</v>
      </c>
      <c r="AC1041" t="str">
        <f>VLOOKUP(Superstone_data[[#This Row],[Region]], Users!A:B, 2, FALSE)</f>
        <v>Erin</v>
      </c>
    </row>
    <row r="1042" spans="1:29" ht="12.75" customHeight="1" x14ac:dyDescent="0.3">
      <c r="A1042">
        <v>18879</v>
      </c>
      <c r="B1042" t="s">
        <v>37</v>
      </c>
      <c r="C1042" s="8">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3">
        <v>42127</v>
      </c>
      <c r="U1042" s="3">
        <v>42128</v>
      </c>
      <c r="V1042" s="8">
        <v>-88.82</v>
      </c>
      <c r="W1042">
        <v>10</v>
      </c>
      <c r="X1042" s="8">
        <v>80.349999999999994</v>
      </c>
      <c r="Y1042">
        <v>89209</v>
      </c>
      <c r="Z1042" t="str">
        <f>TEXT(Superstone_data[[#This Row],[Order Date]],"mmm")</f>
        <v>May</v>
      </c>
      <c r="AA1042" s="13">
        <f>Superstone_data[[#This Row],[Profit]]/Superstone_data[[#This Row],[Sales]]</f>
        <v>-1.1054138145612944</v>
      </c>
      <c r="AB1042" t="str">
        <f>IFERROR(VLOOKUP(Superstone_data[[#This Row],[Order ID]], Returns!A:B, 2, FALSE), "No")</f>
        <v>No</v>
      </c>
      <c r="AC1042" t="str">
        <f>VLOOKUP(Superstone_data[[#This Row],[Region]], Users!A:B, 2, FALSE)</f>
        <v>William</v>
      </c>
    </row>
    <row r="1043" spans="1:29" ht="12.75" customHeight="1" x14ac:dyDescent="0.3">
      <c r="A1043">
        <v>19415</v>
      </c>
      <c r="B1043" t="s">
        <v>56</v>
      </c>
      <c r="C1043" s="8">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3">
        <v>42021</v>
      </c>
      <c r="U1043" s="3">
        <v>42023</v>
      </c>
      <c r="V1043" s="8">
        <v>15.353999999999999</v>
      </c>
      <c r="W1043">
        <v>1</v>
      </c>
      <c r="X1043" s="8">
        <v>99.69</v>
      </c>
      <c r="Y1043">
        <v>90099</v>
      </c>
      <c r="Z1043" t="str">
        <f>TEXT(Superstone_data[[#This Row],[Order Date]],"mmm")</f>
        <v>Jan</v>
      </c>
      <c r="AA1043" s="13">
        <f>Superstone_data[[#This Row],[Profit]]/Superstone_data[[#This Row],[Sales]]</f>
        <v>0.15401745410773396</v>
      </c>
      <c r="AB1043" t="str">
        <f>IFERROR(VLOOKUP(Superstone_data[[#This Row],[Order ID]], Returns!A:B, 2, FALSE), "No")</f>
        <v>No</v>
      </c>
      <c r="AC1043" t="str">
        <f>VLOOKUP(Superstone_data[[#This Row],[Region]], Users!A:B, 2, FALSE)</f>
        <v>Sam</v>
      </c>
    </row>
    <row r="1044" spans="1:29" ht="12.75" customHeight="1" x14ac:dyDescent="0.3">
      <c r="A1044">
        <v>19416</v>
      </c>
      <c r="B1044" t="s">
        <v>56</v>
      </c>
      <c r="C1044" s="8">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3">
        <v>42021</v>
      </c>
      <c r="U1044" s="3">
        <v>42021</v>
      </c>
      <c r="V1044" s="8">
        <v>-357.92399999999998</v>
      </c>
      <c r="W1044">
        <v>7</v>
      </c>
      <c r="X1044" s="8">
        <v>152.49</v>
      </c>
      <c r="Y1044">
        <v>90099</v>
      </c>
      <c r="Z1044" t="str">
        <f>TEXT(Superstone_data[[#This Row],[Order Date]],"mmm")</f>
        <v>Jan</v>
      </c>
      <c r="AA1044" s="13">
        <f>Superstone_data[[#This Row],[Profit]]/Superstone_data[[#This Row],[Sales]]</f>
        <v>-2.3471965374778669</v>
      </c>
      <c r="AB1044" t="str">
        <f>IFERROR(VLOOKUP(Superstone_data[[#This Row],[Order ID]], Returns!A:B, 2, FALSE), "No")</f>
        <v>No</v>
      </c>
      <c r="AC1044" t="str">
        <f>VLOOKUP(Superstone_data[[#This Row],[Region]], Users!A:B, 2, FALSE)</f>
        <v>Sam</v>
      </c>
    </row>
    <row r="1045" spans="1:29" ht="12.75" customHeight="1" x14ac:dyDescent="0.3">
      <c r="A1045">
        <v>20844</v>
      </c>
      <c r="B1045" t="s">
        <v>47</v>
      </c>
      <c r="C1045" s="8">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3">
        <v>42033</v>
      </c>
      <c r="U1045" s="3">
        <v>42035</v>
      </c>
      <c r="V1045" s="8">
        <v>34.302</v>
      </c>
      <c r="W1045">
        <v>4</v>
      </c>
      <c r="X1045" s="8">
        <v>320.75</v>
      </c>
      <c r="Y1045">
        <v>90899</v>
      </c>
      <c r="Z1045" t="str">
        <f>TEXT(Superstone_data[[#This Row],[Order Date]],"mmm")</f>
        <v>Jan</v>
      </c>
      <c r="AA1045" s="13">
        <f>Superstone_data[[#This Row],[Profit]]/Superstone_data[[#This Row],[Sales]]</f>
        <v>0.10694310210444272</v>
      </c>
      <c r="AB1045" t="str">
        <f>IFERROR(VLOOKUP(Superstone_data[[#This Row],[Order ID]], Returns!A:B, 2, FALSE), "No")</f>
        <v>No</v>
      </c>
      <c r="AC1045" t="str">
        <f>VLOOKUP(Superstone_data[[#This Row],[Region]], Users!A:B, 2, FALSE)</f>
        <v>Sam</v>
      </c>
    </row>
    <row r="1046" spans="1:29" ht="12.75" customHeight="1" x14ac:dyDescent="0.3">
      <c r="A1046">
        <v>18284</v>
      </c>
      <c r="B1046" t="s">
        <v>37</v>
      </c>
      <c r="C1046" s="8">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3">
        <v>42064</v>
      </c>
      <c r="U1046" s="3">
        <v>42066</v>
      </c>
      <c r="V1046" s="8">
        <v>-7.96</v>
      </c>
      <c r="W1046">
        <v>1</v>
      </c>
      <c r="X1046" s="8">
        <v>11.35</v>
      </c>
      <c r="Y1046">
        <v>87378</v>
      </c>
      <c r="Z1046" t="str">
        <f>TEXT(Superstone_data[[#This Row],[Order Date]],"mmm")</f>
        <v>Mar</v>
      </c>
      <c r="AA1046" s="13">
        <f>Superstone_data[[#This Row],[Profit]]/Superstone_data[[#This Row],[Sales]]</f>
        <v>-0.70132158590308369</v>
      </c>
      <c r="AB1046" t="str">
        <f>IFERROR(VLOOKUP(Superstone_data[[#This Row],[Order ID]], Returns!A:B, 2, FALSE), "No")</f>
        <v>No</v>
      </c>
      <c r="AC1046" t="str">
        <f>VLOOKUP(Superstone_data[[#This Row],[Region]], Users!A:B, 2, FALSE)</f>
        <v>Erin</v>
      </c>
    </row>
    <row r="1047" spans="1:29" ht="12.75" customHeight="1" x14ac:dyDescent="0.3">
      <c r="A1047">
        <v>18283</v>
      </c>
      <c r="B1047" t="s">
        <v>37</v>
      </c>
      <c r="C1047" s="8">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3">
        <v>42064</v>
      </c>
      <c r="U1047" s="3">
        <v>42066</v>
      </c>
      <c r="V1047" s="8">
        <v>4407.4399999999996</v>
      </c>
      <c r="W1047">
        <v>15</v>
      </c>
      <c r="X1047" s="8">
        <v>7029.1</v>
      </c>
      <c r="Y1047">
        <v>87378</v>
      </c>
      <c r="Z1047" t="str">
        <f>TEXT(Superstone_data[[#This Row],[Order Date]],"mmm")</f>
        <v>Mar</v>
      </c>
      <c r="AA1047" s="13">
        <f>Superstone_data[[#This Row],[Profit]]/Superstone_data[[#This Row],[Sales]]</f>
        <v>0.62702764223015739</v>
      </c>
      <c r="AB1047" t="str">
        <f>IFERROR(VLOOKUP(Superstone_data[[#This Row],[Order ID]], Returns!A:B, 2, FALSE), "No")</f>
        <v>No</v>
      </c>
      <c r="AC1047" t="str">
        <f>VLOOKUP(Superstone_data[[#This Row],[Region]], Users!A:B, 2, FALSE)</f>
        <v>Erin</v>
      </c>
    </row>
    <row r="1048" spans="1:29" ht="12.75" customHeight="1" x14ac:dyDescent="0.3">
      <c r="A1048">
        <v>19918</v>
      </c>
      <c r="B1048" t="s">
        <v>106</v>
      </c>
      <c r="C1048" s="8">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3">
        <v>42111</v>
      </c>
      <c r="U1048" s="3">
        <v>42115</v>
      </c>
      <c r="V1048" s="8">
        <v>-1025.0172</v>
      </c>
      <c r="W1048">
        <v>14</v>
      </c>
      <c r="X1048" s="8">
        <v>1059.3800000000001</v>
      </c>
      <c r="Y1048">
        <v>90631</v>
      </c>
      <c r="Z1048" t="str">
        <f>TEXT(Superstone_data[[#This Row],[Order Date]],"mmm")</f>
        <v>Apr</v>
      </c>
      <c r="AA1048" s="13">
        <f>Superstone_data[[#This Row],[Profit]]/Superstone_data[[#This Row],[Sales]]</f>
        <v>-0.9675632917366761</v>
      </c>
      <c r="AB1048" t="str">
        <f>IFERROR(VLOOKUP(Superstone_data[[#This Row],[Order ID]], Returns!A:B, 2, FALSE), "No")</f>
        <v>No</v>
      </c>
      <c r="AC1048" t="str">
        <f>VLOOKUP(Superstone_data[[#This Row],[Region]], Users!A:B, 2, FALSE)</f>
        <v>Erin</v>
      </c>
    </row>
    <row r="1049" spans="1:29" ht="12.75" customHeight="1" x14ac:dyDescent="0.3">
      <c r="A1049">
        <v>23886</v>
      </c>
      <c r="B1049" t="s">
        <v>37</v>
      </c>
      <c r="C1049" s="8">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3">
        <v>42099</v>
      </c>
      <c r="U1049" s="3">
        <v>42101</v>
      </c>
      <c r="V1049" s="8">
        <v>429.75435600000003</v>
      </c>
      <c r="W1049">
        <v>7</v>
      </c>
      <c r="X1049" s="8">
        <v>2233.46</v>
      </c>
      <c r="Y1049">
        <v>90630</v>
      </c>
      <c r="Z1049" t="str">
        <f>TEXT(Superstone_data[[#This Row],[Order Date]],"mmm")</f>
        <v>Apr</v>
      </c>
      <c r="AA1049" s="13">
        <f>Superstone_data[[#This Row],[Profit]]/Superstone_data[[#This Row],[Sales]]</f>
        <v>0.19241641041254379</v>
      </c>
      <c r="AB1049" t="str">
        <f>IFERROR(VLOOKUP(Superstone_data[[#This Row],[Order ID]], Returns!A:B, 2, FALSE), "No")</f>
        <v>No</v>
      </c>
      <c r="AC1049" t="str">
        <f>VLOOKUP(Superstone_data[[#This Row],[Region]], Users!A:B, 2, FALSE)</f>
        <v>Erin</v>
      </c>
    </row>
    <row r="1050" spans="1:29" ht="12.75" customHeight="1" x14ac:dyDescent="0.3">
      <c r="A1050">
        <v>22858</v>
      </c>
      <c r="B1050" t="s">
        <v>106</v>
      </c>
      <c r="C1050" s="8">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3">
        <v>42120</v>
      </c>
      <c r="U1050" s="3">
        <v>42124</v>
      </c>
      <c r="V1050" s="8">
        <v>588.54</v>
      </c>
      <c r="W1050">
        <v>5</v>
      </c>
      <c r="X1050" s="8">
        <v>928.92</v>
      </c>
      <c r="Y1050">
        <v>91262</v>
      </c>
      <c r="Z1050" t="str">
        <f>TEXT(Superstone_data[[#This Row],[Order Date]],"mmm")</f>
        <v>Apr</v>
      </c>
      <c r="AA1050" s="13">
        <f>Superstone_data[[#This Row],[Profit]]/Superstone_data[[#This Row],[Sales]]</f>
        <v>0.63357447358222452</v>
      </c>
      <c r="AB1050" t="str">
        <f>IFERROR(VLOOKUP(Superstone_data[[#This Row],[Order ID]], Returns!A:B, 2, FALSE), "No")</f>
        <v>No</v>
      </c>
      <c r="AC1050" t="str">
        <f>VLOOKUP(Superstone_data[[#This Row],[Region]], Users!A:B, 2, FALSE)</f>
        <v>Chris</v>
      </c>
    </row>
    <row r="1051" spans="1:29" ht="12.75" customHeight="1" x14ac:dyDescent="0.3">
      <c r="A1051">
        <v>23260</v>
      </c>
      <c r="B1051" t="s">
        <v>47</v>
      </c>
      <c r="C1051" s="8">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3">
        <v>42059</v>
      </c>
      <c r="U1051" s="3">
        <v>42060</v>
      </c>
      <c r="V1051" s="8">
        <v>2653.2914999999998</v>
      </c>
      <c r="W1051">
        <v>12</v>
      </c>
      <c r="X1051" s="8">
        <v>3845.35</v>
      </c>
      <c r="Y1051">
        <v>91261</v>
      </c>
      <c r="Z1051" t="str">
        <f>TEXT(Superstone_data[[#This Row],[Order Date]],"mmm")</f>
        <v>Feb</v>
      </c>
      <c r="AA1051" s="13">
        <f>Superstone_data[[#This Row],[Profit]]/Superstone_data[[#This Row],[Sales]]</f>
        <v>0.69</v>
      </c>
      <c r="AB1051" t="str">
        <f>IFERROR(VLOOKUP(Superstone_data[[#This Row],[Order ID]], Returns!A:B, 2, FALSE), "No")</f>
        <v>No</v>
      </c>
      <c r="AC1051" t="str">
        <f>VLOOKUP(Superstone_data[[#This Row],[Region]], Users!A:B, 2, FALSE)</f>
        <v>Chris</v>
      </c>
    </row>
    <row r="1052" spans="1:29" ht="12.75" customHeight="1" x14ac:dyDescent="0.3">
      <c r="A1052">
        <v>23261</v>
      </c>
      <c r="B1052" t="s">
        <v>47</v>
      </c>
      <c r="C1052" s="8">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3">
        <v>42059</v>
      </c>
      <c r="U1052" s="3">
        <v>42061</v>
      </c>
      <c r="V1052" s="8">
        <v>-1.84</v>
      </c>
      <c r="W1052">
        <v>1</v>
      </c>
      <c r="X1052" s="8">
        <v>3.77</v>
      </c>
      <c r="Y1052">
        <v>91261</v>
      </c>
      <c r="Z1052" t="str">
        <f>TEXT(Superstone_data[[#This Row],[Order Date]],"mmm")</f>
        <v>Feb</v>
      </c>
      <c r="AA1052" s="13">
        <f>Superstone_data[[#This Row],[Profit]]/Superstone_data[[#This Row],[Sales]]</f>
        <v>-0.48806366047745359</v>
      </c>
      <c r="AB1052" t="str">
        <f>IFERROR(VLOOKUP(Superstone_data[[#This Row],[Order ID]], Returns!A:B, 2, FALSE), "No")</f>
        <v>No</v>
      </c>
      <c r="AC1052" t="str">
        <f>VLOOKUP(Superstone_data[[#This Row],[Region]], Users!A:B, 2, FALSE)</f>
        <v>Chris</v>
      </c>
    </row>
    <row r="1053" spans="1:29" ht="12.75" customHeight="1" x14ac:dyDescent="0.3">
      <c r="A1053">
        <v>23237</v>
      </c>
      <c r="B1053" t="s">
        <v>25</v>
      </c>
      <c r="C1053" s="8">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3">
        <v>42081</v>
      </c>
      <c r="U1053" s="3">
        <v>42082</v>
      </c>
      <c r="V1053" s="8">
        <v>237.04259999999999</v>
      </c>
      <c r="W1053">
        <v>13</v>
      </c>
      <c r="X1053" s="8">
        <v>343.54</v>
      </c>
      <c r="Y1053">
        <v>91263</v>
      </c>
      <c r="Z1053" t="str">
        <f>TEXT(Superstone_data[[#This Row],[Order Date]],"mmm")</f>
        <v>Mar</v>
      </c>
      <c r="AA1053" s="13">
        <f>Superstone_data[[#This Row],[Profit]]/Superstone_data[[#This Row],[Sales]]</f>
        <v>0.69</v>
      </c>
      <c r="AB1053" t="str">
        <f>IFERROR(VLOOKUP(Superstone_data[[#This Row],[Order ID]], Returns!A:B, 2, FALSE), "No")</f>
        <v>No</v>
      </c>
      <c r="AC1053" t="str">
        <f>VLOOKUP(Superstone_data[[#This Row],[Region]], Users!A:B, 2, FALSE)</f>
        <v>Chris</v>
      </c>
    </row>
    <row r="1054" spans="1:29" ht="12.75" customHeight="1" x14ac:dyDescent="0.3">
      <c r="A1054">
        <v>19048</v>
      </c>
      <c r="B1054" t="s">
        <v>106</v>
      </c>
      <c r="C1054" s="8">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3">
        <v>42141</v>
      </c>
      <c r="U1054" s="3">
        <v>42141</v>
      </c>
      <c r="V1054" s="8">
        <v>2502.6851999999999</v>
      </c>
      <c r="W1054">
        <v>22</v>
      </c>
      <c r="X1054" s="8">
        <v>3627.08</v>
      </c>
      <c r="Y1054">
        <v>86500</v>
      </c>
      <c r="Z1054" t="str">
        <f>TEXT(Superstone_data[[#This Row],[Order Date]],"mmm")</f>
        <v>May</v>
      </c>
      <c r="AA1054" s="13">
        <f>Superstone_data[[#This Row],[Profit]]/Superstone_data[[#This Row],[Sales]]</f>
        <v>0.69</v>
      </c>
      <c r="AB1054" t="str">
        <f>IFERROR(VLOOKUP(Superstone_data[[#This Row],[Order ID]], Returns!A:B, 2, FALSE), "No")</f>
        <v>No</v>
      </c>
      <c r="AC1054" t="str">
        <f>VLOOKUP(Superstone_data[[#This Row],[Region]], Users!A:B, 2, FALSE)</f>
        <v>Erin</v>
      </c>
    </row>
    <row r="1055" spans="1:29" ht="12.75" customHeight="1" x14ac:dyDescent="0.3">
      <c r="A1055">
        <v>19049</v>
      </c>
      <c r="B1055" t="s">
        <v>106</v>
      </c>
      <c r="C1055" s="8">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3">
        <v>42141</v>
      </c>
      <c r="U1055" s="3">
        <v>42150</v>
      </c>
      <c r="V1055" s="8">
        <v>0.68800000000000017</v>
      </c>
      <c r="W1055">
        <v>1</v>
      </c>
      <c r="X1055" s="8">
        <v>8.34</v>
      </c>
      <c r="Y1055">
        <v>86500</v>
      </c>
      <c r="Z1055" t="str">
        <f>TEXT(Superstone_data[[#This Row],[Order Date]],"mmm")</f>
        <v>May</v>
      </c>
      <c r="AA1055" s="13">
        <f>Superstone_data[[#This Row],[Profit]]/Superstone_data[[#This Row],[Sales]]</f>
        <v>8.249400479616309E-2</v>
      </c>
      <c r="AB1055" t="str">
        <f>IFERROR(VLOOKUP(Superstone_data[[#This Row],[Order ID]], Returns!A:B, 2, FALSE), "No")</f>
        <v>No</v>
      </c>
      <c r="AC1055" t="str">
        <f>VLOOKUP(Superstone_data[[#This Row],[Region]], Users!A:B, 2, FALSE)</f>
        <v>Erin</v>
      </c>
    </row>
    <row r="1056" spans="1:29" ht="12.75" customHeight="1" x14ac:dyDescent="0.3">
      <c r="A1056">
        <v>23812</v>
      </c>
      <c r="B1056" t="s">
        <v>37</v>
      </c>
      <c r="C1056" s="8">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3">
        <v>42005</v>
      </c>
      <c r="U1056" s="3">
        <v>42006</v>
      </c>
      <c r="V1056" s="8">
        <v>36.905999999999999</v>
      </c>
      <c r="W1056">
        <v>2</v>
      </c>
      <c r="X1056" s="8">
        <v>63.32</v>
      </c>
      <c r="Y1056">
        <v>91371</v>
      </c>
      <c r="Z1056" t="str">
        <f>TEXT(Superstone_data[[#This Row],[Order Date]],"mmm")</f>
        <v>Jan</v>
      </c>
      <c r="AA1056" s="13">
        <f>Superstone_data[[#This Row],[Profit]]/Superstone_data[[#This Row],[Sales]]</f>
        <v>0.58284902084649393</v>
      </c>
      <c r="AB1056" t="str">
        <f>IFERROR(VLOOKUP(Superstone_data[[#This Row],[Order ID]], Returns!A:B, 2, FALSE), "No")</f>
        <v>No</v>
      </c>
      <c r="AC1056" t="str">
        <f>VLOOKUP(Superstone_data[[#This Row],[Region]], Users!A:B, 2, FALSE)</f>
        <v>Sam</v>
      </c>
    </row>
    <row r="1057" spans="1:29" ht="12.75" customHeight="1" x14ac:dyDescent="0.3">
      <c r="A1057">
        <v>18962</v>
      </c>
      <c r="B1057" t="s">
        <v>47</v>
      </c>
      <c r="C1057" s="8">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3">
        <v>42062</v>
      </c>
      <c r="U1057" s="3">
        <v>42063</v>
      </c>
      <c r="V1057" s="8">
        <v>-216.02980000000002</v>
      </c>
      <c r="W1057">
        <v>7</v>
      </c>
      <c r="X1057" s="8">
        <v>83.72</v>
      </c>
      <c r="Y1057">
        <v>85893</v>
      </c>
      <c r="Z1057" t="str">
        <f>TEXT(Superstone_data[[#This Row],[Order Date]],"mmm")</f>
        <v>Feb</v>
      </c>
      <c r="AA1057" s="13">
        <f>Superstone_data[[#This Row],[Profit]]/Superstone_data[[#This Row],[Sales]]</f>
        <v>-2.5803846153846157</v>
      </c>
      <c r="AB1057" t="str">
        <f>IFERROR(VLOOKUP(Superstone_data[[#This Row],[Order ID]], Returns!A:B, 2, FALSE), "No")</f>
        <v>No</v>
      </c>
      <c r="AC1057" t="str">
        <f>VLOOKUP(Superstone_data[[#This Row],[Region]], Users!A:B, 2, FALSE)</f>
        <v>Sam</v>
      </c>
    </row>
    <row r="1058" spans="1:29" ht="12.75" customHeight="1" x14ac:dyDescent="0.3">
      <c r="A1058">
        <v>18016</v>
      </c>
      <c r="B1058" t="s">
        <v>25</v>
      </c>
      <c r="C1058" s="8">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3">
        <v>42110</v>
      </c>
      <c r="U1058" s="3">
        <v>42112</v>
      </c>
      <c r="V1058" s="8">
        <v>-45.471999999999994</v>
      </c>
      <c r="W1058">
        <v>9</v>
      </c>
      <c r="X1058" s="8">
        <v>1011.44</v>
      </c>
      <c r="Y1058">
        <v>85895</v>
      </c>
      <c r="Z1058" t="str">
        <f>TEXT(Superstone_data[[#This Row],[Order Date]],"mmm")</f>
        <v>Apr</v>
      </c>
      <c r="AA1058" s="13">
        <f>Superstone_data[[#This Row],[Profit]]/Superstone_data[[#This Row],[Sales]]</f>
        <v>-4.4957684093965035E-2</v>
      </c>
      <c r="AB1058" t="str">
        <f>IFERROR(VLOOKUP(Superstone_data[[#This Row],[Order ID]], Returns!A:B, 2, FALSE), "No")</f>
        <v>No</v>
      </c>
      <c r="AC1058" t="str">
        <f>VLOOKUP(Superstone_data[[#This Row],[Region]], Users!A:B, 2, FALSE)</f>
        <v>Sam</v>
      </c>
    </row>
    <row r="1059" spans="1:29" ht="12.75" customHeight="1" x14ac:dyDescent="0.3">
      <c r="A1059">
        <v>21000</v>
      </c>
      <c r="B1059" t="s">
        <v>56</v>
      </c>
      <c r="C1059" s="8">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3">
        <v>42090</v>
      </c>
      <c r="U1059" s="3">
        <v>42091</v>
      </c>
      <c r="V1059" s="8">
        <v>16.136400000000002</v>
      </c>
      <c r="W1059">
        <v>7</v>
      </c>
      <c r="X1059" s="8">
        <v>132.22999999999999</v>
      </c>
      <c r="Y1059">
        <v>85894</v>
      </c>
      <c r="Z1059" t="str">
        <f>TEXT(Superstone_data[[#This Row],[Order Date]],"mmm")</f>
        <v>Mar</v>
      </c>
      <c r="AA1059" s="13">
        <f>Superstone_data[[#This Row],[Profit]]/Superstone_data[[#This Row],[Sales]]</f>
        <v>0.12203282159872951</v>
      </c>
      <c r="AB1059" t="str">
        <f>IFERROR(VLOOKUP(Superstone_data[[#This Row],[Order ID]], Returns!A:B, 2, FALSE), "No")</f>
        <v>No</v>
      </c>
      <c r="AC1059" t="str">
        <f>VLOOKUP(Superstone_data[[#This Row],[Region]], Users!A:B, 2, FALSE)</f>
        <v>Sam</v>
      </c>
    </row>
    <row r="1060" spans="1:29" ht="12.75" customHeight="1" x14ac:dyDescent="0.3">
      <c r="A1060">
        <v>19967</v>
      </c>
      <c r="B1060" t="s">
        <v>25</v>
      </c>
      <c r="C1060" s="8">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3">
        <v>42064</v>
      </c>
      <c r="U1060" s="3">
        <v>42066</v>
      </c>
      <c r="V1060" s="8">
        <v>-29.61</v>
      </c>
      <c r="W1060">
        <v>10</v>
      </c>
      <c r="X1060" s="8">
        <v>210.33</v>
      </c>
      <c r="Y1060">
        <v>85897</v>
      </c>
      <c r="Z1060" t="str">
        <f>TEXT(Superstone_data[[#This Row],[Order Date]],"mmm")</f>
        <v>Mar</v>
      </c>
      <c r="AA1060" s="13">
        <f>Superstone_data[[#This Row],[Profit]]/Superstone_data[[#This Row],[Sales]]</f>
        <v>-0.14077877620881471</v>
      </c>
      <c r="AB1060" t="str">
        <f>IFERROR(VLOOKUP(Superstone_data[[#This Row],[Order ID]], Returns!A:B, 2, FALSE), "No")</f>
        <v>No</v>
      </c>
      <c r="AC1060" t="str">
        <f>VLOOKUP(Superstone_data[[#This Row],[Region]], Users!A:B, 2, FALSE)</f>
        <v>Sam</v>
      </c>
    </row>
    <row r="1061" spans="1:29" ht="12.75" customHeight="1" x14ac:dyDescent="0.3">
      <c r="A1061">
        <v>22246</v>
      </c>
      <c r="B1061" t="s">
        <v>106</v>
      </c>
      <c r="C1061" s="8">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3">
        <v>42098</v>
      </c>
      <c r="U1061" s="3">
        <v>42105</v>
      </c>
      <c r="V1061" s="8">
        <v>125.72399999999999</v>
      </c>
      <c r="W1061">
        <v>17</v>
      </c>
      <c r="X1061" s="8">
        <v>168.04</v>
      </c>
      <c r="Y1061">
        <v>85898</v>
      </c>
      <c r="Z1061" t="str">
        <f>TEXT(Superstone_data[[#This Row],[Order Date]],"mmm")</f>
        <v>Apr</v>
      </c>
      <c r="AA1061" s="13">
        <f>Superstone_data[[#This Row],[Profit]]/Superstone_data[[#This Row],[Sales]]</f>
        <v>0.74817900499880974</v>
      </c>
      <c r="AB1061" t="str">
        <f>IFERROR(VLOOKUP(Superstone_data[[#This Row],[Order ID]], Returns!A:B, 2, FALSE), "No")</f>
        <v>No</v>
      </c>
      <c r="AC1061" t="str">
        <f>VLOOKUP(Superstone_data[[#This Row],[Region]], Users!A:B, 2, FALSE)</f>
        <v>Sam</v>
      </c>
    </row>
    <row r="1062" spans="1:29" ht="12.75" customHeight="1" x14ac:dyDescent="0.3">
      <c r="A1062">
        <v>24971</v>
      </c>
      <c r="B1062" t="s">
        <v>25</v>
      </c>
      <c r="C1062" s="8">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3">
        <v>42059</v>
      </c>
      <c r="U1062" s="3">
        <v>42060</v>
      </c>
      <c r="V1062" s="8">
        <v>114.88199999999999</v>
      </c>
      <c r="W1062">
        <v>5</v>
      </c>
      <c r="X1062" s="8">
        <v>882.93</v>
      </c>
      <c r="Y1062">
        <v>85896</v>
      </c>
      <c r="Z1062" t="str">
        <f>TEXT(Superstone_data[[#This Row],[Order Date]],"mmm")</f>
        <v>Feb</v>
      </c>
      <c r="AA1062" s="13">
        <f>Superstone_data[[#This Row],[Profit]]/Superstone_data[[#This Row],[Sales]]</f>
        <v>0.13011450511365566</v>
      </c>
      <c r="AB1062" t="str">
        <f>IFERROR(VLOOKUP(Superstone_data[[#This Row],[Order ID]], Returns!A:B, 2, FALSE), "No")</f>
        <v>No</v>
      </c>
      <c r="AC1062" t="str">
        <f>VLOOKUP(Superstone_data[[#This Row],[Region]], Users!A:B, 2, FALSE)</f>
        <v>Sam</v>
      </c>
    </row>
    <row r="1063" spans="1:29" ht="12.75" customHeight="1" x14ac:dyDescent="0.3">
      <c r="A1063">
        <v>21563</v>
      </c>
      <c r="B1063" t="s">
        <v>25</v>
      </c>
      <c r="C1063" s="8">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3">
        <v>42041</v>
      </c>
      <c r="U1063" s="3">
        <v>42041</v>
      </c>
      <c r="V1063" s="8">
        <v>-14.448</v>
      </c>
      <c r="W1063">
        <v>8</v>
      </c>
      <c r="X1063" s="8">
        <v>1757.15</v>
      </c>
      <c r="Y1063">
        <v>88579</v>
      </c>
      <c r="Z1063" t="str">
        <f>TEXT(Superstone_data[[#This Row],[Order Date]],"mmm")</f>
        <v>Feb</v>
      </c>
      <c r="AA1063" s="13">
        <f>Superstone_data[[#This Row],[Profit]]/Superstone_data[[#This Row],[Sales]]</f>
        <v>-8.2224055999772349E-3</v>
      </c>
      <c r="AB1063" t="str">
        <f>IFERROR(VLOOKUP(Superstone_data[[#This Row],[Order ID]], Returns!A:B, 2, FALSE), "No")</f>
        <v>No</v>
      </c>
      <c r="AC1063" t="str">
        <f>VLOOKUP(Superstone_data[[#This Row],[Region]], Users!A:B, 2, FALSE)</f>
        <v>Sam</v>
      </c>
    </row>
    <row r="1064" spans="1:29" ht="12.75" customHeight="1" x14ac:dyDescent="0.3">
      <c r="A1064">
        <v>22686</v>
      </c>
      <c r="B1064" t="s">
        <v>37</v>
      </c>
      <c r="C1064" s="8">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3">
        <v>42025</v>
      </c>
      <c r="U1064" s="3">
        <v>42025</v>
      </c>
      <c r="V1064" s="8">
        <v>-42.545999999999999</v>
      </c>
      <c r="W1064">
        <v>1</v>
      </c>
      <c r="X1064" s="8">
        <v>1786.04</v>
      </c>
      <c r="Y1064">
        <v>88580</v>
      </c>
      <c r="Z1064" t="str">
        <f>TEXT(Superstone_data[[#This Row],[Order Date]],"mmm")</f>
        <v>Jan</v>
      </c>
      <c r="AA1064" s="13">
        <f>Superstone_data[[#This Row],[Profit]]/Superstone_data[[#This Row],[Sales]]</f>
        <v>-2.3821414973908758E-2</v>
      </c>
      <c r="AB1064" t="str">
        <f>IFERROR(VLOOKUP(Superstone_data[[#This Row],[Order ID]], Returns!A:B, 2, FALSE), "No")</f>
        <v>No</v>
      </c>
      <c r="AC1064" t="str">
        <f>VLOOKUP(Superstone_data[[#This Row],[Region]], Users!A:B, 2, FALSE)</f>
        <v>Sam</v>
      </c>
    </row>
    <row r="1065" spans="1:29" ht="12.75" customHeight="1" x14ac:dyDescent="0.3">
      <c r="A1065">
        <v>18159</v>
      </c>
      <c r="B1065" t="s">
        <v>106</v>
      </c>
      <c r="C1065" s="8">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3">
        <v>42113</v>
      </c>
      <c r="U1065" s="3">
        <v>42117</v>
      </c>
      <c r="V1065" s="8">
        <v>14</v>
      </c>
      <c r="W1065">
        <v>10</v>
      </c>
      <c r="X1065" s="8">
        <v>34.76</v>
      </c>
      <c r="Y1065">
        <v>86687</v>
      </c>
      <c r="Z1065" t="str">
        <f>TEXT(Superstone_data[[#This Row],[Order Date]],"mmm")</f>
        <v>Apr</v>
      </c>
      <c r="AA1065" s="13">
        <f>Superstone_data[[#This Row],[Profit]]/Superstone_data[[#This Row],[Sales]]</f>
        <v>0.40276179516685851</v>
      </c>
      <c r="AB1065" t="str">
        <f>IFERROR(VLOOKUP(Superstone_data[[#This Row],[Order ID]], Returns!A:B, 2, FALSE), "No")</f>
        <v>No</v>
      </c>
      <c r="AC1065" t="str">
        <f>VLOOKUP(Superstone_data[[#This Row],[Region]], Users!A:B, 2, FALSE)</f>
        <v>Chris</v>
      </c>
    </row>
    <row r="1066" spans="1:29" ht="12.75" customHeight="1" x14ac:dyDescent="0.3">
      <c r="A1066">
        <v>19697</v>
      </c>
      <c r="B1066" t="s">
        <v>106</v>
      </c>
      <c r="C1066" s="8">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3">
        <v>42154</v>
      </c>
      <c r="U1066" s="3">
        <v>42154</v>
      </c>
      <c r="V1066" s="8">
        <v>52.988000000000056</v>
      </c>
      <c r="W1066">
        <v>3</v>
      </c>
      <c r="X1066" s="8">
        <v>561.65</v>
      </c>
      <c r="Y1066">
        <v>86688</v>
      </c>
      <c r="Z1066" t="str">
        <f>TEXT(Superstone_data[[#This Row],[Order Date]],"mmm")</f>
        <v>May</v>
      </c>
      <c r="AA1066" s="13">
        <f>Superstone_data[[#This Row],[Profit]]/Superstone_data[[#This Row],[Sales]]</f>
        <v>9.434345232796236E-2</v>
      </c>
      <c r="AB1066" t="str">
        <f>IFERROR(VLOOKUP(Superstone_data[[#This Row],[Order ID]], Returns!A:B, 2, FALSE), "No")</f>
        <v>No</v>
      </c>
      <c r="AC1066" t="str">
        <f>VLOOKUP(Superstone_data[[#This Row],[Region]], Users!A:B, 2, FALSE)</f>
        <v>Chris</v>
      </c>
    </row>
    <row r="1067" spans="1:29" ht="12.75" customHeight="1" x14ac:dyDescent="0.3">
      <c r="A1067">
        <v>19780</v>
      </c>
      <c r="B1067" t="s">
        <v>47</v>
      </c>
      <c r="C1067" s="8">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3">
        <v>42102</v>
      </c>
      <c r="U1067" s="3">
        <v>42104</v>
      </c>
      <c r="V1067" s="8">
        <v>285.47370000000001</v>
      </c>
      <c r="W1067">
        <v>9</v>
      </c>
      <c r="X1067" s="8">
        <v>413.73</v>
      </c>
      <c r="Y1067">
        <v>86686</v>
      </c>
      <c r="Z1067" t="str">
        <f>TEXT(Superstone_data[[#This Row],[Order Date]],"mmm")</f>
        <v>Apr</v>
      </c>
      <c r="AA1067" s="13">
        <f>Superstone_data[[#This Row],[Profit]]/Superstone_data[[#This Row],[Sales]]</f>
        <v>0.69</v>
      </c>
      <c r="AB1067" t="str">
        <f>IFERROR(VLOOKUP(Superstone_data[[#This Row],[Order ID]], Returns!A:B, 2, FALSE), "No")</f>
        <v>No</v>
      </c>
      <c r="AC1067" t="str">
        <f>VLOOKUP(Superstone_data[[#This Row],[Region]], Users!A:B, 2, FALSE)</f>
        <v>Chris</v>
      </c>
    </row>
    <row r="1068" spans="1:29" ht="12.75" customHeight="1" x14ac:dyDescent="0.3">
      <c r="A1068">
        <v>19698</v>
      </c>
      <c r="B1068" t="s">
        <v>106</v>
      </c>
      <c r="C1068" s="8">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3">
        <v>42154</v>
      </c>
      <c r="U1068" s="3">
        <v>42160</v>
      </c>
      <c r="V1068" s="8">
        <v>10.50800000000001</v>
      </c>
      <c r="W1068">
        <v>2</v>
      </c>
      <c r="X1068" s="8">
        <v>55.6</v>
      </c>
      <c r="Y1068">
        <v>86688</v>
      </c>
      <c r="Z1068" t="str">
        <f>TEXT(Superstone_data[[#This Row],[Order Date]],"mmm")</f>
        <v>May</v>
      </c>
      <c r="AA1068" s="13">
        <f>Superstone_data[[#This Row],[Profit]]/Superstone_data[[#This Row],[Sales]]</f>
        <v>0.18899280575539584</v>
      </c>
      <c r="AB1068" t="str">
        <f>IFERROR(VLOOKUP(Superstone_data[[#This Row],[Order ID]], Returns!A:B, 2, FALSE), "No")</f>
        <v>No</v>
      </c>
      <c r="AC1068" t="str">
        <f>VLOOKUP(Superstone_data[[#This Row],[Region]], Users!A:B, 2, FALSE)</f>
        <v>Chris</v>
      </c>
    </row>
    <row r="1069" spans="1:29" ht="12.75" customHeight="1" x14ac:dyDescent="0.3">
      <c r="A1069">
        <v>19699</v>
      </c>
      <c r="B1069" t="s">
        <v>106</v>
      </c>
      <c r="C1069" s="8">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3">
        <v>42154</v>
      </c>
      <c r="U1069" s="3">
        <v>42159</v>
      </c>
      <c r="V1069" s="8">
        <v>1448.7309</v>
      </c>
      <c r="W1069">
        <v>19</v>
      </c>
      <c r="X1069" s="8">
        <v>2099.61</v>
      </c>
      <c r="Y1069">
        <v>86688</v>
      </c>
      <c r="Z1069" t="str">
        <f>TEXT(Superstone_data[[#This Row],[Order Date]],"mmm")</f>
        <v>May</v>
      </c>
      <c r="AA1069" s="13">
        <f>Superstone_data[[#This Row],[Profit]]/Superstone_data[[#This Row],[Sales]]</f>
        <v>0.69</v>
      </c>
      <c r="AB1069" t="str">
        <f>IFERROR(VLOOKUP(Superstone_data[[#This Row],[Order ID]], Returns!A:B, 2, FALSE), "No")</f>
        <v>No</v>
      </c>
      <c r="AC1069" t="str">
        <f>VLOOKUP(Superstone_data[[#This Row],[Region]], Users!A:B, 2, FALSE)</f>
        <v>Chris</v>
      </c>
    </row>
    <row r="1070" spans="1:29" ht="12.75" customHeight="1" x14ac:dyDescent="0.3">
      <c r="A1070">
        <v>19700</v>
      </c>
      <c r="B1070" t="s">
        <v>106</v>
      </c>
      <c r="C1070" s="8">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3">
        <v>42154</v>
      </c>
      <c r="U1070" s="3">
        <v>42162</v>
      </c>
      <c r="V1070" s="8">
        <v>1.0040000000000004</v>
      </c>
      <c r="W1070">
        <v>23</v>
      </c>
      <c r="X1070" s="8">
        <v>96.6</v>
      </c>
      <c r="Y1070">
        <v>86688</v>
      </c>
      <c r="Z1070" t="str">
        <f>TEXT(Superstone_data[[#This Row],[Order Date]],"mmm")</f>
        <v>May</v>
      </c>
      <c r="AA1070" s="13">
        <f>Superstone_data[[#This Row],[Profit]]/Superstone_data[[#This Row],[Sales]]</f>
        <v>1.0393374741200834E-2</v>
      </c>
      <c r="AB1070" t="str">
        <f>IFERROR(VLOOKUP(Superstone_data[[#This Row],[Order ID]], Returns!A:B, 2, FALSE), "No")</f>
        <v>No</v>
      </c>
      <c r="AC1070" t="str">
        <f>VLOOKUP(Superstone_data[[#This Row],[Region]], Users!A:B, 2, FALSE)</f>
        <v>Chris</v>
      </c>
    </row>
    <row r="1071" spans="1:29" ht="12.75" customHeight="1" x14ac:dyDescent="0.3">
      <c r="A1071">
        <v>23551</v>
      </c>
      <c r="B1071" t="s">
        <v>56</v>
      </c>
      <c r="C1071" s="8">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3">
        <v>42085</v>
      </c>
      <c r="U1071" s="3">
        <v>42086</v>
      </c>
      <c r="V1071" s="8">
        <v>-521.09</v>
      </c>
      <c r="W1071">
        <v>4</v>
      </c>
      <c r="X1071" s="8">
        <v>558.16999999999996</v>
      </c>
      <c r="Y1071">
        <v>88870</v>
      </c>
      <c r="Z1071" t="str">
        <f>TEXT(Superstone_data[[#This Row],[Order Date]],"mmm")</f>
        <v>Mar</v>
      </c>
      <c r="AA1071" s="13">
        <f>Superstone_data[[#This Row],[Profit]]/Superstone_data[[#This Row],[Sales]]</f>
        <v>-0.93356862604582846</v>
      </c>
      <c r="AB1071" t="str">
        <f>IFERROR(VLOOKUP(Superstone_data[[#This Row],[Order ID]], Returns!A:B, 2, FALSE), "No")</f>
        <v>No</v>
      </c>
      <c r="AC1071" t="str">
        <f>VLOOKUP(Superstone_data[[#This Row],[Region]], Users!A:B, 2, FALSE)</f>
        <v>Chris</v>
      </c>
    </row>
    <row r="1072" spans="1:29" ht="12.75" customHeight="1" x14ac:dyDescent="0.3">
      <c r="A1072">
        <v>23550</v>
      </c>
      <c r="B1072" t="s">
        <v>56</v>
      </c>
      <c r="C1072" s="8">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3">
        <v>42085</v>
      </c>
      <c r="U1072" s="3">
        <v>42087</v>
      </c>
      <c r="V1072" s="8">
        <v>-29.49</v>
      </c>
      <c r="W1072">
        <v>1</v>
      </c>
      <c r="X1072" s="8">
        <v>8.39</v>
      </c>
      <c r="Y1072">
        <v>88870</v>
      </c>
      <c r="Z1072" t="str">
        <f>TEXT(Superstone_data[[#This Row],[Order Date]],"mmm")</f>
        <v>Mar</v>
      </c>
      <c r="AA1072" s="13">
        <f>Superstone_data[[#This Row],[Profit]]/Superstone_data[[#This Row],[Sales]]</f>
        <v>-3.514898688915375</v>
      </c>
      <c r="AB1072" t="str">
        <f>IFERROR(VLOOKUP(Superstone_data[[#This Row],[Order ID]], Returns!A:B, 2, FALSE), "No")</f>
        <v>No</v>
      </c>
      <c r="AC1072" t="str">
        <f>VLOOKUP(Superstone_data[[#This Row],[Region]], Users!A:B, 2, FALSE)</f>
        <v>William</v>
      </c>
    </row>
    <row r="1073" spans="1:29" ht="12.75" customHeight="1" x14ac:dyDescent="0.3">
      <c r="A1073">
        <v>25531</v>
      </c>
      <c r="B1073" t="s">
        <v>106</v>
      </c>
      <c r="C1073" s="8">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3">
        <v>42113</v>
      </c>
      <c r="U1073" s="3">
        <v>42120</v>
      </c>
      <c r="V1073" s="8">
        <v>386.00669999999991</v>
      </c>
      <c r="W1073">
        <v>7</v>
      </c>
      <c r="X1073" s="8">
        <v>559.42999999999995</v>
      </c>
      <c r="Y1073">
        <v>88871</v>
      </c>
      <c r="Z1073" t="str">
        <f>TEXT(Superstone_data[[#This Row],[Order Date]],"mmm")</f>
        <v>Apr</v>
      </c>
      <c r="AA1073" s="13">
        <f>Superstone_data[[#This Row],[Profit]]/Superstone_data[[#This Row],[Sales]]</f>
        <v>0.69</v>
      </c>
      <c r="AB1073" t="str">
        <f>IFERROR(VLOOKUP(Superstone_data[[#This Row],[Order ID]], Returns!A:B, 2, FALSE), "No")</f>
        <v>No</v>
      </c>
      <c r="AC1073" t="str">
        <f>VLOOKUP(Superstone_data[[#This Row],[Region]], Users!A:B, 2, FALSE)</f>
        <v>William</v>
      </c>
    </row>
    <row r="1074" spans="1:29" ht="12.75" customHeight="1" x14ac:dyDescent="0.3">
      <c r="A1074">
        <v>25532</v>
      </c>
      <c r="B1074" t="s">
        <v>106</v>
      </c>
      <c r="C1074" s="8">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3">
        <v>42113</v>
      </c>
      <c r="U1074" s="3">
        <v>42118</v>
      </c>
      <c r="V1074" s="8">
        <v>-1867.97</v>
      </c>
      <c r="W1074">
        <v>10</v>
      </c>
      <c r="X1074" s="8">
        <v>1216.52</v>
      </c>
      <c r="Y1074">
        <v>88871</v>
      </c>
      <c r="Z1074" t="str">
        <f>TEXT(Superstone_data[[#This Row],[Order Date]],"mmm")</f>
        <v>Apr</v>
      </c>
      <c r="AA1074" s="13">
        <f>Superstone_data[[#This Row],[Profit]]/Superstone_data[[#This Row],[Sales]]</f>
        <v>-1.5355029099398283</v>
      </c>
      <c r="AB1074" t="str">
        <f>IFERROR(VLOOKUP(Superstone_data[[#This Row],[Order ID]], Returns!A:B, 2, FALSE), "No")</f>
        <v>No</v>
      </c>
      <c r="AC1074" t="str">
        <f>VLOOKUP(Superstone_data[[#This Row],[Region]], Users!A:B, 2, FALSE)</f>
        <v>William</v>
      </c>
    </row>
    <row r="1075" spans="1:29" ht="12.75" customHeight="1" x14ac:dyDescent="0.3">
      <c r="A1075">
        <v>20371</v>
      </c>
      <c r="B1075" t="s">
        <v>56</v>
      </c>
      <c r="C1075" s="8">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3">
        <v>42030</v>
      </c>
      <c r="U1075" s="3">
        <v>42032</v>
      </c>
      <c r="V1075" s="8">
        <v>-1920.9336000000001</v>
      </c>
      <c r="W1075">
        <v>12</v>
      </c>
      <c r="X1075" s="8">
        <v>1058.3599999999999</v>
      </c>
      <c r="Y1075">
        <v>86331</v>
      </c>
      <c r="Z1075" t="str">
        <f>TEXT(Superstone_data[[#This Row],[Order Date]],"mmm")</f>
        <v>Jan</v>
      </c>
      <c r="AA1075" s="13">
        <f>Superstone_data[[#This Row],[Profit]]/Superstone_data[[#This Row],[Sales]]</f>
        <v>-1.8150096375524398</v>
      </c>
      <c r="AB1075" t="str">
        <f>IFERROR(VLOOKUP(Superstone_data[[#This Row],[Order ID]], Returns!A:B, 2, FALSE), "No")</f>
        <v>No</v>
      </c>
      <c r="AC1075" t="str">
        <f>VLOOKUP(Superstone_data[[#This Row],[Region]], Users!A:B, 2, FALSE)</f>
        <v>Erin</v>
      </c>
    </row>
    <row r="1076" spans="1:29" ht="12.75" customHeight="1" x14ac:dyDescent="0.3">
      <c r="A1076">
        <v>20372</v>
      </c>
      <c r="B1076" t="s">
        <v>56</v>
      </c>
      <c r="C1076" s="8">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3">
        <v>42030</v>
      </c>
      <c r="U1076" s="3">
        <v>42032</v>
      </c>
      <c r="V1076" s="8">
        <v>-37.175200000000004</v>
      </c>
      <c r="W1076">
        <v>3</v>
      </c>
      <c r="X1076" s="8">
        <v>18.309999999999999</v>
      </c>
      <c r="Y1076">
        <v>86331</v>
      </c>
      <c r="Z1076" t="str">
        <f>TEXT(Superstone_data[[#This Row],[Order Date]],"mmm")</f>
        <v>Jan</v>
      </c>
      <c r="AA1076" s="13">
        <f>Superstone_data[[#This Row],[Profit]]/Superstone_data[[#This Row],[Sales]]</f>
        <v>-2.0303222282905518</v>
      </c>
      <c r="AB1076" t="str">
        <f>IFERROR(VLOOKUP(Superstone_data[[#This Row],[Order ID]], Returns!A:B, 2, FALSE), "No")</f>
        <v>No</v>
      </c>
      <c r="AC1076" t="str">
        <f>VLOOKUP(Superstone_data[[#This Row],[Region]], Users!A:B, 2, FALSE)</f>
        <v>Erin</v>
      </c>
    </row>
    <row r="1077" spans="1:29" ht="12.75" customHeight="1" x14ac:dyDescent="0.3">
      <c r="A1077">
        <v>21762</v>
      </c>
      <c r="B1077" t="s">
        <v>106</v>
      </c>
      <c r="C1077" s="8">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3">
        <v>42036</v>
      </c>
      <c r="U1077" s="3">
        <v>42040</v>
      </c>
      <c r="V1077" s="8">
        <v>-213.40280000000001</v>
      </c>
      <c r="W1077">
        <v>12</v>
      </c>
      <c r="X1077" s="8">
        <v>4935.22</v>
      </c>
      <c r="Y1077">
        <v>90415</v>
      </c>
      <c r="Z1077" t="str">
        <f>TEXT(Superstone_data[[#This Row],[Order Date]],"mmm")</f>
        <v>Feb</v>
      </c>
      <c r="AA1077" s="13">
        <f>Superstone_data[[#This Row],[Profit]]/Superstone_data[[#This Row],[Sales]]</f>
        <v>-4.3240787644725061E-2</v>
      </c>
      <c r="AB1077" t="str">
        <f>IFERROR(VLOOKUP(Superstone_data[[#This Row],[Order ID]], Returns!A:B, 2, FALSE), "No")</f>
        <v>No</v>
      </c>
      <c r="AC1077" t="str">
        <f>VLOOKUP(Superstone_data[[#This Row],[Region]], Users!A:B, 2, FALSE)</f>
        <v>William</v>
      </c>
    </row>
    <row r="1078" spans="1:29" ht="12.75" customHeight="1" x14ac:dyDescent="0.3">
      <c r="A1078">
        <v>24793</v>
      </c>
      <c r="B1078" t="s">
        <v>37</v>
      </c>
      <c r="C1078" s="8">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3">
        <v>42010</v>
      </c>
      <c r="U1078" s="3">
        <v>42012</v>
      </c>
      <c r="V1078" s="8">
        <v>-15.48</v>
      </c>
      <c r="W1078">
        <v>7</v>
      </c>
      <c r="X1078" s="8">
        <v>51.03</v>
      </c>
      <c r="Y1078">
        <v>90414</v>
      </c>
      <c r="Z1078" t="str">
        <f>TEXT(Superstone_data[[#This Row],[Order Date]],"mmm")</f>
        <v>Jan</v>
      </c>
      <c r="AA1078" s="13">
        <f>Superstone_data[[#This Row],[Profit]]/Superstone_data[[#This Row],[Sales]]</f>
        <v>-0.30335097001763667</v>
      </c>
      <c r="AB1078" t="str">
        <f>IFERROR(VLOOKUP(Superstone_data[[#This Row],[Order ID]], Returns!A:B, 2, FALSE), "No")</f>
        <v>No</v>
      </c>
      <c r="AC1078" t="str">
        <f>VLOOKUP(Superstone_data[[#This Row],[Region]], Users!A:B, 2, FALSE)</f>
        <v>William</v>
      </c>
    </row>
    <row r="1079" spans="1:29" ht="12.75" customHeight="1" x14ac:dyDescent="0.3">
      <c r="A1079">
        <v>23378</v>
      </c>
      <c r="B1079" t="s">
        <v>25</v>
      </c>
      <c r="C1079" s="8">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3">
        <v>42174</v>
      </c>
      <c r="U1079" s="3">
        <v>42176</v>
      </c>
      <c r="V1079" s="8">
        <v>-50.244999999999997</v>
      </c>
      <c r="W1079">
        <v>19</v>
      </c>
      <c r="X1079" s="8">
        <v>746.91</v>
      </c>
      <c r="Y1079">
        <v>89820</v>
      </c>
      <c r="Z1079" t="str">
        <f>TEXT(Superstone_data[[#This Row],[Order Date]],"mmm")</f>
        <v>Jun</v>
      </c>
      <c r="AA1079" s="13">
        <f>Superstone_data[[#This Row],[Profit]]/Superstone_data[[#This Row],[Sales]]</f>
        <v>-6.7270487742833812E-2</v>
      </c>
      <c r="AB1079" t="str">
        <f>IFERROR(VLOOKUP(Superstone_data[[#This Row],[Order ID]], Returns!A:B, 2, FALSE), "No")</f>
        <v>No</v>
      </c>
      <c r="AC1079" t="str">
        <f>VLOOKUP(Superstone_data[[#This Row],[Region]], Users!A:B, 2, FALSE)</f>
        <v>William</v>
      </c>
    </row>
    <row r="1080" spans="1:29" ht="12.75" customHeight="1" x14ac:dyDescent="0.3">
      <c r="A1080">
        <v>21638</v>
      </c>
      <c r="B1080" t="s">
        <v>25</v>
      </c>
      <c r="C1080" s="8">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3">
        <v>42101</v>
      </c>
      <c r="U1080" s="3">
        <v>42103</v>
      </c>
      <c r="V1080" s="8">
        <v>-387.1044</v>
      </c>
      <c r="W1080">
        <v>1</v>
      </c>
      <c r="X1080" s="8">
        <v>77.47</v>
      </c>
      <c r="Y1080">
        <v>89818</v>
      </c>
      <c r="Z1080" t="str">
        <f>TEXT(Superstone_data[[#This Row],[Order Date]],"mmm")</f>
        <v>Apr</v>
      </c>
      <c r="AA1080" s="13">
        <f>Superstone_data[[#This Row],[Profit]]/Superstone_data[[#This Row],[Sales]]</f>
        <v>-4.9968297405447268</v>
      </c>
      <c r="AB1080" t="str">
        <f>IFERROR(VLOOKUP(Superstone_data[[#This Row],[Order ID]], Returns!A:B, 2, FALSE), "No")</f>
        <v>No</v>
      </c>
      <c r="AC1080" t="str">
        <f>VLOOKUP(Superstone_data[[#This Row],[Region]], Users!A:B, 2, FALSE)</f>
        <v>Chris</v>
      </c>
    </row>
    <row r="1081" spans="1:29" ht="12.75" customHeight="1" x14ac:dyDescent="0.3">
      <c r="A1081">
        <v>24640</v>
      </c>
      <c r="B1081" t="s">
        <v>106</v>
      </c>
      <c r="C1081" s="8">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3">
        <v>42173</v>
      </c>
      <c r="U1081" s="3">
        <v>42177</v>
      </c>
      <c r="V1081" s="8">
        <v>-55.97</v>
      </c>
      <c r="W1081">
        <v>7</v>
      </c>
      <c r="X1081" s="8">
        <v>204.34</v>
      </c>
      <c r="Y1081">
        <v>89819</v>
      </c>
      <c r="Z1081" t="str">
        <f>TEXT(Superstone_data[[#This Row],[Order Date]],"mmm")</f>
        <v>Jun</v>
      </c>
      <c r="AA1081" s="13">
        <f>Superstone_data[[#This Row],[Profit]]/Superstone_data[[#This Row],[Sales]]</f>
        <v>-0.2739062347068611</v>
      </c>
      <c r="AB1081" t="str">
        <f>IFERROR(VLOOKUP(Superstone_data[[#This Row],[Order ID]], Returns!A:B, 2, FALSE), "No")</f>
        <v>No</v>
      </c>
      <c r="AC1081" t="str">
        <f>VLOOKUP(Superstone_data[[#This Row],[Region]], Users!A:B, 2, FALSE)</f>
        <v>William</v>
      </c>
    </row>
    <row r="1082" spans="1:29" ht="12.75" customHeight="1" x14ac:dyDescent="0.3">
      <c r="A1082">
        <v>3956</v>
      </c>
      <c r="B1082" t="s">
        <v>47</v>
      </c>
      <c r="C1082" s="8">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3">
        <v>42026</v>
      </c>
      <c r="U1082" s="3">
        <v>42026</v>
      </c>
      <c r="V1082" s="8">
        <v>-66.247299999999996</v>
      </c>
      <c r="W1082">
        <v>9</v>
      </c>
      <c r="X1082" s="8">
        <v>206.04</v>
      </c>
      <c r="Y1082">
        <v>28225</v>
      </c>
      <c r="Z1082" t="str">
        <f>TEXT(Superstone_data[[#This Row],[Order Date]],"mmm")</f>
        <v>Jan</v>
      </c>
      <c r="AA1082" s="13">
        <f>Superstone_data[[#This Row],[Profit]]/Superstone_data[[#This Row],[Sales]]</f>
        <v>-0.321526402640264</v>
      </c>
      <c r="AB1082" t="str">
        <f>IFERROR(VLOOKUP(Superstone_data[[#This Row],[Order ID]], Returns!A:B, 2, FALSE), "No")</f>
        <v>No</v>
      </c>
      <c r="AC1082" t="str">
        <f>VLOOKUP(Superstone_data[[#This Row],[Region]], Users!A:B, 2, FALSE)</f>
        <v>Sam</v>
      </c>
    </row>
    <row r="1083" spans="1:29" ht="12.75" customHeight="1" x14ac:dyDescent="0.3">
      <c r="A1083">
        <v>3684</v>
      </c>
      <c r="B1083" t="s">
        <v>106</v>
      </c>
      <c r="C1083" s="8">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3">
        <v>42112</v>
      </c>
      <c r="U1083" s="3">
        <v>42121</v>
      </c>
      <c r="V1083" s="8">
        <v>-171.15770000000001</v>
      </c>
      <c r="W1083">
        <v>43</v>
      </c>
      <c r="X1083" s="8">
        <v>475.42</v>
      </c>
      <c r="Y1083">
        <v>26342</v>
      </c>
      <c r="Z1083" t="str">
        <f>TEXT(Superstone_data[[#This Row],[Order Date]],"mmm")</f>
        <v>Apr</v>
      </c>
      <c r="AA1083" s="13">
        <f>Superstone_data[[#This Row],[Profit]]/Superstone_data[[#This Row],[Sales]]</f>
        <v>-0.3600136721214926</v>
      </c>
      <c r="AB1083" t="str">
        <f>IFERROR(VLOOKUP(Superstone_data[[#This Row],[Order ID]], Returns!A:B, 2, FALSE), "No")</f>
        <v>No</v>
      </c>
      <c r="AC1083" t="str">
        <f>VLOOKUP(Superstone_data[[#This Row],[Region]], Users!A:B, 2, FALSE)</f>
        <v>Sam</v>
      </c>
    </row>
    <row r="1084" spans="1:29" ht="12.75" customHeight="1" x14ac:dyDescent="0.3">
      <c r="A1084">
        <v>3685</v>
      </c>
      <c r="B1084" t="s">
        <v>106</v>
      </c>
      <c r="C1084" s="8">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3">
        <v>42112</v>
      </c>
      <c r="U1084" s="3">
        <v>42117</v>
      </c>
      <c r="V1084" s="8">
        <v>624.23900000000003</v>
      </c>
      <c r="W1084">
        <v>74</v>
      </c>
      <c r="X1084" s="8">
        <v>3598.82</v>
      </c>
      <c r="Y1084">
        <v>26342</v>
      </c>
      <c r="Z1084" t="str">
        <f>TEXT(Superstone_data[[#This Row],[Order Date]],"mmm")</f>
        <v>Apr</v>
      </c>
      <c r="AA1084" s="13">
        <f>Superstone_data[[#This Row],[Profit]]/Superstone_data[[#This Row],[Sales]]</f>
        <v>0.1734565774337144</v>
      </c>
      <c r="AB1084" t="str">
        <f>IFERROR(VLOOKUP(Superstone_data[[#This Row],[Order ID]], Returns!A:B, 2, FALSE), "No")</f>
        <v>No</v>
      </c>
      <c r="AC1084" t="str">
        <f>VLOOKUP(Superstone_data[[#This Row],[Region]], Users!A:B, 2, FALSE)</f>
        <v>Sam</v>
      </c>
    </row>
    <row r="1085" spans="1:29" ht="12.75" customHeight="1" x14ac:dyDescent="0.3">
      <c r="A1085">
        <v>3686</v>
      </c>
      <c r="B1085" t="s">
        <v>106</v>
      </c>
      <c r="C1085" s="8">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3">
        <v>42112</v>
      </c>
      <c r="U1085" s="3">
        <v>42119</v>
      </c>
      <c r="V1085" s="8">
        <v>-14.3241</v>
      </c>
      <c r="W1085">
        <v>5</v>
      </c>
      <c r="X1085" s="8">
        <v>41.22</v>
      </c>
      <c r="Y1085">
        <v>26342</v>
      </c>
      <c r="Z1085" t="str">
        <f>TEXT(Superstone_data[[#This Row],[Order Date]],"mmm")</f>
        <v>Apr</v>
      </c>
      <c r="AA1085" s="13">
        <f>Superstone_data[[#This Row],[Profit]]/Superstone_data[[#This Row],[Sales]]</f>
        <v>-0.34750363901018921</v>
      </c>
      <c r="AB1085" t="str">
        <f>IFERROR(VLOOKUP(Superstone_data[[#This Row],[Order ID]], Returns!A:B, 2, FALSE), "No")</f>
        <v>No</v>
      </c>
      <c r="AC1085" t="str">
        <f>VLOOKUP(Superstone_data[[#This Row],[Region]], Users!A:B, 2, FALSE)</f>
        <v>Sam</v>
      </c>
    </row>
    <row r="1086" spans="1:29" ht="12.75" customHeight="1" x14ac:dyDescent="0.3">
      <c r="A1086">
        <v>21685</v>
      </c>
      <c r="B1086" t="s">
        <v>106</v>
      </c>
      <c r="C1086" s="8">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3">
        <v>42112</v>
      </c>
      <c r="U1086" s="3">
        <v>42117</v>
      </c>
      <c r="V1086" s="8">
        <v>604.01909999999998</v>
      </c>
      <c r="W1086">
        <v>18</v>
      </c>
      <c r="X1086" s="8">
        <v>875.39</v>
      </c>
      <c r="Y1086">
        <v>88857</v>
      </c>
      <c r="Z1086" t="str">
        <f>TEXT(Superstone_data[[#This Row],[Order Date]],"mmm")</f>
        <v>Apr</v>
      </c>
      <c r="AA1086" s="13">
        <f>Superstone_data[[#This Row],[Profit]]/Superstone_data[[#This Row],[Sales]]</f>
        <v>0.69</v>
      </c>
      <c r="AB1086" t="str">
        <f>IFERROR(VLOOKUP(Superstone_data[[#This Row],[Order ID]], Returns!A:B, 2, FALSE), "No")</f>
        <v>No</v>
      </c>
      <c r="AC1086" t="str">
        <f>VLOOKUP(Superstone_data[[#This Row],[Region]], Users!A:B, 2, FALSE)</f>
        <v>Chris</v>
      </c>
    </row>
    <row r="1087" spans="1:29" ht="12.75" customHeight="1" x14ac:dyDescent="0.3">
      <c r="A1087">
        <v>21686</v>
      </c>
      <c r="B1087" t="s">
        <v>106</v>
      </c>
      <c r="C1087" s="8">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3">
        <v>42112</v>
      </c>
      <c r="U1087" s="3">
        <v>42119</v>
      </c>
      <c r="V1087" s="8">
        <v>-11.631599999999999</v>
      </c>
      <c r="W1087">
        <v>1</v>
      </c>
      <c r="X1087" s="8">
        <v>8.24</v>
      </c>
      <c r="Y1087">
        <v>88857</v>
      </c>
      <c r="Z1087" t="str">
        <f>TEXT(Superstone_data[[#This Row],[Order Date]],"mmm")</f>
        <v>Apr</v>
      </c>
      <c r="AA1087" s="13">
        <f>Superstone_data[[#This Row],[Profit]]/Superstone_data[[#This Row],[Sales]]</f>
        <v>-1.4116019417475727</v>
      </c>
      <c r="AB1087" t="str">
        <f>IFERROR(VLOOKUP(Superstone_data[[#This Row],[Order ID]], Returns!A:B, 2, FALSE), "No")</f>
        <v>No</v>
      </c>
      <c r="AC1087" t="str">
        <f>VLOOKUP(Superstone_data[[#This Row],[Region]], Users!A:B, 2, FALSE)</f>
        <v>Chris</v>
      </c>
    </row>
    <row r="1088" spans="1:29" ht="12.75" customHeight="1" x14ac:dyDescent="0.3">
      <c r="A1088">
        <v>22488</v>
      </c>
      <c r="B1088" t="s">
        <v>56</v>
      </c>
      <c r="C1088" s="8">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3">
        <v>42081</v>
      </c>
      <c r="U1088" s="3">
        <v>42082</v>
      </c>
      <c r="V1088" s="8">
        <v>442.36589999999995</v>
      </c>
      <c r="W1088">
        <v>8</v>
      </c>
      <c r="X1088" s="8">
        <v>641.11</v>
      </c>
      <c r="Y1088">
        <v>89456</v>
      </c>
      <c r="Z1088" t="str">
        <f>TEXT(Superstone_data[[#This Row],[Order Date]],"mmm")</f>
        <v>Mar</v>
      </c>
      <c r="AA1088" s="13">
        <f>Superstone_data[[#This Row],[Profit]]/Superstone_data[[#This Row],[Sales]]</f>
        <v>0.69</v>
      </c>
      <c r="AB1088" t="str">
        <f>IFERROR(VLOOKUP(Superstone_data[[#This Row],[Order ID]], Returns!A:B, 2, FALSE), "No")</f>
        <v>No</v>
      </c>
      <c r="AC1088" t="str">
        <f>VLOOKUP(Superstone_data[[#This Row],[Region]], Users!A:B, 2, FALSE)</f>
        <v>Chris</v>
      </c>
    </row>
    <row r="1089" spans="1:29" ht="12.75" customHeight="1" x14ac:dyDescent="0.3">
      <c r="A1089">
        <v>26220</v>
      </c>
      <c r="B1089" t="s">
        <v>56</v>
      </c>
      <c r="C1089" s="8">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3">
        <v>42022</v>
      </c>
      <c r="U1089" s="3">
        <v>42023</v>
      </c>
      <c r="V1089" s="8">
        <v>-259.75599999999997</v>
      </c>
      <c r="W1089">
        <v>3</v>
      </c>
      <c r="X1089" s="8">
        <v>35.479999999999997</v>
      </c>
      <c r="Y1089">
        <v>91550</v>
      </c>
      <c r="Z1089" t="str">
        <f>TEXT(Superstone_data[[#This Row],[Order Date]],"mmm")</f>
        <v>Jan</v>
      </c>
      <c r="AA1089" s="13">
        <f>Superstone_data[[#This Row],[Profit]]/Superstone_data[[#This Row],[Sales]]</f>
        <v>-7.3211950394588499</v>
      </c>
      <c r="AB1089" t="str">
        <f>IFERROR(VLOOKUP(Superstone_data[[#This Row],[Order ID]], Returns!A:B, 2, FALSE), "No")</f>
        <v>No</v>
      </c>
      <c r="AC1089" t="str">
        <f>VLOOKUP(Superstone_data[[#This Row],[Region]], Users!A:B, 2, FALSE)</f>
        <v>Sam</v>
      </c>
    </row>
    <row r="1090" spans="1:29" ht="12.75" customHeight="1" x14ac:dyDescent="0.3">
      <c r="A1090">
        <v>26223</v>
      </c>
      <c r="B1090" t="s">
        <v>56</v>
      </c>
      <c r="C1090" s="8">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3">
        <v>42022</v>
      </c>
      <c r="U1090" s="3">
        <v>42024</v>
      </c>
      <c r="V1090" s="8">
        <v>1469.7275999999999</v>
      </c>
      <c r="W1090">
        <v>6</v>
      </c>
      <c r="X1090" s="8">
        <v>2130.04</v>
      </c>
      <c r="Y1090">
        <v>91550</v>
      </c>
      <c r="Z1090" t="str">
        <f>TEXT(Superstone_data[[#This Row],[Order Date]],"mmm")</f>
        <v>Jan</v>
      </c>
      <c r="AA1090" s="13">
        <f>Superstone_data[[#This Row],[Profit]]/Superstone_data[[#This Row],[Sales]]</f>
        <v>0.69</v>
      </c>
      <c r="AB1090" t="str">
        <f>IFERROR(VLOOKUP(Superstone_data[[#This Row],[Order ID]], Returns!A:B, 2, FALSE), "No")</f>
        <v>No</v>
      </c>
      <c r="AC1090" t="str">
        <f>VLOOKUP(Superstone_data[[#This Row],[Region]], Users!A:B, 2, FALSE)</f>
        <v>Erin</v>
      </c>
    </row>
    <row r="1091" spans="1:29" ht="12.75" customHeight="1" x14ac:dyDescent="0.3">
      <c r="A1091">
        <v>26224</v>
      </c>
      <c r="B1091" t="s">
        <v>56</v>
      </c>
      <c r="C1091" s="8">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3">
        <v>42022</v>
      </c>
      <c r="U1091" s="3">
        <v>42024</v>
      </c>
      <c r="V1091" s="8">
        <v>-83.553060000000002</v>
      </c>
      <c r="W1091">
        <v>5</v>
      </c>
      <c r="X1091" s="8">
        <v>82.8</v>
      </c>
      <c r="Y1091">
        <v>91550</v>
      </c>
      <c r="Z1091" t="str">
        <f>TEXT(Superstone_data[[#This Row],[Order Date]],"mmm")</f>
        <v>Jan</v>
      </c>
      <c r="AA1091" s="13">
        <f>Superstone_data[[#This Row],[Profit]]/Superstone_data[[#This Row],[Sales]]</f>
        <v>-1.009094927536232</v>
      </c>
      <c r="AB1091" t="str">
        <f>IFERROR(VLOOKUP(Superstone_data[[#This Row],[Order ID]], Returns!A:B, 2, FALSE), "No")</f>
        <v>No</v>
      </c>
      <c r="AC1091" t="str">
        <f>VLOOKUP(Superstone_data[[#This Row],[Region]], Users!A:B, 2, FALSE)</f>
        <v>Erin</v>
      </c>
    </row>
    <row r="1092" spans="1:29" ht="12.75" customHeight="1" x14ac:dyDescent="0.3">
      <c r="A1092">
        <v>18795</v>
      </c>
      <c r="B1092" t="s">
        <v>56</v>
      </c>
      <c r="C1092" s="8">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3">
        <v>42144</v>
      </c>
      <c r="U1092" s="3">
        <v>42145</v>
      </c>
      <c r="V1092" s="8">
        <v>-16.89</v>
      </c>
      <c r="W1092">
        <v>5</v>
      </c>
      <c r="X1092" s="8">
        <v>99.02</v>
      </c>
      <c r="Y1092">
        <v>89040</v>
      </c>
      <c r="Z1092" t="str">
        <f>TEXT(Superstone_data[[#This Row],[Order Date]],"mmm")</f>
        <v>May</v>
      </c>
      <c r="AA1092" s="13">
        <f>Superstone_data[[#This Row],[Profit]]/Superstone_data[[#This Row],[Sales]]</f>
        <v>-0.17057160169662697</v>
      </c>
      <c r="AB1092" t="str">
        <f>IFERROR(VLOOKUP(Superstone_data[[#This Row],[Order ID]], Returns!A:B, 2, FALSE), "No")</f>
        <v>No</v>
      </c>
      <c r="AC1092" t="str">
        <f>VLOOKUP(Superstone_data[[#This Row],[Region]], Users!A:B, 2, FALSE)</f>
        <v>Chris</v>
      </c>
    </row>
    <row r="1093" spans="1:29" ht="12.75" customHeight="1" x14ac:dyDescent="0.3">
      <c r="A1093">
        <v>18796</v>
      </c>
      <c r="B1093" t="s">
        <v>56</v>
      </c>
      <c r="C1093" s="8">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3">
        <v>42144</v>
      </c>
      <c r="U1093" s="3">
        <v>42145</v>
      </c>
      <c r="V1093" s="8">
        <v>25.51</v>
      </c>
      <c r="W1093">
        <v>3</v>
      </c>
      <c r="X1093" s="8">
        <v>46.4</v>
      </c>
      <c r="Y1093">
        <v>89040</v>
      </c>
      <c r="Z1093" t="str">
        <f>TEXT(Superstone_data[[#This Row],[Order Date]],"mmm")</f>
        <v>May</v>
      </c>
      <c r="AA1093" s="13">
        <f>Superstone_data[[#This Row],[Profit]]/Superstone_data[[#This Row],[Sales]]</f>
        <v>0.54978448275862069</v>
      </c>
      <c r="AB1093" t="str">
        <f>IFERROR(VLOOKUP(Superstone_data[[#This Row],[Order ID]], Returns!A:B, 2, FALSE), "No")</f>
        <v>No</v>
      </c>
      <c r="AC1093" t="str">
        <f>VLOOKUP(Superstone_data[[#This Row],[Region]], Users!A:B, 2, FALSE)</f>
        <v>Chris</v>
      </c>
    </row>
    <row r="1094" spans="1:29" ht="12.75" customHeight="1" x14ac:dyDescent="0.3">
      <c r="A1094">
        <v>25731</v>
      </c>
      <c r="B1094" t="s">
        <v>47</v>
      </c>
      <c r="C1094" s="8">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3">
        <v>42014</v>
      </c>
      <c r="U1094" s="3">
        <v>42015</v>
      </c>
      <c r="V1094" s="8">
        <v>-850.65239999999994</v>
      </c>
      <c r="W1094">
        <v>8</v>
      </c>
      <c r="X1094" s="8">
        <v>551.51</v>
      </c>
      <c r="Y1094">
        <v>89039</v>
      </c>
      <c r="Z1094" t="str">
        <f>TEXT(Superstone_data[[#This Row],[Order Date]],"mmm")</f>
        <v>Jan</v>
      </c>
      <c r="AA1094" s="13">
        <f>Superstone_data[[#This Row],[Profit]]/Superstone_data[[#This Row],[Sales]]</f>
        <v>-1.5424061213758589</v>
      </c>
      <c r="AB1094" t="str">
        <f>IFERROR(VLOOKUP(Superstone_data[[#This Row],[Order ID]], Returns!A:B, 2, FALSE), "No")</f>
        <v>No</v>
      </c>
      <c r="AC1094" t="str">
        <f>VLOOKUP(Superstone_data[[#This Row],[Region]], Users!A:B, 2, FALSE)</f>
        <v>Chris</v>
      </c>
    </row>
    <row r="1095" spans="1:29" ht="12.75" customHeight="1" x14ac:dyDescent="0.3">
      <c r="A1095">
        <v>25732</v>
      </c>
      <c r="B1095" t="s">
        <v>47</v>
      </c>
      <c r="C1095" s="8">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3">
        <v>42014</v>
      </c>
      <c r="U1095" s="3">
        <v>42016</v>
      </c>
      <c r="V1095" s="8">
        <v>98.525099999999981</v>
      </c>
      <c r="W1095">
        <v>12</v>
      </c>
      <c r="X1095" s="8">
        <v>142.79</v>
      </c>
      <c r="Y1095">
        <v>89039</v>
      </c>
      <c r="Z1095" t="str">
        <f>TEXT(Superstone_data[[#This Row],[Order Date]],"mmm")</f>
        <v>Jan</v>
      </c>
      <c r="AA1095" s="13">
        <f>Superstone_data[[#This Row],[Profit]]/Superstone_data[[#This Row],[Sales]]</f>
        <v>0.69</v>
      </c>
      <c r="AB1095" t="str">
        <f>IFERROR(VLOOKUP(Superstone_data[[#This Row],[Order ID]], Returns!A:B, 2, FALSE), "No")</f>
        <v>No</v>
      </c>
      <c r="AC1095" t="str">
        <f>VLOOKUP(Superstone_data[[#This Row],[Region]], Users!A:B, 2, FALSE)</f>
        <v>Chris</v>
      </c>
    </row>
    <row r="1096" spans="1:29" ht="12.75" customHeight="1" x14ac:dyDescent="0.3">
      <c r="A1096">
        <v>24887</v>
      </c>
      <c r="B1096" t="s">
        <v>47</v>
      </c>
      <c r="C1096" s="8">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3">
        <v>42086</v>
      </c>
      <c r="U1096" s="3">
        <v>42088</v>
      </c>
      <c r="V1096" s="8">
        <v>214.23</v>
      </c>
      <c r="W1096">
        <v>14</v>
      </c>
      <c r="X1096" s="8">
        <v>585.08000000000004</v>
      </c>
      <c r="Y1096">
        <v>89041</v>
      </c>
      <c r="Z1096" t="str">
        <f>TEXT(Superstone_data[[#This Row],[Order Date]],"mmm")</f>
        <v>Mar</v>
      </c>
      <c r="AA1096" s="13">
        <f>Superstone_data[[#This Row],[Profit]]/Superstone_data[[#This Row],[Sales]]</f>
        <v>0.36615505571887602</v>
      </c>
      <c r="AB1096" t="str">
        <f>IFERROR(VLOOKUP(Superstone_data[[#This Row],[Order ID]], Returns!A:B, 2, FALSE), "No")</f>
        <v>No</v>
      </c>
      <c r="AC1096" t="str">
        <f>VLOOKUP(Superstone_data[[#This Row],[Region]], Users!A:B, 2, FALSE)</f>
        <v>Chris</v>
      </c>
    </row>
    <row r="1097" spans="1:29" ht="12.75" customHeight="1" x14ac:dyDescent="0.3">
      <c r="A1097">
        <v>21692</v>
      </c>
      <c r="B1097" t="s">
        <v>37</v>
      </c>
      <c r="C1097" s="8">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3">
        <v>42129</v>
      </c>
      <c r="U1097" s="3">
        <v>42130</v>
      </c>
      <c r="V1097" s="8">
        <v>21.883400000000023</v>
      </c>
      <c r="W1097">
        <v>4</v>
      </c>
      <c r="X1097" s="8">
        <v>72.75</v>
      </c>
      <c r="Y1097">
        <v>87757</v>
      </c>
      <c r="Z1097" t="str">
        <f>TEXT(Superstone_data[[#This Row],[Order Date]],"mmm")</f>
        <v>May</v>
      </c>
      <c r="AA1097" s="13">
        <f>Superstone_data[[#This Row],[Profit]]/Superstone_data[[#This Row],[Sales]]</f>
        <v>0.30080274914089378</v>
      </c>
      <c r="AB1097" t="str">
        <f>IFERROR(VLOOKUP(Superstone_data[[#This Row],[Order ID]], Returns!A:B, 2, FALSE), "No")</f>
        <v>No</v>
      </c>
      <c r="AC1097" t="str">
        <f>VLOOKUP(Superstone_data[[#This Row],[Region]], Users!A:B, 2, FALSE)</f>
        <v>William</v>
      </c>
    </row>
    <row r="1098" spans="1:29" ht="12.75" customHeight="1" x14ac:dyDescent="0.3">
      <c r="A1098">
        <v>24935</v>
      </c>
      <c r="B1098" t="s">
        <v>37</v>
      </c>
      <c r="C1098" s="8">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3">
        <v>42140</v>
      </c>
      <c r="U1098" s="3">
        <v>42140</v>
      </c>
      <c r="V1098" s="8">
        <v>290.202</v>
      </c>
      <c r="W1098">
        <v>38</v>
      </c>
      <c r="X1098" s="8">
        <v>269.33</v>
      </c>
      <c r="Y1098">
        <v>91258</v>
      </c>
      <c r="Z1098" t="str">
        <f>TEXT(Superstone_data[[#This Row],[Order Date]],"mmm")</f>
        <v>May</v>
      </c>
      <c r="AA1098" s="13">
        <f>Superstone_data[[#This Row],[Profit]]/Superstone_data[[#This Row],[Sales]]</f>
        <v>1.077496008613968</v>
      </c>
      <c r="AB1098" t="str">
        <f>IFERROR(VLOOKUP(Superstone_data[[#This Row],[Order ID]], Returns!A:B, 2, FALSE), "No")</f>
        <v>No</v>
      </c>
      <c r="AC1098" t="str">
        <f>VLOOKUP(Superstone_data[[#This Row],[Region]], Users!A:B, 2, FALSE)</f>
        <v>Sam</v>
      </c>
    </row>
    <row r="1099" spans="1:29" ht="12.75" customHeight="1" x14ac:dyDescent="0.3">
      <c r="A1099">
        <v>20568</v>
      </c>
      <c r="B1099" t="s">
        <v>37</v>
      </c>
      <c r="C1099" s="8">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3">
        <v>42130</v>
      </c>
      <c r="U1099" s="3">
        <v>42131</v>
      </c>
      <c r="V1099" s="8">
        <v>12.146000000000008</v>
      </c>
      <c r="W1099">
        <v>23</v>
      </c>
      <c r="X1099" s="8">
        <v>377</v>
      </c>
      <c r="Y1099">
        <v>90888</v>
      </c>
      <c r="Z1099" t="str">
        <f>TEXT(Superstone_data[[#This Row],[Order Date]],"mmm")</f>
        <v>May</v>
      </c>
      <c r="AA1099" s="13">
        <f>Superstone_data[[#This Row],[Profit]]/Superstone_data[[#This Row],[Sales]]</f>
        <v>3.2217506631299755E-2</v>
      </c>
      <c r="AB1099" t="str">
        <f>IFERROR(VLOOKUP(Superstone_data[[#This Row],[Order ID]], Returns!A:B, 2, FALSE), "No")</f>
        <v>No</v>
      </c>
      <c r="AC1099" t="str">
        <f>VLOOKUP(Superstone_data[[#This Row],[Region]], Users!A:B, 2, FALSE)</f>
        <v>Chris</v>
      </c>
    </row>
    <row r="1100" spans="1:29" ht="12.75" customHeight="1" x14ac:dyDescent="0.3">
      <c r="A1100">
        <v>20569</v>
      </c>
      <c r="B1100" t="s">
        <v>37</v>
      </c>
      <c r="C1100" s="8">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3">
        <v>42130</v>
      </c>
      <c r="U1100" s="3">
        <v>42132</v>
      </c>
      <c r="V1100" s="8">
        <v>5.6870000000000083</v>
      </c>
      <c r="W1100">
        <v>4</v>
      </c>
      <c r="X1100" s="8">
        <v>42.99</v>
      </c>
      <c r="Y1100">
        <v>90888</v>
      </c>
      <c r="Z1100" t="str">
        <f>TEXT(Superstone_data[[#This Row],[Order Date]],"mmm")</f>
        <v>May</v>
      </c>
      <c r="AA1100" s="13">
        <f>Superstone_data[[#This Row],[Profit]]/Superstone_data[[#This Row],[Sales]]</f>
        <v>0.13228657827401741</v>
      </c>
      <c r="AB1100" t="str">
        <f>IFERROR(VLOOKUP(Superstone_data[[#This Row],[Order ID]], Returns!A:B, 2, FALSE), "No")</f>
        <v>No</v>
      </c>
      <c r="AC1100" t="str">
        <f>VLOOKUP(Superstone_data[[#This Row],[Region]], Users!A:B, 2, FALSE)</f>
        <v>Chris</v>
      </c>
    </row>
    <row r="1101" spans="1:29" ht="12.75" customHeight="1" x14ac:dyDescent="0.3">
      <c r="A1101">
        <v>19336</v>
      </c>
      <c r="B1101" t="s">
        <v>25</v>
      </c>
      <c r="C1101" s="8">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3">
        <v>42007</v>
      </c>
      <c r="U1101" s="3">
        <v>42008</v>
      </c>
      <c r="V1101" s="8">
        <v>-181.102</v>
      </c>
      <c r="W1101">
        <v>3</v>
      </c>
      <c r="X1101" s="8">
        <v>65.69</v>
      </c>
      <c r="Y1101">
        <v>89999</v>
      </c>
      <c r="Z1101" t="str">
        <f>TEXT(Superstone_data[[#This Row],[Order Date]],"mmm")</f>
        <v>Jan</v>
      </c>
      <c r="AA1101" s="13">
        <f>Superstone_data[[#This Row],[Profit]]/Superstone_data[[#This Row],[Sales]]</f>
        <v>-2.7569188613183133</v>
      </c>
      <c r="AB1101" t="str">
        <f>IFERROR(VLOOKUP(Superstone_data[[#This Row],[Order ID]], Returns!A:B, 2, FALSE), "No")</f>
        <v>No</v>
      </c>
      <c r="AC1101" t="str">
        <f>VLOOKUP(Superstone_data[[#This Row],[Region]], Users!A:B, 2, FALSE)</f>
        <v>William</v>
      </c>
    </row>
    <row r="1102" spans="1:29" ht="12.75" customHeight="1" x14ac:dyDescent="0.3">
      <c r="A1102">
        <v>22600</v>
      </c>
      <c r="B1102" t="s">
        <v>37</v>
      </c>
      <c r="C1102" s="8">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3">
        <v>42025</v>
      </c>
      <c r="U1102" s="3">
        <v>42026</v>
      </c>
      <c r="V1102" s="8">
        <v>882.93000000000006</v>
      </c>
      <c r="W1102">
        <v>8</v>
      </c>
      <c r="X1102" s="8">
        <v>2748.21</v>
      </c>
      <c r="Y1102">
        <v>90000</v>
      </c>
      <c r="Z1102" t="str">
        <f>TEXT(Superstone_data[[#This Row],[Order Date]],"mmm")</f>
        <v>Jan</v>
      </c>
      <c r="AA1102" s="13">
        <f>Superstone_data[[#This Row],[Profit]]/Superstone_data[[#This Row],[Sales]]</f>
        <v>0.3212745750870567</v>
      </c>
      <c r="AB1102" t="str">
        <f>IFERROR(VLOOKUP(Superstone_data[[#This Row],[Order ID]], Returns!A:B, 2, FALSE), "No")</f>
        <v>No</v>
      </c>
      <c r="AC1102" t="str">
        <f>VLOOKUP(Superstone_data[[#This Row],[Region]], Users!A:B, 2, FALSE)</f>
        <v>William</v>
      </c>
    </row>
    <row r="1103" spans="1:29" ht="12.75" customHeight="1" x14ac:dyDescent="0.3">
      <c r="A1103">
        <v>22601</v>
      </c>
      <c r="B1103" t="s">
        <v>37</v>
      </c>
      <c r="C1103" s="8">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3">
        <v>42025</v>
      </c>
      <c r="U1103" s="3">
        <v>42026</v>
      </c>
      <c r="V1103" s="8">
        <v>6.6803999999999988</v>
      </c>
      <c r="W1103">
        <v>5</v>
      </c>
      <c r="X1103" s="8">
        <v>93.19</v>
      </c>
      <c r="Y1103">
        <v>90000</v>
      </c>
      <c r="Z1103" t="str">
        <f>TEXT(Superstone_data[[#This Row],[Order Date]],"mmm")</f>
        <v>Jan</v>
      </c>
      <c r="AA1103" s="13">
        <f>Superstone_data[[#This Row],[Profit]]/Superstone_data[[#This Row],[Sales]]</f>
        <v>7.1685803197767989E-2</v>
      </c>
      <c r="AB1103" t="str">
        <f>IFERROR(VLOOKUP(Superstone_data[[#This Row],[Order ID]], Returns!A:B, 2, FALSE), "No")</f>
        <v>No</v>
      </c>
      <c r="AC1103" t="str">
        <f>VLOOKUP(Superstone_data[[#This Row],[Region]], Users!A:B, 2, FALSE)</f>
        <v>William</v>
      </c>
    </row>
    <row r="1104" spans="1:29" ht="12.75" customHeight="1" x14ac:dyDescent="0.3">
      <c r="A1104">
        <v>20554</v>
      </c>
      <c r="B1104" t="s">
        <v>25</v>
      </c>
      <c r="C1104" s="8">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3">
        <v>42139</v>
      </c>
      <c r="U1104" s="3">
        <v>42140</v>
      </c>
      <c r="V1104" s="8">
        <v>46.29</v>
      </c>
      <c r="W1104">
        <v>11</v>
      </c>
      <c r="X1104" s="8">
        <v>363.37</v>
      </c>
      <c r="Y1104">
        <v>90001</v>
      </c>
      <c r="Z1104" t="str">
        <f>TEXT(Superstone_data[[#This Row],[Order Date]],"mmm")</f>
        <v>May</v>
      </c>
      <c r="AA1104" s="13">
        <f>Superstone_data[[#This Row],[Profit]]/Superstone_data[[#This Row],[Sales]]</f>
        <v>0.12739081377108732</v>
      </c>
      <c r="AB1104" t="str">
        <f>IFERROR(VLOOKUP(Superstone_data[[#This Row],[Order ID]], Returns!A:B, 2, FALSE), "No")</f>
        <v>No</v>
      </c>
      <c r="AC1104" t="str">
        <f>VLOOKUP(Superstone_data[[#This Row],[Region]], Users!A:B, 2, FALSE)</f>
        <v>William</v>
      </c>
    </row>
    <row r="1105" spans="1:29" ht="12.75" customHeight="1" x14ac:dyDescent="0.3">
      <c r="A1105">
        <v>20555</v>
      </c>
      <c r="B1105" t="s">
        <v>25</v>
      </c>
      <c r="C1105" s="8">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3">
        <v>42139</v>
      </c>
      <c r="U1105" s="3">
        <v>42142</v>
      </c>
      <c r="V1105" s="8">
        <v>177.79</v>
      </c>
      <c r="W1105">
        <v>11</v>
      </c>
      <c r="X1105" s="8">
        <v>480.75</v>
      </c>
      <c r="Y1105">
        <v>90001</v>
      </c>
      <c r="Z1105" t="str">
        <f>TEXT(Superstone_data[[#This Row],[Order Date]],"mmm")</f>
        <v>May</v>
      </c>
      <c r="AA1105" s="13">
        <f>Superstone_data[[#This Row],[Profit]]/Superstone_data[[#This Row],[Sales]]</f>
        <v>0.36981799271970878</v>
      </c>
      <c r="AB1105" t="str">
        <f>IFERROR(VLOOKUP(Superstone_data[[#This Row],[Order ID]], Returns!A:B, 2, FALSE), "No")</f>
        <v>No</v>
      </c>
      <c r="AC1105" t="str">
        <f>VLOOKUP(Superstone_data[[#This Row],[Region]], Users!A:B, 2, FALSE)</f>
        <v>William</v>
      </c>
    </row>
    <row r="1106" spans="1:29" ht="12.75" customHeight="1" x14ac:dyDescent="0.3">
      <c r="A1106">
        <v>21723</v>
      </c>
      <c r="B1106" t="s">
        <v>56</v>
      </c>
      <c r="C1106" s="8">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3">
        <v>42124</v>
      </c>
      <c r="U1106" s="3">
        <v>42124</v>
      </c>
      <c r="V1106" s="8">
        <v>-14.990400000000001</v>
      </c>
      <c r="W1106">
        <v>11</v>
      </c>
      <c r="X1106" s="8">
        <v>16.88</v>
      </c>
      <c r="Y1106">
        <v>90003</v>
      </c>
      <c r="Z1106" t="str">
        <f>TEXT(Superstone_data[[#This Row],[Order Date]],"mmm")</f>
        <v>Apr</v>
      </c>
      <c r="AA1106" s="13">
        <f>Superstone_data[[#This Row],[Profit]]/Superstone_data[[#This Row],[Sales]]</f>
        <v>-0.88805687203791484</v>
      </c>
      <c r="AB1106" t="str">
        <f>IFERROR(VLOOKUP(Superstone_data[[#This Row],[Order ID]], Returns!A:B, 2, FALSE), "No")</f>
        <v>No</v>
      </c>
      <c r="AC1106" t="str">
        <f>VLOOKUP(Superstone_data[[#This Row],[Region]], Users!A:B, 2, FALSE)</f>
        <v>William</v>
      </c>
    </row>
    <row r="1107" spans="1:29" ht="12.75" customHeight="1" x14ac:dyDescent="0.3">
      <c r="A1107">
        <v>25417</v>
      </c>
      <c r="B1107" t="s">
        <v>56</v>
      </c>
      <c r="C1107" s="8">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3">
        <v>42057</v>
      </c>
      <c r="U1107" s="3">
        <v>42059</v>
      </c>
      <c r="V1107" s="8">
        <v>638.38109999999995</v>
      </c>
      <c r="W1107">
        <v>18</v>
      </c>
      <c r="X1107" s="8">
        <v>925.19</v>
      </c>
      <c r="Y1107">
        <v>90002</v>
      </c>
      <c r="Z1107" t="str">
        <f>TEXT(Superstone_data[[#This Row],[Order Date]],"mmm")</f>
        <v>Feb</v>
      </c>
      <c r="AA1107" s="13">
        <f>Superstone_data[[#This Row],[Profit]]/Superstone_data[[#This Row],[Sales]]</f>
        <v>0.69</v>
      </c>
      <c r="AB1107" t="str">
        <f>IFERROR(VLOOKUP(Superstone_data[[#This Row],[Order ID]], Returns!A:B, 2, FALSE), "No")</f>
        <v>No</v>
      </c>
      <c r="AC1107" t="str">
        <f>VLOOKUP(Superstone_data[[#This Row],[Region]], Users!A:B, 2, FALSE)</f>
        <v>William</v>
      </c>
    </row>
    <row r="1108" spans="1:29" ht="12.75" customHeight="1" x14ac:dyDescent="0.3">
      <c r="A1108">
        <v>19797</v>
      </c>
      <c r="B1108" t="s">
        <v>37</v>
      </c>
      <c r="C1108" s="8">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3">
        <v>42029</v>
      </c>
      <c r="U1108" s="3">
        <v>42032</v>
      </c>
      <c r="V1108" s="8">
        <v>17.652000000000001</v>
      </c>
      <c r="W1108">
        <v>4</v>
      </c>
      <c r="X1108" s="8">
        <v>408.66</v>
      </c>
      <c r="Y1108">
        <v>90333</v>
      </c>
      <c r="Z1108" t="str">
        <f>TEXT(Superstone_data[[#This Row],[Order Date]],"mmm")</f>
        <v>Jan</v>
      </c>
      <c r="AA1108" s="13">
        <f>Superstone_data[[#This Row],[Profit]]/Superstone_data[[#This Row],[Sales]]</f>
        <v>4.319483188959037E-2</v>
      </c>
      <c r="AB1108" t="str">
        <f>IFERROR(VLOOKUP(Superstone_data[[#This Row],[Order ID]], Returns!A:B, 2, FALSE), "No")</f>
        <v>No</v>
      </c>
      <c r="AC1108" t="str">
        <f>VLOOKUP(Superstone_data[[#This Row],[Region]], Users!A:B, 2, FALSE)</f>
        <v>Sam</v>
      </c>
    </row>
    <row r="1109" spans="1:29" ht="12.75" customHeight="1" x14ac:dyDescent="0.3">
      <c r="A1109">
        <v>19581</v>
      </c>
      <c r="B1109" t="s">
        <v>56</v>
      </c>
      <c r="C1109" s="8">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3">
        <v>42131</v>
      </c>
      <c r="U1109" s="3">
        <v>42132</v>
      </c>
      <c r="V1109" s="8">
        <v>739.67399999999998</v>
      </c>
      <c r="W1109">
        <v>7</v>
      </c>
      <c r="X1109" s="8">
        <v>122.93</v>
      </c>
      <c r="Y1109">
        <v>90334</v>
      </c>
      <c r="Z1109" t="str">
        <f>TEXT(Superstone_data[[#This Row],[Order Date]],"mmm")</f>
        <v>May</v>
      </c>
      <c r="AA1109" s="13">
        <f>Superstone_data[[#This Row],[Profit]]/Superstone_data[[#This Row],[Sales]]</f>
        <v>6.0170340844382979</v>
      </c>
      <c r="AB1109" t="str">
        <f>IFERROR(VLOOKUP(Superstone_data[[#This Row],[Order ID]], Returns!A:B, 2, FALSE), "No")</f>
        <v>No</v>
      </c>
      <c r="AC1109" t="str">
        <f>VLOOKUP(Superstone_data[[#This Row],[Region]], Users!A:B, 2, FALSE)</f>
        <v>Sam</v>
      </c>
    </row>
    <row r="1110" spans="1:29" ht="12.75" customHeight="1" x14ac:dyDescent="0.3">
      <c r="A1110">
        <v>21003</v>
      </c>
      <c r="B1110" t="s">
        <v>106</v>
      </c>
      <c r="C1110" s="8">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3">
        <v>42157</v>
      </c>
      <c r="U1110" s="3">
        <v>42157</v>
      </c>
      <c r="V1110" s="8">
        <v>-23.155999999999999</v>
      </c>
      <c r="W1110">
        <v>1</v>
      </c>
      <c r="X1110" s="8">
        <v>32.659999999999997</v>
      </c>
      <c r="Y1110">
        <v>90335</v>
      </c>
      <c r="Z1110" t="str">
        <f>TEXT(Superstone_data[[#This Row],[Order Date]],"mmm")</f>
        <v>Jun</v>
      </c>
      <c r="AA1110" s="13">
        <f>Superstone_data[[#This Row],[Profit]]/Superstone_data[[#This Row],[Sales]]</f>
        <v>-0.70900183710961429</v>
      </c>
      <c r="AB1110" t="str">
        <f>IFERROR(VLOOKUP(Superstone_data[[#This Row],[Order ID]], Returns!A:B, 2, FALSE), "No")</f>
        <v>No</v>
      </c>
      <c r="AC1110" t="str">
        <f>VLOOKUP(Superstone_data[[#This Row],[Region]], Users!A:B, 2, FALSE)</f>
        <v>Sam</v>
      </c>
    </row>
    <row r="1111" spans="1:29" ht="12.75" customHeight="1" x14ac:dyDescent="0.3">
      <c r="A1111">
        <v>20392</v>
      </c>
      <c r="B1111" t="s">
        <v>37</v>
      </c>
      <c r="C1111" s="8">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3">
        <v>42158</v>
      </c>
      <c r="U1111" s="3">
        <v>42160</v>
      </c>
      <c r="V1111" s="8">
        <v>-10.435</v>
      </c>
      <c r="W1111">
        <v>3</v>
      </c>
      <c r="X1111" s="8">
        <v>14.85</v>
      </c>
      <c r="Y1111">
        <v>90568</v>
      </c>
      <c r="Z1111" t="str">
        <f>TEXT(Superstone_data[[#This Row],[Order Date]],"mmm")</f>
        <v>Jun</v>
      </c>
      <c r="AA1111" s="13">
        <f>Superstone_data[[#This Row],[Profit]]/Superstone_data[[#This Row],[Sales]]</f>
        <v>-0.7026936026936027</v>
      </c>
      <c r="AB1111" t="str">
        <f>IFERROR(VLOOKUP(Superstone_data[[#This Row],[Order ID]], Returns!A:B, 2, FALSE), "No")</f>
        <v>No</v>
      </c>
      <c r="AC1111" t="str">
        <f>VLOOKUP(Superstone_data[[#This Row],[Region]], Users!A:B, 2, FALSE)</f>
        <v>Erin</v>
      </c>
    </row>
    <row r="1112" spans="1:29" ht="12.75" customHeight="1" x14ac:dyDescent="0.3">
      <c r="A1112">
        <v>24075</v>
      </c>
      <c r="B1112" t="s">
        <v>56</v>
      </c>
      <c r="C1112" s="8">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3">
        <v>42111</v>
      </c>
      <c r="U1112" s="3">
        <v>42113</v>
      </c>
      <c r="V1112" s="8">
        <v>-78.916679999999999</v>
      </c>
      <c r="W1112">
        <v>10</v>
      </c>
      <c r="X1112" s="8">
        <v>45</v>
      </c>
      <c r="Y1112">
        <v>91277</v>
      </c>
      <c r="Z1112" t="str">
        <f>TEXT(Superstone_data[[#This Row],[Order Date]],"mmm")</f>
        <v>Apr</v>
      </c>
      <c r="AA1112" s="13">
        <f>Superstone_data[[#This Row],[Profit]]/Superstone_data[[#This Row],[Sales]]</f>
        <v>-1.7537039999999999</v>
      </c>
      <c r="AB1112" t="str">
        <f>IFERROR(VLOOKUP(Superstone_data[[#This Row],[Order ID]], Returns!A:B, 2, FALSE), "No")</f>
        <v>No</v>
      </c>
      <c r="AC1112" t="str">
        <f>VLOOKUP(Superstone_data[[#This Row],[Region]], Users!A:B, 2, FALSE)</f>
        <v>William</v>
      </c>
    </row>
    <row r="1113" spans="1:29" ht="12.75" customHeight="1" x14ac:dyDescent="0.3">
      <c r="A1113">
        <v>24076</v>
      </c>
      <c r="B1113" t="s">
        <v>56</v>
      </c>
      <c r="C1113" s="8">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3">
        <v>42111</v>
      </c>
      <c r="U1113" s="3">
        <v>42113</v>
      </c>
      <c r="V1113" s="8">
        <v>-13562.637407999999</v>
      </c>
      <c r="W1113">
        <v>1</v>
      </c>
      <c r="X1113" s="8">
        <v>6569.07</v>
      </c>
      <c r="Y1113">
        <v>91277</v>
      </c>
      <c r="Z1113" t="str">
        <f>TEXT(Superstone_data[[#This Row],[Order Date]],"mmm")</f>
        <v>Apr</v>
      </c>
      <c r="AA1113" s="13">
        <f>Superstone_data[[#This Row],[Profit]]/Superstone_data[[#This Row],[Sales]]</f>
        <v>-2.0646206248373056</v>
      </c>
      <c r="AB1113" t="str">
        <f>IFERROR(VLOOKUP(Superstone_data[[#This Row],[Order ID]], Returns!A:B, 2, FALSE), "No")</f>
        <v>No</v>
      </c>
      <c r="AC1113" t="str">
        <f>VLOOKUP(Superstone_data[[#This Row],[Region]], Users!A:B, 2, FALSE)</f>
        <v>William</v>
      </c>
    </row>
    <row r="1114" spans="1:29" ht="12.75" customHeight="1" x14ac:dyDescent="0.3">
      <c r="A1114">
        <v>25251</v>
      </c>
      <c r="B1114" t="s">
        <v>37</v>
      </c>
      <c r="C1114" s="8">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3">
        <v>42068</v>
      </c>
      <c r="U1114" s="3">
        <v>42069</v>
      </c>
      <c r="V1114" s="8">
        <v>-63.35</v>
      </c>
      <c r="W1114">
        <v>15</v>
      </c>
      <c r="X1114" s="8">
        <v>88.22</v>
      </c>
      <c r="Y1114">
        <v>88798</v>
      </c>
      <c r="Z1114" t="str">
        <f>TEXT(Superstone_data[[#This Row],[Order Date]],"mmm")</f>
        <v>Mar</v>
      </c>
      <c r="AA1114" s="13">
        <f>Superstone_data[[#This Row],[Profit]]/Superstone_data[[#This Row],[Sales]]</f>
        <v>-0.71809113579687145</v>
      </c>
      <c r="AB1114" t="str">
        <f>IFERROR(VLOOKUP(Superstone_data[[#This Row],[Order ID]], Returns!A:B, 2, FALSE), "No")</f>
        <v>No</v>
      </c>
      <c r="AC1114" t="str">
        <f>VLOOKUP(Superstone_data[[#This Row],[Region]], Users!A:B, 2, FALSE)</f>
        <v>William</v>
      </c>
    </row>
    <row r="1115" spans="1:29" ht="12.75" customHeight="1" x14ac:dyDescent="0.3">
      <c r="A1115">
        <v>20006</v>
      </c>
      <c r="B1115" t="s">
        <v>56</v>
      </c>
      <c r="C1115" s="8">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3">
        <v>42173</v>
      </c>
      <c r="U1115" s="3">
        <v>42174</v>
      </c>
      <c r="V1115" s="8">
        <v>-8.9039999999999999</v>
      </c>
      <c r="W1115">
        <v>4</v>
      </c>
      <c r="X1115" s="8">
        <v>40.29</v>
      </c>
      <c r="Y1115">
        <v>86874</v>
      </c>
      <c r="Z1115" t="str">
        <f>TEXT(Superstone_data[[#This Row],[Order Date]],"mmm")</f>
        <v>Jun</v>
      </c>
      <c r="AA1115" s="13">
        <f>Superstone_data[[#This Row],[Profit]]/Superstone_data[[#This Row],[Sales]]</f>
        <v>-0.22099776619508563</v>
      </c>
      <c r="AB1115" t="str">
        <f>IFERROR(VLOOKUP(Superstone_data[[#This Row],[Order ID]], Returns!A:B, 2, FALSE), "No")</f>
        <v>No</v>
      </c>
      <c r="AC1115" t="str">
        <f>VLOOKUP(Superstone_data[[#This Row],[Region]], Users!A:B, 2, FALSE)</f>
        <v>Chris</v>
      </c>
    </row>
    <row r="1116" spans="1:29" ht="12.75" customHeight="1" x14ac:dyDescent="0.3">
      <c r="A1116">
        <v>18989</v>
      </c>
      <c r="B1116" t="s">
        <v>25</v>
      </c>
      <c r="C1116" s="8">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3">
        <v>42085</v>
      </c>
      <c r="U1116" s="3">
        <v>42087</v>
      </c>
      <c r="V1116" s="8">
        <v>88.72</v>
      </c>
      <c r="W1116">
        <v>4</v>
      </c>
      <c r="X1116" s="8">
        <v>151.27000000000001</v>
      </c>
      <c r="Y1116">
        <v>88367</v>
      </c>
      <c r="Z1116" t="str">
        <f>TEXT(Superstone_data[[#This Row],[Order Date]],"mmm")</f>
        <v>Mar</v>
      </c>
      <c r="AA1116" s="13">
        <f>Superstone_data[[#This Row],[Profit]]/Superstone_data[[#This Row],[Sales]]</f>
        <v>0.58650095855093531</v>
      </c>
      <c r="AB1116" t="str">
        <f>IFERROR(VLOOKUP(Superstone_data[[#This Row],[Order ID]], Returns!A:B, 2, FALSE), "No")</f>
        <v>No</v>
      </c>
      <c r="AC1116" t="str">
        <f>VLOOKUP(Superstone_data[[#This Row],[Region]], Users!A:B, 2, FALSE)</f>
        <v>Chris</v>
      </c>
    </row>
    <row r="1117" spans="1:29" ht="12.75" customHeight="1" x14ac:dyDescent="0.3">
      <c r="A1117">
        <v>18990</v>
      </c>
      <c r="B1117" t="s">
        <v>25</v>
      </c>
      <c r="C1117" s="8">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3">
        <v>42085</v>
      </c>
      <c r="U1117" s="3">
        <v>42087</v>
      </c>
      <c r="V1117" s="8">
        <v>7.2518999999999991</v>
      </c>
      <c r="W1117">
        <v>2</v>
      </c>
      <c r="X1117" s="8">
        <v>10.51</v>
      </c>
      <c r="Y1117">
        <v>88367</v>
      </c>
      <c r="Z1117" t="str">
        <f>TEXT(Superstone_data[[#This Row],[Order Date]],"mmm")</f>
        <v>Mar</v>
      </c>
      <c r="AA1117" s="13">
        <f>Superstone_data[[#This Row],[Profit]]/Superstone_data[[#This Row],[Sales]]</f>
        <v>0.69</v>
      </c>
      <c r="AB1117" t="str">
        <f>IFERROR(VLOOKUP(Superstone_data[[#This Row],[Order ID]], Returns!A:B, 2, FALSE), "No")</f>
        <v>No</v>
      </c>
      <c r="AC1117" t="str">
        <f>VLOOKUP(Superstone_data[[#This Row],[Region]], Users!A:B, 2, FALSE)</f>
        <v>Chris</v>
      </c>
    </row>
    <row r="1118" spans="1:29" ht="12.75" customHeight="1" x14ac:dyDescent="0.3">
      <c r="A1118">
        <v>21573</v>
      </c>
      <c r="B1118" t="s">
        <v>47</v>
      </c>
      <c r="C1118" s="8">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3">
        <v>42098</v>
      </c>
      <c r="U1118" s="3">
        <v>42098</v>
      </c>
      <c r="V1118" s="8">
        <v>-191.49</v>
      </c>
      <c r="W1118">
        <v>12</v>
      </c>
      <c r="X1118" s="8">
        <v>74.930000000000007</v>
      </c>
      <c r="Y1118">
        <v>88368</v>
      </c>
      <c r="Z1118" t="str">
        <f>TEXT(Superstone_data[[#This Row],[Order Date]],"mmm")</f>
        <v>Apr</v>
      </c>
      <c r="AA1118" s="13">
        <f>Superstone_data[[#This Row],[Profit]]/Superstone_data[[#This Row],[Sales]]</f>
        <v>-2.5555852128653407</v>
      </c>
      <c r="AB1118" t="str">
        <f>IFERROR(VLOOKUP(Superstone_data[[#This Row],[Order ID]], Returns!A:B, 2, FALSE), "No")</f>
        <v>No</v>
      </c>
      <c r="AC1118" t="str">
        <f>VLOOKUP(Superstone_data[[#This Row],[Region]], Users!A:B, 2, FALSE)</f>
        <v>Chris</v>
      </c>
    </row>
    <row r="1119" spans="1:29" ht="12.75" customHeight="1" x14ac:dyDescent="0.3">
      <c r="A1119">
        <v>25557</v>
      </c>
      <c r="B1119" t="s">
        <v>47</v>
      </c>
      <c r="C1119" s="8">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3">
        <v>42048</v>
      </c>
      <c r="U1119" s="3">
        <v>42050</v>
      </c>
      <c r="V1119" s="8">
        <v>-1330.5</v>
      </c>
      <c r="W1119">
        <v>11</v>
      </c>
      <c r="X1119" s="8">
        <v>1370.99</v>
      </c>
      <c r="Y1119">
        <v>86933</v>
      </c>
      <c r="Z1119" t="str">
        <f>TEXT(Superstone_data[[#This Row],[Order Date]],"mmm")</f>
        <v>Feb</v>
      </c>
      <c r="AA1119" s="13">
        <f>Superstone_data[[#This Row],[Profit]]/Superstone_data[[#This Row],[Sales]]</f>
        <v>-0.97046659713054073</v>
      </c>
      <c r="AB1119" t="str">
        <f>IFERROR(VLOOKUP(Superstone_data[[#This Row],[Order ID]], Returns!A:B, 2, FALSE), "No")</f>
        <v>No</v>
      </c>
      <c r="AC1119" t="str">
        <f>VLOOKUP(Superstone_data[[#This Row],[Region]], Users!A:B, 2, FALSE)</f>
        <v>Erin</v>
      </c>
    </row>
    <row r="1120" spans="1:29" ht="12.75" customHeight="1" x14ac:dyDescent="0.3">
      <c r="A1120">
        <v>22145</v>
      </c>
      <c r="B1120" t="s">
        <v>47</v>
      </c>
      <c r="C1120" s="8">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3">
        <v>42080</v>
      </c>
      <c r="U1120" s="3">
        <v>42080</v>
      </c>
      <c r="V1120" s="8">
        <v>1320.5495999999998</v>
      </c>
      <c r="W1120">
        <v>16</v>
      </c>
      <c r="X1120" s="8">
        <v>1913.84</v>
      </c>
      <c r="Y1120">
        <v>91059</v>
      </c>
      <c r="Z1120" t="str">
        <f>TEXT(Superstone_data[[#This Row],[Order Date]],"mmm")</f>
        <v>Mar</v>
      </c>
      <c r="AA1120" s="13">
        <f>Superstone_data[[#This Row],[Profit]]/Superstone_data[[#This Row],[Sales]]</f>
        <v>0.69</v>
      </c>
      <c r="AB1120" t="str">
        <f>IFERROR(VLOOKUP(Superstone_data[[#This Row],[Order ID]], Returns!A:B, 2, FALSE), "No")</f>
        <v>No</v>
      </c>
      <c r="AC1120" t="str">
        <f>VLOOKUP(Superstone_data[[#This Row],[Region]], Users!A:B, 2, FALSE)</f>
        <v>Chris</v>
      </c>
    </row>
    <row r="1121" spans="1:29" ht="12.75" customHeight="1" x14ac:dyDescent="0.3">
      <c r="A1121">
        <v>22146</v>
      </c>
      <c r="B1121" t="s">
        <v>47</v>
      </c>
      <c r="C1121" s="8">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3">
        <v>42080</v>
      </c>
      <c r="U1121" s="3">
        <v>42082</v>
      </c>
      <c r="V1121" s="8">
        <v>1585.5030000000002</v>
      </c>
      <c r="W1121">
        <v>16</v>
      </c>
      <c r="X1121" s="8">
        <v>2692.12</v>
      </c>
      <c r="Y1121">
        <v>91059</v>
      </c>
      <c r="Z1121" t="str">
        <f>TEXT(Superstone_data[[#This Row],[Order Date]],"mmm")</f>
        <v>Mar</v>
      </c>
      <c r="AA1121" s="13">
        <f>Superstone_data[[#This Row],[Profit]]/Superstone_data[[#This Row],[Sales]]</f>
        <v>0.58894217196856014</v>
      </c>
      <c r="AB1121" t="str">
        <f>IFERROR(VLOOKUP(Superstone_data[[#This Row],[Order ID]], Returns!A:B, 2, FALSE), "No")</f>
        <v>No</v>
      </c>
      <c r="AC1121" t="str">
        <f>VLOOKUP(Superstone_data[[#This Row],[Region]], Users!A:B, 2, FALSE)</f>
        <v>Chris</v>
      </c>
    </row>
    <row r="1122" spans="1:29" ht="12.75" customHeight="1" x14ac:dyDescent="0.3">
      <c r="A1122">
        <v>20654</v>
      </c>
      <c r="B1122" t="s">
        <v>56</v>
      </c>
      <c r="C1122" s="8">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3">
        <v>42081</v>
      </c>
      <c r="U1122" s="3">
        <v>42083</v>
      </c>
      <c r="V1122" s="8">
        <v>526.04219999999998</v>
      </c>
      <c r="W1122">
        <v>13</v>
      </c>
      <c r="X1122" s="8">
        <v>762.38</v>
      </c>
      <c r="Y1122">
        <v>91060</v>
      </c>
      <c r="Z1122" t="str">
        <f>TEXT(Superstone_data[[#This Row],[Order Date]],"mmm")</f>
        <v>Mar</v>
      </c>
      <c r="AA1122" s="13">
        <f>Superstone_data[[#This Row],[Profit]]/Superstone_data[[#This Row],[Sales]]</f>
        <v>0.69</v>
      </c>
      <c r="AB1122" t="str">
        <f>IFERROR(VLOOKUP(Superstone_data[[#This Row],[Order ID]], Returns!A:B, 2, FALSE), "No")</f>
        <v>No</v>
      </c>
      <c r="AC1122" t="str">
        <f>VLOOKUP(Superstone_data[[#This Row],[Region]], Users!A:B, 2, FALSE)</f>
        <v>Chris</v>
      </c>
    </row>
    <row r="1123" spans="1:29" ht="12.75" customHeight="1" x14ac:dyDescent="0.3">
      <c r="A1123">
        <v>25918</v>
      </c>
      <c r="B1123" t="s">
        <v>47</v>
      </c>
      <c r="C1123" s="8">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3">
        <v>42142</v>
      </c>
      <c r="U1123" s="3">
        <v>42144</v>
      </c>
      <c r="V1123" s="8">
        <v>-40.432000000000002</v>
      </c>
      <c r="W1123">
        <v>20</v>
      </c>
      <c r="X1123" s="8">
        <v>36.72</v>
      </c>
      <c r="Y1123">
        <v>87117</v>
      </c>
      <c r="Z1123" t="str">
        <f>TEXT(Superstone_data[[#This Row],[Order Date]],"mmm")</f>
        <v>May</v>
      </c>
      <c r="AA1123" s="13">
        <f>Superstone_data[[#This Row],[Profit]]/Superstone_data[[#This Row],[Sales]]</f>
        <v>-1.1010893246187365</v>
      </c>
      <c r="AB1123" t="str">
        <f>IFERROR(VLOOKUP(Superstone_data[[#This Row],[Order ID]], Returns!A:B, 2, FALSE), "No")</f>
        <v>No</v>
      </c>
      <c r="AC1123" t="str">
        <f>VLOOKUP(Superstone_data[[#This Row],[Region]], Users!A:B, 2, FALSE)</f>
        <v>Sam</v>
      </c>
    </row>
    <row r="1124" spans="1:29" ht="12.75" customHeight="1" x14ac:dyDescent="0.3">
      <c r="A1124">
        <v>19733</v>
      </c>
      <c r="B1124" t="s">
        <v>37</v>
      </c>
      <c r="C1124" s="8">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3">
        <v>42075</v>
      </c>
      <c r="U1124" s="3">
        <v>42077</v>
      </c>
      <c r="V1124" s="8">
        <v>-88.61</v>
      </c>
      <c r="W1124">
        <v>4</v>
      </c>
      <c r="X1124" s="8">
        <v>305.70999999999998</v>
      </c>
      <c r="Y1124">
        <v>89333</v>
      </c>
      <c r="Z1124" t="str">
        <f>TEXT(Superstone_data[[#This Row],[Order Date]],"mmm")</f>
        <v>Mar</v>
      </c>
      <c r="AA1124" s="13">
        <f>Superstone_data[[#This Row],[Profit]]/Superstone_data[[#This Row],[Sales]]</f>
        <v>-0.28984985770828564</v>
      </c>
      <c r="AB1124" t="str">
        <f>IFERROR(VLOOKUP(Superstone_data[[#This Row],[Order ID]], Returns!A:B, 2, FALSE), "No")</f>
        <v>No</v>
      </c>
      <c r="AC1124" t="str">
        <f>VLOOKUP(Superstone_data[[#This Row],[Region]], Users!A:B, 2, FALSE)</f>
        <v>William</v>
      </c>
    </row>
    <row r="1125" spans="1:29" ht="12.75" customHeight="1" x14ac:dyDescent="0.3">
      <c r="A1125">
        <v>22018</v>
      </c>
      <c r="B1125" t="s">
        <v>25</v>
      </c>
      <c r="C1125" s="8">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3">
        <v>42115</v>
      </c>
      <c r="U1125" s="3">
        <v>42115</v>
      </c>
      <c r="V1125" s="8">
        <v>109.16</v>
      </c>
      <c r="W1125">
        <v>7</v>
      </c>
      <c r="X1125" s="8">
        <v>277.12</v>
      </c>
      <c r="Y1125">
        <v>89334</v>
      </c>
      <c r="Z1125" t="str">
        <f>TEXT(Superstone_data[[#This Row],[Order Date]],"mmm")</f>
        <v>Apr</v>
      </c>
      <c r="AA1125" s="13">
        <f>Superstone_data[[#This Row],[Profit]]/Superstone_data[[#This Row],[Sales]]</f>
        <v>0.39390877598152424</v>
      </c>
      <c r="AB1125" t="str">
        <f>IFERROR(VLOOKUP(Superstone_data[[#This Row],[Order ID]], Returns!A:B, 2, FALSE), "No")</f>
        <v>No</v>
      </c>
      <c r="AC1125" t="str">
        <f>VLOOKUP(Superstone_data[[#This Row],[Region]], Users!A:B, 2, FALSE)</f>
        <v>Erin</v>
      </c>
    </row>
    <row r="1126" spans="1:29" ht="12.75" customHeight="1" x14ac:dyDescent="0.3">
      <c r="A1126">
        <v>24731</v>
      </c>
      <c r="B1126" t="s">
        <v>106</v>
      </c>
      <c r="C1126" s="8">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3">
        <v>42179</v>
      </c>
      <c r="U1126" s="3">
        <v>42186</v>
      </c>
      <c r="V1126" s="8">
        <v>-136.12200000000001</v>
      </c>
      <c r="W1126">
        <v>6</v>
      </c>
      <c r="X1126" s="8">
        <v>100.11</v>
      </c>
      <c r="Y1126">
        <v>88692</v>
      </c>
      <c r="Z1126" t="str">
        <f>TEXT(Superstone_data[[#This Row],[Order Date]],"mmm")</f>
        <v>Jun</v>
      </c>
      <c r="AA1126" s="13">
        <f>Superstone_data[[#This Row],[Profit]]/Superstone_data[[#This Row],[Sales]]</f>
        <v>-1.359724303266407</v>
      </c>
      <c r="AB1126" t="str">
        <f>IFERROR(VLOOKUP(Superstone_data[[#This Row],[Order ID]], Returns!A:B, 2, FALSE), "No")</f>
        <v>No</v>
      </c>
      <c r="AC1126" t="str">
        <f>VLOOKUP(Superstone_data[[#This Row],[Region]], Users!A:B, 2, FALSE)</f>
        <v>Sam</v>
      </c>
    </row>
    <row r="1127" spans="1:29" ht="12.75" customHeight="1" x14ac:dyDescent="0.3">
      <c r="A1127">
        <v>22970</v>
      </c>
      <c r="B1127" t="s">
        <v>47</v>
      </c>
      <c r="C1127" s="8">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3">
        <v>42167</v>
      </c>
      <c r="U1127" s="3">
        <v>42169</v>
      </c>
      <c r="V1127" s="8">
        <v>-27.375</v>
      </c>
      <c r="W1127">
        <v>7</v>
      </c>
      <c r="X1127" s="8">
        <v>31.54</v>
      </c>
      <c r="Y1127">
        <v>88219</v>
      </c>
      <c r="Z1127" t="str">
        <f>TEXT(Superstone_data[[#This Row],[Order Date]],"mmm")</f>
        <v>Jun</v>
      </c>
      <c r="AA1127" s="13">
        <f>Superstone_data[[#This Row],[Profit]]/Superstone_data[[#This Row],[Sales]]</f>
        <v>-0.86794546607482559</v>
      </c>
      <c r="AB1127" t="str">
        <f>IFERROR(VLOOKUP(Superstone_data[[#This Row],[Order ID]], Returns!A:B, 2, FALSE), "No")</f>
        <v>No</v>
      </c>
      <c r="AC1127" t="str">
        <f>VLOOKUP(Superstone_data[[#This Row],[Region]], Users!A:B, 2, FALSE)</f>
        <v>Chris</v>
      </c>
    </row>
    <row r="1128" spans="1:29" ht="12.75" customHeight="1" x14ac:dyDescent="0.3">
      <c r="A1128">
        <v>22971</v>
      </c>
      <c r="B1128" t="s">
        <v>47</v>
      </c>
      <c r="C1128" s="8">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3">
        <v>42167</v>
      </c>
      <c r="U1128" s="3">
        <v>42169</v>
      </c>
      <c r="V1128" s="8">
        <v>-435.75749999999999</v>
      </c>
      <c r="W1128">
        <v>13</v>
      </c>
      <c r="X1128" s="8">
        <v>4634.6899999999996</v>
      </c>
      <c r="Y1128">
        <v>88219</v>
      </c>
      <c r="Z1128" t="str">
        <f>TEXT(Superstone_data[[#This Row],[Order Date]],"mmm")</f>
        <v>Jun</v>
      </c>
      <c r="AA1128" s="13">
        <f>Superstone_data[[#This Row],[Profit]]/Superstone_data[[#This Row],[Sales]]</f>
        <v>-9.40208514485327E-2</v>
      </c>
      <c r="AB1128" t="str">
        <f>IFERROR(VLOOKUP(Superstone_data[[#This Row],[Order ID]], Returns!A:B, 2, FALSE), "No")</f>
        <v>No</v>
      </c>
      <c r="AC1128" t="str">
        <f>VLOOKUP(Superstone_data[[#This Row],[Region]], Users!A:B, 2, FALSE)</f>
        <v>Chris</v>
      </c>
    </row>
    <row r="1129" spans="1:29" ht="12.75" customHeight="1" x14ac:dyDescent="0.3">
      <c r="A1129">
        <v>22972</v>
      </c>
      <c r="B1129" t="s">
        <v>47</v>
      </c>
      <c r="C1129" s="8">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3">
        <v>42167</v>
      </c>
      <c r="U1129" s="3">
        <v>42168</v>
      </c>
      <c r="V1129" s="8">
        <v>682.53</v>
      </c>
      <c r="W1129">
        <v>17</v>
      </c>
      <c r="X1129" s="8">
        <v>7304.03</v>
      </c>
      <c r="Y1129">
        <v>88219</v>
      </c>
      <c r="Z1129" t="str">
        <f>TEXT(Superstone_data[[#This Row],[Order Date]],"mmm")</f>
        <v>Jun</v>
      </c>
      <c r="AA1129" s="13">
        <f>Superstone_data[[#This Row],[Profit]]/Superstone_data[[#This Row],[Sales]]</f>
        <v>9.3445673142087307E-2</v>
      </c>
      <c r="AB1129" t="str">
        <f>IFERROR(VLOOKUP(Superstone_data[[#This Row],[Order ID]], Returns!A:B, 2, FALSE), "No")</f>
        <v>No</v>
      </c>
      <c r="AC1129" t="str">
        <f>VLOOKUP(Superstone_data[[#This Row],[Region]], Users!A:B, 2, FALSE)</f>
        <v>Chris</v>
      </c>
    </row>
    <row r="1130" spans="1:29" ht="12.75" customHeight="1" x14ac:dyDescent="0.3">
      <c r="A1130">
        <v>22973</v>
      </c>
      <c r="B1130" t="s">
        <v>47</v>
      </c>
      <c r="C1130" s="8">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3">
        <v>42167</v>
      </c>
      <c r="U1130" s="3">
        <v>42169</v>
      </c>
      <c r="V1130" s="8">
        <v>-277.22200000000004</v>
      </c>
      <c r="W1130">
        <v>4</v>
      </c>
      <c r="X1130" s="8">
        <v>632.65</v>
      </c>
      <c r="Y1130">
        <v>88219</v>
      </c>
      <c r="Z1130" t="str">
        <f>TEXT(Superstone_data[[#This Row],[Order Date]],"mmm")</f>
        <v>Jun</v>
      </c>
      <c r="AA1130" s="13">
        <f>Superstone_data[[#This Row],[Profit]]/Superstone_data[[#This Row],[Sales]]</f>
        <v>-0.43819173318580579</v>
      </c>
      <c r="AB1130" t="str">
        <f>IFERROR(VLOOKUP(Superstone_data[[#This Row],[Order ID]], Returns!A:B, 2, FALSE), "No")</f>
        <v>No</v>
      </c>
      <c r="AC1130" t="str">
        <f>VLOOKUP(Superstone_data[[#This Row],[Region]], Users!A:B, 2, FALSE)</f>
        <v>Chris</v>
      </c>
    </row>
    <row r="1131" spans="1:29" ht="12.75" customHeight="1" x14ac:dyDescent="0.3">
      <c r="A1131">
        <v>18497</v>
      </c>
      <c r="B1131" t="s">
        <v>25</v>
      </c>
      <c r="C1131" s="8">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3">
        <v>42176</v>
      </c>
      <c r="U1131" s="3">
        <v>42178</v>
      </c>
      <c r="V1131" s="8">
        <v>-266.68600000000004</v>
      </c>
      <c r="W1131">
        <v>19</v>
      </c>
      <c r="X1131" s="8">
        <v>290.98</v>
      </c>
      <c r="Y1131">
        <v>88220</v>
      </c>
      <c r="Z1131" t="str">
        <f>TEXT(Superstone_data[[#This Row],[Order Date]],"mmm")</f>
        <v>Jun</v>
      </c>
      <c r="AA1131" s="13">
        <f>Superstone_data[[#This Row],[Profit]]/Superstone_data[[#This Row],[Sales]]</f>
        <v>-0.91650972575434742</v>
      </c>
      <c r="AB1131" t="str">
        <f>IFERROR(VLOOKUP(Superstone_data[[#This Row],[Order ID]], Returns!A:B, 2, FALSE), "No")</f>
        <v>No</v>
      </c>
      <c r="AC1131" t="str">
        <f>VLOOKUP(Superstone_data[[#This Row],[Region]], Users!A:B, 2, FALSE)</f>
        <v>Sam</v>
      </c>
    </row>
    <row r="1132" spans="1:29" ht="12.75" customHeight="1" x14ac:dyDescent="0.3">
      <c r="A1132">
        <v>18498</v>
      </c>
      <c r="B1132" t="s">
        <v>25</v>
      </c>
      <c r="C1132" s="8">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3">
        <v>42176</v>
      </c>
      <c r="U1132" s="3">
        <v>42179</v>
      </c>
      <c r="V1132" s="8">
        <v>-12.277999999999999</v>
      </c>
      <c r="W1132">
        <v>13</v>
      </c>
      <c r="X1132" s="8">
        <v>21.77</v>
      </c>
      <c r="Y1132">
        <v>88220</v>
      </c>
      <c r="Z1132" t="str">
        <f>TEXT(Superstone_data[[#This Row],[Order Date]],"mmm")</f>
        <v>Jun</v>
      </c>
      <c r="AA1132" s="13">
        <f>Superstone_data[[#This Row],[Profit]]/Superstone_data[[#This Row],[Sales]]</f>
        <v>-0.56398713826366553</v>
      </c>
      <c r="AB1132" t="str">
        <f>IFERROR(VLOOKUP(Superstone_data[[#This Row],[Order ID]], Returns!A:B, 2, FALSE), "No")</f>
        <v>No</v>
      </c>
      <c r="AC1132" t="str">
        <f>VLOOKUP(Superstone_data[[#This Row],[Region]], Users!A:B, 2, FALSE)</f>
        <v>Sam</v>
      </c>
    </row>
    <row r="1133" spans="1:29" ht="12.75" customHeight="1" x14ac:dyDescent="0.3">
      <c r="A1133">
        <v>18251</v>
      </c>
      <c r="B1133" t="s">
        <v>37</v>
      </c>
      <c r="C1133" s="8">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3">
        <v>42054</v>
      </c>
      <c r="U1133" s="3">
        <v>42056</v>
      </c>
      <c r="V1133" s="8">
        <v>265.11180000000002</v>
      </c>
      <c r="W1133">
        <v>13</v>
      </c>
      <c r="X1133" s="8">
        <v>384.22</v>
      </c>
      <c r="Y1133">
        <v>87234</v>
      </c>
      <c r="Z1133" t="str">
        <f>TEXT(Superstone_data[[#This Row],[Order Date]],"mmm")</f>
        <v>Feb</v>
      </c>
      <c r="AA1133" s="13">
        <f>Superstone_data[[#This Row],[Profit]]/Superstone_data[[#This Row],[Sales]]</f>
        <v>0.69</v>
      </c>
      <c r="AB1133" t="str">
        <f>IFERROR(VLOOKUP(Superstone_data[[#This Row],[Order ID]], Returns!A:B, 2, FALSE), "No")</f>
        <v>No</v>
      </c>
      <c r="AC1133" t="str">
        <f>VLOOKUP(Superstone_data[[#This Row],[Region]], Users!A:B, 2, FALSE)</f>
        <v>William</v>
      </c>
    </row>
    <row r="1134" spans="1:29" ht="12.75" customHeight="1" x14ac:dyDescent="0.3">
      <c r="A1134">
        <v>18252</v>
      </c>
      <c r="B1134" t="s">
        <v>37</v>
      </c>
      <c r="C1134" s="8">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3">
        <v>42054</v>
      </c>
      <c r="U1134" s="3">
        <v>42055</v>
      </c>
      <c r="V1134" s="8">
        <v>9.5608000000000004</v>
      </c>
      <c r="W1134">
        <v>5</v>
      </c>
      <c r="X1134" s="8">
        <v>31.64</v>
      </c>
      <c r="Y1134">
        <v>87234</v>
      </c>
      <c r="Z1134" t="str">
        <f>TEXT(Superstone_data[[#This Row],[Order Date]],"mmm")</f>
        <v>Feb</v>
      </c>
      <c r="AA1134" s="13">
        <f>Superstone_data[[#This Row],[Profit]]/Superstone_data[[#This Row],[Sales]]</f>
        <v>0.30217446270543619</v>
      </c>
      <c r="AB1134" t="str">
        <f>IFERROR(VLOOKUP(Superstone_data[[#This Row],[Order ID]], Returns!A:B, 2, FALSE), "No")</f>
        <v>No</v>
      </c>
      <c r="AC1134" t="str">
        <f>VLOOKUP(Superstone_data[[#This Row],[Region]], Users!A:B, 2, FALSE)</f>
        <v>William</v>
      </c>
    </row>
    <row r="1135" spans="1:29" ht="12.75" customHeight="1" x14ac:dyDescent="0.3">
      <c r="A1135">
        <v>18253</v>
      </c>
      <c r="B1135" t="s">
        <v>37</v>
      </c>
      <c r="C1135" s="8">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3">
        <v>42054</v>
      </c>
      <c r="U1135" s="3">
        <v>42055</v>
      </c>
      <c r="V1135" s="8">
        <v>390.09839999999997</v>
      </c>
      <c r="W1135">
        <v>19</v>
      </c>
      <c r="X1135" s="8">
        <v>565.36</v>
      </c>
      <c r="Y1135">
        <v>87234</v>
      </c>
      <c r="Z1135" t="str">
        <f>TEXT(Superstone_data[[#This Row],[Order Date]],"mmm")</f>
        <v>Feb</v>
      </c>
      <c r="AA1135" s="13">
        <f>Superstone_data[[#This Row],[Profit]]/Superstone_data[[#This Row],[Sales]]</f>
        <v>0.69</v>
      </c>
      <c r="AB1135" t="str">
        <f>IFERROR(VLOOKUP(Superstone_data[[#This Row],[Order ID]], Returns!A:B, 2, FALSE), "No")</f>
        <v>No</v>
      </c>
      <c r="AC1135" t="str">
        <f>VLOOKUP(Superstone_data[[#This Row],[Region]], Users!A:B, 2, FALSE)</f>
        <v>William</v>
      </c>
    </row>
    <row r="1136" spans="1:29" ht="12.75" customHeight="1" x14ac:dyDescent="0.3">
      <c r="A1136">
        <v>20481</v>
      </c>
      <c r="B1136" t="s">
        <v>56</v>
      </c>
      <c r="C1136" s="8">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3">
        <v>42048</v>
      </c>
      <c r="U1136" s="3">
        <v>42050</v>
      </c>
      <c r="V1136" s="8">
        <v>46.65</v>
      </c>
      <c r="W1136">
        <v>5</v>
      </c>
      <c r="X1136" s="8">
        <v>32.76</v>
      </c>
      <c r="Y1136">
        <v>88040</v>
      </c>
      <c r="Z1136" t="str">
        <f>TEXT(Superstone_data[[#This Row],[Order Date]],"mmm")</f>
        <v>Feb</v>
      </c>
      <c r="AA1136" s="13">
        <f>Superstone_data[[#This Row],[Profit]]/Superstone_data[[#This Row],[Sales]]</f>
        <v>1.423992673992674</v>
      </c>
      <c r="AB1136" t="str">
        <f>IFERROR(VLOOKUP(Superstone_data[[#This Row],[Order ID]], Returns!A:B, 2, FALSE), "No")</f>
        <v>No</v>
      </c>
      <c r="AC1136" t="str">
        <f>VLOOKUP(Superstone_data[[#This Row],[Region]], Users!A:B, 2, FALSE)</f>
        <v>Sam</v>
      </c>
    </row>
    <row r="1137" spans="1:29" ht="12.75" customHeight="1" x14ac:dyDescent="0.3">
      <c r="A1137">
        <v>23499</v>
      </c>
      <c r="B1137" t="s">
        <v>37</v>
      </c>
      <c r="C1137" s="8">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3">
        <v>42021</v>
      </c>
      <c r="U1137" s="3">
        <v>42022</v>
      </c>
      <c r="V1137" s="8">
        <v>-1250.7460000000001</v>
      </c>
      <c r="W1137">
        <v>13</v>
      </c>
      <c r="X1137" s="8">
        <v>336.92</v>
      </c>
      <c r="Y1137">
        <v>88039</v>
      </c>
      <c r="Z1137" t="str">
        <f>TEXT(Superstone_data[[#This Row],[Order Date]],"mmm")</f>
        <v>Jan</v>
      </c>
      <c r="AA1137" s="13">
        <f>Superstone_data[[#This Row],[Profit]]/Superstone_data[[#This Row],[Sales]]</f>
        <v>-3.7122937195773478</v>
      </c>
      <c r="AB1137" t="str">
        <f>IFERROR(VLOOKUP(Superstone_data[[#This Row],[Order ID]], Returns!A:B, 2, FALSE), "No")</f>
        <v>No</v>
      </c>
      <c r="AC1137" t="str">
        <f>VLOOKUP(Superstone_data[[#This Row],[Region]], Users!A:B, 2, FALSE)</f>
        <v>Sam</v>
      </c>
    </row>
    <row r="1138" spans="1:29" ht="12.75" customHeight="1" x14ac:dyDescent="0.3">
      <c r="A1138">
        <v>21632</v>
      </c>
      <c r="B1138" t="s">
        <v>47</v>
      </c>
      <c r="C1138" s="8">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3">
        <v>42090</v>
      </c>
      <c r="U1138" s="3">
        <v>42091</v>
      </c>
      <c r="V1138" s="8">
        <v>374.904</v>
      </c>
      <c r="W1138">
        <v>12</v>
      </c>
      <c r="X1138" s="8">
        <v>114.91</v>
      </c>
      <c r="Y1138">
        <v>88041</v>
      </c>
      <c r="Z1138" t="str">
        <f>TEXT(Superstone_data[[#This Row],[Order Date]],"mmm")</f>
        <v>Mar</v>
      </c>
      <c r="AA1138" s="13">
        <f>Superstone_data[[#This Row],[Profit]]/Superstone_data[[#This Row],[Sales]]</f>
        <v>3.2625881124358194</v>
      </c>
      <c r="AB1138" t="str">
        <f>IFERROR(VLOOKUP(Superstone_data[[#This Row],[Order ID]], Returns!A:B, 2, FALSE), "No")</f>
        <v>No</v>
      </c>
      <c r="AC1138" t="str">
        <f>VLOOKUP(Superstone_data[[#This Row],[Region]], Users!A:B, 2, FALSE)</f>
        <v>Sam</v>
      </c>
    </row>
    <row r="1139" spans="1:29" ht="12.75" customHeight="1" x14ac:dyDescent="0.3">
      <c r="A1139">
        <v>21633</v>
      </c>
      <c r="B1139" t="s">
        <v>47</v>
      </c>
      <c r="C1139" s="8">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3">
        <v>42090</v>
      </c>
      <c r="U1139" s="3">
        <v>42091</v>
      </c>
      <c r="V1139" s="8">
        <v>-528.83600000000001</v>
      </c>
      <c r="W1139">
        <v>9</v>
      </c>
      <c r="X1139" s="8">
        <v>934.52</v>
      </c>
      <c r="Y1139">
        <v>88041</v>
      </c>
      <c r="Z1139" t="str">
        <f>TEXT(Superstone_data[[#This Row],[Order Date]],"mmm")</f>
        <v>Mar</v>
      </c>
      <c r="AA1139" s="13">
        <f>Superstone_data[[#This Row],[Profit]]/Superstone_data[[#This Row],[Sales]]</f>
        <v>-0.56589051063647655</v>
      </c>
      <c r="AB1139" t="str">
        <f>IFERROR(VLOOKUP(Superstone_data[[#This Row],[Order ID]], Returns!A:B, 2, FALSE), "No")</f>
        <v>No</v>
      </c>
      <c r="AC1139" t="str">
        <f>VLOOKUP(Superstone_data[[#This Row],[Region]], Users!A:B, 2, FALSE)</f>
        <v>Sam</v>
      </c>
    </row>
    <row r="1140" spans="1:29" ht="12.75" customHeight="1" x14ac:dyDescent="0.3">
      <c r="A1140">
        <v>20841</v>
      </c>
      <c r="B1140" t="s">
        <v>56</v>
      </c>
      <c r="C1140" s="8">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3">
        <v>42033</v>
      </c>
      <c r="U1140" s="3">
        <v>42035</v>
      </c>
      <c r="V1140" s="8">
        <v>-272.71320000000003</v>
      </c>
      <c r="W1140">
        <v>1</v>
      </c>
      <c r="X1140" s="8">
        <v>260.66000000000003</v>
      </c>
      <c r="Y1140">
        <v>87146</v>
      </c>
      <c r="Z1140" t="str">
        <f>TEXT(Superstone_data[[#This Row],[Order Date]],"mmm")</f>
        <v>Jan</v>
      </c>
      <c r="AA1140" s="13">
        <f>Superstone_data[[#This Row],[Profit]]/Superstone_data[[#This Row],[Sales]]</f>
        <v>-1.0462410803345354</v>
      </c>
      <c r="AB1140" t="str">
        <f>IFERROR(VLOOKUP(Superstone_data[[#This Row],[Order ID]], Returns!A:B, 2, FALSE), "No")</f>
        <v>No</v>
      </c>
      <c r="AC1140" t="str">
        <f>VLOOKUP(Superstone_data[[#This Row],[Region]], Users!A:B, 2, FALSE)</f>
        <v>Chris</v>
      </c>
    </row>
    <row r="1141" spans="1:29" ht="12.75" customHeight="1" x14ac:dyDescent="0.3">
      <c r="A1141">
        <v>20840</v>
      </c>
      <c r="B1141" t="s">
        <v>56</v>
      </c>
      <c r="C1141" s="8">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3">
        <v>42033</v>
      </c>
      <c r="U1141" s="3">
        <v>42036</v>
      </c>
      <c r="V1141" s="8">
        <v>-162.69399999999999</v>
      </c>
      <c r="W1141">
        <v>10</v>
      </c>
      <c r="X1141" s="8">
        <v>4249.37</v>
      </c>
      <c r="Y1141">
        <v>87146</v>
      </c>
      <c r="Z1141" t="str">
        <f>TEXT(Superstone_data[[#This Row],[Order Date]],"mmm")</f>
        <v>Jan</v>
      </c>
      <c r="AA1141" s="13">
        <f>Superstone_data[[#This Row],[Profit]]/Superstone_data[[#This Row],[Sales]]</f>
        <v>-3.8286616604343703E-2</v>
      </c>
      <c r="AB1141" t="str">
        <f>IFERROR(VLOOKUP(Superstone_data[[#This Row],[Order ID]], Returns!A:B, 2, FALSE), "No")</f>
        <v>No</v>
      </c>
      <c r="AC1141" t="str">
        <f>VLOOKUP(Superstone_data[[#This Row],[Region]], Users!A:B, 2, FALSE)</f>
        <v>Sam</v>
      </c>
    </row>
    <row r="1142" spans="1:29" ht="12.75" customHeight="1" x14ac:dyDescent="0.3">
      <c r="A1142">
        <v>22511</v>
      </c>
      <c r="B1142" t="s">
        <v>106</v>
      </c>
      <c r="C1142" s="8">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3">
        <v>42181</v>
      </c>
      <c r="U1142" s="3">
        <v>42185</v>
      </c>
      <c r="V1142" s="8">
        <v>-115.90389999999999</v>
      </c>
      <c r="W1142">
        <v>22</v>
      </c>
      <c r="X1142" s="8">
        <v>6676.61</v>
      </c>
      <c r="Y1142">
        <v>87148</v>
      </c>
      <c r="Z1142" t="str">
        <f>TEXT(Superstone_data[[#This Row],[Order Date]],"mmm")</f>
        <v>Jun</v>
      </c>
      <c r="AA1142" s="13">
        <f>Superstone_data[[#This Row],[Profit]]/Superstone_data[[#This Row],[Sales]]</f>
        <v>-1.7359693017863855E-2</v>
      </c>
      <c r="AB1142" t="str">
        <f>IFERROR(VLOOKUP(Superstone_data[[#This Row],[Order ID]], Returns!A:B, 2, FALSE), "No")</f>
        <v>No</v>
      </c>
      <c r="AC1142" t="str">
        <f>VLOOKUP(Superstone_data[[#This Row],[Region]], Users!A:B, 2, FALSE)</f>
        <v>Sam</v>
      </c>
    </row>
    <row r="1143" spans="1:29" ht="12.75" customHeight="1" x14ac:dyDescent="0.3">
      <c r="A1143">
        <v>25759</v>
      </c>
      <c r="B1143" t="s">
        <v>106</v>
      </c>
      <c r="C1143" s="8">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3">
        <v>42132</v>
      </c>
      <c r="U1143" s="3">
        <v>42132</v>
      </c>
      <c r="V1143" s="8">
        <v>-729.98799999999994</v>
      </c>
      <c r="W1143">
        <v>1</v>
      </c>
      <c r="X1143" s="8">
        <v>291.39999999999998</v>
      </c>
      <c r="Y1143">
        <v>87147</v>
      </c>
      <c r="Z1143" t="str">
        <f>TEXT(Superstone_data[[#This Row],[Order Date]],"mmm")</f>
        <v>May</v>
      </c>
      <c r="AA1143" s="13">
        <f>Superstone_data[[#This Row],[Profit]]/Superstone_data[[#This Row],[Sales]]</f>
        <v>-2.5051063829787235</v>
      </c>
      <c r="AB1143" t="str">
        <f>IFERROR(VLOOKUP(Superstone_data[[#This Row],[Order ID]], Returns!A:B, 2, FALSE), "No")</f>
        <v>No</v>
      </c>
      <c r="AC1143" t="str">
        <f>VLOOKUP(Superstone_data[[#This Row],[Region]], Users!A:B, 2, FALSE)</f>
        <v>Sam</v>
      </c>
    </row>
    <row r="1144" spans="1:29" ht="12.75" customHeight="1" x14ac:dyDescent="0.3">
      <c r="A1144">
        <v>25228</v>
      </c>
      <c r="B1144" t="s">
        <v>56</v>
      </c>
      <c r="C1144" s="8">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3">
        <v>42089</v>
      </c>
      <c r="U1144" s="3">
        <v>42090</v>
      </c>
      <c r="V1144" s="8">
        <v>-133.54599999999999</v>
      </c>
      <c r="W1144">
        <v>7</v>
      </c>
      <c r="X1144" s="8">
        <v>146.5</v>
      </c>
      <c r="Y1144">
        <v>85833</v>
      </c>
      <c r="Z1144" t="str">
        <f>TEXT(Superstone_data[[#This Row],[Order Date]],"mmm")</f>
        <v>Mar</v>
      </c>
      <c r="AA1144" s="13">
        <f>Superstone_data[[#This Row],[Profit]]/Superstone_data[[#This Row],[Sales]]</f>
        <v>-0.91157679180887363</v>
      </c>
      <c r="AB1144" t="str">
        <f>IFERROR(VLOOKUP(Superstone_data[[#This Row],[Order ID]], Returns!A:B, 2, FALSE), "No")</f>
        <v>No</v>
      </c>
      <c r="AC1144" t="str">
        <f>VLOOKUP(Superstone_data[[#This Row],[Region]], Users!A:B, 2, FALSE)</f>
        <v>Sam</v>
      </c>
    </row>
    <row r="1145" spans="1:29" ht="12.75" customHeight="1" x14ac:dyDescent="0.3">
      <c r="A1145">
        <v>24748</v>
      </c>
      <c r="B1145" t="s">
        <v>47</v>
      </c>
      <c r="C1145" s="8">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3">
        <v>42094</v>
      </c>
      <c r="U1145" s="3">
        <v>42095</v>
      </c>
      <c r="V1145" s="8">
        <v>272.69399999999996</v>
      </c>
      <c r="W1145">
        <v>2</v>
      </c>
      <c r="X1145" s="8">
        <v>38.979999999999997</v>
      </c>
      <c r="Y1145">
        <v>85834</v>
      </c>
      <c r="Z1145" t="str">
        <f>TEXT(Superstone_data[[#This Row],[Order Date]],"mmm")</f>
        <v>Mar</v>
      </c>
      <c r="AA1145" s="13">
        <f>Superstone_data[[#This Row],[Profit]]/Superstone_data[[#This Row],[Sales]]</f>
        <v>6.9957414058491532</v>
      </c>
      <c r="AB1145" t="str">
        <f>IFERROR(VLOOKUP(Superstone_data[[#This Row],[Order ID]], Returns!A:B, 2, FALSE), "No")</f>
        <v>No</v>
      </c>
      <c r="AC1145" t="str">
        <f>VLOOKUP(Superstone_data[[#This Row],[Region]], Users!A:B, 2, FALSE)</f>
        <v>Sam</v>
      </c>
    </row>
    <row r="1146" spans="1:29" ht="12.75" customHeight="1" x14ac:dyDescent="0.3">
      <c r="A1146">
        <v>25381</v>
      </c>
      <c r="B1146" t="s">
        <v>106</v>
      </c>
      <c r="C1146" s="8">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3">
        <v>42113</v>
      </c>
      <c r="U1146" s="3">
        <v>42117</v>
      </c>
      <c r="V1146" s="8">
        <v>-61.6</v>
      </c>
      <c r="W1146">
        <v>8</v>
      </c>
      <c r="X1146" s="8">
        <v>34.159999999999997</v>
      </c>
      <c r="Y1146">
        <v>85835</v>
      </c>
      <c r="Z1146" t="str">
        <f>TEXT(Superstone_data[[#This Row],[Order Date]],"mmm")</f>
        <v>Apr</v>
      </c>
      <c r="AA1146" s="13">
        <f>Superstone_data[[#This Row],[Profit]]/Superstone_data[[#This Row],[Sales]]</f>
        <v>-1.8032786885245904</v>
      </c>
      <c r="AB1146" t="str">
        <f>IFERROR(VLOOKUP(Superstone_data[[#This Row],[Order ID]], Returns!A:B, 2, FALSE), "No")</f>
        <v>No</v>
      </c>
      <c r="AC1146" t="str">
        <f>VLOOKUP(Superstone_data[[#This Row],[Region]], Users!A:B, 2, FALSE)</f>
        <v>Sam</v>
      </c>
    </row>
    <row r="1147" spans="1:29" ht="12.75" customHeight="1" x14ac:dyDescent="0.3">
      <c r="A1147">
        <v>21901</v>
      </c>
      <c r="B1147" t="s">
        <v>56</v>
      </c>
      <c r="C1147" s="8">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3">
        <v>42016</v>
      </c>
      <c r="U1147" s="3">
        <v>42018</v>
      </c>
      <c r="V1147" s="8">
        <v>66.852000000000004</v>
      </c>
      <c r="W1147">
        <v>3</v>
      </c>
      <c r="X1147" s="8">
        <v>120.34</v>
      </c>
      <c r="Y1147">
        <v>88554</v>
      </c>
      <c r="Z1147" t="str">
        <f>TEXT(Superstone_data[[#This Row],[Order Date]],"mmm")</f>
        <v>Jan</v>
      </c>
      <c r="AA1147" s="13">
        <f>Superstone_data[[#This Row],[Profit]]/Superstone_data[[#This Row],[Sales]]</f>
        <v>0.55552600963935517</v>
      </c>
      <c r="AB1147" t="str">
        <f>IFERROR(VLOOKUP(Superstone_data[[#This Row],[Order ID]], Returns!A:B, 2, FALSE), "No")</f>
        <v>No</v>
      </c>
      <c r="AC1147" t="str">
        <f>VLOOKUP(Superstone_data[[#This Row],[Region]], Users!A:B, 2, FALSE)</f>
        <v>Sam</v>
      </c>
    </row>
    <row r="1148" spans="1:29" ht="12.75" customHeight="1" x14ac:dyDescent="0.3">
      <c r="A1148">
        <v>19567</v>
      </c>
      <c r="B1148" t="s">
        <v>106</v>
      </c>
      <c r="C1148" s="8">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3">
        <v>42140</v>
      </c>
      <c r="U1148" s="3">
        <v>42144</v>
      </c>
      <c r="V1148" s="8">
        <v>17.839800000000011</v>
      </c>
      <c r="W1148">
        <v>5</v>
      </c>
      <c r="X1148" s="8">
        <v>153.61000000000001</v>
      </c>
      <c r="Y1148">
        <v>88558</v>
      </c>
      <c r="Z1148" t="str">
        <f>TEXT(Superstone_data[[#This Row],[Order Date]],"mmm")</f>
        <v>May</v>
      </c>
      <c r="AA1148" s="13">
        <f>Superstone_data[[#This Row],[Profit]]/Superstone_data[[#This Row],[Sales]]</f>
        <v>0.11613697024933278</v>
      </c>
      <c r="AB1148" t="str">
        <f>IFERROR(VLOOKUP(Superstone_data[[#This Row],[Order ID]], Returns!A:B, 2, FALSE), "No")</f>
        <v>No</v>
      </c>
      <c r="AC1148" t="str">
        <f>VLOOKUP(Superstone_data[[#This Row],[Region]], Users!A:B, 2, FALSE)</f>
        <v>Chris</v>
      </c>
    </row>
    <row r="1149" spans="1:29" ht="12.75" customHeight="1" x14ac:dyDescent="0.3">
      <c r="A1149">
        <v>20498</v>
      </c>
      <c r="B1149" t="s">
        <v>37</v>
      </c>
      <c r="C1149" s="8">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3">
        <v>42036</v>
      </c>
      <c r="U1149" s="3">
        <v>42036</v>
      </c>
      <c r="V1149" s="8">
        <v>976.2672</v>
      </c>
      <c r="W1149">
        <v>23</v>
      </c>
      <c r="X1149" s="8">
        <v>1414.88</v>
      </c>
      <c r="Y1149">
        <v>88555</v>
      </c>
      <c r="Z1149" t="str">
        <f>TEXT(Superstone_data[[#This Row],[Order Date]],"mmm")</f>
        <v>Feb</v>
      </c>
      <c r="AA1149" s="13">
        <f>Superstone_data[[#This Row],[Profit]]/Superstone_data[[#This Row],[Sales]]</f>
        <v>0.69</v>
      </c>
      <c r="AB1149" t="str">
        <f>IFERROR(VLOOKUP(Superstone_data[[#This Row],[Order ID]], Returns!A:B, 2, FALSE), "No")</f>
        <v>No</v>
      </c>
      <c r="AC1149" t="str">
        <f>VLOOKUP(Superstone_data[[#This Row],[Region]], Users!A:B, 2, FALSE)</f>
        <v>Chris</v>
      </c>
    </row>
    <row r="1150" spans="1:29" ht="12.75" customHeight="1" x14ac:dyDescent="0.3">
      <c r="A1150">
        <v>20499</v>
      </c>
      <c r="B1150" t="s">
        <v>37</v>
      </c>
      <c r="C1150" s="8">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3">
        <v>42036</v>
      </c>
      <c r="U1150" s="3">
        <v>42037</v>
      </c>
      <c r="V1150" s="8">
        <v>23.204699999999999</v>
      </c>
      <c r="W1150">
        <v>11</v>
      </c>
      <c r="X1150" s="8">
        <v>33.630000000000003</v>
      </c>
      <c r="Y1150">
        <v>88555</v>
      </c>
      <c r="Z1150" t="str">
        <f>TEXT(Superstone_data[[#This Row],[Order Date]],"mmm")</f>
        <v>Feb</v>
      </c>
      <c r="AA1150" s="13">
        <f>Superstone_data[[#This Row],[Profit]]/Superstone_data[[#This Row],[Sales]]</f>
        <v>0.69</v>
      </c>
      <c r="AB1150" t="str">
        <f>IFERROR(VLOOKUP(Superstone_data[[#This Row],[Order ID]], Returns!A:B, 2, FALSE), "No")</f>
        <v>No</v>
      </c>
      <c r="AC1150" t="str">
        <f>VLOOKUP(Superstone_data[[#This Row],[Region]], Users!A:B, 2, FALSE)</f>
        <v>Chris</v>
      </c>
    </row>
    <row r="1151" spans="1:29" ht="12.75" customHeight="1" x14ac:dyDescent="0.3">
      <c r="A1151">
        <v>19568</v>
      </c>
      <c r="B1151" t="s">
        <v>106</v>
      </c>
      <c r="C1151" s="8">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3">
        <v>42140</v>
      </c>
      <c r="U1151" s="3">
        <v>42147</v>
      </c>
      <c r="V1151" s="8">
        <v>183.84300000000002</v>
      </c>
      <c r="W1151">
        <v>20</v>
      </c>
      <c r="X1151" s="8">
        <v>1063.81</v>
      </c>
      <c r="Y1151">
        <v>88558</v>
      </c>
      <c r="Z1151" t="str">
        <f>TEXT(Superstone_data[[#This Row],[Order Date]],"mmm")</f>
        <v>May</v>
      </c>
      <c r="AA1151" s="13">
        <f>Superstone_data[[#This Row],[Profit]]/Superstone_data[[#This Row],[Sales]]</f>
        <v>0.17281563437079933</v>
      </c>
      <c r="AB1151" t="str">
        <f>IFERROR(VLOOKUP(Superstone_data[[#This Row],[Order ID]], Returns!A:B, 2, FALSE), "No")</f>
        <v>No</v>
      </c>
      <c r="AC1151" t="str">
        <f>VLOOKUP(Superstone_data[[#This Row],[Region]], Users!A:B, 2, FALSE)</f>
        <v>Chris</v>
      </c>
    </row>
    <row r="1152" spans="1:29" ht="12.75" customHeight="1" x14ac:dyDescent="0.3">
      <c r="A1152">
        <v>20500</v>
      </c>
      <c r="B1152" t="s">
        <v>37</v>
      </c>
      <c r="C1152" s="8">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3">
        <v>42036</v>
      </c>
      <c r="U1152" s="3">
        <v>42038</v>
      </c>
      <c r="V1152" s="8">
        <v>167.46299999999997</v>
      </c>
      <c r="W1152">
        <v>23</v>
      </c>
      <c r="X1152" s="8">
        <v>242.7</v>
      </c>
      <c r="Y1152">
        <v>88555</v>
      </c>
      <c r="Z1152" t="str">
        <f>TEXT(Superstone_data[[#This Row],[Order Date]],"mmm")</f>
        <v>Feb</v>
      </c>
      <c r="AA1152" s="13">
        <f>Superstone_data[[#This Row],[Profit]]/Superstone_data[[#This Row],[Sales]]</f>
        <v>0.68999999999999984</v>
      </c>
      <c r="AB1152" t="str">
        <f>IFERROR(VLOOKUP(Superstone_data[[#This Row],[Order ID]], Returns!A:B, 2, FALSE), "No")</f>
        <v>No</v>
      </c>
      <c r="AC1152" t="str">
        <f>VLOOKUP(Superstone_data[[#This Row],[Region]], Users!A:B, 2, FALSE)</f>
        <v>Chris</v>
      </c>
    </row>
    <row r="1153" spans="1:29" ht="12.75" customHeight="1" x14ac:dyDescent="0.3">
      <c r="A1153">
        <v>20824</v>
      </c>
      <c r="B1153" t="s">
        <v>25</v>
      </c>
      <c r="C1153" s="8">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3">
        <v>42046</v>
      </c>
      <c r="U1153" s="3">
        <v>42048</v>
      </c>
      <c r="V1153" s="8">
        <v>1307.2692</v>
      </c>
      <c r="W1153">
        <v>14</v>
      </c>
      <c r="X1153" s="8">
        <v>3377.06</v>
      </c>
      <c r="Y1153">
        <v>88556</v>
      </c>
      <c r="Z1153" t="str">
        <f>TEXT(Superstone_data[[#This Row],[Order Date]],"mmm")</f>
        <v>Feb</v>
      </c>
      <c r="AA1153" s="13">
        <f>Superstone_data[[#This Row],[Profit]]/Superstone_data[[#This Row],[Sales]]</f>
        <v>0.38710274617566759</v>
      </c>
      <c r="AB1153" t="str">
        <f>IFERROR(VLOOKUP(Superstone_data[[#This Row],[Order ID]], Returns!A:B, 2, FALSE), "No")</f>
        <v>No</v>
      </c>
      <c r="AC1153" t="str">
        <f>VLOOKUP(Superstone_data[[#This Row],[Region]], Users!A:B, 2, FALSE)</f>
        <v>Chris</v>
      </c>
    </row>
    <row r="1154" spans="1:29" ht="12.75" customHeight="1" x14ac:dyDescent="0.3">
      <c r="A1154">
        <v>20825</v>
      </c>
      <c r="B1154" t="s">
        <v>25</v>
      </c>
      <c r="C1154" s="8">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3">
        <v>42046</v>
      </c>
      <c r="U1154" s="3">
        <v>42048</v>
      </c>
      <c r="V1154" s="8">
        <v>-15.818400000000002</v>
      </c>
      <c r="W1154">
        <v>11</v>
      </c>
      <c r="X1154" s="8">
        <v>123.93</v>
      </c>
      <c r="Y1154">
        <v>88556</v>
      </c>
      <c r="Z1154" t="str">
        <f>TEXT(Superstone_data[[#This Row],[Order Date]],"mmm")</f>
        <v>Feb</v>
      </c>
      <c r="AA1154" s="13">
        <f>Superstone_data[[#This Row],[Profit]]/Superstone_data[[#This Row],[Sales]]</f>
        <v>-0.1276397966594045</v>
      </c>
      <c r="AB1154" t="str">
        <f>IFERROR(VLOOKUP(Superstone_data[[#This Row],[Order ID]], Returns!A:B, 2, FALSE), "No")</f>
        <v>No</v>
      </c>
      <c r="AC1154" t="str">
        <f>VLOOKUP(Superstone_data[[#This Row],[Region]], Users!A:B, 2, FALSE)</f>
        <v>Chris</v>
      </c>
    </row>
    <row r="1155" spans="1:29" ht="12.75" customHeight="1" x14ac:dyDescent="0.3">
      <c r="A1155">
        <v>20826</v>
      </c>
      <c r="B1155" t="s">
        <v>25</v>
      </c>
      <c r="C1155" s="8">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3">
        <v>42046</v>
      </c>
      <c r="U1155" s="3">
        <v>42048</v>
      </c>
      <c r="V1155" s="8">
        <v>-55.832400000000007</v>
      </c>
      <c r="W1155">
        <v>14</v>
      </c>
      <c r="X1155" s="8">
        <v>93.96</v>
      </c>
      <c r="Y1155">
        <v>88556</v>
      </c>
      <c r="Z1155" t="str">
        <f>TEXT(Superstone_data[[#This Row],[Order Date]],"mmm")</f>
        <v>Feb</v>
      </c>
      <c r="AA1155" s="13">
        <f>Superstone_data[[#This Row],[Profit]]/Superstone_data[[#This Row],[Sales]]</f>
        <v>-0.59421455938697332</v>
      </c>
      <c r="AB1155" t="str">
        <f>IFERROR(VLOOKUP(Superstone_data[[#This Row],[Order ID]], Returns!A:B, 2, FALSE), "No")</f>
        <v>No</v>
      </c>
      <c r="AC1155" t="str">
        <f>VLOOKUP(Superstone_data[[#This Row],[Region]], Users!A:B, 2, FALSE)</f>
        <v>Chris</v>
      </c>
    </row>
    <row r="1156" spans="1:29" ht="12.75" customHeight="1" x14ac:dyDescent="0.3">
      <c r="A1156">
        <v>24677</v>
      </c>
      <c r="B1156" t="s">
        <v>37</v>
      </c>
      <c r="C1156" s="8">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3">
        <v>42101</v>
      </c>
      <c r="U1156" s="3">
        <v>42103</v>
      </c>
      <c r="V1156" s="8">
        <v>550.38080000000002</v>
      </c>
      <c r="W1156">
        <v>6</v>
      </c>
      <c r="X1156" s="8">
        <v>1818.41</v>
      </c>
      <c r="Y1156">
        <v>88557</v>
      </c>
      <c r="Z1156" t="str">
        <f>TEXT(Superstone_data[[#This Row],[Order Date]],"mmm")</f>
        <v>Apr</v>
      </c>
      <c r="AA1156" s="13">
        <f>Superstone_data[[#This Row],[Profit]]/Superstone_data[[#This Row],[Sales]]</f>
        <v>0.30267145473243107</v>
      </c>
      <c r="AB1156" t="str">
        <f>IFERROR(VLOOKUP(Superstone_data[[#This Row],[Order ID]], Returns!A:B, 2, FALSE), "No")</f>
        <v>No</v>
      </c>
      <c r="AC1156" t="str">
        <f>VLOOKUP(Superstone_data[[#This Row],[Region]], Users!A:B, 2, FALSE)</f>
        <v>Chris</v>
      </c>
    </row>
    <row r="1157" spans="1:29" ht="12.75" customHeight="1" x14ac:dyDescent="0.3">
      <c r="A1157">
        <v>24094</v>
      </c>
      <c r="B1157" t="s">
        <v>106</v>
      </c>
      <c r="C1157" s="8">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3">
        <v>42007</v>
      </c>
      <c r="U1157" s="3">
        <v>42009</v>
      </c>
      <c r="V1157" s="8">
        <v>1.68</v>
      </c>
      <c r="W1157">
        <v>6</v>
      </c>
      <c r="X1157" s="8">
        <v>8.9499999999999993</v>
      </c>
      <c r="Y1157">
        <v>86092</v>
      </c>
      <c r="Z1157" t="str">
        <f>TEXT(Superstone_data[[#This Row],[Order Date]],"mmm")</f>
        <v>Jan</v>
      </c>
      <c r="AA1157" s="13">
        <f>Superstone_data[[#This Row],[Profit]]/Superstone_data[[#This Row],[Sales]]</f>
        <v>0.18770949720670391</v>
      </c>
      <c r="AB1157" t="str">
        <f>IFERROR(VLOOKUP(Superstone_data[[#This Row],[Order ID]], Returns!A:B, 2, FALSE), "No")</f>
        <v>No</v>
      </c>
      <c r="AC1157" t="str">
        <f>VLOOKUP(Superstone_data[[#This Row],[Region]], Users!A:B, 2, FALSE)</f>
        <v>Erin</v>
      </c>
    </row>
    <row r="1158" spans="1:29" ht="12.75" customHeight="1" x14ac:dyDescent="0.3">
      <c r="A1158">
        <v>21697</v>
      </c>
      <c r="B1158" t="s">
        <v>106</v>
      </c>
      <c r="C1158" s="8">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3">
        <v>42185</v>
      </c>
      <c r="U1158" s="3">
        <v>42191</v>
      </c>
      <c r="V1158" s="8">
        <v>450.45959999999997</v>
      </c>
      <c r="W1158">
        <v>17</v>
      </c>
      <c r="X1158" s="8">
        <v>652.84</v>
      </c>
      <c r="Y1158">
        <v>88348</v>
      </c>
      <c r="Z1158" t="str">
        <f>TEXT(Superstone_data[[#This Row],[Order Date]],"mmm")</f>
        <v>Jun</v>
      </c>
      <c r="AA1158" s="13">
        <f>Superstone_data[[#This Row],[Profit]]/Superstone_data[[#This Row],[Sales]]</f>
        <v>0.69</v>
      </c>
      <c r="AB1158" t="str">
        <f>IFERROR(VLOOKUP(Superstone_data[[#This Row],[Order ID]], Returns!A:B, 2, FALSE), "No")</f>
        <v>No</v>
      </c>
      <c r="AC1158" t="str">
        <f>VLOOKUP(Superstone_data[[#This Row],[Region]], Users!A:B, 2, FALSE)</f>
        <v>Erin</v>
      </c>
    </row>
    <row r="1159" spans="1:29" ht="12.75" customHeight="1" x14ac:dyDescent="0.3">
      <c r="A1159">
        <v>21698</v>
      </c>
      <c r="B1159" t="s">
        <v>106</v>
      </c>
      <c r="C1159" s="8">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3">
        <v>42185</v>
      </c>
      <c r="U1159" s="3">
        <v>42193</v>
      </c>
      <c r="V1159" s="8">
        <v>8798.1830999999984</v>
      </c>
      <c r="W1159">
        <v>22</v>
      </c>
      <c r="X1159" s="8">
        <v>12750.99</v>
      </c>
      <c r="Y1159">
        <v>88348</v>
      </c>
      <c r="Z1159" t="str">
        <f>TEXT(Superstone_data[[#This Row],[Order Date]],"mmm")</f>
        <v>Jun</v>
      </c>
      <c r="AA1159" s="13">
        <f>Superstone_data[[#This Row],[Profit]]/Superstone_data[[#This Row],[Sales]]</f>
        <v>0.68999999999999984</v>
      </c>
      <c r="AB1159" t="str">
        <f>IFERROR(VLOOKUP(Superstone_data[[#This Row],[Order ID]], Returns!A:B, 2, FALSE), "No")</f>
        <v>No</v>
      </c>
      <c r="AC1159" t="str">
        <f>VLOOKUP(Superstone_data[[#This Row],[Region]], Users!A:B, 2, FALSE)</f>
        <v>Erin</v>
      </c>
    </row>
    <row r="1160" spans="1:29" ht="12.75" customHeight="1" x14ac:dyDescent="0.3">
      <c r="A1160">
        <v>21699</v>
      </c>
      <c r="B1160" t="s">
        <v>106</v>
      </c>
      <c r="C1160" s="8">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3">
        <v>42185</v>
      </c>
      <c r="U1160" s="3">
        <v>42189</v>
      </c>
      <c r="V1160" s="8">
        <v>-5.3849999999999998</v>
      </c>
      <c r="W1160">
        <v>5</v>
      </c>
      <c r="X1160" s="8">
        <v>20.54</v>
      </c>
      <c r="Y1160">
        <v>88348</v>
      </c>
      <c r="Z1160" t="str">
        <f>TEXT(Superstone_data[[#This Row],[Order Date]],"mmm")</f>
        <v>Jun</v>
      </c>
      <c r="AA1160" s="13">
        <f>Superstone_data[[#This Row],[Profit]]/Superstone_data[[#This Row],[Sales]]</f>
        <v>-0.26217137293086662</v>
      </c>
      <c r="AB1160" t="str">
        <f>IFERROR(VLOOKUP(Superstone_data[[#This Row],[Order ID]], Returns!A:B, 2, FALSE), "No")</f>
        <v>No</v>
      </c>
      <c r="AC1160" t="str">
        <f>VLOOKUP(Superstone_data[[#This Row],[Region]], Users!A:B, 2, FALSE)</f>
        <v>Erin</v>
      </c>
    </row>
    <row r="1161" spans="1:29" ht="12.75" customHeight="1" x14ac:dyDescent="0.3">
      <c r="A1161">
        <v>18696</v>
      </c>
      <c r="B1161" t="s">
        <v>56</v>
      </c>
      <c r="C1161" s="8">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3">
        <v>42040</v>
      </c>
      <c r="U1161" s="3">
        <v>42041</v>
      </c>
      <c r="V1161" s="8">
        <v>3031.9724000000001</v>
      </c>
      <c r="W1161">
        <v>20</v>
      </c>
      <c r="X1161" s="8">
        <v>7840.04</v>
      </c>
      <c r="Y1161">
        <v>86629</v>
      </c>
      <c r="Z1161" t="str">
        <f>TEXT(Superstone_data[[#This Row],[Order Date]],"mmm")</f>
        <v>Feb</v>
      </c>
      <c r="AA1161" s="13">
        <f>Superstone_data[[#This Row],[Profit]]/Superstone_data[[#This Row],[Sales]]</f>
        <v>0.38672920036122266</v>
      </c>
      <c r="AB1161" t="str">
        <f>IFERROR(VLOOKUP(Superstone_data[[#This Row],[Order ID]], Returns!A:B, 2, FALSE), "No")</f>
        <v>No</v>
      </c>
      <c r="AC1161" t="str">
        <f>VLOOKUP(Superstone_data[[#This Row],[Region]], Users!A:B, 2, FALSE)</f>
        <v>William</v>
      </c>
    </row>
    <row r="1162" spans="1:29" ht="12.75" customHeight="1" x14ac:dyDescent="0.3">
      <c r="A1162">
        <v>18417</v>
      </c>
      <c r="B1162" t="s">
        <v>56</v>
      </c>
      <c r="C1162" s="8">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3">
        <v>42112</v>
      </c>
      <c r="U1162" s="3">
        <v>42113</v>
      </c>
      <c r="V1162" s="8">
        <v>138.018</v>
      </c>
      <c r="W1162">
        <v>4</v>
      </c>
      <c r="X1162" s="8">
        <v>1094.33</v>
      </c>
      <c r="Y1162">
        <v>87889</v>
      </c>
      <c r="Z1162" t="str">
        <f>TEXT(Superstone_data[[#This Row],[Order Date]],"mmm")</f>
        <v>Apr</v>
      </c>
      <c r="AA1162" s="13">
        <f>Superstone_data[[#This Row],[Profit]]/Superstone_data[[#This Row],[Sales]]</f>
        <v>0.12612100554677291</v>
      </c>
      <c r="AB1162" t="str">
        <f>IFERROR(VLOOKUP(Superstone_data[[#This Row],[Order ID]], Returns!A:B, 2, FALSE), "No")</f>
        <v>No</v>
      </c>
      <c r="AC1162" t="str">
        <f>VLOOKUP(Superstone_data[[#This Row],[Region]], Users!A:B, 2, FALSE)</f>
        <v>Sam</v>
      </c>
    </row>
    <row r="1163" spans="1:29" ht="12.75" customHeight="1" x14ac:dyDescent="0.3">
      <c r="A1163">
        <v>18418</v>
      </c>
      <c r="B1163" t="s">
        <v>56</v>
      </c>
      <c r="C1163" s="8">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3">
        <v>42112</v>
      </c>
      <c r="U1163" s="3">
        <v>42114</v>
      </c>
      <c r="V1163" s="8">
        <v>38.874000000000002</v>
      </c>
      <c r="W1163">
        <v>10</v>
      </c>
      <c r="X1163" s="8">
        <v>389.97</v>
      </c>
      <c r="Y1163">
        <v>87889</v>
      </c>
      <c r="Z1163" t="str">
        <f>TEXT(Superstone_data[[#This Row],[Order Date]],"mmm")</f>
        <v>Apr</v>
      </c>
      <c r="AA1163" s="13">
        <f>Superstone_data[[#This Row],[Profit]]/Superstone_data[[#This Row],[Sales]]</f>
        <v>9.9684591122394028E-2</v>
      </c>
      <c r="AB1163" t="str">
        <f>IFERROR(VLOOKUP(Superstone_data[[#This Row],[Order ID]], Returns!A:B, 2, FALSE), "No")</f>
        <v>No</v>
      </c>
      <c r="AC1163" t="str">
        <f>VLOOKUP(Superstone_data[[#This Row],[Region]], Users!A:B, 2, FALSE)</f>
        <v>Sam</v>
      </c>
    </row>
    <row r="1164" spans="1:29" ht="12.75" customHeight="1" x14ac:dyDescent="0.3">
      <c r="A1164">
        <v>22234</v>
      </c>
      <c r="B1164" t="s">
        <v>37</v>
      </c>
      <c r="C1164" s="8">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3">
        <v>42012</v>
      </c>
      <c r="U1164" s="3">
        <v>42013</v>
      </c>
      <c r="V1164" s="8">
        <v>-45.528000000000006</v>
      </c>
      <c r="W1164">
        <v>6</v>
      </c>
      <c r="X1164" s="8">
        <v>84.59</v>
      </c>
      <c r="Y1164">
        <v>87888</v>
      </c>
      <c r="Z1164" t="str">
        <f>TEXT(Superstone_data[[#This Row],[Order Date]],"mmm")</f>
        <v>Jan</v>
      </c>
      <c r="AA1164" s="13">
        <f>Superstone_data[[#This Row],[Profit]]/Superstone_data[[#This Row],[Sales]]</f>
        <v>-0.53821964771249564</v>
      </c>
      <c r="AB1164" t="str">
        <f>IFERROR(VLOOKUP(Superstone_data[[#This Row],[Order ID]], Returns!A:B, 2, FALSE), "No")</f>
        <v>No</v>
      </c>
      <c r="AC1164" t="str">
        <f>VLOOKUP(Superstone_data[[#This Row],[Region]], Users!A:B, 2, FALSE)</f>
        <v>Sam</v>
      </c>
    </row>
    <row r="1165" spans="1:29" ht="12.75" customHeight="1" x14ac:dyDescent="0.3">
      <c r="A1165">
        <v>5501</v>
      </c>
      <c r="B1165" t="s">
        <v>56</v>
      </c>
      <c r="C1165" s="8">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3">
        <v>42161</v>
      </c>
      <c r="U1165" s="3">
        <v>42161</v>
      </c>
      <c r="V1165" s="8">
        <v>567.59</v>
      </c>
      <c r="W1165">
        <v>24</v>
      </c>
      <c r="X1165" s="8">
        <v>9666.7199999999993</v>
      </c>
      <c r="Y1165">
        <v>39015</v>
      </c>
      <c r="Z1165" t="str">
        <f>TEXT(Superstone_data[[#This Row],[Order Date]],"mmm")</f>
        <v>Jun</v>
      </c>
      <c r="AA1165" s="13">
        <f>Superstone_data[[#This Row],[Profit]]/Superstone_data[[#This Row],[Sales]]</f>
        <v>5.8715882946852711E-2</v>
      </c>
      <c r="AB1165" t="str">
        <f>IFERROR(VLOOKUP(Superstone_data[[#This Row],[Order ID]], Returns!A:B, 2, FALSE), "No")</f>
        <v>No</v>
      </c>
      <c r="AC1165" t="str">
        <f>VLOOKUP(Superstone_data[[#This Row],[Region]], Users!A:B, 2, FALSE)</f>
        <v>Chris</v>
      </c>
    </row>
    <row r="1166" spans="1:29" ht="12.75" customHeight="1" x14ac:dyDescent="0.3">
      <c r="A1166">
        <v>5502</v>
      </c>
      <c r="B1166" t="s">
        <v>56</v>
      </c>
      <c r="C1166" s="8">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3">
        <v>42161</v>
      </c>
      <c r="U1166" s="3">
        <v>42161</v>
      </c>
      <c r="V1166" s="8">
        <v>-28.45</v>
      </c>
      <c r="W1166">
        <v>20</v>
      </c>
      <c r="X1166" s="8">
        <v>134.58000000000001</v>
      </c>
      <c r="Y1166">
        <v>39015</v>
      </c>
      <c r="Z1166" t="str">
        <f>TEXT(Superstone_data[[#This Row],[Order Date]],"mmm")</f>
        <v>Jun</v>
      </c>
      <c r="AA1166" s="13">
        <f>Superstone_data[[#This Row],[Profit]]/Superstone_data[[#This Row],[Sales]]</f>
        <v>-0.21139842472878584</v>
      </c>
      <c r="AB1166" t="str">
        <f>IFERROR(VLOOKUP(Superstone_data[[#This Row],[Order ID]], Returns!A:B, 2, FALSE), "No")</f>
        <v>No</v>
      </c>
      <c r="AC1166" t="str">
        <f>VLOOKUP(Superstone_data[[#This Row],[Region]], Users!A:B, 2, FALSE)</f>
        <v>Chris</v>
      </c>
    </row>
    <row r="1167" spans="1:29" ht="12.75" customHeight="1" x14ac:dyDescent="0.3">
      <c r="A1167">
        <v>23502</v>
      </c>
      <c r="B1167" t="s">
        <v>56</v>
      </c>
      <c r="C1167" s="8">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3">
        <v>42161</v>
      </c>
      <c r="U1167" s="3">
        <v>42161</v>
      </c>
      <c r="V1167" s="8">
        <v>-14.225</v>
      </c>
      <c r="W1167">
        <v>5</v>
      </c>
      <c r="X1167" s="8">
        <v>33.65</v>
      </c>
      <c r="Y1167">
        <v>87862</v>
      </c>
      <c r="Z1167" t="str">
        <f>TEXT(Superstone_data[[#This Row],[Order Date]],"mmm")</f>
        <v>Jun</v>
      </c>
      <c r="AA1167" s="13">
        <f>Superstone_data[[#This Row],[Profit]]/Superstone_data[[#This Row],[Sales]]</f>
        <v>-0.42273402674591382</v>
      </c>
      <c r="AB1167" t="str">
        <f>IFERROR(VLOOKUP(Superstone_data[[#This Row],[Order ID]], Returns!A:B, 2, FALSE), "No")</f>
        <v>No</v>
      </c>
      <c r="AC1167" t="str">
        <f>VLOOKUP(Superstone_data[[#This Row],[Region]], Users!A:B, 2, FALSE)</f>
        <v>Chris</v>
      </c>
    </row>
    <row r="1168" spans="1:29" ht="12.75" customHeight="1" x14ac:dyDescent="0.3">
      <c r="A1168">
        <v>18540</v>
      </c>
      <c r="B1168" t="s">
        <v>47</v>
      </c>
      <c r="C1168" s="8">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3">
        <v>42089</v>
      </c>
      <c r="U1168" s="3">
        <v>42091</v>
      </c>
      <c r="V1168" s="8">
        <v>-601.80400000000009</v>
      </c>
      <c r="W1168">
        <v>10</v>
      </c>
      <c r="X1168" s="8">
        <v>66.12</v>
      </c>
      <c r="Y1168">
        <v>88403</v>
      </c>
      <c r="Z1168" t="str">
        <f>TEXT(Superstone_data[[#This Row],[Order Date]],"mmm")</f>
        <v>Mar</v>
      </c>
      <c r="AA1168" s="13">
        <f>Superstone_data[[#This Row],[Profit]]/Superstone_data[[#This Row],[Sales]]</f>
        <v>-9.1016938898971578</v>
      </c>
      <c r="AB1168" t="str">
        <f>IFERROR(VLOOKUP(Superstone_data[[#This Row],[Order ID]], Returns!A:B, 2, FALSE), "No")</f>
        <v>No</v>
      </c>
      <c r="AC1168" t="str">
        <f>VLOOKUP(Superstone_data[[#This Row],[Region]], Users!A:B, 2, FALSE)</f>
        <v>Sam</v>
      </c>
    </row>
    <row r="1169" spans="1:29" ht="12.75" customHeight="1" x14ac:dyDescent="0.3">
      <c r="A1169">
        <v>18562</v>
      </c>
      <c r="B1169" t="s">
        <v>47</v>
      </c>
      <c r="C1169" s="8">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3">
        <v>42117</v>
      </c>
      <c r="U1169" s="3">
        <v>42117</v>
      </c>
      <c r="V1169" s="8">
        <v>38.406000000000006</v>
      </c>
      <c r="W1169">
        <v>1</v>
      </c>
      <c r="X1169" s="8">
        <v>3.07</v>
      </c>
      <c r="Y1169">
        <v>88404</v>
      </c>
      <c r="Z1169" t="str">
        <f>TEXT(Superstone_data[[#This Row],[Order Date]],"mmm")</f>
        <v>Apr</v>
      </c>
      <c r="AA1169" s="13">
        <f>Superstone_data[[#This Row],[Profit]]/Superstone_data[[#This Row],[Sales]]</f>
        <v>12.510097719869709</v>
      </c>
      <c r="AB1169" t="str">
        <f>IFERROR(VLOOKUP(Superstone_data[[#This Row],[Order ID]], Returns!A:B, 2, FALSE), "No")</f>
        <v>No</v>
      </c>
      <c r="AC1169" t="str">
        <f>VLOOKUP(Superstone_data[[#This Row],[Region]], Users!A:B, 2, FALSE)</f>
        <v>Sam</v>
      </c>
    </row>
    <row r="1170" spans="1:29" ht="12.75" customHeight="1" x14ac:dyDescent="0.3">
      <c r="A1170">
        <v>21066</v>
      </c>
      <c r="B1170" t="s">
        <v>47</v>
      </c>
      <c r="C1170" s="8">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3">
        <v>42061</v>
      </c>
      <c r="U1170" s="3">
        <v>42062</v>
      </c>
      <c r="V1170" s="8">
        <v>53.114399999999996</v>
      </c>
      <c r="W1170">
        <v>1</v>
      </c>
      <c r="X1170" s="8">
        <v>255.83</v>
      </c>
      <c r="Y1170">
        <v>88405</v>
      </c>
      <c r="Z1170" t="str">
        <f>TEXT(Superstone_data[[#This Row],[Order Date]],"mmm")</f>
        <v>Feb</v>
      </c>
      <c r="AA1170" s="13">
        <f>Superstone_data[[#This Row],[Profit]]/Superstone_data[[#This Row],[Sales]]</f>
        <v>0.20761599499667746</v>
      </c>
      <c r="AB1170" t="str">
        <f>IFERROR(VLOOKUP(Superstone_data[[#This Row],[Order ID]], Returns!A:B, 2, FALSE), "No")</f>
        <v>No</v>
      </c>
      <c r="AC1170" t="str">
        <f>VLOOKUP(Superstone_data[[#This Row],[Region]], Users!A:B, 2, FALSE)</f>
        <v>Sam</v>
      </c>
    </row>
    <row r="1171" spans="1:29" ht="12.75" customHeight="1" x14ac:dyDescent="0.3">
      <c r="A1171">
        <v>21067</v>
      </c>
      <c r="B1171" t="s">
        <v>47</v>
      </c>
      <c r="C1171" s="8">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3">
        <v>42061</v>
      </c>
      <c r="U1171" s="3">
        <v>42063</v>
      </c>
      <c r="V1171" s="8">
        <v>8.7420000000000009</v>
      </c>
      <c r="W1171">
        <v>20</v>
      </c>
      <c r="X1171" s="8">
        <v>421.18</v>
      </c>
      <c r="Y1171">
        <v>88405</v>
      </c>
      <c r="Z1171" t="str">
        <f>TEXT(Superstone_data[[#This Row],[Order Date]],"mmm")</f>
        <v>Feb</v>
      </c>
      <c r="AA1171" s="13">
        <f>Superstone_data[[#This Row],[Profit]]/Superstone_data[[#This Row],[Sales]]</f>
        <v>2.0755971318676101E-2</v>
      </c>
      <c r="AB1171" t="str">
        <f>IFERROR(VLOOKUP(Superstone_data[[#This Row],[Order ID]], Returns!A:B, 2, FALSE), "No")</f>
        <v>No</v>
      </c>
      <c r="AC1171" t="str">
        <f>VLOOKUP(Superstone_data[[#This Row],[Region]], Users!A:B, 2, FALSE)</f>
        <v>Sam</v>
      </c>
    </row>
    <row r="1172" spans="1:29" ht="12.75" customHeight="1" x14ac:dyDescent="0.3">
      <c r="A1172">
        <v>21153</v>
      </c>
      <c r="B1172" t="s">
        <v>56</v>
      </c>
      <c r="C1172" s="8">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3">
        <v>42123</v>
      </c>
      <c r="U1172" s="3">
        <v>42125</v>
      </c>
      <c r="V1172" s="8">
        <v>636.52199999999993</v>
      </c>
      <c r="W1172">
        <v>14</v>
      </c>
      <c r="X1172" s="8">
        <v>1377.46</v>
      </c>
      <c r="Y1172">
        <v>88406</v>
      </c>
      <c r="Z1172" t="str">
        <f>TEXT(Superstone_data[[#This Row],[Order Date]],"mmm")</f>
        <v>Apr</v>
      </c>
      <c r="AA1172" s="13">
        <f>Superstone_data[[#This Row],[Profit]]/Superstone_data[[#This Row],[Sales]]</f>
        <v>0.46209835494315621</v>
      </c>
      <c r="AB1172" t="str">
        <f>IFERROR(VLOOKUP(Superstone_data[[#This Row],[Order ID]], Returns!A:B, 2, FALSE), "No")</f>
        <v>No</v>
      </c>
      <c r="AC1172" t="str">
        <f>VLOOKUP(Superstone_data[[#This Row],[Region]], Users!A:B, 2, FALSE)</f>
        <v>Sam</v>
      </c>
    </row>
    <row r="1173" spans="1:29" ht="12.75" customHeight="1" x14ac:dyDescent="0.3">
      <c r="A1173">
        <v>20249</v>
      </c>
      <c r="B1173" t="s">
        <v>25</v>
      </c>
      <c r="C1173" s="8">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3">
        <v>42114</v>
      </c>
      <c r="U1173" s="3">
        <v>42116</v>
      </c>
      <c r="V1173" s="8">
        <v>4554.4346999999998</v>
      </c>
      <c r="W1173">
        <v>20</v>
      </c>
      <c r="X1173" s="8">
        <v>6600.63</v>
      </c>
      <c r="Y1173">
        <v>90891</v>
      </c>
      <c r="Z1173" t="str">
        <f>TEXT(Superstone_data[[#This Row],[Order Date]],"mmm")</f>
        <v>Apr</v>
      </c>
      <c r="AA1173" s="13">
        <f>Superstone_data[[#This Row],[Profit]]/Superstone_data[[#This Row],[Sales]]</f>
        <v>0.69</v>
      </c>
      <c r="AB1173" t="str">
        <f>IFERROR(VLOOKUP(Superstone_data[[#This Row],[Order ID]], Returns!A:B, 2, FALSE), "No")</f>
        <v>No</v>
      </c>
      <c r="AC1173" t="str">
        <f>VLOOKUP(Superstone_data[[#This Row],[Region]], Users!A:B, 2, FALSE)</f>
        <v>Chris</v>
      </c>
    </row>
    <row r="1174" spans="1:29" ht="12.75" customHeight="1" x14ac:dyDescent="0.3">
      <c r="A1174">
        <v>20250</v>
      </c>
      <c r="B1174" t="s">
        <v>25</v>
      </c>
      <c r="C1174" s="8">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3">
        <v>42114</v>
      </c>
      <c r="U1174" s="3">
        <v>42115</v>
      </c>
      <c r="V1174" s="8">
        <v>618.19308000000001</v>
      </c>
      <c r="W1174">
        <v>18</v>
      </c>
      <c r="X1174" s="8">
        <v>1811.99</v>
      </c>
      <c r="Y1174">
        <v>90891</v>
      </c>
      <c r="Z1174" t="str">
        <f>TEXT(Superstone_data[[#This Row],[Order Date]],"mmm")</f>
        <v>Apr</v>
      </c>
      <c r="AA1174" s="13">
        <f>Superstone_data[[#This Row],[Profit]]/Superstone_data[[#This Row],[Sales]]</f>
        <v>0.34116804176623494</v>
      </c>
      <c r="AB1174" t="str">
        <f>IFERROR(VLOOKUP(Superstone_data[[#This Row],[Order ID]], Returns!A:B, 2, FALSE), "No")</f>
        <v>No</v>
      </c>
      <c r="AC1174" t="str">
        <f>VLOOKUP(Superstone_data[[#This Row],[Region]], Users!A:B, 2, FALSE)</f>
        <v>Chris</v>
      </c>
    </row>
    <row r="1175" spans="1:29" ht="12.75" customHeight="1" x14ac:dyDescent="0.3">
      <c r="A1175">
        <v>22231</v>
      </c>
      <c r="B1175" t="s">
        <v>47</v>
      </c>
      <c r="C1175" s="8">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3">
        <v>42036</v>
      </c>
      <c r="U1175" s="3">
        <v>42038</v>
      </c>
      <c r="V1175" s="8">
        <v>-15.1844</v>
      </c>
      <c r="W1175">
        <v>10</v>
      </c>
      <c r="X1175" s="8">
        <v>799.76</v>
      </c>
      <c r="Y1175">
        <v>89664</v>
      </c>
      <c r="Z1175" t="str">
        <f>TEXT(Superstone_data[[#This Row],[Order Date]],"mmm")</f>
        <v>Feb</v>
      </c>
      <c r="AA1175" s="13">
        <f>Superstone_data[[#This Row],[Profit]]/Superstone_data[[#This Row],[Sales]]</f>
        <v>-1.8986195858757628E-2</v>
      </c>
      <c r="AB1175" t="str">
        <f>IFERROR(VLOOKUP(Superstone_data[[#This Row],[Order ID]], Returns!A:B, 2, FALSE), "No")</f>
        <v>No</v>
      </c>
      <c r="AC1175" t="str">
        <f>VLOOKUP(Superstone_data[[#This Row],[Region]], Users!A:B, 2, FALSE)</f>
        <v>Sam</v>
      </c>
    </row>
    <row r="1176" spans="1:29" ht="12.75" customHeight="1" x14ac:dyDescent="0.3">
      <c r="A1176">
        <v>24674</v>
      </c>
      <c r="B1176" t="s">
        <v>25</v>
      </c>
      <c r="C1176" s="8">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3">
        <v>42005</v>
      </c>
      <c r="U1176" s="3">
        <v>42006</v>
      </c>
      <c r="V1176" s="8">
        <v>-61.194000000000003</v>
      </c>
      <c r="W1176">
        <v>13</v>
      </c>
      <c r="X1176" s="8">
        <v>609.09</v>
      </c>
      <c r="Y1176">
        <v>89665</v>
      </c>
      <c r="Z1176" t="str">
        <f>TEXT(Superstone_data[[#This Row],[Order Date]],"mmm")</f>
        <v>Jan</v>
      </c>
      <c r="AA1176" s="13">
        <f>Superstone_data[[#This Row],[Profit]]/Superstone_data[[#This Row],[Sales]]</f>
        <v>-0.10046791114613604</v>
      </c>
      <c r="AB1176" t="str">
        <f>IFERROR(VLOOKUP(Superstone_data[[#This Row],[Order ID]], Returns!A:B, 2, FALSE), "No")</f>
        <v>No</v>
      </c>
      <c r="AC1176" t="str">
        <f>VLOOKUP(Superstone_data[[#This Row],[Region]], Users!A:B, 2, FALSE)</f>
        <v>Sam</v>
      </c>
    </row>
    <row r="1177" spans="1:29" ht="12.75" customHeight="1" x14ac:dyDescent="0.3">
      <c r="A1177">
        <v>23852</v>
      </c>
      <c r="B1177" t="s">
        <v>25</v>
      </c>
      <c r="C1177" s="8">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3">
        <v>42089</v>
      </c>
      <c r="U1177" s="3">
        <v>42090</v>
      </c>
      <c r="V1177" s="8">
        <v>18.173999999999999</v>
      </c>
      <c r="W1177">
        <v>21</v>
      </c>
      <c r="X1177" s="8">
        <v>2761.94</v>
      </c>
      <c r="Y1177">
        <v>89666</v>
      </c>
      <c r="Z1177" t="str">
        <f>TEXT(Superstone_data[[#This Row],[Order Date]],"mmm")</f>
        <v>Mar</v>
      </c>
      <c r="AA1177" s="13">
        <f>Superstone_data[[#This Row],[Profit]]/Superstone_data[[#This Row],[Sales]]</f>
        <v>6.5801574255776735E-3</v>
      </c>
      <c r="AB1177" t="str">
        <f>IFERROR(VLOOKUP(Superstone_data[[#This Row],[Order ID]], Returns!A:B, 2, FALSE), "No")</f>
        <v>No</v>
      </c>
      <c r="AC1177" t="str">
        <f>VLOOKUP(Superstone_data[[#This Row],[Region]], Users!A:B, 2, FALSE)</f>
        <v>Sam</v>
      </c>
    </row>
    <row r="1178" spans="1:29" ht="12.75" customHeight="1" x14ac:dyDescent="0.3">
      <c r="A1178">
        <v>24091</v>
      </c>
      <c r="B1178" t="s">
        <v>47</v>
      </c>
      <c r="C1178" s="8">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3">
        <v>42081</v>
      </c>
      <c r="U1178" s="3">
        <v>42083</v>
      </c>
      <c r="V1178" s="8">
        <v>-49.53</v>
      </c>
      <c r="W1178">
        <v>6</v>
      </c>
      <c r="X1178" s="8">
        <v>33.950000000000003</v>
      </c>
      <c r="Y1178">
        <v>88418</v>
      </c>
      <c r="Z1178" t="str">
        <f>TEXT(Superstone_data[[#This Row],[Order Date]],"mmm")</f>
        <v>Mar</v>
      </c>
      <c r="AA1178" s="13">
        <f>Superstone_data[[#This Row],[Profit]]/Superstone_data[[#This Row],[Sales]]</f>
        <v>-1.4589101620029454</v>
      </c>
      <c r="AB1178" t="str">
        <f>IFERROR(VLOOKUP(Superstone_data[[#This Row],[Order ID]], Returns!A:B, 2, FALSE), "No")</f>
        <v>No</v>
      </c>
      <c r="AC1178" t="str">
        <f>VLOOKUP(Superstone_data[[#This Row],[Region]], Users!A:B, 2, FALSE)</f>
        <v>Chris</v>
      </c>
    </row>
    <row r="1179" spans="1:29" ht="12.75" customHeight="1" x14ac:dyDescent="0.3">
      <c r="A1179">
        <v>21902</v>
      </c>
      <c r="B1179" t="s">
        <v>25</v>
      </c>
      <c r="C1179" s="8">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3">
        <v>42007</v>
      </c>
      <c r="U1179" s="3">
        <v>42008</v>
      </c>
      <c r="V1179" s="8">
        <v>-407.85</v>
      </c>
      <c r="W1179">
        <v>2</v>
      </c>
      <c r="X1179" s="8">
        <v>302.33999999999997</v>
      </c>
      <c r="Y1179">
        <v>90079</v>
      </c>
      <c r="Z1179" t="str">
        <f>TEXT(Superstone_data[[#This Row],[Order Date]],"mmm")</f>
        <v>Jan</v>
      </c>
      <c r="AA1179" s="13">
        <f>Superstone_data[[#This Row],[Profit]]/Superstone_data[[#This Row],[Sales]]</f>
        <v>-1.3489779718198056</v>
      </c>
      <c r="AB1179" t="str">
        <f>IFERROR(VLOOKUP(Superstone_data[[#This Row],[Order ID]], Returns!A:B, 2, FALSE), "No")</f>
        <v>No</v>
      </c>
      <c r="AC1179" t="str">
        <f>VLOOKUP(Superstone_data[[#This Row],[Region]], Users!A:B, 2, FALSE)</f>
        <v>Chris</v>
      </c>
    </row>
    <row r="1180" spans="1:29" ht="12.75" customHeight="1" x14ac:dyDescent="0.3">
      <c r="A1180">
        <v>21964</v>
      </c>
      <c r="B1180" t="s">
        <v>106</v>
      </c>
      <c r="C1180" s="8">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3">
        <v>42014</v>
      </c>
      <c r="U1180" s="3">
        <v>42018</v>
      </c>
      <c r="V1180" s="8">
        <v>-191.25760000000002</v>
      </c>
      <c r="W1180">
        <v>11</v>
      </c>
      <c r="X1180" s="8">
        <v>334.44</v>
      </c>
      <c r="Y1180">
        <v>90078</v>
      </c>
      <c r="Z1180" t="str">
        <f>TEXT(Superstone_data[[#This Row],[Order Date]],"mmm")</f>
        <v>Jan</v>
      </c>
      <c r="AA1180" s="13">
        <f>Superstone_data[[#This Row],[Profit]]/Superstone_data[[#This Row],[Sales]]</f>
        <v>-0.57187417772993665</v>
      </c>
      <c r="AB1180" t="str">
        <f>IFERROR(VLOOKUP(Superstone_data[[#This Row],[Order ID]], Returns!A:B, 2, FALSE), "No")</f>
        <v>No</v>
      </c>
      <c r="AC1180" t="str">
        <f>VLOOKUP(Superstone_data[[#This Row],[Region]], Users!A:B, 2, FALSE)</f>
        <v>Chris</v>
      </c>
    </row>
    <row r="1181" spans="1:29" ht="12.75" customHeight="1" x14ac:dyDescent="0.3">
      <c r="A1181">
        <v>24348</v>
      </c>
      <c r="B1181" t="s">
        <v>25</v>
      </c>
      <c r="C1181" s="8">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3">
        <v>42041</v>
      </c>
      <c r="U1181" s="3">
        <v>42042</v>
      </c>
      <c r="V1181" s="8">
        <v>196.52328</v>
      </c>
      <c r="W1181">
        <v>21</v>
      </c>
      <c r="X1181" s="8">
        <v>556.61</v>
      </c>
      <c r="Y1181">
        <v>91583</v>
      </c>
      <c r="Z1181" t="str">
        <f>TEXT(Superstone_data[[#This Row],[Order Date]],"mmm")</f>
        <v>Feb</v>
      </c>
      <c r="AA1181" s="13">
        <f>Superstone_data[[#This Row],[Profit]]/Superstone_data[[#This Row],[Sales]]</f>
        <v>0.35307177377337812</v>
      </c>
      <c r="AB1181" t="str">
        <f>IFERROR(VLOOKUP(Superstone_data[[#This Row],[Order ID]], Returns!A:B, 2, FALSE), "No")</f>
        <v>No</v>
      </c>
      <c r="AC1181" t="str">
        <f>VLOOKUP(Superstone_data[[#This Row],[Region]], Users!A:B, 2, FALSE)</f>
        <v>William</v>
      </c>
    </row>
    <row r="1182" spans="1:29" ht="12.75" customHeight="1" x14ac:dyDescent="0.3">
      <c r="A1182">
        <v>20138</v>
      </c>
      <c r="B1182" t="s">
        <v>37</v>
      </c>
      <c r="C1182" s="8">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3">
        <v>42035</v>
      </c>
      <c r="U1182" s="3">
        <v>42037</v>
      </c>
      <c r="V1182" s="8">
        <v>-343.86799999999999</v>
      </c>
      <c r="W1182">
        <v>9</v>
      </c>
      <c r="X1182" s="8">
        <v>64.48</v>
      </c>
      <c r="Y1182">
        <v>86002</v>
      </c>
      <c r="Z1182" t="str">
        <f>TEXT(Superstone_data[[#This Row],[Order Date]],"mmm")</f>
        <v>Jan</v>
      </c>
      <c r="AA1182" s="13">
        <f>Superstone_data[[#This Row],[Profit]]/Superstone_data[[#This Row],[Sales]]</f>
        <v>-5.3329404466501238</v>
      </c>
      <c r="AB1182" t="str">
        <f>IFERROR(VLOOKUP(Superstone_data[[#This Row],[Order ID]], Returns!A:B, 2, FALSE), "No")</f>
        <v>No</v>
      </c>
      <c r="AC1182" t="str">
        <f>VLOOKUP(Superstone_data[[#This Row],[Region]], Users!A:B, 2, FALSE)</f>
        <v>Sam</v>
      </c>
    </row>
    <row r="1183" spans="1:29" ht="12.75" customHeight="1" x14ac:dyDescent="0.3">
      <c r="A1183">
        <v>20712</v>
      </c>
      <c r="B1183" t="s">
        <v>47</v>
      </c>
      <c r="C1183" s="8">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3">
        <v>42110</v>
      </c>
      <c r="U1183" s="3">
        <v>42111</v>
      </c>
      <c r="V1183" s="8">
        <v>-3971.0627999999997</v>
      </c>
      <c r="W1183">
        <v>2</v>
      </c>
      <c r="X1183" s="8">
        <v>4845.2700000000004</v>
      </c>
      <c r="Y1183">
        <v>86003</v>
      </c>
      <c r="Z1183" t="str">
        <f>TEXT(Superstone_data[[#This Row],[Order Date]],"mmm")</f>
        <v>Apr</v>
      </c>
      <c r="AA1183" s="13">
        <f>Superstone_data[[#This Row],[Profit]]/Superstone_data[[#This Row],[Sales]]</f>
        <v>-0.81957513203598542</v>
      </c>
      <c r="AB1183" t="str">
        <f>IFERROR(VLOOKUP(Superstone_data[[#This Row],[Order ID]], Returns!A:B, 2, FALSE), "No")</f>
        <v>No</v>
      </c>
      <c r="AC1183" t="str">
        <f>VLOOKUP(Superstone_data[[#This Row],[Region]], Users!A:B, 2, FALSE)</f>
        <v>Chris</v>
      </c>
    </row>
    <row r="1184" spans="1:29" ht="12.75" customHeight="1" x14ac:dyDescent="0.3">
      <c r="A1184">
        <v>18409</v>
      </c>
      <c r="B1184" t="s">
        <v>25</v>
      </c>
      <c r="C1184" s="8">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3">
        <v>42053</v>
      </c>
      <c r="U1184" s="3">
        <v>42054</v>
      </c>
      <c r="V1184" s="8">
        <v>-18.478199999999998</v>
      </c>
      <c r="W1184">
        <v>3</v>
      </c>
      <c r="X1184" s="8">
        <v>19.68</v>
      </c>
      <c r="Y1184">
        <v>87570</v>
      </c>
      <c r="Z1184" t="str">
        <f>TEXT(Superstone_data[[#This Row],[Order Date]],"mmm")</f>
        <v>Feb</v>
      </c>
      <c r="AA1184" s="13">
        <f>Superstone_data[[#This Row],[Profit]]/Superstone_data[[#This Row],[Sales]]</f>
        <v>-0.93893292682926821</v>
      </c>
      <c r="AB1184" t="str">
        <f>IFERROR(VLOOKUP(Superstone_data[[#This Row],[Order ID]], Returns!A:B, 2, FALSE), "No")</f>
        <v>No</v>
      </c>
      <c r="AC1184" t="str">
        <f>VLOOKUP(Superstone_data[[#This Row],[Region]], Users!A:B, 2, FALSE)</f>
        <v>William</v>
      </c>
    </row>
    <row r="1185" spans="1:29" ht="12.75" customHeight="1" x14ac:dyDescent="0.3">
      <c r="A1185">
        <v>18410</v>
      </c>
      <c r="B1185" t="s">
        <v>25</v>
      </c>
      <c r="C1185" s="8">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3">
        <v>42053</v>
      </c>
      <c r="U1185" s="3">
        <v>42055</v>
      </c>
      <c r="V1185" s="8">
        <v>-381.84119999999996</v>
      </c>
      <c r="W1185">
        <v>18</v>
      </c>
      <c r="X1185" s="8">
        <v>9798.84</v>
      </c>
      <c r="Y1185">
        <v>87570</v>
      </c>
      <c r="Z1185" t="str">
        <f>TEXT(Superstone_data[[#This Row],[Order Date]],"mmm")</f>
        <v>Feb</v>
      </c>
      <c r="AA1185" s="13">
        <f>Superstone_data[[#This Row],[Profit]]/Superstone_data[[#This Row],[Sales]]</f>
        <v>-3.8968000293912335E-2</v>
      </c>
      <c r="AB1185" t="str">
        <f>IFERROR(VLOOKUP(Superstone_data[[#This Row],[Order ID]], Returns!A:B, 2, FALSE), "No")</f>
        <v>No</v>
      </c>
      <c r="AC1185" t="str">
        <f>VLOOKUP(Superstone_data[[#This Row],[Region]], Users!A:B, 2, FALSE)</f>
        <v>William</v>
      </c>
    </row>
    <row r="1186" spans="1:29" ht="12.75" customHeight="1" x14ac:dyDescent="0.3">
      <c r="A1186">
        <v>18411</v>
      </c>
      <c r="B1186" t="s">
        <v>25</v>
      </c>
      <c r="C1186" s="8">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3">
        <v>42053</v>
      </c>
      <c r="U1186" s="3">
        <v>42054</v>
      </c>
      <c r="V1186" s="8">
        <v>12.5504</v>
      </c>
      <c r="W1186">
        <v>7</v>
      </c>
      <c r="X1186" s="8">
        <v>154.11000000000001</v>
      </c>
      <c r="Y1186">
        <v>87570</v>
      </c>
      <c r="Z1186" t="str">
        <f>TEXT(Superstone_data[[#This Row],[Order Date]],"mmm")</f>
        <v>Feb</v>
      </c>
      <c r="AA1186" s="13">
        <f>Superstone_data[[#This Row],[Profit]]/Superstone_data[[#This Row],[Sales]]</f>
        <v>8.1437933943287258E-2</v>
      </c>
      <c r="AB1186" t="str">
        <f>IFERROR(VLOOKUP(Superstone_data[[#This Row],[Order ID]], Returns!A:B, 2, FALSE), "No")</f>
        <v>No</v>
      </c>
      <c r="AC1186" t="str">
        <f>VLOOKUP(Superstone_data[[#This Row],[Region]], Users!A:B, 2, FALSE)</f>
        <v>William</v>
      </c>
    </row>
    <row r="1187" spans="1:29" ht="12.75" customHeight="1" x14ac:dyDescent="0.3">
      <c r="A1187">
        <v>18412</v>
      </c>
      <c r="B1187" t="s">
        <v>25</v>
      </c>
      <c r="C1187" s="8">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3">
        <v>42053</v>
      </c>
      <c r="U1187" s="3">
        <v>42055</v>
      </c>
      <c r="V1187" s="8">
        <v>45.3324</v>
      </c>
      <c r="W1187">
        <v>7</v>
      </c>
      <c r="X1187" s="8">
        <v>242.97</v>
      </c>
      <c r="Y1187">
        <v>87570</v>
      </c>
      <c r="Z1187" t="str">
        <f>TEXT(Superstone_data[[#This Row],[Order Date]],"mmm")</f>
        <v>Feb</v>
      </c>
      <c r="AA1187" s="13">
        <f>Superstone_data[[#This Row],[Profit]]/Superstone_data[[#This Row],[Sales]]</f>
        <v>0.18657612050870478</v>
      </c>
      <c r="AB1187" t="str">
        <f>IFERROR(VLOOKUP(Superstone_data[[#This Row],[Order ID]], Returns!A:B, 2, FALSE), "No")</f>
        <v>No</v>
      </c>
      <c r="AC1187" t="str">
        <f>VLOOKUP(Superstone_data[[#This Row],[Region]], Users!A:B, 2, FALSE)</f>
        <v>William</v>
      </c>
    </row>
    <row r="1188" spans="1:29" ht="12.75" customHeight="1" x14ac:dyDescent="0.3">
      <c r="A1188">
        <v>23249</v>
      </c>
      <c r="B1188" t="s">
        <v>25</v>
      </c>
      <c r="C1188" s="8">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3">
        <v>42168</v>
      </c>
      <c r="U1188" s="3">
        <v>42171</v>
      </c>
      <c r="V1188" s="8">
        <v>33.659999999999997</v>
      </c>
      <c r="W1188">
        <v>12</v>
      </c>
      <c r="X1188" s="8">
        <v>200.61</v>
      </c>
      <c r="Y1188">
        <v>87569</v>
      </c>
      <c r="Z1188" t="str">
        <f>TEXT(Superstone_data[[#This Row],[Order Date]],"mmm")</f>
        <v>Jun</v>
      </c>
      <c r="AA1188" s="13">
        <f>Superstone_data[[#This Row],[Profit]]/Superstone_data[[#This Row],[Sales]]</f>
        <v>0.167788245850157</v>
      </c>
      <c r="AB1188" t="str">
        <f>IFERROR(VLOOKUP(Superstone_data[[#This Row],[Order ID]], Returns!A:B, 2, FALSE), "No")</f>
        <v>No</v>
      </c>
      <c r="AC1188" t="str">
        <f>VLOOKUP(Superstone_data[[#This Row],[Region]], Users!A:B, 2, FALSE)</f>
        <v>Sam</v>
      </c>
    </row>
    <row r="1189" spans="1:29" ht="12.75" customHeight="1" x14ac:dyDescent="0.3">
      <c r="A1189">
        <v>24264</v>
      </c>
      <c r="B1189" t="s">
        <v>56</v>
      </c>
      <c r="C1189" s="8">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3">
        <v>42045</v>
      </c>
      <c r="U1189" s="3">
        <v>42047</v>
      </c>
      <c r="V1189" s="8">
        <v>15.677999999999999</v>
      </c>
      <c r="W1189">
        <v>11</v>
      </c>
      <c r="X1189" s="8">
        <v>237.83</v>
      </c>
      <c r="Y1189">
        <v>87072</v>
      </c>
      <c r="Z1189" t="str">
        <f>TEXT(Superstone_data[[#This Row],[Order Date]],"mmm")</f>
        <v>Feb</v>
      </c>
      <c r="AA1189" s="13">
        <f>Superstone_data[[#This Row],[Profit]]/Superstone_data[[#This Row],[Sales]]</f>
        <v>6.5921036034142025E-2</v>
      </c>
      <c r="AB1189" t="str">
        <f>IFERROR(VLOOKUP(Superstone_data[[#This Row],[Order ID]], Returns!A:B, 2, FALSE), "No")</f>
        <v>No</v>
      </c>
      <c r="AC1189" t="str">
        <f>VLOOKUP(Superstone_data[[#This Row],[Region]], Users!A:B, 2, FALSE)</f>
        <v>Sam</v>
      </c>
    </row>
    <row r="1190" spans="1:29" ht="12.75" customHeight="1" x14ac:dyDescent="0.3">
      <c r="A1190">
        <v>23795</v>
      </c>
      <c r="B1190" t="s">
        <v>106</v>
      </c>
      <c r="C1190" s="8">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3">
        <v>42010</v>
      </c>
      <c r="U1190" s="3">
        <v>42014</v>
      </c>
      <c r="V1190" s="8">
        <v>52.775999999999996</v>
      </c>
      <c r="W1190">
        <v>2</v>
      </c>
      <c r="X1190" s="8">
        <v>53.02</v>
      </c>
      <c r="Y1190">
        <v>87071</v>
      </c>
      <c r="Z1190" t="str">
        <f>TEXT(Superstone_data[[#This Row],[Order Date]],"mmm")</f>
        <v>Jan</v>
      </c>
      <c r="AA1190" s="13">
        <f>Superstone_data[[#This Row],[Profit]]/Superstone_data[[#This Row],[Sales]]</f>
        <v>0.99539796303281769</v>
      </c>
      <c r="AB1190" t="str">
        <f>IFERROR(VLOOKUP(Superstone_data[[#This Row],[Order ID]], Returns!A:B, 2, FALSE), "No")</f>
        <v>No</v>
      </c>
      <c r="AC1190" t="str">
        <f>VLOOKUP(Superstone_data[[#This Row],[Region]], Users!A:B, 2, FALSE)</f>
        <v>Sam</v>
      </c>
    </row>
    <row r="1191" spans="1:29" ht="12.75" customHeight="1" x14ac:dyDescent="0.3">
      <c r="A1191">
        <v>22555</v>
      </c>
      <c r="B1191" t="s">
        <v>37</v>
      </c>
      <c r="C1191" s="8">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3">
        <v>42009</v>
      </c>
      <c r="U1191" s="3">
        <v>42010</v>
      </c>
      <c r="V1191" s="8">
        <v>-162.8244</v>
      </c>
      <c r="W1191">
        <v>1</v>
      </c>
      <c r="X1191" s="8">
        <v>248.84</v>
      </c>
      <c r="Y1191">
        <v>90404</v>
      </c>
      <c r="Z1191" t="str">
        <f>TEXT(Superstone_data[[#This Row],[Order Date]],"mmm")</f>
        <v>Jan</v>
      </c>
      <c r="AA1191" s="13">
        <f>Superstone_data[[#This Row],[Profit]]/Superstone_data[[#This Row],[Sales]]</f>
        <v>-0.65433370840700855</v>
      </c>
      <c r="AB1191" t="str">
        <f>IFERROR(VLOOKUP(Superstone_data[[#This Row],[Order ID]], Returns!A:B, 2, FALSE), "No")</f>
        <v>No</v>
      </c>
      <c r="AC1191" t="str">
        <f>VLOOKUP(Superstone_data[[#This Row],[Region]], Users!A:B, 2, FALSE)</f>
        <v>Chris</v>
      </c>
    </row>
    <row r="1192" spans="1:29" ht="12.75" customHeight="1" x14ac:dyDescent="0.3">
      <c r="A1192">
        <v>24791</v>
      </c>
      <c r="B1192" t="s">
        <v>25</v>
      </c>
      <c r="C1192" s="8">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3">
        <v>42044</v>
      </c>
      <c r="U1192" s="3">
        <v>42046</v>
      </c>
      <c r="V1192" s="8">
        <v>-6.9308200000000006</v>
      </c>
      <c r="W1192">
        <v>1</v>
      </c>
      <c r="X1192" s="8">
        <v>7.21</v>
      </c>
      <c r="Y1192">
        <v>90405</v>
      </c>
      <c r="Z1192" t="str">
        <f>TEXT(Superstone_data[[#This Row],[Order Date]],"mmm")</f>
        <v>Feb</v>
      </c>
      <c r="AA1192" s="13">
        <f>Superstone_data[[#This Row],[Profit]]/Superstone_data[[#This Row],[Sales]]</f>
        <v>-0.96127877947295437</v>
      </c>
      <c r="AB1192" t="str">
        <f>IFERROR(VLOOKUP(Superstone_data[[#This Row],[Order ID]], Returns!A:B, 2, FALSE), "No")</f>
        <v>No</v>
      </c>
      <c r="AC1192" t="str">
        <f>VLOOKUP(Superstone_data[[#This Row],[Region]], Users!A:B, 2, FALSE)</f>
        <v>Chris</v>
      </c>
    </row>
    <row r="1193" spans="1:29" ht="12.75" customHeight="1" x14ac:dyDescent="0.3">
      <c r="A1193">
        <v>21834</v>
      </c>
      <c r="B1193" t="s">
        <v>106</v>
      </c>
      <c r="C1193" s="8">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3">
        <v>42079</v>
      </c>
      <c r="U1193" s="3">
        <v>42079</v>
      </c>
      <c r="V1193" s="8">
        <v>-118.54</v>
      </c>
      <c r="W1193">
        <v>4</v>
      </c>
      <c r="X1193" s="8">
        <v>253.87</v>
      </c>
      <c r="Y1193">
        <v>90385</v>
      </c>
      <c r="Z1193" t="str">
        <f>TEXT(Superstone_data[[#This Row],[Order Date]],"mmm")</f>
        <v>Mar</v>
      </c>
      <c r="AA1193" s="13">
        <f>Superstone_data[[#This Row],[Profit]]/Superstone_data[[#This Row],[Sales]]</f>
        <v>-0.46693189427659826</v>
      </c>
      <c r="AB1193" t="str">
        <f>IFERROR(VLOOKUP(Superstone_data[[#This Row],[Order ID]], Returns!A:B, 2, FALSE), "No")</f>
        <v>No</v>
      </c>
      <c r="AC1193" t="str">
        <f>VLOOKUP(Superstone_data[[#This Row],[Region]], Users!A:B, 2, FALSE)</f>
        <v>Chris</v>
      </c>
    </row>
    <row r="1194" spans="1:29" ht="12.75" customHeight="1" x14ac:dyDescent="0.3">
      <c r="A1194">
        <v>21835</v>
      </c>
      <c r="B1194" t="s">
        <v>106</v>
      </c>
      <c r="C1194" s="8">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3">
        <v>42079</v>
      </c>
      <c r="U1194" s="3">
        <v>42088</v>
      </c>
      <c r="V1194" s="8">
        <v>2963.48</v>
      </c>
      <c r="W1194">
        <v>14</v>
      </c>
      <c r="X1194" s="8">
        <v>5880.46</v>
      </c>
      <c r="Y1194">
        <v>90385</v>
      </c>
      <c r="Z1194" t="str">
        <f>TEXT(Superstone_data[[#This Row],[Order Date]],"mmm")</f>
        <v>Mar</v>
      </c>
      <c r="AA1194" s="13">
        <f>Superstone_data[[#This Row],[Profit]]/Superstone_data[[#This Row],[Sales]]</f>
        <v>0.50395377232393379</v>
      </c>
      <c r="AB1194" t="str">
        <f>IFERROR(VLOOKUP(Superstone_data[[#This Row],[Order ID]], Returns!A:B, 2, FALSE), "No")</f>
        <v>No</v>
      </c>
      <c r="AC1194" t="str">
        <f>VLOOKUP(Superstone_data[[#This Row],[Region]], Users!A:B, 2, FALSE)</f>
        <v>Chris</v>
      </c>
    </row>
    <row r="1195" spans="1:29" ht="12.75" customHeight="1" x14ac:dyDescent="0.3">
      <c r="A1195">
        <v>21975</v>
      </c>
      <c r="B1195" t="s">
        <v>25</v>
      </c>
      <c r="C1195" s="8">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3">
        <v>42127</v>
      </c>
      <c r="U1195" s="3">
        <v>42128</v>
      </c>
      <c r="V1195" s="8">
        <v>398.30249999999995</v>
      </c>
      <c r="W1195">
        <v>19</v>
      </c>
      <c r="X1195" s="8">
        <v>577.25</v>
      </c>
      <c r="Y1195">
        <v>90386</v>
      </c>
      <c r="Z1195" t="str">
        <f>TEXT(Superstone_data[[#This Row],[Order Date]],"mmm")</f>
        <v>May</v>
      </c>
      <c r="AA1195" s="13">
        <f>Superstone_data[[#This Row],[Profit]]/Superstone_data[[#This Row],[Sales]]</f>
        <v>0.69</v>
      </c>
      <c r="AB1195" t="str">
        <f>IFERROR(VLOOKUP(Superstone_data[[#This Row],[Order ID]], Returns!A:B, 2, FALSE), "No")</f>
        <v>No</v>
      </c>
      <c r="AC1195" t="str">
        <f>VLOOKUP(Superstone_data[[#This Row],[Region]], Users!A:B, 2, FALSE)</f>
        <v>Chris</v>
      </c>
    </row>
    <row r="1196" spans="1:29" ht="12.75" customHeight="1" x14ac:dyDescent="0.3">
      <c r="A1196">
        <v>21976</v>
      </c>
      <c r="B1196" t="s">
        <v>25</v>
      </c>
      <c r="C1196" s="8">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3">
        <v>42127</v>
      </c>
      <c r="U1196" s="3">
        <v>42128</v>
      </c>
      <c r="V1196" s="8">
        <v>709.85200000000009</v>
      </c>
      <c r="W1196">
        <v>14</v>
      </c>
      <c r="X1196" s="8">
        <v>4075.18</v>
      </c>
      <c r="Y1196">
        <v>90386</v>
      </c>
      <c r="Z1196" t="str">
        <f>TEXT(Superstone_data[[#This Row],[Order Date]],"mmm")</f>
        <v>May</v>
      </c>
      <c r="AA1196" s="13">
        <f>Superstone_data[[#This Row],[Profit]]/Superstone_data[[#This Row],[Sales]]</f>
        <v>0.17418911557280908</v>
      </c>
      <c r="AB1196" t="str">
        <f>IFERROR(VLOOKUP(Superstone_data[[#This Row],[Order ID]], Returns!A:B, 2, FALSE), "No")</f>
        <v>No</v>
      </c>
      <c r="AC1196" t="str">
        <f>VLOOKUP(Superstone_data[[#This Row],[Region]], Users!A:B, 2, FALSE)</f>
        <v>Chris</v>
      </c>
    </row>
    <row r="1197" spans="1:29" ht="12.75" customHeight="1" x14ac:dyDescent="0.3">
      <c r="A1197">
        <v>21977</v>
      </c>
      <c r="B1197" t="s">
        <v>25</v>
      </c>
      <c r="C1197" s="8">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3">
        <v>42127</v>
      </c>
      <c r="U1197" s="3">
        <v>42129</v>
      </c>
      <c r="V1197" s="8">
        <v>80.809200000000089</v>
      </c>
      <c r="W1197">
        <v>6</v>
      </c>
      <c r="X1197" s="8">
        <v>1798.23</v>
      </c>
      <c r="Y1197">
        <v>90386</v>
      </c>
      <c r="Z1197" t="str">
        <f>TEXT(Superstone_data[[#This Row],[Order Date]],"mmm")</f>
        <v>May</v>
      </c>
      <c r="AA1197" s="13">
        <f>Superstone_data[[#This Row],[Profit]]/Superstone_data[[#This Row],[Sales]]</f>
        <v>4.4938189219399127E-2</v>
      </c>
      <c r="AB1197" t="str">
        <f>IFERROR(VLOOKUP(Superstone_data[[#This Row],[Order ID]], Returns!A:B, 2, FALSE), "No")</f>
        <v>No</v>
      </c>
      <c r="AC1197" t="str">
        <f>VLOOKUP(Superstone_data[[#This Row],[Region]], Users!A:B, 2, FALSE)</f>
        <v>Chris</v>
      </c>
    </row>
    <row r="1198" spans="1:29" ht="12.75" customHeight="1" x14ac:dyDescent="0.3">
      <c r="A1198">
        <v>23775</v>
      </c>
      <c r="B1198" t="s">
        <v>56</v>
      </c>
      <c r="C1198" s="8">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3">
        <v>42144</v>
      </c>
      <c r="U1198" s="3">
        <v>42145</v>
      </c>
      <c r="V1198" s="8">
        <v>371.27200000000005</v>
      </c>
      <c r="W1198">
        <v>25</v>
      </c>
      <c r="X1198" s="8">
        <v>727.2</v>
      </c>
      <c r="Y1198">
        <v>90387</v>
      </c>
      <c r="Z1198" t="str">
        <f>TEXT(Superstone_data[[#This Row],[Order Date]],"mmm")</f>
        <v>May</v>
      </c>
      <c r="AA1198" s="13">
        <f>Superstone_data[[#This Row],[Profit]]/Superstone_data[[#This Row],[Sales]]</f>
        <v>0.51055005500550055</v>
      </c>
      <c r="AB1198" t="str">
        <f>IFERROR(VLOOKUP(Superstone_data[[#This Row],[Order ID]], Returns!A:B, 2, FALSE), "No")</f>
        <v>No</v>
      </c>
      <c r="AC1198" t="str">
        <f>VLOOKUP(Superstone_data[[#This Row],[Region]], Users!A:B, 2, FALSE)</f>
        <v>Chris</v>
      </c>
    </row>
    <row r="1199" spans="1:29" ht="12.75" customHeight="1" x14ac:dyDescent="0.3">
      <c r="A1199">
        <v>23773</v>
      </c>
      <c r="B1199" t="s">
        <v>56</v>
      </c>
      <c r="C1199" s="8">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3">
        <v>42144</v>
      </c>
      <c r="U1199" s="3">
        <v>42146</v>
      </c>
      <c r="V1199" s="8">
        <v>77.000895400000104</v>
      </c>
      <c r="W1199">
        <v>41</v>
      </c>
      <c r="X1199" s="8">
        <v>6173.42</v>
      </c>
      <c r="Y1199">
        <v>90387</v>
      </c>
      <c r="Z1199" t="str">
        <f>TEXT(Superstone_data[[#This Row],[Order Date]],"mmm")</f>
        <v>May</v>
      </c>
      <c r="AA1199" s="13">
        <f>Superstone_data[[#This Row],[Profit]]/Superstone_data[[#This Row],[Sales]]</f>
        <v>1.2472972096504062E-2</v>
      </c>
      <c r="AB1199" t="str">
        <f>IFERROR(VLOOKUP(Superstone_data[[#This Row],[Order ID]], Returns!A:B, 2, FALSE), "No")</f>
        <v>No</v>
      </c>
      <c r="AC1199" t="str">
        <f>VLOOKUP(Superstone_data[[#This Row],[Region]], Users!A:B, 2, FALSE)</f>
        <v>Erin</v>
      </c>
    </row>
    <row r="1200" spans="1:29" ht="12.75" customHeight="1" x14ac:dyDescent="0.3">
      <c r="A1200">
        <v>23774</v>
      </c>
      <c r="B1200" t="s">
        <v>56</v>
      </c>
      <c r="C1200" s="8">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3">
        <v>42144</v>
      </c>
      <c r="U1200" s="3">
        <v>42146</v>
      </c>
      <c r="V1200" s="8">
        <v>27.968600000000009</v>
      </c>
      <c r="W1200">
        <v>33</v>
      </c>
      <c r="X1200" s="8">
        <v>1553.7</v>
      </c>
      <c r="Y1200">
        <v>90387</v>
      </c>
      <c r="Z1200" t="str">
        <f>TEXT(Superstone_data[[#This Row],[Order Date]],"mmm")</f>
        <v>May</v>
      </c>
      <c r="AA1200" s="13">
        <f>Superstone_data[[#This Row],[Profit]]/Superstone_data[[#This Row],[Sales]]</f>
        <v>1.8001287249790828E-2</v>
      </c>
      <c r="AB1200" t="str">
        <f>IFERROR(VLOOKUP(Superstone_data[[#This Row],[Order ID]], Returns!A:B, 2, FALSE), "No")</f>
        <v>No</v>
      </c>
      <c r="AC1200" t="str">
        <f>VLOOKUP(Superstone_data[[#This Row],[Region]], Users!A:B, 2, FALSE)</f>
        <v>Erin</v>
      </c>
    </row>
    <row r="1201" spans="1:29" ht="12.75" customHeight="1" x14ac:dyDescent="0.3">
      <c r="A1201">
        <v>22450</v>
      </c>
      <c r="B1201" t="s">
        <v>37</v>
      </c>
      <c r="C1201" s="8">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3">
        <v>42013</v>
      </c>
      <c r="U1201" s="3">
        <v>42014</v>
      </c>
      <c r="V1201" s="8">
        <v>-66.779579999999996</v>
      </c>
      <c r="W1201">
        <v>3</v>
      </c>
      <c r="X1201" s="8">
        <v>18.68</v>
      </c>
      <c r="Y1201">
        <v>88794</v>
      </c>
      <c r="Z1201" t="str">
        <f>TEXT(Superstone_data[[#This Row],[Order Date]],"mmm")</f>
        <v>Jan</v>
      </c>
      <c r="AA1201" s="13">
        <f>Superstone_data[[#This Row],[Profit]]/Superstone_data[[#This Row],[Sales]]</f>
        <v>-3.5749239828693788</v>
      </c>
      <c r="AB1201" t="str">
        <f>IFERROR(VLOOKUP(Superstone_data[[#This Row],[Order ID]], Returns!A:B, 2, FALSE), "No")</f>
        <v>No</v>
      </c>
      <c r="AC1201" t="str">
        <f>VLOOKUP(Superstone_data[[#This Row],[Region]], Users!A:B, 2, FALSE)</f>
        <v>William</v>
      </c>
    </row>
    <row r="1202" spans="1:29" ht="12.75" customHeight="1" x14ac:dyDescent="0.3">
      <c r="A1202">
        <v>22451</v>
      </c>
      <c r="B1202" t="s">
        <v>37</v>
      </c>
      <c r="C1202" s="8">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3">
        <v>42013</v>
      </c>
      <c r="U1202" s="3">
        <v>42013</v>
      </c>
      <c r="V1202" s="8">
        <v>-144.9188</v>
      </c>
      <c r="W1202">
        <v>11</v>
      </c>
      <c r="X1202" s="8">
        <v>36.299999999999997</v>
      </c>
      <c r="Y1202">
        <v>88794</v>
      </c>
      <c r="Z1202" t="str">
        <f>TEXT(Superstone_data[[#This Row],[Order Date]],"mmm")</f>
        <v>Jan</v>
      </c>
      <c r="AA1202" s="13">
        <f>Superstone_data[[#This Row],[Profit]]/Superstone_data[[#This Row],[Sales]]</f>
        <v>-3.9922534435261712</v>
      </c>
      <c r="AB1202" t="str">
        <f>IFERROR(VLOOKUP(Superstone_data[[#This Row],[Order ID]], Returns!A:B, 2, FALSE), "No")</f>
        <v>No</v>
      </c>
      <c r="AC1202" t="str">
        <f>VLOOKUP(Superstone_data[[#This Row],[Region]], Users!A:B, 2, FALSE)</f>
        <v>William</v>
      </c>
    </row>
    <row r="1203" spans="1:29" ht="12.75" customHeight="1" x14ac:dyDescent="0.3">
      <c r="A1203">
        <v>22449</v>
      </c>
      <c r="B1203" t="s">
        <v>37</v>
      </c>
      <c r="C1203" s="8">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3">
        <v>42013</v>
      </c>
      <c r="U1203" s="3">
        <v>42015</v>
      </c>
      <c r="V1203" s="8">
        <v>-5.0716000000000001</v>
      </c>
      <c r="W1203">
        <v>6</v>
      </c>
      <c r="X1203" s="8">
        <v>16.03</v>
      </c>
      <c r="Y1203">
        <v>88794</v>
      </c>
      <c r="Z1203" t="str">
        <f>TEXT(Superstone_data[[#This Row],[Order Date]],"mmm")</f>
        <v>Jan</v>
      </c>
      <c r="AA1203" s="13">
        <f>Superstone_data[[#This Row],[Profit]]/Superstone_data[[#This Row],[Sales]]</f>
        <v>-0.31638178415470991</v>
      </c>
      <c r="AB1203" t="str">
        <f>IFERROR(VLOOKUP(Superstone_data[[#This Row],[Order ID]], Returns!A:B, 2, FALSE), "No")</f>
        <v>No</v>
      </c>
      <c r="AC1203" t="str">
        <f>VLOOKUP(Superstone_data[[#This Row],[Region]], Users!A:B, 2, FALSE)</f>
        <v>Erin</v>
      </c>
    </row>
    <row r="1204" spans="1:29" ht="12.75" customHeight="1" x14ac:dyDescent="0.3">
      <c r="A1204">
        <v>20980</v>
      </c>
      <c r="B1204" t="s">
        <v>56</v>
      </c>
      <c r="C1204" s="8">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3">
        <v>42031</v>
      </c>
      <c r="U1204" s="3">
        <v>42033</v>
      </c>
      <c r="V1204" s="8">
        <v>-1.18</v>
      </c>
      <c r="W1204">
        <v>9</v>
      </c>
      <c r="X1204" s="8">
        <v>25.35</v>
      </c>
      <c r="Y1204">
        <v>89465</v>
      </c>
      <c r="Z1204" t="str">
        <f>TEXT(Superstone_data[[#This Row],[Order Date]],"mmm")</f>
        <v>Jan</v>
      </c>
      <c r="AA1204" s="13">
        <f>Superstone_data[[#This Row],[Profit]]/Superstone_data[[#This Row],[Sales]]</f>
        <v>-4.6548323471400387E-2</v>
      </c>
      <c r="AB1204" t="str">
        <f>IFERROR(VLOOKUP(Superstone_data[[#This Row],[Order ID]], Returns!A:B, 2, FALSE), "No")</f>
        <v>No</v>
      </c>
      <c r="AC1204" t="str">
        <f>VLOOKUP(Superstone_data[[#This Row],[Region]], Users!A:B, 2, FALSE)</f>
        <v>Erin</v>
      </c>
    </row>
    <row r="1205" spans="1:29" ht="12.75" customHeight="1" x14ac:dyDescent="0.3">
      <c r="A1205">
        <v>26331</v>
      </c>
      <c r="B1205" t="s">
        <v>37</v>
      </c>
      <c r="C1205" s="8">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3">
        <v>42170</v>
      </c>
      <c r="U1205" s="3">
        <v>42172</v>
      </c>
      <c r="V1205" s="8">
        <v>-203.09799999999998</v>
      </c>
      <c r="W1205">
        <v>12</v>
      </c>
      <c r="X1205" s="8">
        <v>19.32</v>
      </c>
      <c r="Y1205">
        <v>91571</v>
      </c>
      <c r="Z1205" t="str">
        <f>TEXT(Superstone_data[[#This Row],[Order Date]],"mmm")</f>
        <v>Jun</v>
      </c>
      <c r="AA1205" s="13">
        <f>Superstone_data[[#This Row],[Profit]]/Superstone_data[[#This Row],[Sales]]</f>
        <v>-10.512318840579709</v>
      </c>
      <c r="AB1205" t="str">
        <f>IFERROR(VLOOKUP(Superstone_data[[#This Row],[Order ID]], Returns!A:B, 2, FALSE), "No")</f>
        <v>No</v>
      </c>
      <c r="AC1205" t="str">
        <f>VLOOKUP(Superstone_data[[#This Row],[Region]], Users!A:B, 2, FALSE)</f>
        <v>Sam</v>
      </c>
    </row>
    <row r="1206" spans="1:29" ht="12.75" customHeight="1" x14ac:dyDescent="0.3">
      <c r="A1206">
        <v>19008</v>
      </c>
      <c r="B1206" t="s">
        <v>25</v>
      </c>
      <c r="C1206" s="8">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3">
        <v>42132</v>
      </c>
      <c r="U1206" s="3">
        <v>42134</v>
      </c>
      <c r="V1206" s="8">
        <v>-48.57</v>
      </c>
      <c r="W1206">
        <v>5</v>
      </c>
      <c r="X1206" s="8">
        <v>86.8</v>
      </c>
      <c r="Y1206">
        <v>89440</v>
      </c>
      <c r="Z1206" t="str">
        <f>TEXT(Superstone_data[[#This Row],[Order Date]],"mmm")</f>
        <v>May</v>
      </c>
      <c r="AA1206" s="13">
        <f>Superstone_data[[#This Row],[Profit]]/Superstone_data[[#This Row],[Sales]]</f>
        <v>-0.55956221198156686</v>
      </c>
      <c r="AB1206" t="str">
        <f>IFERROR(VLOOKUP(Superstone_data[[#This Row],[Order ID]], Returns!A:B, 2, FALSE), "No")</f>
        <v>No</v>
      </c>
      <c r="AC1206" t="str">
        <f>VLOOKUP(Superstone_data[[#This Row],[Region]], Users!A:B, 2, FALSE)</f>
        <v>Chris</v>
      </c>
    </row>
    <row r="1207" spans="1:29" ht="12.75" customHeight="1" x14ac:dyDescent="0.3">
      <c r="A1207">
        <v>1008</v>
      </c>
      <c r="B1207" t="s">
        <v>25</v>
      </c>
      <c r="C1207" s="8">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3">
        <v>42132</v>
      </c>
      <c r="U1207" s="3">
        <v>42134</v>
      </c>
      <c r="V1207" s="8">
        <v>-48.57</v>
      </c>
      <c r="W1207">
        <v>22</v>
      </c>
      <c r="X1207" s="8">
        <v>381.91</v>
      </c>
      <c r="Y1207">
        <v>7364</v>
      </c>
      <c r="Z1207" t="str">
        <f>TEXT(Superstone_data[[#This Row],[Order Date]],"mmm")</f>
        <v>May</v>
      </c>
      <c r="AA1207" s="13">
        <f>Superstone_data[[#This Row],[Profit]]/Superstone_data[[#This Row],[Sales]]</f>
        <v>-0.12717655992249483</v>
      </c>
      <c r="AB1207" t="str">
        <f>IFERROR(VLOOKUP(Superstone_data[[#This Row],[Order ID]], Returns!A:B, 2, FALSE), "No")</f>
        <v>Returned</v>
      </c>
      <c r="AC1207" t="str">
        <f>VLOOKUP(Superstone_data[[#This Row],[Region]], Users!A:B, 2, FALSE)</f>
        <v>Erin</v>
      </c>
    </row>
    <row r="1208" spans="1:29" ht="12.75" customHeight="1" x14ac:dyDescent="0.3">
      <c r="A1208">
        <v>5870</v>
      </c>
      <c r="B1208" t="s">
        <v>47</v>
      </c>
      <c r="C1208" s="8">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3">
        <v>42049</v>
      </c>
      <c r="U1208" s="3">
        <v>42051</v>
      </c>
      <c r="V1208" s="8">
        <v>-47.28</v>
      </c>
      <c r="W1208">
        <v>45</v>
      </c>
      <c r="X1208" s="8">
        <v>761.67</v>
      </c>
      <c r="Y1208">
        <v>41636</v>
      </c>
      <c r="Z1208" t="str">
        <f>TEXT(Superstone_data[[#This Row],[Order Date]],"mmm")</f>
        <v>Feb</v>
      </c>
      <c r="AA1208" s="13">
        <f>Superstone_data[[#This Row],[Profit]]/Superstone_data[[#This Row],[Sales]]</f>
        <v>-6.2074126590255629E-2</v>
      </c>
      <c r="AB1208" t="str">
        <f>IFERROR(VLOOKUP(Superstone_data[[#This Row],[Order ID]], Returns!A:B, 2, FALSE), "No")</f>
        <v>No</v>
      </c>
      <c r="AC1208" t="str">
        <f>VLOOKUP(Superstone_data[[#This Row],[Region]], Users!A:B, 2, FALSE)</f>
        <v>Chris</v>
      </c>
    </row>
    <row r="1209" spans="1:29" ht="12.75" customHeight="1" x14ac:dyDescent="0.3">
      <c r="A1209">
        <v>5871</v>
      </c>
      <c r="B1209" t="s">
        <v>47</v>
      </c>
      <c r="C1209" s="8">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3">
        <v>42049</v>
      </c>
      <c r="U1209" s="3">
        <v>42051</v>
      </c>
      <c r="V1209" s="8">
        <v>722.24099999999999</v>
      </c>
      <c r="W1209">
        <v>49</v>
      </c>
      <c r="X1209" s="8">
        <v>5014.07</v>
      </c>
      <c r="Y1209">
        <v>41636</v>
      </c>
      <c r="Z1209" t="str">
        <f>TEXT(Superstone_data[[#This Row],[Order Date]],"mmm")</f>
        <v>Feb</v>
      </c>
      <c r="AA1209" s="13">
        <f>Superstone_data[[#This Row],[Profit]]/Superstone_data[[#This Row],[Sales]]</f>
        <v>0.14404286338244182</v>
      </c>
      <c r="AB1209" t="str">
        <f>IFERROR(VLOOKUP(Superstone_data[[#This Row],[Order ID]], Returns!A:B, 2, FALSE), "No")</f>
        <v>No</v>
      </c>
      <c r="AC1209" t="str">
        <f>VLOOKUP(Superstone_data[[#This Row],[Region]], Users!A:B, 2, FALSE)</f>
        <v>Chris</v>
      </c>
    </row>
    <row r="1210" spans="1:29" ht="12.75" customHeight="1" x14ac:dyDescent="0.3">
      <c r="A1210">
        <v>23870</v>
      </c>
      <c r="B1210" t="s">
        <v>47</v>
      </c>
      <c r="C1210" s="8">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3">
        <v>42049</v>
      </c>
      <c r="U1210" s="3">
        <v>42051</v>
      </c>
      <c r="V1210" s="8">
        <v>-161</v>
      </c>
      <c r="W1210">
        <v>11</v>
      </c>
      <c r="X1210" s="8">
        <v>186.19</v>
      </c>
      <c r="Y1210">
        <v>90685</v>
      </c>
      <c r="Z1210" t="str">
        <f>TEXT(Superstone_data[[#This Row],[Order Date]],"mmm")</f>
        <v>Feb</v>
      </c>
      <c r="AA1210" s="13">
        <f>Superstone_data[[#This Row],[Profit]]/Superstone_data[[#This Row],[Sales]]</f>
        <v>-0.86470809388259307</v>
      </c>
      <c r="AB1210" t="str">
        <f>IFERROR(VLOOKUP(Superstone_data[[#This Row],[Order ID]], Returns!A:B, 2, FALSE), "No")</f>
        <v>No</v>
      </c>
      <c r="AC1210" t="str">
        <f>VLOOKUP(Superstone_data[[#This Row],[Region]], Users!A:B, 2, FALSE)</f>
        <v>Sam</v>
      </c>
    </row>
    <row r="1211" spans="1:29" ht="12.75" customHeight="1" x14ac:dyDescent="0.3">
      <c r="A1211">
        <v>23871</v>
      </c>
      <c r="B1211" t="s">
        <v>47</v>
      </c>
      <c r="C1211" s="8">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3">
        <v>42049</v>
      </c>
      <c r="U1211" s="3">
        <v>42051</v>
      </c>
      <c r="V1211" s="8">
        <v>848.3646</v>
      </c>
      <c r="W1211">
        <v>12</v>
      </c>
      <c r="X1211" s="8">
        <v>1227.94</v>
      </c>
      <c r="Y1211">
        <v>90685</v>
      </c>
      <c r="Z1211" t="str">
        <f>TEXT(Superstone_data[[#This Row],[Order Date]],"mmm")</f>
        <v>Feb</v>
      </c>
      <c r="AA1211" s="13">
        <f>Superstone_data[[#This Row],[Profit]]/Superstone_data[[#This Row],[Sales]]</f>
        <v>0.69088440803296569</v>
      </c>
      <c r="AB1211" t="str">
        <f>IFERROR(VLOOKUP(Superstone_data[[#This Row],[Order ID]], Returns!A:B, 2, FALSE), "No")</f>
        <v>No</v>
      </c>
      <c r="AC1211" t="str">
        <f>VLOOKUP(Superstone_data[[#This Row],[Region]], Users!A:B, 2, FALSE)</f>
        <v>Sam</v>
      </c>
    </row>
    <row r="1212" spans="1:29" ht="12.75" customHeight="1" x14ac:dyDescent="0.3">
      <c r="A1212">
        <v>19112</v>
      </c>
      <c r="B1212" t="s">
        <v>56</v>
      </c>
      <c r="C1212" s="8">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3">
        <v>42101</v>
      </c>
      <c r="U1212" s="3">
        <v>42102</v>
      </c>
      <c r="V1212" s="8">
        <v>-88.840800000000002</v>
      </c>
      <c r="W1212">
        <v>11</v>
      </c>
      <c r="X1212" s="8">
        <v>294.97000000000003</v>
      </c>
      <c r="Y1212">
        <v>89175</v>
      </c>
      <c r="Z1212" t="str">
        <f>TEXT(Superstone_data[[#This Row],[Order Date]],"mmm")</f>
        <v>Apr</v>
      </c>
      <c r="AA1212" s="13">
        <f>Superstone_data[[#This Row],[Profit]]/Superstone_data[[#This Row],[Sales]]</f>
        <v>-0.3011858833101671</v>
      </c>
      <c r="AB1212" t="str">
        <f>IFERROR(VLOOKUP(Superstone_data[[#This Row],[Order ID]], Returns!A:B, 2, FALSE), "No")</f>
        <v>No</v>
      </c>
      <c r="AC1212" t="str">
        <f>VLOOKUP(Superstone_data[[#This Row],[Region]], Users!A:B, 2, FALSE)</f>
        <v>Erin</v>
      </c>
    </row>
    <row r="1213" spans="1:29" ht="12.75" customHeight="1" x14ac:dyDescent="0.3">
      <c r="A1213">
        <v>19113</v>
      </c>
      <c r="B1213" t="s">
        <v>56</v>
      </c>
      <c r="C1213" s="8">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3">
        <v>42101</v>
      </c>
      <c r="U1213" s="3">
        <v>42102</v>
      </c>
      <c r="V1213" s="8">
        <v>1208.9903999999999</v>
      </c>
      <c r="W1213">
        <v>14</v>
      </c>
      <c r="X1213" s="8">
        <v>2458.0500000000002</v>
      </c>
      <c r="Y1213">
        <v>89175</v>
      </c>
      <c r="Z1213" t="str">
        <f>TEXT(Superstone_data[[#This Row],[Order Date]],"mmm")</f>
        <v>Apr</v>
      </c>
      <c r="AA1213" s="13">
        <f>Superstone_data[[#This Row],[Profit]]/Superstone_data[[#This Row],[Sales]]</f>
        <v>0.4918493928113748</v>
      </c>
      <c r="AB1213" t="str">
        <f>IFERROR(VLOOKUP(Superstone_data[[#This Row],[Order ID]], Returns!A:B, 2, FALSE), "No")</f>
        <v>No</v>
      </c>
      <c r="AC1213" t="str">
        <f>VLOOKUP(Superstone_data[[#This Row],[Region]], Users!A:B, 2, FALSE)</f>
        <v>Erin</v>
      </c>
    </row>
    <row r="1214" spans="1:29" ht="12.75" customHeight="1" x14ac:dyDescent="0.3">
      <c r="A1214">
        <v>19114</v>
      </c>
      <c r="B1214" t="s">
        <v>56</v>
      </c>
      <c r="C1214" s="8">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3">
        <v>42101</v>
      </c>
      <c r="U1214" s="3">
        <v>42103</v>
      </c>
      <c r="V1214" s="8">
        <v>9.9911999999999992</v>
      </c>
      <c r="W1214">
        <v>19</v>
      </c>
      <c r="X1214" s="8">
        <v>2465.75</v>
      </c>
      <c r="Y1214">
        <v>89175</v>
      </c>
      <c r="Z1214" t="str">
        <f>TEXT(Superstone_data[[#This Row],[Order Date]],"mmm")</f>
        <v>Apr</v>
      </c>
      <c r="AA1214" s="13">
        <f>Superstone_data[[#This Row],[Profit]]/Superstone_data[[#This Row],[Sales]]</f>
        <v>4.0519922944337421E-3</v>
      </c>
      <c r="AB1214" t="str">
        <f>IFERROR(VLOOKUP(Superstone_data[[#This Row],[Order ID]], Returns!A:B, 2, FALSE), "No")</f>
        <v>No</v>
      </c>
      <c r="AC1214" t="str">
        <f>VLOOKUP(Superstone_data[[#This Row],[Region]], Users!A:B, 2, FALSE)</f>
        <v>Erin</v>
      </c>
    </row>
    <row r="1215" spans="1:29" ht="12.75" customHeight="1" x14ac:dyDescent="0.3">
      <c r="A1215">
        <v>23300</v>
      </c>
      <c r="B1215" t="s">
        <v>47</v>
      </c>
      <c r="C1215" s="8">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3">
        <v>42181</v>
      </c>
      <c r="U1215" s="3">
        <v>42182</v>
      </c>
      <c r="V1215" s="8">
        <v>126.22500000000001</v>
      </c>
      <c r="W1215">
        <v>7</v>
      </c>
      <c r="X1215" s="8">
        <v>650.25</v>
      </c>
      <c r="Y1215">
        <v>89176</v>
      </c>
      <c r="Z1215" t="str">
        <f>TEXT(Superstone_data[[#This Row],[Order Date]],"mmm")</f>
        <v>Jun</v>
      </c>
      <c r="AA1215" s="13">
        <f>Superstone_data[[#This Row],[Profit]]/Superstone_data[[#This Row],[Sales]]</f>
        <v>0.19411764705882353</v>
      </c>
      <c r="AB1215" t="str">
        <f>IFERROR(VLOOKUP(Superstone_data[[#This Row],[Order ID]], Returns!A:B, 2, FALSE), "No")</f>
        <v>No</v>
      </c>
      <c r="AC1215" t="str">
        <f>VLOOKUP(Superstone_data[[#This Row],[Region]], Users!A:B, 2, FALSE)</f>
        <v>Erin</v>
      </c>
    </row>
    <row r="1216" spans="1:29" ht="12.75" customHeight="1" x14ac:dyDescent="0.3">
      <c r="A1216">
        <v>23301</v>
      </c>
      <c r="B1216" t="s">
        <v>47</v>
      </c>
      <c r="C1216" s="8">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3">
        <v>42181</v>
      </c>
      <c r="U1216" s="3">
        <v>42182</v>
      </c>
      <c r="V1216" s="8">
        <v>187.7628</v>
      </c>
      <c r="W1216">
        <v>19</v>
      </c>
      <c r="X1216" s="8">
        <v>272.12</v>
      </c>
      <c r="Y1216">
        <v>89176</v>
      </c>
      <c r="Z1216" t="str">
        <f>TEXT(Superstone_data[[#This Row],[Order Date]],"mmm")</f>
        <v>Jun</v>
      </c>
      <c r="AA1216" s="13">
        <f>Superstone_data[[#This Row],[Profit]]/Superstone_data[[#This Row],[Sales]]</f>
        <v>0.69</v>
      </c>
      <c r="AB1216" t="str">
        <f>IFERROR(VLOOKUP(Superstone_data[[#This Row],[Order ID]], Returns!A:B, 2, FALSE), "No")</f>
        <v>No</v>
      </c>
      <c r="AC1216" t="str">
        <f>VLOOKUP(Superstone_data[[#This Row],[Region]], Users!A:B, 2, FALSE)</f>
        <v>Erin</v>
      </c>
    </row>
    <row r="1217" spans="1:29" ht="12.75" customHeight="1" x14ac:dyDescent="0.3">
      <c r="A1217">
        <v>26083</v>
      </c>
      <c r="B1217" t="s">
        <v>37</v>
      </c>
      <c r="C1217" s="8">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3">
        <v>42146</v>
      </c>
      <c r="U1217" s="3">
        <v>42149</v>
      </c>
      <c r="V1217" s="8">
        <v>295.90649999999999</v>
      </c>
      <c r="W1217">
        <v>16</v>
      </c>
      <c r="X1217" s="8">
        <v>428.85</v>
      </c>
      <c r="Y1217">
        <v>89174</v>
      </c>
      <c r="Z1217" t="str">
        <f>TEXT(Superstone_data[[#This Row],[Order Date]],"mmm")</f>
        <v>May</v>
      </c>
      <c r="AA1217" s="13">
        <f>Superstone_data[[#This Row],[Profit]]/Superstone_data[[#This Row],[Sales]]</f>
        <v>0.69</v>
      </c>
      <c r="AB1217" t="str">
        <f>IFERROR(VLOOKUP(Superstone_data[[#This Row],[Order ID]], Returns!A:B, 2, FALSE), "No")</f>
        <v>No</v>
      </c>
      <c r="AC1217" t="str">
        <f>VLOOKUP(Superstone_data[[#This Row],[Region]], Users!A:B, 2, FALSE)</f>
        <v>Erin</v>
      </c>
    </row>
    <row r="1218" spans="1:29" ht="12.75" customHeight="1" x14ac:dyDescent="0.3">
      <c r="A1218">
        <v>26084</v>
      </c>
      <c r="B1218" t="s">
        <v>37</v>
      </c>
      <c r="C1218" s="8">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3">
        <v>42146</v>
      </c>
      <c r="U1218" s="3">
        <v>42146</v>
      </c>
      <c r="V1218" s="8">
        <v>-2111.36</v>
      </c>
      <c r="W1218">
        <v>16</v>
      </c>
      <c r="X1218" s="8">
        <v>342.54</v>
      </c>
      <c r="Y1218">
        <v>89174</v>
      </c>
      <c r="Z1218" t="str">
        <f>TEXT(Superstone_data[[#This Row],[Order Date]],"mmm")</f>
        <v>May</v>
      </c>
      <c r="AA1218" s="13">
        <f>Superstone_data[[#This Row],[Profit]]/Superstone_data[[#This Row],[Sales]]</f>
        <v>-6.1638348805978866</v>
      </c>
      <c r="AB1218" t="str">
        <f>IFERROR(VLOOKUP(Superstone_data[[#This Row],[Order ID]], Returns!A:B, 2, FALSE), "No")</f>
        <v>No</v>
      </c>
      <c r="AC1218" t="str">
        <f>VLOOKUP(Superstone_data[[#This Row],[Region]], Users!A:B, 2, FALSE)</f>
        <v>Erin</v>
      </c>
    </row>
    <row r="1219" spans="1:29" ht="12.75" customHeight="1" x14ac:dyDescent="0.3">
      <c r="A1219">
        <v>20234</v>
      </c>
      <c r="B1219" t="s">
        <v>47</v>
      </c>
      <c r="C1219" s="8">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3">
        <v>42088</v>
      </c>
      <c r="U1219" s="3">
        <v>42090</v>
      </c>
      <c r="V1219" s="8">
        <v>-9.1300000000000008</v>
      </c>
      <c r="W1219">
        <v>1</v>
      </c>
      <c r="X1219" s="8">
        <v>27.96</v>
      </c>
      <c r="Y1219">
        <v>86054</v>
      </c>
      <c r="Z1219" t="str">
        <f>TEXT(Superstone_data[[#This Row],[Order Date]],"mmm")</f>
        <v>Mar</v>
      </c>
      <c r="AA1219" s="13">
        <f>Superstone_data[[#This Row],[Profit]]/Superstone_data[[#This Row],[Sales]]</f>
        <v>-0.32653791130185983</v>
      </c>
      <c r="AB1219" t="str">
        <f>IFERROR(VLOOKUP(Superstone_data[[#This Row],[Order ID]], Returns!A:B, 2, FALSE), "No")</f>
        <v>No</v>
      </c>
      <c r="AC1219" t="str">
        <f>VLOOKUP(Superstone_data[[#This Row],[Region]], Users!A:B, 2, FALSE)</f>
        <v>Chris</v>
      </c>
    </row>
    <row r="1220" spans="1:29" ht="12.75" customHeight="1" x14ac:dyDescent="0.3">
      <c r="A1220">
        <v>22259</v>
      </c>
      <c r="B1220" t="s">
        <v>106</v>
      </c>
      <c r="C1220" s="8">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3">
        <v>42035</v>
      </c>
      <c r="U1220" s="3">
        <v>42035</v>
      </c>
      <c r="V1220" s="8">
        <v>357.428</v>
      </c>
      <c r="W1220">
        <v>11</v>
      </c>
      <c r="X1220" s="8">
        <v>1635.38</v>
      </c>
      <c r="Y1220">
        <v>86050</v>
      </c>
      <c r="Z1220" t="str">
        <f>TEXT(Superstone_data[[#This Row],[Order Date]],"mmm")</f>
        <v>Jan</v>
      </c>
      <c r="AA1220" s="13">
        <f>Superstone_data[[#This Row],[Profit]]/Superstone_data[[#This Row],[Sales]]</f>
        <v>0.21855960082671916</v>
      </c>
      <c r="AB1220" t="str">
        <f>IFERROR(VLOOKUP(Superstone_data[[#This Row],[Order ID]], Returns!A:B, 2, FALSE), "No")</f>
        <v>No</v>
      </c>
      <c r="AC1220" t="str">
        <f>VLOOKUP(Superstone_data[[#This Row],[Region]], Users!A:B, 2, FALSE)</f>
        <v>Chris</v>
      </c>
    </row>
    <row r="1221" spans="1:29" ht="12.75" customHeight="1" x14ac:dyDescent="0.3">
      <c r="A1221">
        <v>22260</v>
      </c>
      <c r="B1221" t="s">
        <v>106</v>
      </c>
      <c r="C1221" s="8">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3">
        <v>42035</v>
      </c>
      <c r="U1221" s="3">
        <v>42035</v>
      </c>
      <c r="V1221" s="8">
        <v>40.351199999999992</v>
      </c>
      <c r="W1221">
        <v>10</v>
      </c>
      <c r="X1221" s="8">
        <v>58.48</v>
      </c>
      <c r="Y1221">
        <v>86050</v>
      </c>
      <c r="Z1221" t="str">
        <f>TEXT(Superstone_data[[#This Row],[Order Date]],"mmm")</f>
        <v>Jan</v>
      </c>
      <c r="AA1221" s="13">
        <f>Superstone_data[[#This Row],[Profit]]/Superstone_data[[#This Row],[Sales]]</f>
        <v>0.69</v>
      </c>
      <c r="AB1221" t="str">
        <f>IFERROR(VLOOKUP(Superstone_data[[#This Row],[Order ID]], Returns!A:B, 2, FALSE), "No")</f>
        <v>No</v>
      </c>
      <c r="AC1221" t="str">
        <f>VLOOKUP(Superstone_data[[#This Row],[Region]], Users!A:B, 2, FALSE)</f>
        <v>Chris</v>
      </c>
    </row>
    <row r="1222" spans="1:29" ht="12.75" customHeight="1" x14ac:dyDescent="0.3">
      <c r="A1222">
        <v>22261</v>
      </c>
      <c r="B1222" t="s">
        <v>106</v>
      </c>
      <c r="C1222" s="8">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3">
        <v>42035</v>
      </c>
      <c r="U1222" s="3">
        <v>42042</v>
      </c>
      <c r="V1222" s="8">
        <v>27.634499999999996</v>
      </c>
      <c r="W1222">
        <v>8</v>
      </c>
      <c r="X1222" s="8">
        <v>40.049999999999997</v>
      </c>
      <c r="Y1222">
        <v>86050</v>
      </c>
      <c r="Z1222" t="str">
        <f>TEXT(Superstone_data[[#This Row],[Order Date]],"mmm")</f>
        <v>Jan</v>
      </c>
      <c r="AA1222" s="13">
        <f>Superstone_data[[#This Row],[Profit]]/Superstone_data[[#This Row],[Sales]]</f>
        <v>0.69</v>
      </c>
      <c r="AB1222" t="str">
        <f>IFERROR(VLOOKUP(Superstone_data[[#This Row],[Order ID]], Returns!A:B, 2, FALSE), "No")</f>
        <v>No</v>
      </c>
      <c r="AC1222" t="str">
        <f>VLOOKUP(Superstone_data[[#This Row],[Region]], Users!A:B, 2, FALSE)</f>
        <v>Chris</v>
      </c>
    </row>
    <row r="1223" spans="1:29" ht="12.75" customHeight="1" x14ac:dyDescent="0.3">
      <c r="A1223">
        <v>23919</v>
      </c>
      <c r="B1223" t="s">
        <v>106</v>
      </c>
      <c r="C1223" s="8">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3">
        <v>42039</v>
      </c>
      <c r="U1223" s="3">
        <v>42039</v>
      </c>
      <c r="V1223" s="8">
        <v>751.58</v>
      </c>
      <c r="W1223">
        <v>8</v>
      </c>
      <c r="X1223" s="8">
        <v>1117.6600000000001</v>
      </c>
      <c r="Y1223">
        <v>86051</v>
      </c>
      <c r="Z1223" t="str">
        <f>TEXT(Superstone_data[[#This Row],[Order Date]],"mmm")</f>
        <v>Feb</v>
      </c>
      <c r="AA1223" s="13">
        <f>Superstone_data[[#This Row],[Profit]]/Superstone_data[[#This Row],[Sales]]</f>
        <v>0.67245852942755402</v>
      </c>
      <c r="AB1223" t="str">
        <f>IFERROR(VLOOKUP(Superstone_data[[#This Row],[Order ID]], Returns!A:B, 2, FALSE), "No")</f>
        <v>No</v>
      </c>
      <c r="AC1223" t="str">
        <f>VLOOKUP(Superstone_data[[#This Row],[Region]], Users!A:B, 2, FALSE)</f>
        <v>Chris</v>
      </c>
    </row>
    <row r="1224" spans="1:29" ht="12.75" customHeight="1" x14ac:dyDescent="0.3">
      <c r="A1224">
        <v>22595</v>
      </c>
      <c r="B1224" t="s">
        <v>47</v>
      </c>
      <c r="C1224" s="8">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3">
        <v>42008</v>
      </c>
      <c r="U1224" s="3">
        <v>42010</v>
      </c>
      <c r="V1224" s="8">
        <v>-663.51419999999996</v>
      </c>
      <c r="W1224">
        <v>2</v>
      </c>
      <c r="X1224" s="8">
        <v>807</v>
      </c>
      <c r="Y1224">
        <v>86052</v>
      </c>
      <c r="Z1224" t="str">
        <f>TEXT(Superstone_data[[#This Row],[Order Date]],"mmm")</f>
        <v>Jan</v>
      </c>
      <c r="AA1224" s="13">
        <f>Superstone_data[[#This Row],[Profit]]/Superstone_data[[#This Row],[Sales]]</f>
        <v>-0.82219851301115232</v>
      </c>
      <c r="AB1224" t="str">
        <f>IFERROR(VLOOKUP(Superstone_data[[#This Row],[Order ID]], Returns!A:B, 2, FALSE), "No")</f>
        <v>No</v>
      </c>
      <c r="AC1224" t="str">
        <f>VLOOKUP(Superstone_data[[#This Row],[Region]], Users!A:B, 2, FALSE)</f>
        <v>Chris</v>
      </c>
    </row>
    <row r="1225" spans="1:29" ht="12.75" customHeight="1" x14ac:dyDescent="0.3">
      <c r="A1225">
        <v>23920</v>
      </c>
      <c r="B1225" t="s">
        <v>106</v>
      </c>
      <c r="C1225" s="8">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3">
        <v>42039</v>
      </c>
      <c r="U1225" s="3">
        <v>42043</v>
      </c>
      <c r="V1225" s="8">
        <v>-157.56</v>
      </c>
      <c r="W1225">
        <v>5</v>
      </c>
      <c r="X1225" s="8">
        <v>169.46</v>
      </c>
      <c r="Y1225">
        <v>86051</v>
      </c>
      <c r="Z1225" t="str">
        <f>TEXT(Superstone_data[[#This Row],[Order Date]],"mmm")</f>
        <v>Feb</v>
      </c>
      <c r="AA1225" s="13">
        <f>Superstone_data[[#This Row],[Profit]]/Superstone_data[[#This Row],[Sales]]</f>
        <v>-0.92977693851056298</v>
      </c>
      <c r="AB1225" t="str">
        <f>IFERROR(VLOOKUP(Superstone_data[[#This Row],[Order ID]], Returns!A:B, 2, FALSE), "No")</f>
        <v>No</v>
      </c>
      <c r="AC1225" t="str">
        <f>VLOOKUP(Superstone_data[[#This Row],[Region]], Users!A:B, 2, FALSE)</f>
        <v>Chris</v>
      </c>
    </row>
    <row r="1226" spans="1:29" ht="12.75" customHeight="1" x14ac:dyDescent="0.3">
      <c r="A1226">
        <v>24434</v>
      </c>
      <c r="B1226" t="s">
        <v>47</v>
      </c>
      <c r="C1226" s="8">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3">
        <v>42045</v>
      </c>
      <c r="U1226" s="3">
        <v>42046</v>
      </c>
      <c r="V1226" s="8">
        <v>-87.998040000000003</v>
      </c>
      <c r="W1226">
        <v>20</v>
      </c>
      <c r="X1226" s="8">
        <v>5768.12</v>
      </c>
      <c r="Y1226">
        <v>86053</v>
      </c>
      <c r="Z1226" t="str">
        <f>TEXT(Superstone_data[[#This Row],[Order Date]],"mmm")</f>
        <v>Feb</v>
      </c>
      <c r="AA1226" s="13">
        <f>Superstone_data[[#This Row],[Profit]]/Superstone_data[[#This Row],[Sales]]</f>
        <v>-1.525593087522451E-2</v>
      </c>
      <c r="AB1226" t="str">
        <f>IFERROR(VLOOKUP(Superstone_data[[#This Row],[Order ID]], Returns!A:B, 2, FALSE), "No")</f>
        <v>No</v>
      </c>
      <c r="AC1226" t="str">
        <f>VLOOKUP(Superstone_data[[#This Row],[Region]], Users!A:B, 2, FALSE)</f>
        <v>Chris</v>
      </c>
    </row>
    <row r="1227" spans="1:29" ht="12.75" customHeight="1" x14ac:dyDescent="0.3">
      <c r="A1227">
        <v>18164</v>
      </c>
      <c r="B1227" t="s">
        <v>25</v>
      </c>
      <c r="C1227" s="8">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3">
        <v>42009</v>
      </c>
      <c r="U1227" s="3">
        <v>42010</v>
      </c>
      <c r="V1227" s="8">
        <v>-35.290399999999998</v>
      </c>
      <c r="W1227">
        <v>2</v>
      </c>
      <c r="X1227" s="8">
        <v>55.25</v>
      </c>
      <c r="Y1227">
        <v>86258</v>
      </c>
      <c r="Z1227" t="str">
        <f>TEXT(Superstone_data[[#This Row],[Order Date]],"mmm")</f>
        <v>Jan</v>
      </c>
      <c r="AA1227" s="13">
        <f>Superstone_data[[#This Row],[Profit]]/Superstone_data[[#This Row],[Sales]]</f>
        <v>-0.63874027149321266</v>
      </c>
      <c r="AB1227" t="str">
        <f>IFERROR(VLOOKUP(Superstone_data[[#This Row],[Order ID]], Returns!A:B, 2, FALSE), "No")</f>
        <v>No</v>
      </c>
      <c r="AC1227" t="str">
        <f>VLOOKUP(Superstone_data[[#This Row],[Region]], Users!A:B, 2, FALSE)</f>
        <v>Chris</v>
      </c>
    </row>
    <row r="1228" spans="1:29" ht="12.75" customHeight="1" x14ac:dyDescent="0.3">
      <c r="A1228">
        <v>18165</v>
      </c>
      <c r="B1228" t="s">
        <v>25</v>
      </c>
      <c r="C1228" s="8">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3">
        <v>42009</v>
      </c>
      <c r="U1228" s="3">
        <v>42011</v>
      </c>
      <c r="V1228" s="8">
        <v>-74.883600000000001</v>
      </c>
      <c r="W1228">
        <v>3</v>
      </c>
      <c r="X1228" s="8">
        <v>551.22</v>
      </c>
      <c r="Y1228">
        <v>86258</v>
      </c>
      <c r="Z1228" t="str">
        <f>TEXT(Superstone_data[[#This Row],[Order Date]],"mmm")</f>
        <v>Jan</v>
      </c>
      <c r="AA1228" s="13">
        <f>Superstone_data[[#This Row],[Profit]]/Superstone_data[[#This Row],[Sales]]</f>
        <v>-0.13585065853924022</v>
      </c>
      <c r="AB1228" t="str">
        <f>IFERROR(VLOOKUP(Superstone_data[[#This Row],[Order ID]], Returns!A:B, 2, FALSE), "No")</f>
        <v>No</v>
      </c>
      <c r="AC1228" t="str">
        <f>VLOOKUP(Superstone_data[[#This Row],[Region]], Users!A:B, 2, FALSE)</f>
        <v>Chris</v>
      </c>
    </row>
    <row r="1229" spans="1:29" ht="12.75" customHeight="1" x14ac:dyDescent="0.3">
      <c r="A1229">
        <v>23317</v>
      </c>
      <c r="B1229" t="s">
        <v>106</v>
      </c>
      <c r="C1229" s="8">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3">
        <v>42026</v>
      </c>
      <c r="U1229" s="3">
        <v>42033</v>
      </c>
      <c r="V1229" s="8">
        <v>-98.056000000000012</v>
      </c>
      <c r="W1229">
        <v>12</v>
      </c>
      <c r="X1229" s="8">
        <v>83.93</v>
      </c>
      <c r="Y1229">
        <v>88030</v>
      </c>
      <c r="Z1229" t="str">
        <f>TEXT(Superstone_data[[#This Row],[Order Date]],"mmm")</f>
        <v>Jan</v>
      </c>
      <c r="AA1229" s="13">
        <f>Superstone_data[[#This Row],[Profit]]/Superstone_data[[#This Row],[Sales]]</f>
        <v>-1.1683069224353628</v>
      </c>
      <c r="AB1229" t="str">
        <f>IFERROR(VLOOKUP(Superstone_data[[#This Row],[Order ID]], Returns!A:B, 2, FALSE), "No")</f>
        <v>No</v>
      </c>
      <c r="AC1229" t="str">
        <f>VLOOKUP(Superstone_data[[#This Row],[Region]], Users!A:B, 2, FALSE)</f>
        <v>Sam</v>
      </c>
    </row>
    <row r="1230" spans="1:29" ht="12.75" customHeight="1" x14ac:dyDescent="0.3">
      <c r="A1230">
        <v>19914</v>
      </c>
      <c r="B1230" t="s">
        <v>37</v>
      </c>
      <c r="C1230" s="8">
        <v>0.08</v>
      </c>
      <c r="D1230">
        <v>95.99</v>
      </c>
      <c r="E1230">
        <v>35</v>
      </c>
      <c r="F1230">
        <v>2211</v>
      </c>
      <c r="G1230" t="s">
        <v>2110</v>
      </c>
      <c r="H1230" t="s">
        <v>27</v>
      </c>
      <c r="I1230" t="s">
        <v>40</v>
      </c>
      <c r="J1230" t="s">
        <v>29</v>
      </c>
      <c r="K1230" t="s">
        <v>141</v>
      </c>
      <c r="L1230" t="s">
        <v>236</v>
      </c>
      <c r="M1230" t="s">
        <v>2111</v>
      </c>
      <c r="O1230" t="s">
        <v>33</v>
      </c>
      <c r="P1230" t="s">
        <v>53</v>
      </c>
      <c r="Q1230" t="s">
        <v>415</v>
      </c>
      <c r="R1230" t="s">
        <v>2112</v>
      </c>
      <c r="S1230">
        <v>20715</v>
      </c>
      <c r="T1230" s="3">
        <v>42005</v>
      </c>
      <c r="U1230" s="3">
        <v>42007</v>
      </c>
      <c r="V1230" s="8">
        <v>-425.20840000000004</v>
      </c>
      <c r="W1230">
        <v>2</v>
      </c>
      <c r="X1230" s="8">
        <v>193.88</v>
      </c>
      <c r="Y1230">
        <v>88028</v>
      </c>
      <c r="Z1230" t="str">
        <f>TEXT(Superstone_data[[#This Row],[Order Date]],"mmm")</f>
        <v>Jan</v>
      </c>
      <c r="AA1230" s="13">
        <f>Superstone_data[[#This Row],[Profit]]/Superstone_data[[#This Row],[Sales]]</f>
        <v>-2.1931524654425418</v>
      </c>
      <c r="AB1230" t="str">
        <f>IFERROR(VLOOKUP(Superstone_data[[#This Row],[Order ID]], Returns!A:B, 2, FALSE), "No")</f>
        <v>No</v>
      </c>
      <c r="AC1230" t="str">
        <f>VLOOKUP(Superstone_data[[#This Row],[Region]], Users!A:B, 2, FALSE)</f>
        <v>Erin</v>
      </c>
    </row>
    <row r="1231" spans="1:29" ht="12.75" customHeight="1" x14ac:dyDescent="0.3">
      <c r="A1231">
        <v>24756</v>
      </c>
      <c r="B1231" t="s">
        <v>25</v>
      </c>
      <c r="C1231" s="8">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3">
        <v>42113</v>
      </c>
      <c r="U1231" s="3">
        <v>42115</v>
      </c>
      <c r="V1231" s="8">
        <v>631.33000000000004</v>
      </c>
      <c r="W1231">
        <v>5</v>
      </c>
      <c r="X1231" s="8">
        <v>990.25</v>
      </c>
      <c r="Y1231">
        <v>88029</v>
      </c>
      <c r="Z1231" t="str">
        <f>TEXT(Superstone_data[[#This Row],[Order Date]],"mmm")</f>
        <v>Apr</v>
      </c>
      <c r="AA1231" s="13">
        <f>Superstone_data[[#This Row],[Profit]]/Superstone_data[[#This Row],[Sales]]</f>
        <v>0.63754607422368093</v>
      </c>
      <c r="AB1231" t="str">
        <f>IFERROR(VLOOKUP(Superstone_data[[#This Row],[Order ID]], Returns!A:B, 2, FALSE), "No")</f>
        <v>No</v>
      </c>
      <c r="AC1231" t="str">
        <f>VLOOKUP(Superstone_data[[#This Row],[Region]], Users!A:B, 2, FALSE)</f>
        <v>Erin</v>
      </c>
    </row>
    <row r="1232" spans="1:29" ht="12.75" customHeight="1" x14ac:dyDescent="0.3">
      <c r="A1232">
        <v>23512</v>
      </c>
      <c r="B1232" t="s">
        <v>106</v>
      </c>
      <c r="C1232" s="8">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3">
        <v>42178</v>
      </c>
      <c r="U1232" s="3">
        <v>42178</v>
      </c>
      <c r="V1232" s="8">
        <v>-22.175999999999998</v>
      </c>
      <c r="W1232">
        <v>4</v>
      </c>
      <c r="X1232" s="8">
        <v>14.76</v>
      </c>
      <c r="Y1232">
        <v>90314</v>
      </c>
      <c r="Z1232" t="str">
        <f>TEXT(Superstone_data[[#This Row],[Order Date]],"mmm")</f>
        <v>Jun</v>
      </c>
      <c r="AA1232" s="13">
        <f>Superstone_data[[#This Row],[Profit]]/Superstone_data[[#This Row],[Sales]]</f>
        <v>-1.5024390243902439</v>
      </c>
      <c r="AB1232" t="str">
        <f>IFERROR(VLOOKUP(Superstone_data[[#This Row],[Order ID]], Returns!A:B, 2, FALSE), "No")</f>
        <v>No</v>
      </c>
      <c r="AC1232" t="str">
        <f>VLOOKUP(Superstone_data[[#This Row],[Region]], Users!A:B, 2, FALSE)</f>
        <v>Erin</v>
      </c>
    </row>
    <row r="1233" spans="1:29" ht="12.75" customHeight="1" x14ac:dyDescent="0.3">
      <c r="A1233">
        <v>23513</v>
      </c>
      <c r="B1233" t="s">
        <v>106</v>
      </c>
      <c r="C1233" s="8">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3">
        <v>42178</v>
      </c>
      <c r="U1233" s="3">
        <v>42185</v>
      </c>
      <c r="V1233" s="8">
        <v>-214.10399999999998</v>
      </c>
      <c r="W1233">
        <v>3</v>
      </c>
      <c r="X1233" s="8">
        <v>808.44</v>
      </c>
      <c r="Y1233">
        <v>90314</v>
      </c>
      <c r="Z1233" t="str">
        <f>TEXT(Superstone_data[[#This Row],[Order Date]],"mmm")</f>
        <v>Jun</v>
      </c>
      <c r="AA1233" s="13">
        <f>Superstone_data[[#This Row],[Profit]]/Superstone_data[[#This Row],[Sales]]</f>
        <v>-0.26483598040670919</v>
      </c>
      <c r="AB1233" t="str">
        <f>IFERROR(VLOOKUP(Superstone_data[[#This Row],[Order ID]], Returns!A:B, 2, FALSE), "No")</f>
        <v>No</v>
      </c>
      <c r="AC1233" t="str">
        <f>VLOOKUP(Superstone_data[[#This Row],[Region]], Users!A:B, 2, FALSE)</f>
        <v>Erin</v>
      </c>
    </row>
    <row r="1234" spans="1:29" ht="12.75" customHeight="1" x14ac:dyDescent="0.3">
      <c r="A1234">
        <v>23514</v>
      </c>
      <c r="B1234" t="s">
        <v>106</v>
      </c>
      <c r="C1234" s="8">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3">
        <v>42178</v>
      </c>
      <c r="U1234" s="3">
        <v>42180</v>
      </c>
      <c r="V1234" s="8">
        <v>-26.936</v>
      </c>
      <c r="W1234">
        <v>10</v>
      </c>
      <c r="X1234" s="8">
        <v>67.41</v>
      </c>
      <c r="Y1234">
        <v>90314</v>
      </c>
      <c r="Z1234" t="str">
        <f>TEXT(Superstone_data[[#This Row],[Order Date]],"mmm")</f>
        <v>Jun</v>
      </c>
      <c r="AA1234" s="13">
        <f>Superstone_data[[#This Row],[Profit]]/Superstone_data[[#This Row],[Sales]]</f>
        <v>-0.39958463136033229</v>
      </c>
      <c r="AB1234" t="str">
        <f>IFERROR(VLOOKUP(Superstone_data[[#This Row],[Order ID]], Returns!A:B, 2, FALSE), "No")</f>
        <v>No</v>
      </c>
      <c r="AC1234" t="str">
        <f>VLOOKUP(Superstone_data[[#This Row],[Region]], Users!A:B, 2, FALSE)</f>
        <v>Erin</v>
      </c>
    </row>
    <row r="1235" spans="1:29" ht="12.75" customHeight="1" x14ac:dyDescent="0.3">
      <c r="A1235">
        <v>22712</v>
      </c>
      <c r="B1235" t="s">
        <v>106</v>
      </c>
      <c r="C1235" s="8">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3">
        <v>42063</v>
      </c>
      <c r="U1235" s="3">
        <v>42064</v>
      </c>
      <c r="V1235" s="8">
        <v>-324.73</v>
      </c>
      <c r="W1235">
        <v>4</v>
      </c>
      <c r="X1235" s="8">
        <v>55.08</v>
      </c>
      <c r="Y1235">
        <v>91036</v>
      </c>
      <c r="Z1235" t="str">
        <f>TEXT(Superstone_data[[#This Row],[Order Date]],"mmm")</f>
        <v>Feb</v>
      </c>
      <c r="AA1235" s="13">
        <f>Superstone_data[[#This Row],[Profit]]/Superstone_data[[#This Row],[Sales]]</f>
        <v>-5.8956063907044305</v>
      </c>
      <c r="AB1235" t="str">
        <f>IFERROR(VLOOKUP(Superstone_data[[#This Row],[Order ID]], Returns!A:B, 2, FALSE), "No")</f>
        <v>No</v>
      </c>
      <c r="AC1235" t="str">
        <f>VLOOKUP(Superstone_data[[#This Row],[Region]], Users!A:B, 2, FALSE)</f>
        <v>Sam</v>
      </c>
    </row>
    <row r="1236" spans="1:29" ht="12.75" customHeight="1" x14ac:dyDescent="0.3">
      <c r="A1236">
        <v>24113</v>
      </c>
      <c r="B1236" t="s">
        <v>47</v>
      </c>
      <c r="C1236" s="8">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3">
        <v>42056</v>
      </c>
      <c r="U1236" s="3">
        <v>42057</v>
      </c>
      <c r="V1236" s="8">
        <v>1500.12</v>
      </c>
      <c r="W1236">
        <v>15</v>
      </c>
      <c r="X1236" s="8">
        <v>1608.11</v>
      </c>
      <c r="Y1236">
        <v>89970</v>
      </c>
      <c r="Z1236" t="str">
        <f>TEXT(Superstone_data[[#This Row],[Order Date]],"mmm")</f>
        <v>Feb</v>
      </c>
      <c r="AA1236" s="13">
        <f>Superstone_data[[#This Row],[Profit]]/Superstone_data[[#This Row],[Sales]]</f>
        <v>0.93284663362580922</v>
      </c>
      <c r="AB1236" t="str">
        <f>IFERROR(VLOOKUP(Superstone_data[[#This Row],[Order ID]], Returns!A:B, 2, FALSE), "No")</f>
        <v>No</v>
      </c>
      <c r="AC1236" t="str">
        <f>VLOOKUP(Superstone_data[[#This Row],[Region]], Users!A:B, 2, FALSE)</f>
        <v>William</v>
      </c>
    </row>
    <row r="1237" spans="1:29" ht="12.75" customHeight="1" x14ac:dyDescent="0.3">
      <c r="A1237">
        <v>18820</v>
      </c>
      <c r="B1237" t="s">
        <v>106</v>
      </c>
      <c r="C1237" s="8">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3">
        <v>42100</v>
      </c>
      <c r="U1237" s="3">
        <v>42107</v>
      </c>
      <c r="V1237" s="8">
        <v>-313.02180000000004</v>
      </c>
      <c r="W1237">
        <v>7</v>
      </c>
      <c r="X1237" s="8">
        <v>99.75</v>
      </c>
      <c r="Y1237">
        <v>89102</v>
      </c>
      <c r="Z1237" t="str">
        <f>TEXT(Superstone_data[[#This Row],[Order Date]],"mmm")</f>
        <v>Apr</v>
      </c>
      <c r="AA1237" s="13">
        <f>Superstone_data[[#This Row],[Profit]]/Superstone_data[[#This Row],[Sales]]</f>
        <v>-3.1380631578947371</v>
      </c>
      <c r="AB1237" t="str">
        <f>IFERROR(VLOOKUP(Superstone_data[[#This Row],[Order ID]], Returns!A:B, 2, FALSE), "No")</f>
        <v>No</v>
      </c>
      <c r="AC1237" t="str">
        <f>VLOOKUP(Superstone_data[[#This Row],[Region]], Users!A:B, 2, FALSE)</f>
        <v>Sam</v>
      </c>
    </row>
    <row r="1238" spans="1:29" ht="12.75" customHeight="1" x14ac:dyDescent="0.3">
      <c r="A1238">
        <v>24121</v>
      </c>
      <c r="B1238" t="s">
        <v>106</v>
      </c>
      <c r="C1238" s="8">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3">
        <v>42107</v>
      </c>
      <c r="U1238" s="3">
        <v>42114</v>
      </c>
      <c r="V1238" s="8">
        <v>-192.5532</v>
      </c>
      <c r="W1238">
        <v>22</v>
      </c>
      <c r="X1238" s="8">
        <v>51.41</v>
      </c>
      <c r="Y1238">
        <v>86699</v>
      </c>
      <c r="Z1238" t="str">
        <f>TEXT(Superstone_data[[#This Row],[Order Date]],"mmm")</f>
        <v>Apr</v>
      </c>
      <c r="AA1238" s="13">
        <f>Superstone_data[[#This Row],[Profit]]/Superstone_data[[#This Row],[Sales]]</f>
        <v>-3.7454425209103293</v>
      </c>
      <c r="AB1238" t="str">
        <f>IFERROR(VLOOKUP(Superstone_data[[#This Row],[Order ID]], Returns!A:B, 2, FALSE), "No")</f>
        <v>No</v>
      </c>
      <c r="AC1238" t="str">
        <f>VLOOKUP(Superstone_data[[#This Row],[Region]], Users!A:B, 2, FALSE)</f>
        <v>Erin</v>
      </c>
    </row>
    <row r="1239" spans="1:29" ht="12.75" customHeight="1" x14ac:dyDescent="0.3">
      <c r="A1239">
        <v>25440</v>
      </c>
      <c r="B1239" t="s">
        <v>106</v>
      </c>
      <c r="C1239" s="8">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3">
        <v>42031</v>
      </c>
      <c r="U1239" s="3">
        <v>42036</v>
      </c>
      <c r="V1239" s="8">
        <v>-464.28200000000004</v>
      </c>
      <c r="W1239">
        <v>12</v>
      </c>
      <c r="X1239" s="8">
        <v>68.72</v>
      </c>
      <c r="Y1239">
        <v>89278</v>
      </c>
      <c r="Z1239" t="str">
        <f>TEXT(Superstone_data[[#This Row],[Order Date]],"mmm")</f>
        <v>Jan</v>
      </c>
      <c r="AA1239" s="13">
        <f>Superstone_data[[#This Row],[Profit]]/Superstone_data[[#This Row],[Sales]]</f>
        <v>-6.7561408614668226</v>
      </c>
      <c r="AB1239" t="str">
        <f>IFERROR(VLOOKUP(Superstone_data[[#This Row],[Order ID]], Returns!A:B, 2, FALSE), "No")</f>
        <v>No</v>
      </c>
      <c r="AC1239" t="str">
        <f>VLOOKUP(Superstone_data[[#This Row],[Region]], Users!A:B, 2, FALSE)</f>
        <v>Sam</v>
      </c>
    </row>
    <row r="1240" spans="1:29" ht="12.75" customHeight="1" x14ac:dyDescent="0.3">
      <c r="A1240">
        <v>20639</v>
      </c>
      <c r="B1240" t="s">
        <v>25</v>
      </c>
      <c r="C1240" s="8">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3">
        <v>42122</v>
      </c>
      <c r="U1240" s="3">
        <v>42124</v>
      </c>
      <c r="V1240" s="8">
        <v>156.74339999999998</v>
      </c>
      <c r="W1240">
        <v>14</v>
      </c>
      <c r="X1240" s="8">
        <v>618.96</v>
      </c>
      <c r="Y1240">
        <v>89279</v>
      </c>
      <c r="Z1240" t="str">
        <f>TEXT(Superstone_data[[#This Row],[Order Date]],"mmm")</f>
        <v>Apr</v>
      </c>
      <c r="AA1240" s="13">
        <f>Superstone_data[[#This Row],[Profit]]/Superstone_data[[#This Row],[Sales]]</f>
        <v>0.25323671965878242</v>
      </c>
      <c r="AB1240" t="str">
        <f>IFERROR(VLOOKUP(Superstone_data[[#This Row],[Order ID]], Returns!A:B, 2, FALSE), "No")</f>
        <v>No</v>
      </c>
      <c r="AC1240" t="str">
        <f>VLOOKUP(Superstone_data[[#This Row],[Region]], Users!A:B, 2, FALSE)</f>
        <v>Sam</v>
      </c>
    </row>
    <row r="1241" spans="1:29" ht="12.75" customHeight="1" x14ac:dyDescent="0.3">
      <c r="A1241">
        <v>20640</v>
      </c>
      <c r="B1241" t="s">
        <v>25</v>
      </c>
      <c r="C1241" s="8">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3">
        <v>42122</v>
      </c>
      <c r="U1241" s="3">
        <v>42122</v>
      </c>
      <c r="V1241" s="8">
        <v>110.11799999999999</v>
      </c>
      <c r="W1241">
        <v>13</v>
      </c>
      <c r="X1241" s="8">
        <v>77.540000000000006</v>
      </c>
      <c r="Y1241">
        <v>89279</v>
      </c>
      <c r="Z1241" t="str">
        <f>TEXT(Superstone_data[[#This Row],[Order Date]],"mmm")</f>
        <v>Apr</v>
      </c>
      <c r="AA1241" s="13">
        <f>Superstone_data[[#This Row],[Profit]]/Superstone_data[[#This Row],[Sales]]</f>
        <v>1.42014444157854</v>
      </c>
      <c r="AB1241" t="str">
        <f>IFERROR(VLOOKUP(Superstone_data[[#This Row],[Order ID]], Returns!A:B, 2, FALSE), "No")</f>
        <v>No</v>
      </c>
      <c r="AC1241" t="str">
        <f>VLOOKUP(Superstone_data[[#This Row],[Region]], Users!A:B, 2, FALSE)</f>
        <v>Sam</v>
      </c>
    </row>
    <row r="1242" spans="1:29" ht="12.75" customHeight="1" x14ac:dyDescent="0.3">
      <c r="A1242">
        <v>19054</v>
      </c>
      <c r="B1242" t="s">
        <v>47</v>
      </c>
      <c r="C1242" s="8">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3">
        <v>42006</v>
      </c>
      <c r="U1242" s="3">
        <v>42008</v>
      </c>
      <c r="V1242" s="8">
        <v>-42.588000000000001</v>
      </c>
      <c r="W1242">
        <v>6</v>
      </c>
      <c r="X1242" s="8">
        <v>361.72</v>
      </c>
      <c r="Y1242">
        <v>87963</v>
      </c>
      <c r="Z1242" t="str">
        <f>TEXT(Superstone_data[[#This Row],[Order Date]],"mmm")</f>
        <v>Jan</v>
      </c>
      <c r="AA1242" s="13">
        <f>Superstone_data[[#This Row],[Profit]]/Superstone_data[[#This Row],[Sales]]</f>
        <v>-0.11773747650116111</v>
      </c>
      <c r="AB1242" t="str">
        <f>IFERROR(VLOOKUP(Superstone_data[[#This Row],[Order ID]], Returns!A:B, 2, FALSE), "No")</f>
        <v>No</v>
      </c>
      <c r="AC1242" t="str">
        <f>VLOOKUP(Superstone_data[[#This Row],[Region]], Users!A:B, 2, FALSE)</f>
        <v>Sam</v>
      </c>
    </row>
    <row r="1243" spans="1:29" ht="12.75" customHeight="1" x14ac:dyDescent="0.3">
      <c r="A1243">
        <v>18652</v>
      </c>
      <c r="B1243" t="s">
        <v>56</v>
      </c>
      <c r="C1243" s="8">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3">
        <v>42087</v>
      </c>
      <c r="U1243" s="3">
        <v>42089</v>
      </c>
      <c r="V1243" s="8">
        <v>-222.95</v>
      </c>
      <c r="W1243">
        <v>20</v>
      </c>
      <c r="X1243" s="8">
        <v>1373.47</v>
      </c>
      <c r="Y1243">
        <v>87964</v>
      </c>
      <c r="Z1243" t="str">
        <f>TEXT(Superstone_data[[#This Row],[Order Date]],"mmm")</f>
        <v>Mar</v>
      </c>
      <c r="AA1243" s="13">
        <f>Superstone_data[[#This Row],[Profit]]/Superstone_data[[#This Row],[Sales]]</f>
        <v>-0.1623260792008562</v>
      </c>
      <c r="AB1243" t="str">
        <f>IFERROR(VLOOKUP(Superstone_data[[#This Row],[Order ID]], Returns!A:B, 2, FALSE), "No")</f>
        <v>No</v>
      </c>
      <c r="AC1243" t="str">
        <f>VLOOKUP(Superstone_data[[#This Row],[Region]], Users!A:B, 2, FALSE)</f>
        <v>Sam</v>
      </c>
    </row>
    <row r="1244" spans="1:29" ht="12.75" customHeight="1" x14ac:dyDescent="0.3">
      <c r="A1244">
        <v>21937</v>
      </c>
      <c r="B1244" t="s">
        <v>25</v>
      </c>
      <c r="C1244" s="8">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3">
        <v>42167</v>
      </c>
      <c r="U1244" s="3">
        <v>42168</v>
      </c>
      <c r="V1244" s="8">
        <v>7.6244999999999994</v>
      </c>
      <c r="W1244">
        <v>14</v>
      </c>
      <c r="X1244" s="8">
        <v>91.92</v>
      </c>
      <c r="Y1244">
        <v>87965</v>
      </c>
      <c r="Z1244" t="str">
        <f>TEXT(Superstone_data[[#This Row],[Order Date]],"mmm")</f>
        <v>Jun</v>
      </c>
      <c r="AA1244" s="13">
        <f>Superstone_data[[#This Row],[Profit]]/Superstone_data[[#This Row],[Sales]]</f>
        <v>8.2947127937336801E-2</v>
      </c>
      <c r="AB1244" t="str">
        <f>IFERROR(VLOOKUP(Superstone_data[[#This Row],[Order ID]], Returns!A:B, 2, FALSE), "No")</f>
        <v>No</v>
      </c>
      <c r="AC1244" t="str">
        <f>VLOOKUP(Superstone_data[[#This Row],[Region]], Users!A:B, 2, FALSE)</f>
        <v>Sam</v>
      </c>
    </row>
    <row r="1245" spans="1:29" ht="12.75" customHeight="1" x14ac:dyDescent="0.3">
      <c r="A1245">
        <v>26361</v>
      </c>
      <c r="B1245" t="s">
        <v>106</v>
      </c>
      <c r="C1245" s="8">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3">
        <v>42072</v>
      </c>
      <c r="U1245" s="3">
        <v>42076</v>
      </c>
      <c r="V1245" s="8">
        <v>-1676.6119999999999</v>
      </c>
      <c r="W1245">
        <v>9</v>
      </c>
      <c r="X1245" s="8">
        <v>73.290000000000006</v>
      </c>
      <c r="Y1245">
        <v>87962</v>
      </c>
      <c r="Z1245" t="str">
        <f>TEXT(Superstone_data[[#This Row],[Order Date]],"mmm")</f>
        <v>Mar</v>
      </c>
      <c r="AA1245" s="13">
        <f>Superstone_data[[#This Row],[Profit]]/Superstone_data[[#This Row],[Sales]]</f>
        <v>-22.876408787010501</v>
      </c>
      <c r="AB1245" t="str">
        <f>IFERROR(VLOOKUP(Superstone_data[[#This Row],[Order ID]], Returns!A:B, 2, FALSE), "No")</f>
        <v>No</v>
      </c>
      <c r="AC1245" t="str">
        <f>VLOOKUP(Superstone_data[[#This Row],[Region]], Users!A:B, 2, FALSE)</f>
        <v>Sam</v>
      </c>
    </row>
    <row r="1246" spans="1:29" ht="12.75" customHeight="1" x14ac:dyDescent="0.3">
      <c r="A1246">
        <v>26362</v>
      </c>
      <c r="B1246" t="s">
        <v>106</v>
      </c>
      <c r="C1246" s="8">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3">
        <v>42072</v>
      </c>
      <c r="U1246" s="3">
        <v>42076</v>
      </c>
      <c r="V1246" s="8">
        <v>45.127799999999993</v>
      </c>
      <c r="W1246">
        <v>8</v>
      </c>
      <c r="X1246" s="8">
        <v>2961.32</v>
      </c>
      <c r="Y1246">
        <v>87962</v>
      </c>
      <c r="Z1246" t="str">
        <f>TEXT(Superstone_data[[#This Row],[Order Date]],"mmm")</f>
        <v>Mar</v>
      </c>
      <c r="AA1246" s="13">
        <f>Superstone_data[[#This Row],[Profit]]/Superstone_data[[#This Row],[Sales]]</f>
        <v>1.5239082571285775E-2</v>
      </c>
      <c r="AB1246" t="str">
        <f>IFERROR(VLOOKUP(Superstone_data[[#This Row],[Order ID]], Returns!A:B, 2, FALSE), "No")</f>
        <v>No</v>
      </c>
      <c r="AC1246" t="str">
        <f>VLOOKUP(Superstone_data[[#This Row],[Region]], Users!A:B, 2, FALSE)</f>
        <v>Sam</v>
      </c>
    </row>
    <row r="1247" spans="1:29" ht="12.75" customHeight="1" x14ac:dyDescent="0.3">
      <c r="A1247">
        <v>20187</v>
      </c>
      <c r="B1247" t="s">
        <v>47</v>
      </c>
      <c r="C1247" s="8">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3">
        <v>42050</v>
      </c>
      <c r="U1247" s="3">
        <v>42051</v>
      </c>
      <c r="V1247" s="8">
        <v>-52.863999999999997</v>
      </c>
      <c r="W1247">
        <v>17</v>
      </c>
      <c r="X1247" s="8">
        <v>87.11</v>
      </c>
      <c r="Y1247">
        <v>89601</v>
      </c>
      <c r="Z1247" t="str">
        <f>TEXT(Superstone_data[[#This Row],[Order Date]],"mmm")</f>
        <v>Feb</v>
      </c>
      <c r="AA1247" s="13">
        <f>Superstone_data[[#This Row],[Profit]]/Superstone_data[[#This Row],[Sales]]</f>
        <v>-0.60686488348065659</v>
      </c>
      <c r="AB1247" t="str">
        <f>IFERROR(VLOOKUP(Superstone_data[[#This Row],[Order ID]], Returns!A:B, 2, FALSE), "No")</f>
        <v>No</v>
      </c>
      <c r="AC1247" t="str">
        <f>VLOOKUP(Superstone_data[[#This Row],[Region]], Users!A:B, 2, FALSE)</f>
        <v>Sam</v>
      </c>
    </row>
    <row r="1248" spans="1:29" ht="12.75" customHeight="1" x14ac:dyDescent="0.3">
      <c r="A1248">
        <v>20188</v>
      </c>
      <c r="B1248" t="s">
        <v>47</v>
      </c>
      <c r="C1248" s="8">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3">
        <v>42050</v>
      </c>
      <c r="U1248" s="3">
        <v>42051</v>
      </c>
      <c r="V1248" s="8">
        <v>45.378</v>
      </c>
      <c r="W1248">
        <v>9</v>
      </c>
      <c r="X1248" s="8">
        <v>170.46</v>
      </c>
      <c r="Y1248">
        <v>89601</v>
      </c>
      <c r="Z1248" t="str">
        <f>TEXT(Superstone_data[[#This Row],[Order Date]],"mmm")</f>
        <v>Feb</v>
      </c>
      <c r="AA1248" s="13">
        <f>Superstone_data[[#This Row],[Profit]]/Superstone_data[[#This Row],[Sales]]</f>
        <v>0.26620908130939808</v>
      </c>
      <c r="AB1248" t="str">
        <f>IFERROR(VLOOKUP(Superstone_data[[#This Row],[Order ID]], Returns!A:B, 2, FALSE), "No")</f>
        <v>No</v>
      </c>
      <c r="AC1248" t="str">
        <f>VLOOKUP(Superstone_data[[#This Row],[Region]], Users!A:B, 2, FALSE)</f>
        <v>Sam</v>
      </c>
    </row>
    <row r="1249" spans="1:29" ht="12.75" customHeight="1" x14ac:dyDescent="0.3">
      <c r="A1249">
        <v>19569</v>
      </c>
      <c r="B1249" t="s">
        <v>25</v>
      </c>
      <c r="C1249" s="8">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3">
        <v>42115</v>
      </c>
      <c r="U1249" s="3">
        <v>42116</v>
      </c>
      <c r="V1249" s="8">
        <v>4949.9160000000002</v>
      </c>
      <c r="W1249">
        <v>1</v>
      </c>
      <c r="X1249" s="8">
        <v>4.95</v>
      </c>
      <c r="Y1249">
        <v>89602</v>
      </c>
      <c r="Z1249" t="str">
        <f>TEXT(Superstone_data[[#This Row],[Order Date]],"mmm")</f>
        <v>Apr</v>
      </c>
      <c r="AA1249" s="13">
        <f>Superstone_data[[#This Row],[Profit]]/Superstone_data[[#This Row],[Sales]]</f>
        <v>999.98303030303032</v>
      </c>
      <c r="AB1249" t="str">
        <f>IFERROR(VLOOKUP(Superstone_data[[#This Row],[Order ID]], Returns!A:B, 2, FALSE), "No")</f>
        <v>No</v>
      </c>
      <c r="AC1249" t="str">
        <f>VLOOKUP(Superstone_data[[#This Row],[Region]], Users!A:B, 2, FALSE)</f>
        <v>Sam</v>
      </c>
    </row>
    <row r="1250" spans="1:29" ht="12.75" customHeight="1" x14ac:dyDescent="0.3">
      <c r="A1250">
        <v>19570</v>
      </c>
      <c r="B1250" t="s">
        <v>25</v>
      </c>
      <c r="C1250" s="8">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3">
        <v>42115</v>
      </c>
      <c r="U1250" s="3">
        <v>42117</v>
      </c>
      <c r="V1250" s="8">
        <v>1055.6039999999998</v>
      </c>
      <c r="W1250">
        <v>4</v>
      </c>
      <c r="X1250" s="8">
        <v>461.24</v>
      </c>
      <c r="Y1250">
        <v>89602</v>
      </c>
      <c r="Z1250" t="str">
        <f>TEXT(Superstone_data[[#This Row],[Order Date]],"mmm")</f>
        <v>Apr</v>
      </c>
      <c r="AA1250" s="13">
        <f>Superstone_data[[#This Row],[Profit]]/Superstone_data[[#This Row],[Sales]]</f>
        <v>2.288621975544185</v>
      </c>
      <c r="AB1250" t="str">
        <f>IFERROR(VLOOKUP(Superstone_data[[#This Row],[Order ID]], Returns!A:B, 2, FALSE), "No")</f>
        <v>No</v>
      </c>
      <c r="AC1250" t="str">
        <f>VLOOKUP(Superstone_data[[#This Row],[Region]], Users!A:B, 2, FALSE)</f>
        <v>Sam</v>
      </c>
    </row>
    <row r="1251" spans="1:29" ht="12.75" customHeight="1" x14ac:dyDescent="0.3">
      <c r="A1251">
        <v>18142</v>
      </c>
      <c r="B1251" t="s">
        <v>37</v>
      </c>
      <c r="C1251" s="8">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3">
        <v>42030</v>
      </c>
      <c r="U1251" s="3">
        <v>42033</v>
      </c>
      <c r="V1251" s="8">
        <v>359.83</v>
      </c>
      <c r="W1251">
        <v>3</v>
      </c>
      <c r="X1251" s="8">
        <v>577.75</v>
      </c>
      <c r="Y1251">
        <v>86611</v>
      </c>
      <c r="Z1251" t="str">
        <f>TEXT(Superstone_data[[#This Row],[Order Date]],"mmm")</f>
        <v>Jan</v>
      </c>
      <c r="AA1251" s="13">
        <f>Superstone_data[[#This Row],[Profit]]/Superstone_data[[#This Row],[Sales]]</f>
        <v>0.62281263522284724</v>
      </c>
      <c r="AB1251" t="str">
        <f>IFERROR(VLOOKUP(Superstone_data[[#This Row],[Order ID]], Returns!A:B, 2, FALSE), "No")</f>
        <v>No</v>
      </c>
      <c r="AC1251" t="str">
        <f>VLOOKUP(Superstone_data[[#This Row],[Region]], Users!A:B, 2, FALSE)</f>
        <v>Chris</v>
      </c>
    </row>
    <row r="1252" spans="1:29" ht="12.75" customHeight="1" x14ac:dyDescent="0.3">
      <c r="A1252">
        <v>19171</v>
      </c>
      <c r="B1252" t="s">
        <v>47</v>
      </c>
      <c r="C1252" s="8">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3">
        <v>42033</v>
      </c>
      <c r="U1252" s="3">
        <v>42036</v>
      </c>
      <c r="V1252" s="8">
        <v>-69.873999999999995</v>
      </c>
      <c r="W1252">
        <v>8</v>
      </c>
      <c r="X1252" s="8">
        <v>59.4</v>
      </c>
      <c r="Y1252">
        <v>86612</v>
      </c>
      <c r="Z1252" t="str">
        <f>TEXT(Superstone_data[[#This Row],[Order Date]],"mmm")</f>
        <v>Jan</v>
      </c>
      <c r="AA1252" s="13">
        <f>Superstone_data[[#This Row],[Profit]]/Superstone_data[[#This Row],[Sales]]</f>
        <v>-1.1763299663299662</v>
      </c>
      <c r="AB1252" t="str">
        <f>IFERROR(VLOOKUP(Superstone_data[[#This Row],[Order ID]], Returns!A:B, 2, FALSE), "No")</f>
        <v>No</v>
      </c>
      <c r="AC1252" t="str">
        <f>VLOOKUP(Superstone_data[[#This Row],[Region]], Users!A:B, 2, FALSE)</f>
        <v>Chris</v>
      </c>
    </row>
    <row r="1253" spans="1:29" ht="12.75" customHeight="1" x14ac:dyDescent="0.3">
      <c r="A1253">
        <v>19172</v>
      </c>
      <c r="B1253" t="s">
        <v>47</v>
      </c>
      <c r="C1253" s="8">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3">
        <v>42033</v>
      </c>
      <c r="U1253" s="3">
        <v>42035</v>
      </c>
      <c r="V1253" s="8">
        <v>-135.74</v>
      </c>
      <c r="W1253">
        <v>10</v>
      </c>
      <c r="X1253" s="8">
        <v>66.459999999999994</v>
      </c>
      <c r="Y1253">
        <v>86612</v>
      </c>
      <c r="Z1253" t="str">
        <f>TEXT(Superstone_data[[#This Row],[Order Date]],"mmm")</f>
        <v>Jan</v>
      </c>
      <c r="AA1253" s="13">
        <f>Superstone_data[[#This Row],[Profit]]/Superstone_data[[#This Row],[Sales]]</f>
        <v>-2.0424315377670781</v>
      </c>
      <c r="AB1253" t="str">
        <f>IFERROR(VLOOKUP(Superstone_data[[#This Row],[Order ID]], Returns!A:B, 2, FALSE), "No")</f>
        <v>No</v>
      </c>
      <c r="AC1253" t="str">
        <f>VLOOKUP(Superstone_data[[#This Row],[Region]], Users!A:B, 2, FALSE)</f>
        <v>Chris</v>
      </c>
    </row>
    <row r="1254" spans="1:29" ht="12.75" customHeight="1" x14ac:dyDescent="0.3">
      <c r="A1254">
        <v>25996</v>
      </c>
      <c r="B1254" t="s">
        <v>47</v>
      </c>
      <c r="C1254" s="8">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3">
        <v>42150</v>
      </c>
      <c r="U1254" s="3">
        <v>42152</v>
      </c>
      <c r="V1254" s="8">
        <v>-14.52</v>
      </c>
      <c r="W1254">
        <v>3</v>
      </c>
      <c r="X1254" s="8">
        <v>35.35</v>
      </c>
      <c r="Y1254">
        <v>86610</v>
      </c>
      <c r="Z1254" t="str">
        <f>TEXT(Superstone_data[[#This Row],[Order Date]],"mmm")</f>
        <v>May</v>
      </c>
      <c r="AA1254" s="13">
        <f>Superstone_data[[#This Row],[Profit]]/Superstone_data[[#This Row],[Sales]]</f>
        <v>-0.41074964639321071</v>
      </c>
      <c r="AB1254" t="str">
        <f>IFERROR(VLOOKUP(Superstone_data[[#This Row],[Order ID]], Returns!A:B, 2, FALSE), "No")</f>
        <v>No</v>
      </c>
      <c r="AC1254" t="str">
        <f>VLOOKUP(Superstone_data[[#This Row],[Region]], Users!A:B, 2, FALSE)</f>
        <v>Chris</v>
      </c>
    </row>
    <row r="1255" spans="1:29" ht="12.75" customHeight="1" x14ac:dyDescent="0.3">
      <c r="A1255">
        <v>25997</v>
      </c>
      <c r="B1255" t="s">
        <v>47</v>
      </c>
      <c r="C1255" s="8">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3">
        <v>42150</v>
      </c>
      <c r="U1255" s="3">
        <v>42151</v>
      </c>
      <c r="V1255" s="8">
        <v>171.26489999999998</v>
      </c>
      <c r="W1255">
        <v>16</v>
      </c>
      <c r="X1255" s="8">
        <v>248.21</v>
      </c>
      <c r="Y1255">
        <v>86610</v>
      </c>
      <c r="Z1255" t="str">
        <f>TEXT(Superstone_data[[#This Row],[Order Date]],"mmm")</f>
        <v>May</v>
      </c>
      <c r="AA1255" s="13">
        <f>Superstone_data[[#This Row],[Profit]]/Superstone_data[[#This Row],[Sales]]</f>
        <v>0.69</v>
      </c>
      <c r="AB1255" t="str">
        <f>IFERROR(VLOOKUP(Superstone_data[[#This Row],[Order ID]], Returns!A:B, 2, FALSE), "No")</f>
        <v>No</v>
      </c>
      <c r="AC1255" t="str">
        <f>VLOOKUP(Superstone_data[[#This Row],[Region]], Users!A:B, 2, FALSE)</f>
        <v>Chris</v>
      </c>
    </row>
    <row r="1256" spans="1:29" ht="12.75" customHeight="1" x14ac:dyDescent="0.3">
      <c r="A1256">
        <v>19072</v>
      </c>
      <c r="B1256" t="s">
        <v>106</v>
      </c>
      <c r="C1256" s="8">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3">
        <v>42158</v>
      </c>
      <c r="U1256" s="3">
        <v>42162</v>
      </c>
      <c r="V1256" s="8">
        <v>138.22199999999998</v>
      </c>
      <c r="W1256">
        <v>17</v>
      </c>
      <c r="X1256" s="8">
        <v>4086.5</v>
      </c>
      <c r="Y1256">
        <v>89571</v>
      </c>
      <c r="Z1256" t="str">
        <f>TEXT(Superstone_data[[#This Row],[Order Date]],"mmm")</f>
        <v>Jun</v>
      </c>
      <c r="AA1256" s="13">
        <f>Superstone_data[[#This Row],[Profit]]/Superstone_data[[#This Row],[Sales]]</f>
        <v>3.3824054814633547E-2</v>
      </c>
      <c r="AB1256" t="str">
        <f>IFERROR(VLOOKUP(Superstone_data[[#This Row],[Order ID]], Returns!A:B, 2, FALSE), "No")</f>
        <v>No</v>
      </c>
      <c r="AC1256" t="str">
        <f>VLOOKUP(Superstone_data[[#This Row],[Region]], Users!A:B, 2, FALSE)</f>
        <v>Sam</v>
      </c>
    </row>
    <row r="1257" spans="1:29" ht="12.75" customHeight="1" x14ac:dyDescent="0.3">
      <c r="A1257">
        <v>23963</v>
      </c>
      <c r="B1257" t="s">
        <v>106</v>
      </c>
      <c r="C1257" s="8">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3">
        <v>42041</v>
      </c>
      <c r="U1257" s="3">
        <v>42043</v>
      </c>
      <c r="V1257" s="8">
        <v>711.24479999999994</v>
      </c>
      <c r="W1257">
        <v>18</v>
      </c>
      <c r="X1257" s="8">
        <v>375.03</v>
      </c>
      <c r="Y1257">
        <v>89572</v>
      </c>
      <c r="Z1257" t="str">
        <f>TEXT(Superstone_data[[#This Row],[Order Date]],"mmm")</f>
        <v>Feb</v>
      </c>
      <c r="AA1257" s="13">
        <f>Superstone_data[[#This Row],[Profit]]/Superstone_data[[#This Row],[Sales]]</f>
        <v>1.8965010799136068</v>
      </c>
      <c r="AB1257" t="str">
        <f>IFERROR(VLOOKUP(Superstone_data[[#This Row],[Order ID]], Returns!A:B, 2, FALSE), "No")</f>
        <v>No</v>
      </c>
      <c r="AC1257" t="str">
        <f>VLOOKUP(Superstone_data[[#This Row],[Region]], Users!A:B, 2, FALSE)</f>
        <v>Sam</v>
      </c>
    </row>
    <row r="1258" spans="1:29" ht="12.75" customHeight="1" x14ac:dyDescent="0.3">
      <c r="A1258">
        <v>23964</v>
      </c>
      <c r="B1258" t="s">
        <v>106</v>
      </c>
      <c r="C1258" s="8">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3">
        <v>42041</v>
      </c>
      <c r="U1258" s="3">
        <v>42046</v>
      </c>
      <c r="V1258" s="8">
        <v>-1084.8469632000001</v>
      </c>
      <c r="W1258">
        <v>12</v>
      </c>
      <c r="X1258" s="8">
        <v>22.11</v>
      </c>
      <c r="Y1258">
        <v>89572</v>
      </c>
      <c r="Z1258" t="str">
        <f>TEXT(Superstone_data[[#This Row],[Order Date]],"mmm")</f>
        <v>Feb</v>
      </c>
      <c r="AA1258" s="13">
        <f>Superstone_data[[#This Row],[Profit]]/Superstone_data[[#This Row],[Sales]]</f>
        <v>-49.065896119402993</v>
      </c>
      <c r="AB1258" t="str">
        <f>IFERROR(VLOOKUP(Superstone_data[[#This Row],[Order ID]], Returns!A:B, 2, FALSE), "No")</f>
        <v>No</v>
      </c>
      <c r="AC1258" t="str">
        <f>VLOOKUP(Superstone_data[[#This Row],[Region]], Users!A:B, 2, FALSE)</f>
        <v>Sam</v>
      </c>
    </row>
    <row r="1259" spans="1:29" ht="12.75" customHeight="1" x14ac:dyDescent="0.3">
      <c r="A1259">
        <v>23965</v>
      </c>
      <c r="B1259" t="s">
        <v>106</v>
      </c>
      <c r="C1259" s="8">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3">
        <v>42041</v>
      </c>
      <c r="U1259" s="3">
        <v>42046</v>
      </c>
      <c r="V1259" s="8">
        <v>-156.77199999999999</v>
      </c>
      <c r="W1259">
        <v>17</v>
      </c>
      <c r="X1259" s="8">
        <v>2875.35</v>
      </c>
      <c r="Y1259">
        <v>89572</v>
      </c>
      <c r="Z1259" t="str">
        <f>TEXT(Superstone_data[[#This Row],[Order Date]],"mmm")</f>
        <v>Feb</v>
      </c>
      <c r="AA1259" s="13">
        <f>Superstone_data[[#This Row],[Profit]]/Superstone_data[[#This Row],[Sales]]</f>
        <v>-5.4522753751717182E-2</v>
      </c>
      <c r="AB1259" t="str">
        <f>IFERROR(VLOOKUP(Superstone_data[[#This Row],[Order ID]], Returns!A:B, 2, FALSE), "No")</f>
        <v>No</v>
      </c>
      <c r="AC1259" t="str">
        <f>VLOOKUP(Superstone_data[[#This Row],[Region]], Users!A:B, 2, FALSE)</f>
        <v>Sam</v>
      </c>
    </row>
    <row r="1260" spans="1:29" ht="12.75" customHeight="1" x14ac:dyDescent="0.3">
      <c r="A1260">
        <v>19438</v>
      </c>
      <c r="B1260" t="s">
        <v>25</v>
      </c>
      <c r="C1260" s="8">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3">
        <v>42079</v>
      </c>
      <c r="U1260" s="3">
        <v>42081</v>
      </c>
      <c r="V1260" s="8">
        <v>-37.6</v>
      </c>
      <c r="W1260">
        <v>5</v>
      </c>
      <c r="X1260" s="8">
        <v>78.08</v>
      </c>
      <c r="Y1260">
        <v>90110</v>
      </c>
      <c r="Z1260" t="str">
        <f>TEXT(Superstone_data[[#This Row],[Order Date]],"mmm")</f>
        <v>Mar</v>
      </c>
      <c r="AA1260" s="13">
        <f>Superstone_data[[#This Row],[Profit]]/Superstone_data[[#This Row],[Sales]]</f>
        <v>-0.48155737704918034</v>
      </c>
      <c r="AB1260" t="str">
        <f>IFERROR(VLOOKUP(Superstone_data[[#This Row],[Order ID]], Returns!A:B, 2, FALSE), "No")</f>
        <v>No</v>
      </c>
      <c r="AC1260" t="str">
        <f>VLOOKUP(Superstone_data[[#This Row],[Region]], Users!A:B, 2, FALSE)</f>
        <v>Chris</v>
      </c>
    </row>
    <row r="1261" spans="1:29" ht="12.75" customHeight="1" x14ac:dyDescent="0.3">
      <c r="A1261">
        <v>23416</v>
      </c>
      <c r="B1261" t="s">
        <v>106</v>
      </c>
      <c r="C1261" s="8">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3">
        <v>42129</v>
      </c>
      <c r="U1261" s="3">
        <v>42129</v>
      </c>
      <c r="V1261" s="8">
        <v>1389.5771999999999</v>
      </c>
      <c r="W1261">
        <v>17</v>
      </c>
      <c r="X1261" s="8">
        <v>2013.88</v>
      </c>
      <c r="Y1261">
        <v>90109</v>
      </c>
      <c r="Z1261" t="str">
        <f>TEXT(Superstone_data[[#This Row],[Order Date]],"mmm")</f>
        <v>May</v>
      </c>
      <c r="AA1261" s="13">
        <f>Superstone_data[[#This Row],[Profit]]/Superstone_data[[#This Row],[Sales]]</f>
        <v>0.69</v>
      </c>
      <c r="AB1261" t="str">
        <f>IFERROR(VLOOKUP(Superstone_data[[#This Row],[Order ID]], Returns!A:B, 2, FALSE), "No")</f>
        <v>No</v>
      </c>
      <c r="AC1261" t="str">
        <f>VLOOKUP(Superstone_data[[#This Row],[Region]], Users!A:B, 2, FALSE)</f>
        <v>Chris</v>
      </c>
    </row>
    <row r="1262" spans="1:29" ht="12.75" customHeight="1" x14ac:dyDescent="0.3">
      <c r="A1262">
        <v>23417</v>
      </c>
      <c r="B1262" t="s">
        <v>106</v>
      </c>
      <c r="C1262" s="8">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3">
        <v>42129</v>
      </c>
      <c r="U1262" s="3">
        <v>42129</v>
      </c>
      <c r="V1262" s="8">
        <v>-222.816</v>
      </c>
      <c r="W1262">
        <v>4</v>
      </c>
      <c r="X1262" s="8">
        <v>201.32</v>
      </c>
      <c r="Y1262">
        <v>90109</v>
      </c>
      <c r="Z1262" t="str">
        <f>TEXT(Superstone_data[[#This Row],[Order Date]],"mmm")</f>
        <v>May</v>
      </c>
      <c r="AA1262" s="13">
        <f>Superstone_data[[#This Row],[Profit]]/Superstone_data[[#This Row],[Sales]]</f>
        <v>-1.1067752831313333</v>
      </c>
      <c r="AB1262" t="str">
        <f>IFERROR(VLOOKUP(Superstone_data[[#This Row],[Order ID]], Returns!A:B, 2, FALSE), "No")</f>
        <v>No</v>
      </c>
      <c r="AC1262" t="str">
        <f>VLOOKUP(Superstone_data[[#This Row],[Region]], Users!A:B, 2, FALSE)</f>
        <v>Chris</v>
      </c>
    </row>
    <row r="1263" spans="1:29" ht="12.75" customHeight="1" x14ac:dyDescent="0.3">
      <c r="A1263">
        <v>23418</v>
      </c>
      <c r="B1263" t="s">
        <v>106</v>
      </c>
      <c r="C1263" s="8">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3">
        <v>42129</v>
      </c>
      <c r="U1263" s="3">
        <v>42133</v>
      </c>
      <c r="V1263" s="8">
        <v>-133.71</v>
      </c>
      <c r="W1263">
        <v>12</v>
      </c>
      <c r="X1263" s="8">
        <v>298.51</v>
      </c>
      <c r="Y1263">
        <v>90109</v>
      </c>
      <c r="Z1263" t="str">
        <f>TEXT(Superstone_data[[#This Row],[Order Date]],"mmm")</f>
        <v>May</v>
      </c>
      <c r="AA1263" s="13">
        <f>Superstone_data[[#This Row],[Profit]]/Superstone_data[[#This Row],[Sales]]</f>
        <v>-0.44792469264011259</v>
      </c>
      <c r="AB1263" t="str">
        <f>IFERROR(VLOOKUP(Superstone_data[[#This Row],[Order ID]], Returns!A:B, 2, FALSE), "No")</f>
        <v>No</v>
      </c>
      <c r="AC1263" t="str">
        <f>VLOOKUP(Superstone_data[[#This Row],[Region]], Users!A:B, 2, FALSE)</f>
        <v>Chris</v>
      </c>
    </row>
    <row r="1264" spans="1:29" ht="12.75" customHeight="1" x14ac:dyDescent="0.3">
      <c r="A1264">
        <v>24552</v>
      </c>
      <c r="B1264" t="s">
        <v>37</v>
      </c>
      <c r="C1264" s="8">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3">
        <v>42185</v>
      </c>
      <c r="U1264" s="3">
        <v>42185</v>
      </c>
      <c r="V1264" s="8">
        <v>2653.7813999999998</v>
      </c>
      <c r="W1264">
        <v>22</v>
      </c>
      <c r="X1264" s="8">
        <v>3846.06</v>
      </c>
      <c r="Y1264">
        <v>91502</v>
      </c>
      <c r="Z1264" t="str">
        <f>TEXT(Superstone_data[[#This Row],[Order Date]],"mmm")</f>
        <v>Jun</v>
      </c>
      <c r="AA1264" s="13">
        <f>Superstone_data[[#This Row],[Profit]]/Superstone_data[[#This Row],[Sales]]</f>
        <v>0.69</v>
      </c>
      <c r="AB1264" t="str">
        <f>IFERROR(VLOOKUP(Superstone_data[[#This Row],[Order ID]], Returns!A:B, 2, FALSE), "No")</f>
        <v>No</v>
      </c>
      <c r="AC1264" t="str">
        <f>VLOOKUP(Superstone_data[[#This Row],[Region]], Users!A:B, 2, FALSE)</f>
        <v>Erin</v>
      </c>
    </row>
    <row r="1265" spans="1:29" ht="12.75" customHeight="1" x14ac:dyDescent="0.3">
      <c r="A1265">
        <v>23572</v>
      </c>
      <c r="B1265" t="s">
        <v>106</v>
      </c>
      <c r="C1265" s="8">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3">
        <v>42177</v>
      </c>
      <c r="U1265" s="3">
        <v>42181</v>
      </c>
      <c r="V1265" s="8">
        <v>10.32</v>
      </c>
      <c r="W1265">
        <v>7</v>
      </c>
      <c r="X1265" s="8">
        <v>35.93</v>
      </c>
      <c r="Y1265">
        <v>85949</v>
      </c>
      <c r="Z1265" t="str">
        <f>TEXT(Superstone_data[[#This Row],[Order Date]],"mmm")</f>
        <v>Jun</v>
      </c>
      <c r="AA1265" s="13">
        <f>Superstone_data[[#This Row],[Profit]]/Superstone_data[[#This Row],[Sales]]</f>
        <v>0.28722516003339826</v>
      </c>
      <c r="AB1265" t="str">
        <f>IFERROR(VLOOKUP(Superstone_data[[#This Row],[Order ID]], Returns!A:B, 2, FALSE), "No")</f>
        <v>No</v>
      </c>
      <c r="AC1265" t="str">
        <f>VLOOKUP(Superstone_data[[#This Row],[Region]], Users!A:B, 2, FALSE)</f>
        <v>Erin</v>
      </c>
    </row>
    <row r="1266" spans="1:29" ht="12.75" customHeight="1" x14ac:dyDescent="0.3">
      <c r="A1266">
        <v>19615</v>
      </c>
      <c r="B1266" t="s">
        <v>37</v>
      </c>
      <c r="C1266" s="8">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3">
        <v>42031</v>
      </c>
      <c r="U1266" s="3">
        <v>42032</v>
      </c>
      <c r="V1266" s="8">
        <v>997.38144000000011</v>
      </c>
      <c r="W1266">
        <v>10</v>
      </c>
      <c r="X1266" s="8">
        <v>1610.84</v>
      </c>
      <c r="Y1266">
        <v>85948</v>
      </c>
      <c r="Z1266" t="str">
        <f>TEXT(Superstone_data[[#This Row],[Order Date]],"mmm")</f>
        <v>Jan</v>
      </c>
      <c r="AA1266" s="13">
        <f>Superstone_data[[#This Row],[Profit]]/Superstone_data[[#This Row],[Sales]]</f>
        <v>0.61916853318765375</v>
      </c>
      <c r="AB1266" t="str">
        <f>IFERROR(VLOOKUP(Superstone_data[[#This Row],[Order ID]], Returns!A:B, 2, FALSE), "No")</f>
        <v>No</v>
      </c>
      <c r="AC1266" t="str">
        <f>VLOOKUP(Superstone_data[[#This Row],[Region]], Users!A:B, 2, FALSE)</f>
        <v>Chris</v>
      </c>
    </row>
    <row r="1267" spans="1:29" ht="12.75" customHeight="1" x14ac:dyDescent="0.3">
      <c r="A1267">
        <v>21260</v>
      </c>
      <c r="B1267" t="s">
        <v>56</v>
      </c>
      <c r="C1267" s="8">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3">
        <v>42040</v>
      </c>
      <c r="U1267" s="3">
        <v>42042</v>
      </c>
      <c r="V1267" s="8">
        <v>-36.030800000000006</v>
      </c>
      <c r="W1267">
        <v>14</v>
      </c>
      <c r="X1267" s="8">
        <v>86.12</v>
      </c>
      <c r="Y1267">
        <v>85950</v>
      </c>
      <c r="Z1267" t="str">
        <f>TEXT(Superstone_data[[#This Row],[Order Date]],"mmm")</f>
        <v>Feb</v>
      </c>
      <c r="AA1267" s="13">
        <f>Superstone_data[[#This Row],[Profit]]/Superstone_data[[#This Row],[Sales]]</f>
        <v>-0.41837900603808642</v>
      </c>
      <c r="AB1267" t="str">
        <f>IFERROR(VLOOKUP(Superstone_data[[#This Row],[Order ID]], Returns!A:B, 2, FALSE), "No")</f>
        <v>No</v>
      </c>
      <c r="AC1267" t="str">
        <f>VLOOKUP(Superstone_data[[#This Row],[Region]], Users!A:B, 2, FALSE)</f>
        <v>Chris</v>
      </c>
    </row>
    <row r="1268" spans="1:29" ht="12.75" customHeight="1" x14ac:dyDescent="0.3">
      <c r="A1268">
        <v>26148</v>
      </c>
      <c r="B1268" t="s">
        <v>56</v>
      </c>
      <c r="C1268" s="8">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3">
        <v>42028</v>
      </c>
      <c r="U1268" s="3">
        <v>42030</v>
      </c>
      <c r="V1268" s="8">
        <v>-28.954000000000001</v>
      </c>
      <c r="W1268">
        <v>6</v>
      </c>
      <c r="X1268" s="8">
        <v>76.87</v>
      </c>
      <c r="Y1268">
        <v>85947</v>
      </c>
      <c r="Z1268" t="str">
        <f>TEXT(Superstone_data[[#This Row],[Order Date]],"mmm")</f>
        <v>Jan</v>
      </c>
      <c r="AA1268" s="13">
        <f>Superstone_data[[#This Row],[Profit]]/Superstone_data[[#This Row],[Sales]]</f>
        <v>-0.37666189670872902</v>
      </c>
      <c r="AB1268" t="str">
        <f>IFERROR(VLOOKUP(Superstone_data[[#This Row],[Order ID]], Returns!A:B, 2, FALSE), "No")</f>
        <v>No</v>
      </c>
      <c r="AC1268" t="str">
        <f>VLOOKUP(Superstone_data[[#This Row],[Region]], Users!A:B, 2, FALSE)</f>
        <v>Chris</v>
      </c>
    </row>
    <row r="1269" spans="1:29" ht="12.75" customHeight="1" x14ac:dyDescent="0.3">
      <c r="A1269">
        <v>19460</v>
      </c>
      <c r="B1269" t="s">
        <v>56</v>
      </c>
      <c r="C1269" s="8">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3">
        <v>42076</v>
      </c>
      <c r="U1269" s="3">
        <v>42078</v>
      </c>
      <c r="V1269" s="8">
        <v>-85.021999999999991</v>
      </c>
      <c r="W1269">
        <v>21</v>
      </c>
      <c r="X1269" s="8">
        <v>374.6</v>
      </c>
      <c r="Y1269">
        <v>90148</v>
      </c>
      <c r="Z1269" t="str">
        <f>TEXT(Superstone_data[[#This Row],[Order Date]],"mmm")</f>
        <v>Mar</v>
      </c>
      <c r="AA1269" s="13">
        <f>Superstone_data[[#This Row],[Profit]]/Superstone_data[[#This Row],[Sales]]</f>
        <v>-0.22696743192738919</v>
      </c>
      <c r="AB1269" t="str">
        <f>IFERROR(VLOOKUP(Superstone_data[[#This Row],[Order ID]], Returns!A:B, 2, FALSE), "No")</f>
        <v>No</v>
      </c>
      <c r="AC1269" t="str">
        <f>VLOOKUP(Superstone_data[[#This Row],[Region]], Users!A:B, 2, FALSE)</f>
        <v>Sam</v>
      </c>
    </row>
    <row r="1270" spans="1:29" ht="12.75" customHeight="1" x14ac:dyDescent="0.3">
      <c r="A1270">
        <v>21529</v>
      </c>
      <c r="B1270" t="s">
        <v>56</v>
      </c>
      <c r="C1270" s="8">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3">
        <v>42039</v>
      </c>
      <c r="U1270" s="3">
        <v>42041</v>
      </c>
      <c r="V1270" s="8">
        <v>99.198000000000008</v>
      </c>
      <c r="W1270">
        <v>12</v>
      </c>
      <c r="X1270" s="8">
        <v>61.87</v>
      </c>
      <c r="Y1270">
        <v>90145</v>
      </c>
      <c r="Z1270" t="str">
        <f>TEXT(Superstone_data[[#This Row],[Order Date]],"mmm")</f>
        <v>Feb</v>
      </c>
      <c r="AA1270" s="13">
        <f>Superstone_data[[#This Row],[Profit]]/Superstone_data[[#This Row],[Sales]]</f>
        <v>1.6033295619848071</v>
      </c>
      <c r="AB1270" t="str">
        <f>IFERROR(VLOOKUP(Superstone_data[[#This Row],[Order ID]], Returns!A:B, 2, FALSE), "No")</f>
        <v>No</v>
      </c>
      <c r="AC1270" t="str">
        <f>VLOOKUP(Superstone_data[[#This Row],[Region]], Users!A:B, 2, FALSE)</f>
        <v>Sam</v>
      </c>
    </row>
    <row r="1271" spans="1:29" ht="12.75" customHeight="1" x14ac:dyDescent="0.3">
      <c r="A1271">
        <v>21530</v>
      </c>
      <c r="B1271" t="s">
        <v>56</v>
      </c>
      <c r="C1271" s="8">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3">
        <v>42039</v>
      </c>
      <c r="U1271" s="3">
        <v>42040</v>
      </c>
      <c r="V1271" s="8">
        <v>136.03139999999999</v>
      </c>
      <c r="W1271">
        <v>6</v>
      </c>
      <c r="X1271" s="8">
        <v>48.88</v>
      </c>
      <c r="Y1271">
        <v>90145</v>
      </c>
      <c r="Z1271" t="str">
        <f>TEXT(Superstone_data[[#This Row],[Order Date]],"mmm")</f>
        <v>Feb</v>
      </c>
      <c r="AA1271" s="13">
        <f>Superstone_data[[#This Row],[Profit]]/Superstone_data[[#This Row],[Sales]]</f>
        <v>2.7829664484451717</v>
      </c>
      <c r="AB1271" t="str">
        <f>IFERROR(VLOOKUP(Superstone_data[[#This Row],[Order ID]], Returns!A:B, 2, FALSE), "No")</f>
        <v>No</v>
      </c>
      <c r="AC1271" t="str">
        <f>VLOOKUP(Superstone_data[[#This Row],[Region]], Users!A:B, 2, FALSE)</f>
        <v>Sam</v>
      </c>
    </row>
    <row r="1272" spans="1:29" ht="12.75" customHeight="1" x14ac:dyDescent="0.3">
      <c r="A1272">
        <v>21531</v>
      </c>
      <c r="B1272" t="s">
        <v>56</v>
      </c>
      <c r="C1272" s="8">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3">
        <v>42039</v>
      </c>
      <c r="U1272" s="3">
        <v>42042</v>
      </c>
      <c r="V1272" s="8">
        <v>-100.072</v>
      </c>
      <c r="W1272">
        <v>3</v>
      </c>
      <c r="X1272" s="8">
        <v>21.56</v>
      </c>
      <c r="Y1272">
        <v>90145</v>
      </c>
      <c r="Z1272" t="str">
        <f>TEXT(Superstone_data[[#This Row],[Order Date]],"mmm")</f>
        <v>Feb</v>
      </c>
      <c r="AA1272" s="13">
        <f>Superstone_data[[#This Row],[Profit]]/Superstone_data[[#This Row],[Sales]]</f>
        <v>-4.6415584415584421</v>
      </c>
      <c r="AB1272" t="str">
        <f>IFERROR(VLOOKUP(Superstone_data[[#This Row],[Order ID]], Returns!A:B, 2, FALSE), "No")</f>
        <v>No</v>
      </c>
      <c r="AC1272" t="str">
        <f>VLOOKUP(Superstone_data[[#This Row],[Region]], Users!A:B, 2, FALSE)</f>
        <v>Sam</v>
      </c>
    </row>
    <row r="1273" spans="1:29" ht="12.75" customHeight="1" x14ac:dyDescent="0.3">
      <c r="A1273">
        <v>25183</v>
      </c>
      <c r="B1273" t="s">
        <v>37</v>
      </c>
      <c r="C1273" s="8">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3">
        <v>42088</v>
      </c>
      <c r="U1273" s="3">
        <v>42088</v>
      </c>
      <c r="V1273" s="8">
        <v>-12.026699999999998</v>
      </c>
      <c r="W1273">
        <v>8</v>
      </c>
      <c r="X1273" s="8">
        <v>164.67</v>
      </c>
      <c r="Y1273">
        <v>90146</v>
      </c>
      <c r="Z1273" t="str">
        <f>TEXT(Superstone_data[[#This Row],[Order Date]],"mmm")</f>
        <v>Mar</v>
      </c>
      <c r="AA1273" s="13">
        <f>Superstone_data[[#This Row],[Profit]]/Superstone_data[[#This Row],[Sales]]</f>
        <v>-7.3035161231554013E-2</v>
      </c>
      <c r="AB1273" t="str">
        <f>IFERROR(VLOOKUP(Superstone_data[[#This Row],[Order ID]], Returns!A:B, 2, FALSE), "No")</f>
        <v>No</v>
      </c>
      <c r="AC1273" t="str">
        <f>VLOOKUP(Superstone_data[[#This Row],[Region]], Users!A:B, 2, FALSE)</f>
        <v>Sam</v>
      </c>
    </row>
    <row r="1274" spans="1:29" ht="12.75" customHeight="1" x14ac:dyDescent="0.3">
      <c r="A1274">
        <v>25184</v>
      </c>
      <c r="B1274" t="s">
        <v>37</v>
      </c>
      <c r="C1274" s="8">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3">
        <v>42088</v>
      </c>
      <c r="U1274" s="3">
        <v>42089</v>
      </c>
      <c r="V1274" s="8">
        <v>122.508</v>
      </c>
      <c r="W1274">
        <v>6</v>
      </c>
      <c r="X1274" s="8">
        <v>72.739999999999995</v>
      </c>
      <c r="Y1274">
        <v>90146</v>
      </c>
      <c r="Z1274" t="str">
        <f>TEXT(Superstone_data[[#This Row],[Order Date]],"mmm")</f>
        <v>Mar</v>
      </c>
      <c r="AA1274" s="13">
        <f>Superstone_data[[#This Row],[Profit]]/Superstone_data[[#This Row],[Sales]]</f>
        <v>1.6841902667033271</v>
      </c>
      <c r="AB1274" t="str">
        <f>IFERROR(VLOOKUP(Superstone_data[[#This Row],[Order ID]], Returns!A:B, 2, FALSE), "No")</f>
        <v>No</v>
      </c>
      <c r="AC1274" t="str">
        <f>VLOOKUP(Superstone_data[[#This Row],[Region]], Users!A:B, 2, FALSE)</f>
        <v>Sam</v>
      </c>
    </row>
    <row r="1275" spans="1:29" ht="12.75" customHeight="1" x14ac:dyDescent="0.3">
      <c r="A1275">
        <v>25185</v>
      </c>
      <c r="B1275" t="s">
        <v>37</v>
      </c>
      <c r="C1275" s="8">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3">
        <v>42088</v>
      </c>
      <c r="U1275" s="3">
        <v>42090</v>
      </c>
      <c r="V1275" s="8">
        <v>-12.026699999999998</v>
      </c>
      <c r="W1275">
        <v>12</v>
      </c>
      <c r="X1275" s="8">
        <v>418.75</v>
      </c>
      <c r="Y1275">
        <v>90146</v>
      </c>
      <c r="Z1275" t="str">
        <f>TEXT(Superstone_data[[#This Row],[Order Date]],"mmm")</f>
        <v>Mar</v>
      </c>
      <c r="AA1275" s="13">
        <f>Superstone_data[[#This Row],[Profit]]/Superstone_data[[#This Row],[Sales]]</f>
        <v>-2.8720477611940295E-2</v>
      </c>
      <c r="AB1275" t="str">
        <f>IFERROR(VLOOKUP(Superstone_data[[#This Row],[Order ID]], Returns!A:B, 2, FALSE), "No")</f>
        <v>No</v>
      </c>
      <c r="AC1275" t="str">
        <f>VLOOKUP(Superstone_data[[#This Row],[Region]], Users!A:B, 2, FALSE)</f>
        <v>Sam</v>
      </c>
    </row>
    <row r="1276" spans="1:29" ht="12.75" customHeight="1" x14ac:dyDescent="0.3">
      <c r="A1276">
        <v>24396</v>
      </c>
      <c r="B1276" t="s">
        <v>106</v>
      </c>
      <c r="C1276" s="8">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3">
        <v>42054</v>
      </c>
      <c r="U1276" s="3">
        <v>42059</v>
      </c>
      <c r="V1276" s="8">
        <v>34.067999999999998</v>
      </c>
      <c r="W1276">
        <v>9</v>
      </c>
      <c r="X1276" s="8">
        <v>469.59</v>
      </c>
      <c r="Y1276">
        <v>90147</v>
      </c>
      <c r="Z1276" t="str">
        <f>TEXT(Superstone_data[[#This Row],[Order Date]],"mmm")</f>
        <v>Feb</v>
      </c>
      <c r="AA1276" s="13">
        <f>Superstone_data[[#This Row],[Profit]]/Superstone_data[[#This Row],[Sales]]</f>
        <v>7.2548393279243589E-2</v>
      </c>
      <c r="AB1276" t="str">
        <f>IFERROR(VLOOKUP(Superstone_data[[#This Row],[Order ID]], Returns!A:B, 2, FALSE), "No")</f>
        <v>No</v>
      </c>
      <c r="AC1276" t="str">
        <f>VLOOKUP(Superstone_data[[#This Row],[Region]], Users!A:B, 2, FALSE)</f>
        <v>Sam</v>
      </c>
    </row>
    <row r="1277" spans="1:29" ht="12.75" customHeight="1" x14ac:dyDescent="0.3">
      <c r="A1277">
        <v>19243</v>
      </c>
      <c r="B1277" t="s">
        <v>47</v>
      </c>
      <c r="C1277" s="8">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3">
        <v>42128</v>
      </c>
      <c r="U1277" s="3">
        <v>42128</v>
      </c>
      <c r="V1277" s="8">
        <v>2.9700000000000006</v>
      </c>
      <c r="W1277">
        <v>17</v>
      </c>
      <c r="X1277" s="8">
        <v>136.25</v>
      </c>
      <c r="Y1277">
        <v>88165</v>
      </c>
      <c r="Z1277" t="str">
        <f>TEXT(Superstone_data[[#This Row],[Order Date]],"mmm")</f>
        <v>May</v>
      </c>
      <c r="AA1277" s="13">
        <f>Superstone_data[[#This Row],[Profit]]/Superstone_data[[#This Row],[Sales]]</f>
        <v>2.1798165137614685E-2</v>
      </c>
      <c r="AB1277" t="str">
        <f>IFERROR(VLOOKUP(Superstone_data[[#This Row],[Order ID]], Returns!A:B, 2, FALSE), "No")</f>
        <v>No</v>
      </c>
      <c r="AC1277" t="str">
        <f>VLOOKUP(Superstone_data[[#This Row],[Region]], Users!A:B, 2, FALSE)</f>
        <v>Chris</v>
      </c>
    </row>
    <row r="1278" spans="1:29" ht="12.75" customHeight="1" x14ac:dyDescent="0.3">
      <c r="A1278">
        <v>21334</v>
      </c>
      <c r="B1278" t="s">
        <v>37</v>
      </c>
      <c r="C1278" s="8">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3">
        <v>42010</v>
      </c>
      <c r="U1278" s="3">
        <v>42012</v>
      </c>
      <c r="V1278" s="8">
        <v>385.30289999999997</v>
      </c>
      <c r="W1278">
        <v>12</v>
      </c>
      <c r="X1278" s="8">
        <v>558.41</v>
      </c>
      <c r="Y1278">
        <v>88163</v>
      </c>
      <c r="Z1278" t="str">
        <f>TEXT(Superstone_data[[#This Row],[Order Date]],"mmm")</f>
        <v>Jan</v>
      </c>
      <c r="AA1278" s="13">
        <f>Superstone_data[[#This Row],[Profit]]/Superstone_data[[#This Row],[Sales]]</f>
        <v>0.69</v>
      </c>
      <c r="AB1278" t="str">
        <f>IFERROR(VLOOKUP(Superstone_data[[#This Row],[Order ID]], Returns!A:B, 2, FALSE), "No")</f>
        <v>No</v>
      </c>
      <c r="AC1278" t="str">
        <f>VLOOKUP(Superstone_data[[#This Row],[Region]], Users!A:B, 2, FALSE)</f>
        <v>Chris</v>
      </c>
    </row>
    <row r="1279" spans="1:29" ht="12.75" customHeight="1" x14ac:dyDescent="0.3">
      <c r="A1279">
        <v>21335</v>
      </c>
      <c r="B1279" t="s">
        <v>37</v>
      </c>
      <c r="C1279" s="8">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3">
        <v>42010</v>
      </c>
      <c r="U1279" s="3">
        <v>42012</v>
      </c>
      <c r="V1279" s="8">
        <v>187.2</v>
      </c>
      <c r="W1279">
        <v>13</v>
      </c>
      <c r="X1279" s="8">
        <v>290.22000000000003</v>
      </c>
      <c r="Y1279">
        <v>88163</v>
      </c>
      <c r="Z1279" t="str">
        <f>TEXT(Superstone_data[[#This Row],[Order Date]],"mmm")</f>
        <v>Jan</v>
      </c>
      <c r="AA1279" s="13">
        <f>Superstone_data[[#This Row],[Profit]]/Superstone_data[[#This Row],[Sales]]</f>
        <v>0.64502790986148428</v>
      </c>
      <c r="AB1279" t="str">
        <f>IFERROR(VLOOKUP(Superstone_data[[#This Row],[Order ID]], Returns!A:B, 2, FALSE), "No")</f>
        <v>No</v>
      </c>
      <c r="AC1279" t="str">
        <f>VLOOKUP(Superstone_data[[#This Row],[Region]], Users!A:B, 2, FALSE)</f>
        <v>Chris</v>
      </c>
    </row>
    <row r="1280" spans="1:29" ht="12.75" customHeight="1" x14ac:dyDescent="0.3">
      <c r="A1280">
        <v>19723</v>
      </c>
      <c r="B1280" t="s">
        <v>56</v>
      </c>
      <c r="C1280" s="8">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3">
        <v>42039</v>
      </c>
      <c r="U1280" s="3">
        <v>42041</v>
      </c>
      <c r="V1280" s="8">
        <v>779.47230000000002</v>
      </c>
      <c r="W1280">
        <v>15</v>
      </c>
      <c r="X1280" s="8">
        <v>1129.67</v>
      </c>
      <c r="Y1280">
        <v>88164</v>
      </c>
      <c r="Z1280" t="str">
        <f>TEXT(Superstone_data[[#This Row],[Order Date]],"mmm")</f>
        <v>Feb</v>
      </c>
      <c r="AA1280" s="13">
        <f>Superstone_data[[#This Row],[Profit]]/Superstone_data[[#This Row],[Sales]]</f>
        <v>0.69</v>
      </c>
      <c r="AB1280" t="str">
        <f>IFERROR(VLOOKUP(Superstone_data[[#This Row],[Order ID]], Returns!A:B, 2, FALSE), "No")</f>
        <v>No</v>
      </c>
      <c r="AC1280" t="str">
        <f>VLOOKUP(Superstone_data[[#This Row],[Region]], Users!A:B, 2, FALSE)</f>
        <v>Chris</v>
      </c>
    </row>
    <row r="1281" spans="1:29" ht="12.75" customHeight="1" x14ac:dyDescent="0.3">
      <c r="A1281">
        <v>24673</v>
      </c>
      <c r="B1281" t="s">
        <v>47</v>
      </c>
      <c r="C1281" s="8">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3">
        <v>42046</v>
      </c>
      <c r="U1281" s="3">
        <v>42048</v>
      </c>
      <c r="V1281" s="8">
        <v>27.725999999999999</v>
      </c>
      <c r="W1281">
        <v>9</v>
      </c>
      <c r="X1281" s="8">
        <v>2439.37</v>
      </c>
      <c r="Y1281">
        <v>87695</v>
      </c>
      <c r="Z1281" t="str">
        <f>TEXT(Superstone_data[[#This Row],[Order Date]],"mmm")</f>
        <v>Feb</v>
      </c>
      <c r="AA1281" s="13">
        <f>Superstone_data[[#This Row],[Profit]]/Superstone_data[[#This Row],[Sales]]</f>
        <v>1.1366049430795656E-2</v>
      </c>
      <c r="AB1281" t="str">
        <f>IFERROR(VLOOKUP(Superstone_data[[#This Row],[Order ID]], Returns!A:B, 2, FALSE), "No")</f>
        <v>No</v>
      </c>
      <c r="AC1281" t="str">
        <f>VLOOKUP(Superstone_data[[#This Row],[Region]], Users!A:B, 2, FALSE)</f>
        <v>Sam</v>
      </c>
    </row>
    <row r="1282" spans="1:29" ht="12.75" customHeight="1" x14ac:dyDescent="0.3">
      <c r="A1282">
        <v>23344</v>
      </c>
      <c r="B1282" t="s">
        <v>25</v>
      </c>
      <c r="C1282" s="8">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3">
        <v>42007</v>
      </c>
      <c r="U1282" s="3">
        <v>42008</v>
      </c>
      <c r="V1282" s="8">
        <v>244.464</v>
      </c>
      <c r="W1282">
        <v>8</v>
      </c>
      <c r="X1282" s="8">
        <v>92.02</v>
      </c>
      <c r="Y1282">
        <v>87696</v>
      </c>
      <c r="Z1282" t="str">
        <f>TEXT(Superstone_data[[#This Row],[Order Date]],"mmm")</f>
        <v>Jan</v>
      </c>
      <c r="AA1282" s="13">
        <f>Superstone_data[[#This Row],[Profit]]/Superstone_data[[#This Row],[Sales]]</f>
        <v>2.6566398608998045</v>
      </c>
      <c r="AB1282" t="str">
        <f>IFERROR(VLOOKUP(Superstone_data[[#This Row],[Order ID]], Returns!A:B, 2, FALSE), "No")</f>
        <v>No</v>
      </c>
      <c r="AC1282" t="str">
        <f>VLOOKUP(Superstone_data[[#This Row],[Region]], Users!A:B, 2, FALSE)</f>
        <v>Sam</v>
      </c>
    </row>
    <row r="1283" spans="1:29" ht="12.75" customHeight="1" x14ac:dyDescent="0.3">
      <c r="A1283">
        <v>23345</v>
      </c>
      <c r="B1283" t="s">
        <v>25</v>
      </c>
      <c r="C1283" s="8">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3">
        <v>42007</v>
      </c>
      <c r="U1283" s="3">
        <v>42008</v>
      </c>
      <c r="V1283" s="8">
        <v>-473.57799999999997</v>
      </c>
      <c r="W1283">
        <v>2</v>
      </c>
      <c r="X1283" s="8">
        <v>283.55</v>
      </c>
      <c r="Y1283">
        <v>87696</v>
      </c>
      <c r="Z1283" t="str">
        <f>TEXT(Superstone_data[[#This Row],[Order Date]],"mmm")</f>
        <v>Jan</v>
      </c>
      <c r="AA1283" s="13">
        <f>Superstone_data[[#This Row],[Profit]]/Superstone_data[[#This Row],[Sales]]</f>
        <v>-1.6701745723858223</v>
      </c>
      <c r="AB1283" t="str">
        <f>IFERROR(VLOOKUP(Superstone_data[[#This Row],[Order ID]], Returns!A:B, 2, FALSE), "No")</f>
        <v>No</v>
      </c>
      <c r="AC1283" t="str">
        <f>VLOOKUP(Superstone_data[[#This Row],[Region]], Users!A:B, 2, FALSE)</f>
        <v>Sam</v>
      </c>
    </row>
    <row r="1284" spans="1:29" ht="12.75" customHeight="1" x14ac:dyDescent="0.3">
      <c r="A1284">
        <v>6673</v>
      </c>
      <c r="B1284" t="s">
        <v>47</v>
      </c>
      <c r="C1284" s="8">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3">
        <v>42046</v>
      </c>
      <c r="U1284" s="3">
        <v>42048</v>
      </c>
      <c r="V1284" s="8">
        <v>-96.05</v>
      </c>
      <c r="W1284">
        <v>36</v>
      </c>
      <c r="X1284" s="8">
        <v>9757.48</v>
      </c>
      <c r="Y1284">
        <v>47493</v>
      </c>
      <c r="Z1284" t="str">
        <f>TEXT(Superstone_data[[#This Row],[Order Date]],"mmm")</f>
        <v>Feb</v>
      </c>
      <c r="AA1284" s="13">
        <f>Superstone_data[[#This Row],[Profit]]/Superstone_data[[#This Row],[Sales]]</f>
        <v>-9.8437301434386743E-3</v>
      </c>
      <c r="AB1284" t="str">
        <f>IFERROR(VLOOKUP(Superstone_data[[#This Row],[Order ID]], Returns!A:B, 2, FALSE), "No")</f>
        <v>No</v>
      </c>
      <c r="AC1284" t="str">
        <f>VLOOKUP(Superstone_data[[#This Row],[Region]], Users!A:B, 2, FALSE)</f>
        <v>Erin</v>
      </c>
    </row>
    <row r="1285" spans="1:29" ht="12.75" customHeight="1" x14ac:dyDescent="0.3">
      <c r="A1285">
        <v>5345</v>
      </c>
      <c r="B1285" t="s">
        <v>25</v>
      </c>
      <c r="C1285" s="8">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3">
        <v>42007</v>
      </c>
      <c r="U1285" s="3">
        <v>42008</v>
      </c>
      <c r="V1285" s="8">
        <v>-270.85000000000002</v>
      </c>
      <c r="W1285">
        <v>6</v>
      </c>
      <c r="X1285" s="8">
        <v>850.64</v>
      </c>
      <c r="Y1285">
        <v>37987</v>
      </c>
      <c r="Z1285" t="str">
        <f>TEXT(Superstone_data[[#This Row],[Order Date]],"mmm")</f>
        <v>Jan</v>
      </c>
      <c r="AA1285" s="13">
        <f>Superstone_data[[#This Row],[Profit]]/Superstone_data[[#This Row],[Sales]]</f>
        <v>-0.31840731684378826</v>
      </c>
      <c r="AB1285" t="str">
        <f>IFERROR(VLOOKUP(Superstone_data[[#This Row],[Order ID]], Returns!A:B, 2, FALSE), "No")</f>
        <v>No</v>
      </c>
      <c r="AC1285" t="str">
        <f>VLOOKUP(Superstone_data[[#This Row],[Region]], Users!A:B, 2, FALSE)</f>
        <v>Erin</v>
      </c>
    </row>
    <row r="1286" spans="1:29" ht="12.75" customHeight="1" x14ac:dyDescent="0.3">
      <c r="A1286">
        <v>19934</v>
      </c>
      <c r="B1286" t="s">
        <v>25</v>
      </c>
      <c r="C1286" s="8">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3">
        <v>42176</v>
      </c>
      <c r="U1286" s="3">
        <v>42179</v>
      </c>
      <c r="V1286" s="8">
        <v>800.25509999999986</v>
      </c>
      <c r="W1286">
        <v>12</v>
      </c>
      <c r="X1286" s="8">
        <v>1159.79</v>
      </c>
      <c r="Y1286">
        <v>89869</v>
      </c>
      <c r="Z1286" t="str">
        <f>TEXT(Superstone_data[[#This Row],[Order Date]],"mmm")</f>
        <v>Jun</v>
      </c>
      <c r="AA1286" s="13">
        <f>Superstone_data[[#This Row],[Profit]]/Superstone_data[[#This Row],[Sales]]</f>
        <v>0.69</v>
      </c>
      <c r="AB1286" t="str">
        <f>IFERROR(VLOOKUP(Superstone_data[[#This Row],[Order ID]], Returns!A:B, 2, FALSE), "No")</f>
        <v>No</v>
      </c>
      <c r="AC1286" t="str">
        <f>VLOOKUP(Superstone_data[[#This Row],[Region]], Users!A:B, 2, FALSE)</f>
        <v>Chris</v>
      </c>
    </row>
    <row r="1287" spans="1:29" ht="12.75" customHeight="1" x14ac:dyDescent="0.3">
      <c r="A1287">
        <v>23313</v>
      </c>
      <c r="B1287" t="s">
        <v>106</v>
      </c>
      <c r="C1287" s="8">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3">
        <v>42087</v>
      </c>
      <c r="U1287" s="3">
        <v>42089</v>
      </c>
      <c r="V1287" s="8">
        <v>-50.4</v>
      </c>
      <c r="W1287">
        <v>2</v>
      </c>
      <c r="X1287" s="8">
        <v>20.22</v>
      </c>
      <c r="Y1287">
        <v>90557</v>
      </c>
      <c r="Z1287" t="str">
        <f>TEXT(Superstone_data[[#This Row],[Order Date]],"mmm")</f>
        <v>Mar</v>
      </c>
      <c r="AA1287" s="13">
        <f>Superstone_data[[#This Row],[Profit]]/Superstone_data[[#This Row],[Sales]]</f>
        <v>-2.4925816023738872</v>
      </c>
      <c r="AB1287" t="str">
        <f>IFERROR(VLOOKUP(Superstone_data[[#This Row],[Order ID]], Returns!A:B, 2, FALSE), "No")</f>
        <v>No</v>
      </c>
      <c r="AC1287" t="str">
        <f>VLOOKUP(Superstone_data[[#This Row],[Region]], Users!A:B, 2, FALSE)</f>
        <v>Sam</v>
      </c>
    </row>
    <row r="1288" spans="1:29" ht="12.75" customHeight="1" x14ac:dyDescent="0.3">
      <c r="A1288">
        <v>23314</v>
      </c>
      <c r="B1288" t="s">
        <v>106</v>
      </c>
      <c r="C1288" s="8">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3">
        <v>42087</v>
      </c>
      <c r="U1288" s="3">
        <v>42091</v>
      </c>
      <c r="V1288" s="8">
        <v>-348.75400000000002</v>
      </c>
      <c r="W1288">
        <v>8</v>
      </c>
      <c r="X1288" s="8">
        <v>1548.97</v>
      </c>
      <c r="Y1288">
        <v>90557</v>
      </c>
      <c r="Z1288" t="str">
        <f>TEXT(Superstone_data[[#This Row],[Order Date]],"mmm")</f>
        <v>Mar</v>
      </c>
      <c r="AA1288" s="13">
        <f>Superstone_data[[#This Row],[Profit]]/Superstone_data[[#This Row],[Sales]]</f>
        <v>-0.22515219791216098</v>
      </c>
      <c r="AB1288" t="str">
        <f>IFERROR(VLOOKUP(Superstone_data[[#This Row],[Order ID]], Returns!A:B, 2, FALSE), "No")</f>
        <v>No</v>
      </c>
      <c r="AC1288" t="str">
        <f>VLOOKUP(Superstone_data[[#This Row],[Region]], Users!A:B, 2, FALSE)</f>
        <v>Sam</v>
      </c>
    </row>
    <row r="1289" spans="1:29" ht="12.75" customHeight="1" x14ac:dyDescent="0.3">
      <c r="A1289">
        <v>26048</v>
      </c>
      <c r="B1289" t="s">
        <v>25</v>
      </c>
      <c r="C1289" s="8">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3">
        <v>42079</v>
      </c>
      <c r="U1289" s="3">
        <v>42080</v>
      </c>
      <c r="V1289" s="8">
        <v>-550.42999999999995</v>
      </c>
      <c r="W1289">
        <v>5</v>
      </c>
      <c r="X1289" s="8">
        <v>337.86</v>
      </c>
      <c r="Y1289">
        <v>88721</v>
      </c>
      <c r="Z1289" t="str">
        <f>TEXT(Superstone_data[[#This Row],[Order Date]],"mmm")</f>
        <v>Mar</v>
      </c>
      <c r="AA1289" s="13">
        <f>Superstone_data[[#This Row],[Profit]]/Superstone_data[[#This Row],[Sales]]</f>
        <v>-1.6291659267152072</v>
      </c>
      <c r="AB1289" t="str">
        <f>IFERROR(VLOOKUP(Superstone_data[[#This Row],[Order ID]], Returns!A:B, 2, FALSE), "No")</f>
        <v>No</v>
      </c>
      <c r="AC1289" t="str">
        <f>VLOOKUP(Superstone_data[[#This Row],[Region]], Users!A:B, 2, FALSE)</f>
        <v>William</v>
      </c>
    </row>
    <row r="1290" spans="1:29" ht="12.75" customHeight="1" x14ac:dyDescent="0.3">
      <c r="A1290">
        <v>26049</v>
      </c>
      <c r="B1290" t="s">
        <v>25</v>
      </c>
      <c r="C1290" s="8">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3">
        <v>42079</v>
      </c>
      <c r="U1290" s="3">
        <v>42081</v>
      </c>
      <c r="V1290" s="8">
        <v>-52.12</v>
      </c>
      <c r="W1290">
        <v>4</v>
      </c>
      <c r="X1290" s="8">
        <v>84.21</v>
      </c>
      <c r="Y1290">
        <v>88721</v>
      </c>
      <c r="Z1290" t="str">
        <f>TEXT(Superstone_data[[#This Row],[Order Date]],"mmm")</f>
        <v>Mar</v>
      </c>
      <c r="AA1290" s="13">
        <f>Superstone_data[[#This Row],[Profit]]/Superstone_data[[#This Row],[Sales]]</f>
        <v>-0.61892886830542693</v>
      </c>
      <c r="AB1290" t="str">
        <f>IFERROR(VLOOKUP(Superstone_data[[#This Row],[Order ID]], Returns!A:B, 2, FALSE), "No")</f>
        <v>No</v>
      </c>
      <c r="AC1290" t="str">
        <f>VLOOKUP(Superstone_data[[#This Row],[Region]], Users!A:B, 2, FALSE)</f>
        <v>William</v>
      </c>
    </row>
    <row r="1291" spans="1:29" ht="12.75" customHeight="1" x14ac:dyDescent="0.3">
      <c r="A1291">
        <v>23053</v>
      </c>
      <c r="B1291" t="s">
        <v>37</v>
      </c>
      <c r="C1291" s="8">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3">
        <v>42174</v>
      </c>
      <c r="U1291" s="3">
        <v>42174</v>
      </c>
      <c r="V1291" s="8">
        <v>-27.004999999999999</v>
      </c>
      <c r="W1291">
        <v>7</v>
      </c>
      <c r="X1291" s="8">
        <v>38.74</v>
      </c>
      <c r="Y1291">
        <v>88722</v>
      </c>
      <c r="Z1291" t="str">
        <f>TEXT(Superstone_data[[#This Row],[Order Date]],"mmm")</f>
        <v>Jun</v>
      </c>
      <c r="AA1291" s="13">
        <f>Superstone_data[[#This Row],[Profit]]/Superstone_data[[#This Row],[Sales]]</f>
        <v>-0.69708311822405777</v>
      </c>
      <c r="AB1291" t="str">
        <f>IFERROR(VLOOKUP(Superstone_data[[#This Row],[Order ID]], Returns!A:B, 2, FALSE), "No")</f>
        <v>No</v>
      </c>
      <c r="AC1291" t="str">
        <f>VLOOKUP(Superstone_data[[#This Row],[Region]], Users!A:B, 2, FALSE)</f>
        <v>William</v>
      </c>
    </row>
    <row r="1292" spans="1:29" ht="12.75" customHeight="1" x14ac:dyDescent="0.3">
      <c r="A1292">
        <v>25456</v>
      </c>
      <c r="B1292" t="s">
        <v>56</v>
      </c>
      <c r="C1292" s="8">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3">
        <v>42087</v>
      </c>
      <c r="U1292" s="3">
        <v>42090</v>
      </c>
      <c r="V1292" s="8">
        <v>74.638500000000008</v>
      </c>
      <c r="W1292">
        <v>5</v>
      </c>
      <c r="X1292" s="8">
        <v>134.09</v>
      </c>
      <c r="Y1292">
        <v>90964</v>
      </c>
      <c r="Z1292" t="str">
        <f>TEXT(Superstone_data[[#This Row],[Order Date]],"mmm")</f>
        <v>Mar</v>
      </c>
      <c r="AA1292" s="13">
        <f>Superstone_data[[#This Row],[Profit]]/Superstone_data[[#This Row],[Sales]]</f>
        <v>0.55662987545678277</v>
      </c>
      <c r="AB1292" t="str">
        <f>IFERROR(VLOOKUP(Superstone_data[[#This Row],[Order ID]], Returns!A:B, 2, FALSE), "No")</f>
        <v>No</v>
      </c>
      <c r="AC1292" t="str">
        <f>VLOOKUP(Superstone_data[[#This Row],[Region]], Users!A:B, 2, FALSE)</f>
        <v>Chris</v>
      </c>
    </row>
    <row r="1293" spans="1:29" ht="12.75" customHeight="1" x14ac:dyDescent="0.3">
      <c r="A1293">
        <v>19441</v>
      </c>
      <c r="B1293" t="s">
        <v>25</v>
      </c>
      <c r="C1293" s="8">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3">
        <v>42178</v>
      </c>
      <c r="U1293" s="3">
        <v>42179</v>
      </c>
      <c r="V1293" s="8">
        <v>-122.235</v>
      </c>
      <c r="W1293">
        <v>1</v>
      </c>
      <c r="X1293" s="8">
        <v>191.73</v>
      </c>
      <c r="Y1293">
        <v>89611</v>
      </c>
      <c r="Z1293" t="str">
        <f>TEXT(Superstone_data[[#This Row],[Order Date]],"mmm")</f>
        <v>Jun</v>
      </c>
      <c r="AA1293" s="13">
        <f>Superstone_data[[#This Row],[Profit]]/Superstone_data[[#This Row],[Sales]]</f>
        <v>-0.63753716163354723</v>
      </c>
      <c r="AB1293" t="str">
        <f>IFERROR(VLOOKUP(Superstone_data[[#This Row],[Order ID]], Returns!A:B, 2, FALSE), "No")</f>
        <v>No</v>
      </c>
      <c r="AC1293" t="str">
        <f>VLOOKUP(Superstone_data[[#This Row],[Region]], Users!A:B, 2, FALSE)</f>
        <v>Chris</v>
      </c>
    </row>
    <row r="1294" spans="1:29" ht="12.75" customHeight="1" x14ac:dyDescent="0.3">
      <c r="A1294">
        <v>23721</v>
      </c>
      <c r="B1294" t="s">
        <v>106</v>
      </c>
      <c r="C1294" s="8">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3">
        <v>42100</v>
      </c>
      <c r="U1294" s="3">
        <v>42102</v>
      </c>
      <c r="V1294" s="8">
        <v>427.00649999999996</v>
      </c>
      <c r="W1294">
        <v>10</v>
      </c>
      <c r="X1294" s="8">
        <v>618.85</v>
      </c>
      <c r="Y1294">
        <v>89608</v>
      </c>
      <c r="Z1294" t="str">
        <f>TEXT(Superstone_data[[#This Row],[Order Date]],"mmm")</f>
        <v>Apr</v>
      </c>
      <c r="AA1294" s="13">
        <f>Superstone_data[[#This Row],[Profit]]/Superstone_data[[#This Row],[Sales]]</f>
        <v>0.69</v>
      </c>
      <c r="AB1294" t="str">
        <f>IFERROR(VLOOKUP(Superstone_data[[#This Row],[Order ID]], Returns!A:B, 2, FALSE), "No")</f>
        <v>No</v>
      </c>
      <c r="AC1294" t="str">
        <f>VLOOKUP(Superstone_data[[#This Row],[Region]], Users!A:B, 2, FALSE)</f>
        <v>Chris</v>
      </c>
    </row>
    <row r="1295" spans="1:29" ht="12.75" customHeight="1" x14ac:dyDescent="0.3">
      <c r="A1295">
        <v>23693</v>
      </c>
      <c r="B1295" t="s">
        <v>37</v>
      </c>
      <c r="C1295" s="8">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3">
        <v>42103</v>
      </c>
      <c r="U1295" s="3">
        <v>42105</v>
      </c>
      <c r="V1295" s="8">
        <v>-190.49</v>
      </c>
      <c r="W1295">
        <v>8</v>
      </c>
      <c r="X1295" s="8">
        <v>115.99</v>
      </c>
      <c r="Y1295">
        <v>89609</v>
      </c>
      <c r="Z1295" t="str">
        <f>TEXT(Superstone_data[[#This Row],[Order Date]],"mmm")</f>
        <v>Apr</v>
      </c>
      <c r="AA1295" s="13">
        <f>Superstone_data[[#This Row],[Profit]]/Superstone_data[[#This Row],[Sales]]</f>
        <v>-1.6422967497198036</v>
      </c>
      <c r="AB1295" t="str">
        <f>IFERROR(VLOOKUP(Superstone_data[[#This Row],[Order ID]], Returns!A:B, 2, FALSE), "No")</f>
        <v>No</v>
      </c>
      <c r="AC1295" t="str">
        <f>VLOOKUP(Superstone_data[[#This Row],[Region]], Users!A:B, 2, FALSE)</f>
        <v>Chris</v>
      </c>
    </row>
    <row r="1296" spans="1:29" ht="12.75" customHeight="1" x14ac:dyDescent="0.3">
      <c r="A1296">
        <v>23694</v>
      </c>
      <c r="B1296" t="s">
        <v>37</v>
      </c>
      <c r="C1296" s="8">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3">
        <v>42103</v>
      </c>
      <c r="U1296" s="3">
        <v>42104</v>
      </c>
      <c r="V1296" s="8">
        <v>-8.77</v>
      </c>
      <c r="W1296">
        <v>7</v>
      </c>
      <c r="X1296" s="8">
        <v>19.46</v>
      </c>
      <c r="Y1296">
        <v>89609</v>
      </c>
      <c r="Z1296" t="str">
        <f>TEXT(Superstone_data[[#This Row],[Order Date]],"mmm")</f>
        <v>Apr</v>
      </c>
      <c r="AA1296" s="13">
        <f>Superstone_data[[#This Row],[Profit]]/Superstone_data[[#This Row],[Sales]]</f>
        <v>-0.45066803699897223</v>
      </c>
      <c r="AB1296" t="str">
        <f>IFERROR(VLOOKUP(Superstone_data[[#This Row],[Order ID]], Returns!A:B, 2, FALSE), "No")</f>
        <v>No</v>
      </c>
      <c r="AC1296" t="str">
        <f>VLOOKUP(Superstone_data[[#This Row],[Region]], Users!A:B, 2, FALSE)</f>
        <v>Chris</v>
      </c>
    </row>
    <row r="1297" spans="1:29" ht="12.75" customHeight="1" x14ac:dyDescent="0.3">
      <c r="A1297">
        <v>24952</v>
      </c>
      <c r="B1297" t="s">
        <v>106</v>
      </c>
      <c r="C1297" s="8">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3">
        <v>42157</v>
      </c>
      <c r="U1297" s="3">
        <v>42164</v>
      </c>
      <c r="V1297" s="8">
        <v>-7.6849999999999996</v>
      </c>
      <c r="W1297">
        <v>12</v>
      </c>
      <c r="X1297" s="8">
        <v>44.75</v>
      </c>
      <c r="Y1297">
        <v>89610</v>
      </c>
      <c r="Z1297" t="str">
        <f>TEXT(Superstone_data[[#This Row],[Order Date]],"mmm")</f>
        <v>Jun</v>
      </c>
      <c r="AA1297" s="13">
        <f>Superstone_data[[#This Row],[Profit]]/Superstone_data[[#This Row],[Sales]]</f>
        <v>-0.17173184357541899</v>
      </c>
      <c r="AB1297" t="str">
        <f>IFERROR(VLOOKUP(Superstone_data[[#This Row],[Order ID]], Returns!A:B, 2, FALSE), "No")</f>
        <v>No</v>
      </c>
      <c r="AC1297" t="str">
        <f>VLOOKUP(Superstone_data[[#This Row],[Region]], Users!A:B, 2, FALSE)</f>
        <v>Chris</v>
      </c>
    </row>
    <row r="1298" spans="1:29" ht="12.75" customHeight="1" x14ac:dyDescent="0.3">
      <c r="A1298">
        <v>25241</v>
      </c>
      <c r="B1298" t="s">
        <v>47</v>
      </c>
      <c r="C1298" s="8">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3">
        <v>42017</v>
      </c>
      <c r="U1298" s="3">
        <v>42017</v>
      </c>
      <c r="V1298" s="8">
        <v>-82.559200000000004</v>
      </c>
      <c r="W1298">
        <v>4</v>
      </c>
      <c r="X1298" s="8">
        <v>9.23</v>
      </c>
      <c r="Y1298">
        <v>91480</v>
      </c>
      <c r="Z1298" t="str">
        <f>TEXT(Superstone_data[[#This Row],[Order Date]],"mmm")</f>
        <v>Jan</v>
      </c>
      <c r="AA1298" s="13">
        <f>Superstone_data[[#This Row],[Profit]]/Superstone_data[[#This Row],[Sales]]</f>
        <v>-8.9446587215601294</v>
      </c>
      <c r="AB1298" t="str">
        <f>IFERROR(VLOOKUP(Superstone_data[[#This Row],[Order ID]], Returns!A:B, 2, FALSE), "No")</f>
        <v>No</v>
      </c>
      <c r="AC1298" t="str">
        <f>VLOOKUP(Superstone_data[[#This Row],[Region]], Users!A:B, 2, FALSE)</f>
        <v>Erin</v>
      </c>
    </row>
    <row r="1299" spans="1:29" ht="12.75" customHeight="1" x14ac:dyDescent="0.3">
      <c r="A1299">
        <v>26137</v>
      </c>
      <c r="B1299" t="s">
        <v>25</v>
      </c>
      <c r="C1299" s="8">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3">
        <v>42092</v>
      </c>
      <c r="U1299" s="3">
        <v>42092</v>
      </c>
      <c r="V1299" s="8">
        <v>18.147500000000001</v>
      </c>
      <c r="W1299">
        <v>15</v>
      </c>
      <c r="X1299" s="8">
        <v>96.13</v>
      </c>
      <c r="Y1299">
        <v>91481</v>
      </c>
      <c r="Z1299" t="str">
        <f>TEXT(Superstone_data[[#This Row],[Order Date]],"mmm")</f>
        <v>Mar</v>
      </c>
      <c r="AA1299" s="13">
        <f>Superstone_data[[#This Row],[Profit]]/Superstone_data[[#This Row],[Sales]]</f>
        <v>0.18878081764277543</v>
      </c>
      <c r="AB1299" t="str">
        <f>IFERROR(VLOOKUP(Superstone_data[[#This Row],[Order ID]], Returns!A:B, 2, FALSE), "No")</f>
        <v>No</v>
      </c>
      <c r="AC1299" t="str">
        <f>VLOOKUP(Superstone_data[[#This Row],[Region]], Users!A:B, 2, FALSE)</f>
        <v>Erin</v>
      </c>
    </row>
    <row r="1300" spans="1:29" ht="12.75" customHeight="1" x14ac:dyDescent="0.3">
      <c r="A1300">
        <v>22526</v>
      </c>
      <c r="B1300" t="s">
        <v>56</v>
      </c>
      <c r="C1300" s="8">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3">
        <v>42149</v>
      </c>
      <c r="U1300" s="3">
        <v>42152</v>
      </c>
      <c r="V1300" s="8">
        <v>2.8060000000000027</v>
      </c>
      <c r="W1300">
        <v>6</v>
      </c>
      <c r="X1300" s="8">
        <v>73.959999999999994</v>
      </c>
      <c r="Y1300">
        <v>91482</v>
      </c>
      <c r="Z1300" t="str">
        <f>TEXT(Superstone_data[[#This Row],[Order Date]],"mmm")</f>
        <v>May</v>
      </c>
      <c r="AA1300" s="13">
        <f>Superstone_data[[#This Row],[Profit]]/Superstone_data[[#This Row],[Sales]]</f>
        <v>3.7939426717144439E-2</v>
      </c>
      <c r="AB1300" t="str">
        <f>IFERROR(VLOOKUP(Superstone_data[[#This Row],[Order ID]], Returns!A:B, 2, FALSE), "No")</f>
        <v>No</v>
      </c>
      <c r="AC1300" t="str">
        <f>VLOOKUP(Superstone_data[[#This Row],[Region]], Users!A:B, 2, FALSE)</f>
        <v>Chris</v>
      </c>
    </row>
    <row r="1301" spans="1:29" ht="12.75" customHeight="1" x14ac:dyDescent="0.3">
      <c r="A1301">
        <v>19052</v>
      </c>
      <c r="B1301" t="s">
        <v>56</v>
      </c>
      <c r="C1301" s="8">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3">
        <v>42077</v>
      </c>
      <c r="U1301" s="3">
        <v>42078</v>
      </c>
      <c r="V1301" s="8">
        <v>-132.42600000000002</v>
      </c>
      <c r="W1301">
        <v>9</v>
      </c>
      <c r="X1301" s="8">
        <v>1805.9</v>
      </c>
      <c r="Y1301">
        <v>89504</v>
      </c>
      <c r="Z1301" t="str">
        <f>TEXT(Superstone_data[[#This Row],[Order Date]],"mmm")</f>
        <v>Mar</v>
      </c>
      <c r="AA1301" s="13">
        <f>Superstone_data[[#This Row],[Profit]]/Superstone_data[[#This Row],[Sales]]</f>
        <v>-7.3329641729885375E-2</v>
      </c>
      <c r="AB1301" t="str">
        <f>IFERROR(VLOOKUP(Superstone_data[[#This Row],[Order ID]], Returns!A:B, 2, FALSE), "No")</f>
        <v>No</v>
      </c>
      <c r="AC1301" t="str">
        <f>VLOOKUP(Superstone_data[[#This Row],[Region]], Users!A:B, 2, FALSE)</f>
        <v>Sam</v>
      </c>
    </row>
    <row r="1302" spans="1:29" ht="12.75" customHeight="1" x14ac:dyDescent="0.3">
      <c r="A1302">
        <v>19053</v>
      </c>
      <c r="B1302" t="s">
        <v>56</v>
      </c>
      <c r="C1302" s="8">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3">
        <v>42077</v>
      </c>
      <c r="U1302" s="3">
        <v>42077</v>
      </c>
      <c r="V1302" s="8">
        <v>-411.23599999999999</v>
      </c>
      <c r="W1302">
        <v>2</v>
      </c>
      <c r="X1302" s="8">
        <v>311.41000000000003</v>
      </c>
      <c r="Y1302">
        <v>89504</v>
      </c>
      <c r="Z1302" t="str">
        <f>TEXT(Superstone_data[[#This Row],[Order Date]],"mmm")</f>
        <v>Mar</v>
      </c>
      <c r="AA1302" s="13">
        <f>Superstone_data[[#This Row],[Profit]]/Superstone_data[[#This Row],[Sales]]</f>
        <v>-1.3205613178767539</v>
      </c>
      <c r="AB1302" t="str">
        <f>IFERROR(VLOOKUP(Superstone_data[[#This Row],[Order ID]], Returns!A:B, 2, FALSE), "No")</f>
        <v>No</v>
      </c>
      <c r="AC1302" t="str">
        <f>VLOOKUP(Superstone_data[[#This Row],[Region]], Users!A:B, 2, FALSE)</f>
        <v>Sam</v>
      </c>
    </row>
    <row r="1303" spans="1:29" ht="12.75" customHeight="1" x14ac:dyDescent="0.3">
      <c r="A1303">
        <v>20776</v>
      </c>
      <c r="B1303" t="s">
        <v>106</v>
      </c>
      <c r="C1303" s="8">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3">
        <v>42014</v>
      </c>
      <c r="U1303" s="3">
        <v>42019</v>
      </c>
      <c r="V1303" s="8">
        <v>-48.971999999999994</v>
      </c>
      <c r="W1303">
        <v>12</v>
      </c>
      <c r="X1303" s="8">
        <v>3707.05</v>
      </c>
      <c r="Y1303">
        <v>89503</v>
      </c>
      <c r="Z1303" t="str">
        <f>TEXT(Superstone_data[[#This Row],[Order Date]],"mmm")</f>
        <v>Jan</v>
      </c>
      <c r="AA1303" s="13">
        <f>Superstone_data[[#This Row],[Profit]]/Superstone_data[[#This Row],[Sales]]</f>
        <v>-1.3210504309356495E-2</v>
      </c>
      <c r="AB1303" t="str">
        <f>IFERROR(VLOOKUP(Superstone_data[[#This Row],[Order ID]], Returns!A:B, 2, FALSE), "No")</f>
        <v>No</v>
      </c>
      <c r="AC1303" t="str">
        <f>VLOOKUP(Superstone_data[[#This Row],[Region]], Users!A:B, 2, FALSE)</f>
        <v>Sam</v>
      </c>
    </row>
    <row r="1304" spans="1:29" ht="12.75" customHeight="1" x14ac:dyDescent="0.3">
      <c r="A1304">
        <v>21627</v>
      </c>
      <c r="B1304" t="s">
        <v>25</v>
      </c>
      <c r="C1304" s="8">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3">
        <v>42144</v>
      </c>
      <c r="U1304" s="3">
        <v>42145</v>
      </c>
      <c r="V1304" s="8">
        <v>62.297999999999995</v>
      </c>
      <c r="W1304">
        <v>17</v>
      </c>
      <c r="X1304" s="8">
        <v>2805.18</v>
      </c>
      <c r="Y1304">
        <v>89505</v>
      </c>
      <c r="Z1304" t="str">
        <f>TEXT(Superstone_data[[#This Row],[Order Date]],"mmm")</f>
        <v>May</v>
      </c>
      <c r="AA1304" s="13">
        <f>Superstone_data[[#This Row],[Profit]]/Superstone_data[[#This Row],[Sales]]</f>
        <v>2.2208200543280644E-2</v>
      </c>
      <c r="AB1304" t="str">
        <f>IFERROR(VLOOKUP(Superstone_data[[#This Row],[Order ID]], Returns!A:B, 2, FALSE), "No")</f>
        <v>No</v>
      </c>
      <c r="AC1304" t="str">
        <f>VLOOKUP(Superstone_data[[#This Row],[Region]], Users!A:B, 2, FALSE)</f>
        <v>Sam</v>
      </c>
    </row>
    <row r="1305" spans="1:29" ht="12.75" customHeight="1" x14ac:dyDescent="0.3">
      <c r="A1305">
        <v>18675</v>
      </c>
      <c r="B1305" t="s">
        <v>47</v>
      </c>
      <c r="C1305" s="8">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3">
        <v>42093</v>
      </c>
      <c r="U1305" s="3">
        <v>42096</v>
      </c>
      <c r="V1305" s="8">
        <v>-119.32</v>
      </c>
      <c r="W1305">
        <v>13</v>
      </c>
      <c r="X1305" s="8">
        <v>80.86</v>
      </c>
      <c r="Y1305">
        <v>86163</v>
      </c>
      <c r="Z1305" t="str">
        <f>TEXT(Superstone_data[[#This Row],[Order Date]],"mmm")</f>
        <v>Mar</v>
      </c>
      <c r="AA1305" s="13">
        <f>Superstone_data[[#This Row],[Profit]]/Superstone_data[[#This Row],[Sales]]</f>
        <v>-1.4756369032896364</v>
      </c>
      <c r="AB1305" t="str">
        <f>IFERROR(VLOOKUP(Superstone_data[[#This Row],[Order ID]], Returns!A:B, 2, FALSE), "No")</f>
        <v>No</v>
      </c>
      <c r="AC1305" t="str">
        <f>VLOOKUP(Superstone_data[[#This Row],[Region]], Users!A:B, 2, FALSE)</f>
        <v>Erin</v>
      </c>
    </row>
    <row r="1306" spans="1:29" ht="12.75" customHeight="1" x14ac:dyDescent="0.3">
      <c r="A1306">
        <v>20904</v>
      </c>
      <c r="B1306" t="s">
        <v>47</v>
      </c>
      <c r="C1306" s="8">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3">
        <v>42175</v>
      </c>
      <c r="U1306" s="3">
        <v>42178</v>
      </c>
      <c r="V1306" s="8">
        <v>756.67470000000003</v>
      </c>
      <c r="W1306">
        <v>18</v>
      </c>
      <c r="X1306" s="8">
        <v>1096.6300000000001</v>
      </c>
      <c r="Y1306">
        <v>86165</v>
      </c>
      <c r="Z1306" t="str">
        <f>TEXT(Superstone_data[[#This Row],[Order Date]],"mmm")</f>
        <v>Jun</v>
      </c>
      <c r="AA1306" s="13">
        <f>Superstone_data[[#This Row],[Profit]]/Superstone_data[[#This Row],[Sales]]</f>
        <v>0.69</v>
      </c>
      <c r="AB1306" t="str">
        <f>IFERROR(VLOOKUP(Superstone_data[[#This Row],[Order ID]], Returns!A:B, 2, FALSE), "No")</f>
        <v>No</v>
      </c>
      <c r="AC1306" t="str">
        <f>VLOOKUP(Superstone_data[[#This Row],[Region]], Users!A:B, 2, FALSE)</f>
        <v>Erin</v>
      </c>
    </row>
    <row r="1307" spans="1:29" ht="12.75" customHeight="1" x14ac:dyDescent="0.3">
      <c r="A1307">
        <v>20905</v>
      </c>
      <c r="B1307" t="s">
        <v>47</v>
      </c>
      <c r="C1307" s="8">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3">
        <v>42175</v>
      </c>
      <c r="U1307" s="3">
        <v>42178</v>
      </c>
      <c r="V1307" s="8">
        <v>-222.34299999999999</v>
      </c>
      <c r="W1307">
        <v>4</v>
      </c>
      <c r="X1307" s="8">
        <v>632.12</v>
      </c>
      <c r="Y1307">
        <v>86165</v>
      </c>
      <c r="Z1307" t="str">
        <f>TEXT(Superstone_data[[#This Row],[Order Date]],"mmm")</f>
        <v>Jun</v>
      </c>
      <c r="AA1307" s="13">
        <f>Superstone_data[[#This Row],[Profit]]/Superstone_data[[#This Row],[Sales]]</f>
        <v>-0.35174175789407075</v>
      </c>
      <c r="AB1307" t="str">
        <f>IFERROR(VLOOKUP(Superstone_data[[#This Row],[Order ID]], Returns!A:B, 2, FALSE), "No")</f>
        <v>No</v>
      </c>
      <c r="AC1307" t="str">
        <f>VLOOKUP(Superstone_data[[#This Row],[Region]], Users!A:B, 2, FALSE)</f>
        <v>Erin</v>
      </c>
    </row>
    <row r="1308" spans="1:29" ht="12.75" customHeight="1" x14ac:dyDescent="0.3">
      <c r="A1308">
        <v>19270</v>
      </c>
      <c r="B1308" t="s">
        <v>37</v>
      </c>
      <c r="C1308" s="8">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3">
        <v>42178</v>
      </c>
      <c r="U1308" s="3">
        <v>42179</v>
      </c>
      <c r="V1308" s="8">
        <v>-1537.1356000000003</v>
      </c>
      <c r="W1308">
        <v>19</v>
      </c>
      <c r="X1308" s="8">
        <v>1302.98</v>
      </c>
      <c r="Y1308">
        <v>86166</v>
      </c>
      <c r="Z1308" t="str">
        <f>TEXT(Superstone_data[[#This Row],[Order Date]],"mmm")</f>
        <v>Jun</v>
      </c>
      <c r="AA1308" s="13">
        <f>Superstone_data[[#This Row],[Profit]]/Superstone_data[[#This Row],[Sales]]</f>
        <v>-1.1797077468572044</v>
      </c>
      <c r="AB1308" t="str">
        <f>IFERROR(VLOOKUP(Superstone_data[[#This Row],[Order ID]], Returns!A:B, 2, FALSE), "No")</f>
        <v>No</v>
      </c>
      <c r="AC1308" t="str">
        <f>VLOOKUP(Superstone_data[[#This Row],[Region]], Users!A:B, 2, FALSE)</f>
        <v>Erin</v>
      </c>
    </row>
    <row r="1309" spans="1:29" ht="12.75" customHeight="1" x14ac:dyDescent="0.3">
      <c r="A1309">
        <v>25338</v>
      </c>
      <c r="B1309" t="s">
        <v>47</v>
      </c>
      <c r="C1309" s="8">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3">
        <v>42123</v>
      </c>
      <c r="U1309" s="3">
        <v>42124</v>
      </c>
      <c r="V1309" s="8">
        <v>52.697600000000001</v>
      </c>
      <c r="W1309">
        <v>22</v>
      </c>
      <c r="X1309" s="8">
        <v>131.79</v>
      </c>
      <c r="Y1309">
        <v>86164</v>
      </c>
      <c r="Z1309" t="str">
        <f>TEXT(Superstone_data[[#This Row],[Order Date]],"mmm")</f>
        <v>Apr</v>
      </c>
      <c r="AA1309" s="13">
        <f>Superstone_data[[#This Row],[Profit]]/Superstone_data[[#This Row],[Sales]]</f>
        <v>0.39986038394415363</v>
      </c>
      <c r="AB1309" t="str">
        <f>IFERROR(VLOOKUP(Superstone_data[[#This Row],[Order ID]], Returns!A:B, 2, FALSE), "No")</f>
        <v>No</v>
      </c>
      <c r="AC1309" t="str">
        <f>VLOOKUP(Superstone_data[[#This Row],[Region]], Users!A:B, 2, FALSE)</f>
        <v>Erin</v>
      </c>
    </row>
    <row r="1310" spans="1:29" ht="12.75" customHeight="1" x14ac:dyDescent="0.3">
      <c r="A1310">
        <v>25339</v>
      </c>
      <c r="B1310" t="s">
        <v>47</v>
      </c>
      <c r="C1310" s="8">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3">
        <v>42123</v>
      </c>
      <c r="U1310" s="3">
        <v>42124</v>
      </c>
      <c r="V1310" s="8">
        <v>-78.194159999999982</v>
      </c>
      <c r="W1310">
        <v>2</v>
      </c>
      <c r="X1310" s="8">
        <v>35.33</v>
      </c>
      <c r="Y1310">
        <v>86164</v>
      </c>
      <c r="Z1310" t="str">
        <f>TEXT(Superstone_data[[#This Row],[Order Date]],"mmm")</f>
        <v>Apr</v>
      </c>
      <c r="AA1310" s="13">
        <f>Superstone_data[[#This Row],[Profit]]/Superstone_data[[#This Row],[Sales]]</f>
        <v>-2.2132510614208885</v>
      </c>
      <c r="AB1310" t="str">
        <f>IFERROR(VLOOKUP(Superstone_data[[#This Row],[Order ID]], Returns!A:B, 2, FALSE), "No")</f>
        <v>No</v>
      </c>
      <c r="AC1310" t="str">
        <f>VLOOKUP(Superstone_data[[#This Row],[Region]], Users!A:B, 2, FALSE)</f>
        <v>Erin</v>
      </c>
    </row>
    <row r="1311" spans="1:29" ht="12.75" customHeight="1" x14ac:dyDescent="0.3">
      <c r="A1311">
        <v>22649</v>
      </c>
      <c r="B1311" t="s">
        <v>37</v>
      </c>
      <c r="C1311" s="8">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3">
        <v>42050</v>
      </c>
      <c r="U1311" s="3">
        <v>42051</v>
      </c>
      <c r="V1311" s="8">
        <v>465.43949999999995</v>
      </c>
      <c r="W1311">
        <v>9</v>
      </c>
      <c r="X1311" s="8">
        <v>674.55</v>
      </c>
      <c r="Y1311">
        <v>91304</v>
      </c>
      <c r="Z1311" t="str">
        <f>TEXT(Superstone_data[[#This Row],[Order Date]],"mmm")</f>
        <v>Feb</v>
      </c>
      <c r="AA1311" s="13">
        <f>Superstone_data[[#This Row],[Profit]]/Superstone_data[[#This Row],[Sales]]</f>
        <v>0.69</v>
      </c>
      <c r="AB1311" t="str">
        <f>IFERROR(VLOOKUP(Superstone_data[[#This Row],[Order ID]], Returns!A:B, 2, FALSE), "No")</f>
        <v>No</v>
      </c>
      <c r="AC1311" t="str">
        <f>VLOOKUP(Superstone_data[[#This Row],[Region]], Users!A:B, 2, FALSE)</f>
        <v>William</v>
      </c>
    </row>
    <row r="1312" spans="1:29" ht="12.75" customHeight="1" x14ac:dyDescent="0.3">
      <c r="A1312">
        <v>21511</v>
      </c>
      <c r="B1312" t="s">
        <v>56</v>
      </c>
      <c r="C1312" s="8">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3">
        <v>42171</v>
      </c>
      <c r="U1312" s="3">
        <v>42173</v>
      </c>
      <c r="V1312" s="8">
        <v>-89.27</v>
      </c>
      <c r="W1312">
        <v>12</v>
      </c>
      <c r="X1312" s="8">
        <v>1721.24</v>
      </c>
      <c r="Y1312">
        <v>91306</v>
      </c>
      <c r="Z1312" t="str">
        <f>TEXT(Superstone_data[[#This Row],[Order Date]],"mmm")</f>
        <v>Jun</v>
      </c>
      <c r="AA1312" s="13">
        <f>Superstone_data[[#This Row],[Profit]]/Superstone_data[[#This Row],[Sales]]</f>
        <v>-5.1863772629034882E-2</v>
      </c>
      <c r="AB1312" t="str">
        <f>IFERROR(VLOOKUP(Superstone_data[[#This Row],[Order ID]], Returns!A:B, 2, FALSE), "No")</f>
        <v>No</v>
      </c>
      <c r="AC1312" t="str">
        <f>VLOOKUP(Superstone_data[[#This Row],[Region]], Users!A:B, 2, FALSE)</f>
        <v>William</v>
      </c>
    </row>
    <row r="1313" spans="1:29" ht="12.75" customHeight="1" x14ac:dyDescent="0.3">
      <c r="A1313">
        <v>24526</v>
      </c>
      <c r="B1313" t="s">
        <v>56</v>
      </c>
      <c r="C1313" s="8">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3">
        <v>42078</v>
      </c>
      <c r="U1313" s="3">
        <v>42080</v>
      </c>
      <c r="V1313" s="8">
        <v>385.37</v>
      </c>
      <c r="W1313">
        <v>22</v>
      </c>
      <c r="X1313" s="8">
        <v>668.38</v>
      </c>
      <c r="Y1313">
        <v>91305</v>
      </c>
      <c r="Z1313" t="str">
        <f>TEXT(Superstone_data[[#This Row],[Order Date]],"mmm")</f>
        <v>Mar</v>
      </c>
      <c r="AA1313" s="13">
        <f>Superstone_data[[#This Row],[Profit]]/Superstone_data[[#This Row],[Sales]]</f>
        <v>0.57657320685837399</v>
      </c>
      <c r="AB1313" t="str">
        <f>IFERROR(VLOOKUP(Superstone_data[[#This Row],[Order ID]], Returns!A:B, 2, FALSE), "No")</f>
        <v>No</v>
      </c>
      <c r="AC1313" t="str">
        <f>VLOOKUP(Superstone_data[[#This Row],[Region]], Users!A:B, 2, FALSE)</f>
        <v>William</v>
      </c>
    </row>
    <row r="1314" spans="1:29" ht="12.75" customHeight="1" x14ac:dyDescent="0.3">
      <c r="A1314">
        <v>20798</v>
      </c>
      <c r="B1314" t="s">
        <v>106</v>
      </c>
      <c r="C1314" s="8">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3">
        <v>42067</v>
      </c>
      <c r="U1314" s="3">
        <v>42071</v>
      </c>
      <c r="V1314" s="8">
        <v>147</v>
      </c>
      <c r="W1314">
        <v>2</v>
      </c>
      <c r="X1314" s="8">
        <v>324.62</v>
      </c>
      <c r="Y1314">
        <v>88267</v>
      </c>
      <c r="Z1314" t="str">
        <f>TEXT(Superstone_data[[#This Row],[Order Date]],"mmm")</f>
        <v>Mar</v>
      </c>
      <c r="AA1314" s="13">
        <f>Superstone_data[[#This Row],[Profit]]/Superstone_data[[#This Row],[Sales]]</f>
        <v>0.45283716345265235</v>
      </c>
      <c r="AB1314" t="str">
        <f>IFERROR(VLOOKUP(Superstone_data[[#This Row],[Order ID]], Returns!A:B, 2, FALSE), "No")</f>
        <v>No</v>
      </c>
      <c r="AC1314" t="str">
        <f>VLOOKUP(Superstone_data[[#This Row],[Region]], Users!A:B, 2, FALSE)</f>
        <v>Sam</v>
      </c>
    </row>
    <row r="1315" spans="1:29" ht="12.75" customHeight="1" x14ac:dyDescent="0.3">
      <c r="A1315">
        <v>18892</v>
      </c>
      <c r="B1315" t="s">
        <v>47</v>
      </c>
      <c r="C1315" s="8">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3">
        <v>42049</v>
      </c>
      <c r="U1315" s="3">
        <v>42051</v>
      </c>
      <c r="V1315" s="8">
        <v>-1045.0160000000001</v>
      </c>
      <c r="W1315">
        <v>19</v>
      </c>
      <c r="X1315" s="8">
        <v>40.93</v>
      </c>
      <c r="Y1315">
        <v>88268</v>
      </c>
      <c r="Z1315" t="str">
        <f>TEXT(Superstone_data[[#This Row],[Order Date]],"mmm")</f>
        <v>Feb</v>
      </c>
      <c r="AA1315" s="13">
        <f>Superstone_data[[#This Row],[Profit]]/Superstone_data[[#This Row],[Sales]]</f>
        <v>-25.531785976056685</v>
      </c>
      <c r="AB1315" t="str">
        <f>IFERROR(VLOOKUP(Superstone_data[[#This Row],[Order ID]], Returns!A:B, 2, FALSE), "No")</f>
        <v>No</v>
      </c>
      <c r="AC1315" t="str">
        <f>VLOOKUP(Superstone_data[[#This Row],[Region]], Users!A:B, 2, FALSE)</f>
        <v>Sam</v>
      </c>
    </row>
    <row r="1316" spans="1:29" ht="12.75" customHeight="1" x14ac:dyDescent="0.3">
      <c r="A1316">
        <v>21772</v>
      </c>
      <c r="B1316" t="s">
        <v>47</v>
      </c>
      <c r="C1316" s="8">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3">
        <v>42040</v>
      </c>
      <c r="U1316" s="3">
        <v>42040</v>
      </c>
      <c r="V1316" s="8">
        <v>167.16000000000003</v>
      </c>
      <c r="W1316">
        <v>7</v>
      </c>
      <c r="X1316" s="8">
        <v>53.42</v>
      </c>
      <c r="Y1316">
        <v>88265</v>
      </c>
      <c r="Z1316" t="str">
        <f>TEXT(Superstone_data[[#This Row],[Order Date]],"mmm")</f>
        <v>Feb</v>
      </c>
      <c r="AA1316" s="13">
        <f>Superstone_data[[#This Row],[Profit]]/Superstone_data[[#This Row],[Sales]]</f>
        <v>3.1291651067016102</v>
      </c>
      <c r="AB1316" t="str">
        <f>IFERROR(VLOOKUP(Superstone_data[[#This Row],[Order ID]], Returns!A:B, 2, FALSE), "No")</f>
        <v>No</v>
      </c>
      <c r="AC1316" t="str">
        <f>VLOOKUP(Superstone_data[[#This Row],[Region]], Users!A:B, 2, FALSE)</f>
        <v>Sam</v>
      </c>
    </row>
    <row r="1317" spans="1:29" ht="12.75" customHeight="1" x14ac:dyDescent="0.3">
      <c r="A1317">
        <v>24890</v>
      </c>
      <c r="B1317" t="s">
        <v>25</v>
      </c>
      <c r="C1317" s="8">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3">
        <v>42060</v>
      </c>
      <c r="U1317" s="3">
        <v>42061</v>
      </c>
      <c r="V1317" s="8">
        <v>-344.82000000000005</v>
      </c>
      <c r="W1317">
        <v>1</v>
      </c>
      <c r="X1317" s="8">
        <v>8.49</v>
      </c>
      <c r="Y1317">
        <v>88266</v>
      </c>
      <c r="Z1317" t="str">
        <f>TEXT(Superstone_data[[#This Row],[Order Date]],"mmm")</f>
        <v>Feb</v>
      </c>
      <c r="AA1317" s="13">
        <f>Superstone_data[[#This Row],[Profit]]/Superstone_data[[#This Row],[Sales]]</f>
        <v>-40.614840989399298</v>
      </c>
      <c r="AB1317" t="str">
        <f>IFERROR(VLOOKUP(Superstone_data[[#This Row],[Order ID]], Returns!A:B, 2, FALSE), "No")</f>
        <v>No</v>
      </c>
      <c r="AC1317" t="str">
        <f>VLOOKUP(Superstone_data[[#This Row],[Region]], Users!A:B, 2, FALSE)</f>
        <v>Sam</v>
      </c>
    </row>
    <row r="1318" spans="1:29" ht="12.75" customHeight="1" x14ac:dyDescent="0.3">
      <c r="A1318">
        <v>19369</v>
      </c>
      <c r="B1318" t="s">
        <v>25</v>
      </c>
      <c r="C1318" s="8">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3">
        <v>42105</v>
      </c>
      <c r="U1318" s="3">
        <v>42107</v>
      </c>
      <c r="V1318" s="8">
        <v>-61.5276</v>
      </c>
      <c r="W1318">
        <v>11</v>
      </c>
      <c r="X1318" s="8">
        <v>69.89</v>
      </c>
      <c r="Y1318">
        <v>90040</v>
      </c>
      <c r="Z1318" t="str">
        <f>TEXT(Superstone_data[[#This Row],[Order Date]],"mmm")</f>
        <v>Apr</v>
      </c>
      <c r="AA1318" s="13">
        <f>Superstone_data[[#This Row],[Profit]]/Superstone_data[[#This Row],[Sales]]</f>
        <v>-0.88034912004578625</v>
      </c>
      <c r="AB1318" t="str">
        <f>IFERROR(VLOOKUP(Superstone_data[[#This Row],[Order ID]], Returns!A:B, 2, FALSE), "No")</f>
        <v>No</v>
      </c>
      <c r="AC1318" t="str">
        <f>VLOOKUP(Superstone_data[[#This Row],[Region]], Users!A:B, 2, FALSE)</f>
        <v>Erin</v>
      </c>
    </row>
    <row r="1319" spans="1:29" ht="12.75" customHeight="1" x14ac:dyDescent="0.3">
      <c r="A1319">
        <v>21582</v>
      </c>
      <c r="B1319" t="s">
        <v>106</v>
      </c>
      <c r="C1319" s="8">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3">
        <v>42017</v>
      </c>
      <c r="U1319" s="3">
        <v>42019</v>
      </c>
      <c r="V1319" s="8">
        <v>-41.972700000000003</v>
      </c>
      <c r="W1319">
        <v>13</v>
      </c>
      <c r="X1319" s="8">
        <v>77.42</v>
      </c>
      <c r="Y1319">
        <v>90408</v>
      </c>
      <c r="Z1319" t="str">
        <f>TEXT(Superstone_data[[#This Row],[Order Date]],"mmm")</f>
        <v>Jan</v>
      </c>
      <c r="AA1319" s="13">
        <f>Superstone_data[[#This Row],[Profit]]/Superstone_data[[#This Row],[Sales]]</f>
        <v>-0.54214285714285715</v>
      </c>
      <c r="AB1319" t="str">
        <f>IFERROR(VLOOKUP(Superstone_data[[#This Row],[Order ID]], Returns!A:B, 2, FALSE), "No")</f>
        <v>No</v>
      </c>
      <c r="AC1319" t="str">
        <f>VLOOKUP(Superstone_data[[#This Row],[Region]], Users!A:B, 2, FALSE)</f>
        <v>Sam</v>
      </c>
    </row>
    <row r="1320" spans="1:29" ht="12.75" customHeight="1" x14ac:dyDescent="0.3">
      <c r="A1320">
        <v>21988</v>
      </c>
      <c r="B1320" t="s">
        <v>56</v>
      </c>
      <c r="C1320" s="8">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3">
        <v>42078</v>
      </c>
      <c r="U1320" s="3">
        <v>42079</v>
      </c>
      <c r="V1320" s="8">
        <v>-1.56</v>
      </c>
      <c r="W1320">
        <v>4</v>
      </c>
      <c r="X1320" s="8">
        <v>7.2</v>
      </c>
      <c r="Y1320">
        <v>90714</v>
      </c>
      <c r="Z1320" t="str">
        <f>TEXT(Superstone_data[[#This Row],[Order Date]],"mmm")</f>
        <v>Mar</v>
      </c>
      <c r="AA1320" s="13">
        <f>Superstone_data[[#This Row],[Profit]]/Superstone_data[[#This Row],[Sales]]</f>
        <v>-0.21666666666666667</v>
      </c>
      <c r="AB1320" t="str">
        <f>IFERROR(VLOOKUP(Superstone_data[[#This Row],[Order ID]], Returns!A:B, 2, FALSE), "No")</f>
        <v>No</v>
      </c>
      <c r="AC1320" t="str">
        <f>VLOOKUP(Superstone_data[[#This Row],[Region]], Users!A:B, 2, FALSE)</f>
        <v>Chris</v>
      </c>
    </row>
    <row r="1321" spans="1:29" ht="12.75" customHeight="1" x14ac:dyDescent="0.3">
      <c r="A1321">
        <v>22827</v>
      </c>
      <c r="B1321" t="s">
        <v>25</v>
      </c>
      <c r="C1321" s="8">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3">
        <v>42068</v>
      </c>
      <c r="U1321" s="3">
        <v>42069</v>
      </c>
      <c r="V1321" s="8">
        <v>-100.24</v>
      </c>
      <c r="W1321">
        <v>18</v>
      </c>
      <c r="X1321" s="8">
        <v>61.29</v>
      </c>
      <c r="Y1321">
        <v>91321</v>
      </c>
      <c r="Z1321" t="str">
        <f>TEXT(Superstone_data[[#This Row],[Order Date]],"mmm")</f>
        <v>Mar</v>
      </c>
      <c r="AA1321" s="13">
        <f>Superstone_data[[#This Row],[Profit]]/Superstone_data[[#This Row],[Sales]]</f>
        <v>-1.635503344754446</v>
      </c>
      <c r="AB1321" t="str">
        <f>IFERROR(VLOOKUP(Superstone_data[[#This Row],[Order ID]], Returns!A:B, 2, FALSE), "No")</f>
        <v>No</v>
      </c>
      <c r="AC1321" t="str">
        <f>VLOOKUP(Superstone_data[[#This Row],[Region]], Users!A:B, 2, FALSE)</f>
        <v>William</v>
      </c>
    </row>
    <row r="1322" spans="1:29" ht="12.75" customHeight="1" x14ac:dyDescent="0.3">
      <c r="A1322">
        <v>22828</v>
      </c>
      <c r="B1322" t="s">
        <v>25</v>
      </c>
      <c r="C1322" s="8">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3">
        <v>42068</v>
      </c>
      <c r="U1322" s="3">
        <v>42070</v>
      </c>
      <c r="V1322" s="8">
        <v>-262.62</v>
      </c>
      <c r="W1322">
        <v>15</v>
      </c>
      <c r="X1322" s="8">
        <v>109.15</v>
      </c>
      <c r="Y1322">
        <v>91321</v>
      </c>
      <c r="Z1322" t="str">
        <f>TEXT(Superstone_data[[#This Row],[Order Date]],"mmm")</f>
        <v>Mar</v>
      </c>
      <c r="AA1322" s="13">
        <f>Superstone_data[[#This Row],[Profit]]/Superstone_data[[#This Row],[Sales]]</f>
        <v>-2.4060467246907926</v>
      </c>
      <c r="AB1322" t="str">
        <f>IFERROR(VLOOKUP(Superstone_data[[#This Row],[Order ID]], Returns!A:B, 2, FALSE), "No")</f>
        <v>No</v>
      </c>
      <c r="AC1322" t="str">
        <f>VLOOKUP(Superstone_data[[#This Row],[Region]], Users!A:B, 2, FALSE)</f>
        <v>William</v>
      </c>
    </row>
    <row r="1323" spans="1:29" ht="12.75" customHeight="1" x14ac:dyDescent="0.3">
      <c r="A1323">
        <v>18151</v>
      </c>
      <c r="B1323" t="s">
        <v>106</v>
      </c>
      <c r="C1323" s="8">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3">
        <v>42129</v>
      </c>
      <c r="U1323" s="3">
        <v>42131</v>
      </c>
      <c r="V1323" s="8">
        <v>1019.7095999999999</v>
      </c>
      <c r="W1323">
        <v>12</v>
      </c>
      <c r="X1323" s="8">
        <v>1477.84</v>
      </c>
      <c r="Y1323">
        <v>86655</v>
      </c>
      <c r="Z1323" t="str">
        <f>TEXT(Superstone_data[[#This Row],[Order Date]],"mmm")</f>
        <v>May</v>
      </c>
      <c r="AA1323" s="13">
        <f>Superstone_data[[#This Row],[Profit]]/Superstone_data[[#This Row],[Sales]]</f>
        <v>0.69</v>
      </c>
      <c r="AB1323" t="str">
        <f>IFERROR(VLOOKUP(Superstone_data[[#This Row],[Order ID]], Returns!A:B, 2, FALSE), "No")</f>
        <v>No</v>
      </c>
      <c r="AC1323" t="str">
        <f>VLOOKUP(Superstone_data[[#This Row],[Region]], Users!A:B, 2, FALSE)</f>
        <v>Chris</v>
      </c>
    </row>
    <row r="1324" spans="1:29" ht="12.75" customHeight="1" x14ac:dyDescent="0.3">
      <c r="A1324">
        <v>19898</v>
      </c>
      <c r="B1324" t="s">
        <v>37</v>
      </c>
      <c r="C1324" s="8">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3">
        <v>42120</v>
      </c>
      <c r="U1324" s="3">
        <v>42122</v>
      </c>
      <c r="V1324" s="8">
        <v>19.04</v>
      </c>
      <c r="W1324">
        <v>9</v>
      </c>
      <c r="X1324" s="8">
        <v>29.08</v>
      </c>
      <c r="Y1324">
        <v>86654</v>
      </c>
      <c r="Z1324" t="str">
        <f>TEXT(Superstone_data[[#This Row],[Order Date]],"mmm")</f>
        <v>Apr</v>
      </c>
      <c r="AA1324" s="13">
        <f>Superstone_data[[#This Row],[Profit]]/Superstone_data[[#This Row],[Sales]]</f>
        <v>0.65474552957359011</v>
      </c>
      <c r="AB1324" t="str">
        <f>IFERROR(VLOOKUP(Superstone_data[[#This Row],[Order ID]], Returns!A:B, 2, FALSE), "No")</f>
        <v>No</v>
      </c>
      <c r="AC1324" t="str">
        <f>VLOOKUP(Superstone_data[[#This Row],[Region]], Users!A:B, 2, FALSE)</f>
        <v>Chris</v>
      </c>
    </row>
    <row r="1325" spans="1:29" ht="12.75" customHeight="1" x14ac:dyDescent="0.3">
      <c r="A1325">
        <v>18152</v>
      </c>
      <c r="B1325" t="s">
        <v>106</v>
      </c>
      <c r="C1325" s="8">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3">
        <v>42129</v>
      </c>
      <c r="U1325" s="3">
        <v>42131</v>
      </c>
      <c r="V1325" s="8">
        <v>-1069.72</v>
      </c>
      <c r="W1325">
        <v>17</v>
      </c>
      <c r="X1325" s="8">
        <v>1162.46</v>
      </c>
      <c r="Y1325">
        <v>86655</v>
      </c>
      <c r="Z1325" t="str">
        <f>TEXT(Superstone_data[[#This Row],[Order Date]],"mmm")</f>
        <v>May</v>
      </c>
      <c r="AA1325" s="13">
        <f>Superstone_data[[#This Row],[Profit]]/Superstone_data[[#This Row],[Sales]]</f>
        <v>-0.92022091082703916</v>
      </c>
      <c r="AB1325" t="str">
        <f>IFERROR(VLOOKUP(Superstone_data[[#This Row],[Order ID]], Returns!A:B, 2, FALSE), "No")</f>
        <v>No</v>
      </c>
      <c r="AC1325" t="str">
        <f>VLOOKUP(Superstone_data[[#This Row],[Region]], Users!A:B, 2, FALSE)</f>
        <v>Chris</v>
      </c>
    </row>
    <row r="1326" spans="1:29" ht="12.75" customHeight="1" x14ac:dyDescent="0.3">
      <c r="A1326">
        <v>1898</v>
      </c>
      <c r="B1326" t="s">
        <v>37</v>
      </c>
      <c r="C1326" s="8">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3">
        <v>42120</v>
      </c>
      <c r="U1326" s="3">
        <v>42122</v>
      </c>
      <c r="V1326" s="8">
        <v>19.04</v>
      </c>
      <c r="W1326">
        <v>34</v>
      </c>
      <c r="X1326" s="8">
        <v>109.86</v>
      </c>
      <c r="Y1326">
        <v>13606</v>
      </c>
      <c r="Z1326" t="str">
        <f>TEXT(Superstone_data[[#This Row],[Order Date]],"mmm")</f>
        <v>Apr</v>
      </c>
      <c r="AA1326" s="13">
        <f>Superstone_data[[#This Row],[Profit]]/Superstone_data[[#This Row],[Sales]]</f>
        <v>0.17331148734753321</v>
      </c>
      <c r="AB1326" t="str">
        <f>IFERROR(VLOOKUP(Superstone_data[[#This Row],[Order ID]], Returns!A:B, 2, FALSE), "No")</f>
        <v>No</v>
      </c>
      <c r="AC1326" t="str">
        <f>VLOOKUP(Superstone_data[[#This Row],[Region]], Users!A:B, 2, FALSE)</f>
        <v>Erin</v>
      </c>
    </row>
    <row r="1327" spans="1:29" ht="12.75" customHeight="1" x14ac:dyDescent="0.3">
      <c r="A1327">
        <v>151</v>
      </c>
      <c r="B1327" t="s">
        <v>106</v>
      </c>
      <c r="C1327" s="8">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3">
        <v>42129</v>
      </c>
      <c r="U1327" s="3">
        <v>42131</v>
      </c>
      <c r="V1327" s="8">
        <v>1408.1865</v>
      </c>
      <c r="W1327">
        <v>48</v>
      </c>
      <c r="X1327" s="8">
        <v>5911.35</v>
      </c>
      <c r="Y1327">
        <v>962</v>
      </c>
      <c r="Z1327" t="str">
        <f>TEXT(Superstone_data[[#This Row],[Order Date]],"mmm")</f>
        <v>May</v>
      </c>
      <c r="AA1327" s="13">
        <f>Superstone_data[[#This Row],[Profit]]/Superstone_data[[#This Row],[Sales]]</f>
        <v>0.23821741226623358</v>
      </c>
      <c r="AB1327" t="str">
        <f>IFERROR(VLOOKUP(Superstone_data[[#This Row],[Order ID]], Returns!A:B, 2, FALSE), "No")</f>
        <v>No</v>
      </c>
      <c r="AC1327" t="str">
        <f>VLOOKUP(Superstone_data[[#This Row],[Region]], Users!A:B, 2, FALSE)</f>
        <v>Erin</v>
      </c>
    </row>
    <row r="1328" spans="1:29" ht="12.75" customHeight="1" x14ac:dyDescent="0.3">
      <c r="A1328">
        <v>152</v>
      </c>
      <c r="B1328" t="s">
        <v>106</v>
      </c>
      <c r="C1328" s="8">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3">
        <v>42129</v>
      </c>
      <c r="U1328" s="3">
        <v>42131</v>
      </c>
      <c r="V1328" s="8">
        <v>-1069.72</v>
      </c>
      <c r="W1328">
        <v>68</v>
      </c>
      <c r="X1328" s="8">
        <v>4649.8500000000004</v>
      </c>
      <c r="Y1328">
        <v>962</v>
      </c>
      <c r="Z1328" t="str">
        <f>TEXT(Superstone_data[[#This Row],[Order Date]],"mmm")</f>
        <v>May</v>
      </c>
      <c r="AA1328" s="13">
        <f>Superstone_data[[#This Row],[Profit]]/Superstone_data[[#This Row],[Sales]]</f>
        <v>-0.23005473294837467</v>
      </c>
      <c r="AB1328" t="str">
        <f>IFERROR(VLOOKUP(Superstone_data[[#This Row],[Order ID]], Returns!A:B, 2, FALSE), "No")</f>
        <v>No</v>
      </c>
      <c r="AC1328" t="str">
        <f>VLOOKUP(Superstone_data[[#This Row],[Region]], Users!A:B, 2, FALSE)</f>
        <v>Erin</v>
      </c>
    </row>
    <row r="1329" spans="1:29" ht="12.75" customHeight="1" x14ac:dyDescent="0.3">
      <c r="A1329">
        <v>21171</v>
      </c>
      <c r="B1329" t="s">
        <v>47</v>
      </c>
      <c r="C1329" s="8">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3">
        <v>42146</v>
      </c>
      <c r="U1329" s="3">
        <v>42148</v>
      </c>
      <c r="V1329" s="8">
        <v>2000.11</v>
      </c>
      <c r="W1329">
        <v>18</v>
      </c>
      <c r="X1329" s="8">
        <v>2259.9899999999998</v>
      </c>
      <c r="Y1329">
        <v>89184</v>
      </c>
      <c r="Z1329" t="str">
        <f>TEXT(Superstone_data[[#This Row],[Order Date]],"mmm")</f>
        <v>May</v>
      </c>
      <c r="AA1329" s="13">
        <f>Superstone_data[[#This Row],[Profit]]/Superstone_data[[#This Row],[Sales]]</f>
        <v>0.88500834074487056</v>
      </c>
      <c r="AB1329" t="str">
        <f>IFERROR(VLOOKUP(Superstone_data[[#This Row],[Order ID]], Returns!A:B, 2, FALSE), "No")</f>
        <v>No</v>
      </c>
      <c r="AC1329" t="str">
        <f>VLOOKUP(Superstone_data[[#This Row],[Region]], Users!A:B, 2, FALSE)</f>
        <v>William</v>
      </c>
    </row>
    <row r="1330" spans="1:29" ht="12.75" customHeight="1" x14ac:dyDescent="0.3">
      <c r="A1330">
        <v>23557</v>
      </c>
      <c r="B1330" t="s">
        <v>37</v>
      </c>
      <c r="C1330" s="8">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3">
        <v>42149</v>
      </c>
      <c r="U1330" s="3">
        <v>42150</v>
      </c>
      <c r="V1330" s="8">
        <v>-45.64</v>
      </c>
      <c r="W1330">
        <v>9</v>
      </c>
      <c r="X1330" s="8">
        <v>42.46</v>
      </c>
      <c r="Y1330">
        <v>91122</v>
      </c>
      <c r="Z1330" t="str">
        <f>TEXT(Superstone_data[[#This Row],[Order Date]],"mmm")</f>
        <v>May</v>
      </c>
      <c r="AA1330" s="13">
        <f>Superstone_data[[#This Row],[Profit]]/Superstone_data[[#This Row],[Sales]]</f>
        <v>-1.0748940178991993</v>
      </c>
      <c r="AB1330" t="str">
        <f>IFERROR(VLOOKUP(Superstone_data[[#This Row],[Order ID]], Returns!A:B, 2, FALSE), "No")</f>
        <v>No</v>
      </c>
      <c r="AC1330" t="str">
        <f>VLOOKUP(Superstone_data[[#This Row],[Region]], Users!A:B, 2, FALSE)</f>
        <v>Erin</v>
      </c>
    </row>
    <row r="1331" spans="1:29" ht="12.75" customHeight="1" x14ac:dyDescent="0.3">
      <c r="A1331">
        <v>23558</v>
      </c>
      <c r="B1331" t="s">
        <v>37</v>
      </c>
      <c r="C1331" s="8">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3">
        <v>42149</v>
      </c>
      <c r="U1331" s="3">
        <v>42151</v>
      </c>
      <c r="V1331" s="8">
        <v>204.49</v>
      </c>
      <c r="W1331">
        <v>12</v>
      </c>
      <c r="X1331" s="8">
        <v>314.06</v>
      </c>
      <c r="Y1331">
        <v>91122</v>
      </c>
      <c r="Z1331" t="str">
        <f>TEXT(Superstone_data[[#This Row],[Order Date]],"mmm")</f>
        <v>May</v>
      </c>
      <c r="AA1331" s="13">
        <f>Superstone_data[[#This Row],[Profit]]/Superstone_data[[#This Row],[Sales]]</f>
        <v>0.65111762083678282</v>
      </c>
      <c r="AB1331" t="str">
        <f>IFERROR(VLOOKUP(Superstone_data[[#This Row],[Order ID]], Returns!A:B, 2, FALSE), "No")</f>
        <v>No</v>
      </c>
      <c r="AC1331" t="str">
        <f>VLOOKUP(Superstone_data[[#This Row],[Region]], Users!A:B, 2, FALSE)</f>
        <v>Erin</v>
      </c>
    </row>
    <row r="1332" spans="1:29" ht="12.75" customHeight="1" x14ac:dyDescent="0.3">
      <c r="A1332">
        <v>21462</v>
      </c>
      <c r="B1332" t="s">
        <v>37</v>
      </c>
      <c r="C1332" s="8">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3">
        <v>42159</v>
      </c>
      <c r="U1332" s="3">
        <v>42161</v>
      </c>
      <c r="V1332" s="8">
        <v>-1455.9971999999998</v>
      </c>
      <c r="W1332">
        <v>1</v>
      </c>
      <c r="X1332" s="8">
        <v>1009.99</v>
      </c>
      <c r="Y1332">
        <v>91123</v>
      </c>
      <c r="Z1332" t="str">
        <f>TEXT(Superstone_data[[#This Row],[Order Date]],"mmm")</f>
        <v>Jun</v>
      </c>
      <c r="AA1332" s="13">
        <f>Superstone_data[[#This Row],[Profit]]/Superstone_data[[#This Row],[Sales]]</f>
        <v>-1.4415956593629637</v>
      </c>
      <c r="AB1332" t="str">
        <f>IFERROR(VLOOKUP(Superstone_data[[#This Row],[Order ID]], Returns!A:B, 2, FALSE), "No")</f>
        <v>No</v>
      </c>
      <c r="AC1332" t="str">
        <f>VLOOKUP(Superstone_data[[#This Row],[Region]], Users!A:B, 2, FALSE)</f>
        <v>Erin</v>
      </c>
    </row>
    <row r="1333" spans="1:29" ht="12.75" customHeight="1" x14ac:dyDescent="0.3">
      <c r="A1333">
        <v>21463</v>
      </c>
      <c r="B1333" t="s">
        <v>37</v>
      </c>
      <c r="C1333" s="8">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3">
        <v>42159</v>
      </c>
      <c r="U1333" s="3">
        <v>42160</v>
      </c>
      <c r="V1333" s="8">
        <v>-22.56</v>
      </c>
      <c r="W1333">
        <v>13</v>
      </c>
      <c r="X1333" s="8">
        <v>92.16</v>
      </c>
      <c r="Y1333">
        <v>91123</v>
      </c>
      <c r="Z1333" t="str">
        <f>TEXT(Superstone_data[[#This Row],[Order Date]],"mmm")</f>
        <v>Jun</v>
      </c>
      <c r="AA1333" s="13">
        <f>Superstone_data[[#This Row],[Profit]]/Superstone_data[[#This Row],[Sales]]</f>
        <v>-0.24479166666666666</v>
      </c>
      <c r="AB1333" t="str">
        <f>IFERROR(VLOOKUP(Superstone_data[[#This Row],[Order ID]], Returns!A:B, 2, FALSE), "No")</f>
        <v>No</v>
      </c>
      <c r="AC1333" t="str">
        <f>VLOOKUP(Superstone_data[[#This Row],[Region]], Users!A:B, 2, FALSE)</f>
        <v>Erin</v>
      </c>
    </row>
    <row r="1334" spans="1:29" ht="12.75" customHeight="1" x14ac:dyDescent="0.3">
      <c r="A1334">
        <v>18277</v>
      </c>
      <c r="B1334" t="s">
        <v>56</v>
      </c>
      <c r="C1334" s="8">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3">
        <v>42153</v>
      </c>
      <c r="U1334" s="3">
        <v>42155</v>
      </c>
      <c r="V1334" s="8">
        <v>-1191.5260000000001</v>
      </c>
      <c r="W1334">
        <v>2</v>
      </c>
      <c r="X1334" s="8">
        <v>16.5</v>
      </c>
      <c r="Y1334">
        <v>86950</v>
      </c>
      <c r="Z1334" t="str">
        <f>TEXT(Superstone_data[[#This Row],[Order Date]],"mmm")</f>
        <v>May</v>
      </c>
      <c r="AA1334" s="13">
        <f>Superstone_data[[#This Row],[Profit]]/Superstone_data[[#This Row],[Sales]]</f>
        <v>-72.213696969696969</v>
      </c>
      <c r="AB1334" t="str">
        <f>IFERROR(VLOOKUP(Superstone_data[[#This Row],[Order ID]], Returns!A:B, 2, FALSE), "No")</f>
        <v>No</v>
      </c>
      <c r="AC1334" t="str">
        <f>VLOOKUP(Superstone_data[[#This Row],[Region]], Users!A:B, 2, FALSE)</f>
        <v>Sam</v>
      </c>
    </row>
    <row r="1335" spans="1:29" ht="12.75" customHeight="1" x14ac:dyDescent="0.3">
      <c r="A1335">
        <v>18197</v>
      </c>
      <c r="B1335" t="s">
        <v>25</v>
      </c>
      <c r="C1335" s="8">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3">
        <v>42008</v>
      </c>
      <c r="U1335" s="3">
        <v>42010</v>
      </c>
      <c r="V1335" s="8">
        <v>-45.01</v>
      </c>
      <c r="W1335">
        <v>12</v>
      </c>
      <c r="X1335" s="8">
        <v>1202.6600000000001</v>
      </c>
      <c r="Y1335">
        <v>86951</v>
      </c>
      <c r="Z1335" t="str">
        <f>TEXT(Superstone_data[[#This Row],[Order Date]],"mmm")</f>
        <v>Jan</v>
      </c>
      <c r="AA1335" s="13">
        <f>Superstone_data[[#This Row],[Profit]]/Superstone_data[[#This Row],[Sales]]</f>
        <v>-3.7425373754843429E-2</v>
      </c>
      <c r="AB1335" t="str">
        <f>IFERROR(VLOOKUP(Superstone_data[[#This Row],[Order ID]], Returns!A:B, 2, FALSE), "No")</f>
        <v>No</v>
      </c>
      <c r="AC1335" t="str">
        <f>VLOOKUP(Superstone_data[[#This Row],[Region]], Users!A:B, 2, FALSE)</f>
        <v>Sam</v>
      </c>
    </row>
    <row r="1336" spans="1:29" ht="12.75" customHeight="1" x14ac:dyDescent="0.3">
      <c r="A1336">
        <v>20197</v>
      </c>
      <c r="B1336" t="s">
        <v>47</v>
      </c>
      <c r="C1336" s="8">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3">
        <v>42125</v>
      </c>
      <c r="U1336" s="3">
        <v>42127</v>
      </c>
      <c r="V1336" s="8">
        <v>39.209999999999994</v>
      </c>
      <c r="W1336">
        <v>16</v>
      </c>
      <c r="X1336" s="8">
        <v>196.69</v>
      </c>
      <c r="Y1336">
        <v>86949</v>
      </c>
      <c r="Z1336" t="str">
        <f>TEXT(Superstone_data[[#This Row],[Order Date]],"mmm")</f>
        <v>May</v>
      </c>
      <c r="AA1336" s="13">
        <f>Superstone_data[[#This Row],[Profit]]/Superstone_data[[#This Row],[Sales]]</f>
        <v>0.19934922975240224</v>
      </c>
      <c r="AB1336" t="str">
        <f>IFERROR(VLOOKUP(Superstone_data[[#This Row],[Order ID]], Returns!A:B, 2, FALSE), "No")</f>
        <v>No</v>
      </c>
      <c r="AC1336" t="str">
        <f>VLOOKUP(Superstone_data[[#This Row],[Region]], Users!A:B, 2, FALSE)</f>
        <v>Sam</v>
      </c>
    </row>
    <row r="1337" spans="1:29" ht="12.75" customHeight="1" x14ac:dyDescent="0.3">
      <c r="A1337">
        <v>20198</v>
      </c>
      <c r="B1337" t="s">
        <v>47</v>
      </c>
      <c r="C1337" s="8">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3">
        <v>42125</v>
      </c>
      <c r="U1337" s="3">
        <v>42125</v>
      </c>
      <c r="V1337" s="8">
        <v>100.38000000000001</v>
      </c>
      <c r="W1337">
        <v>9</v>
      </c>
      <c r="X1337" s="8">
        <v>40.28</v>
      </c>
      <c r="Y1337">
        <v>86949</v>
      </c>
      <c r="Z1337" t="str">
        <f>TEXT(Superstone_data[[#This Row],[Order Date]],"mmm")</f>
        <v>May</v>
      </c>
      <c r="AA1337" s="13">
        <f>Superstone_data[[#This Row],[Profit]]/Superstone_data[[#This Row],[Sales]]</f>
        <v>2.4920556107249259</v>
      </c>
      <c r="AB1337" t="str">
        <f>IFERROR(VLOOKUP(Superstone_data[[#This Row],[Order ID]], Returns!A:B, 2, FALSE), "No")</f>
        <v>No</v>
      </c>
      <c r="AC1337" t="str">
        <f>VLOOKUP(Superstone_data[[#This Row],[Region]], Users!A:B, 2, FALSE)</f>
        <v>Sam</v>
      </c>
    </row>
    <row r="1338" spans="1:29" ht="12.75" customHeight="1" x14ac:dyDescent="0.3">
      <c r="A1338">
        <v>24954</v>
      </c>
      <c r="B1338" t="s">
        <v>37</v>
      </c>
      <c r="C1338" s="8">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3">
        <v>42086</v>
      </c>
      <c r="U1338" s="3">
        <v>42087</v>
      </c>
      <c r="V1338" s="8">
        <v>79.423200000000008</v>
      </c>
      <c r="W1338">
        <v>15</v>
      </c>
      <c r="X1338" s="8">
        <v>904.31</v>
      </c>
      <c r="Y1338">
        <v>86952</v>
      </c>
      <c r="Z1338" t="str">
        <f>TEXT(Superstone_data[[#This Row],[Order Date]],"mmm")</f>
        <v>Mar</v>
      </c>
      <c r="AA1338" s="13">
        <f>Superstone_data[[#This Row],[Profit]]/Superstone_data[[#This Row],[Sales]]</f>
        <v>8.7827404319315294E-2</v>
      </c>
      <c r="AB1338" t="str">
        <f>IFERROR(VLOOKUP(Superstone_data[[#This Row],[Order ID]], Returns!A:B, 2, FALSE), "No")</f>
        <v>No</v>
      </c>
      <c r="AC1338" t="str">
        <f>VLOOKUP(Superstone_data[[#This Row],[Region]], Users!A:B, 2, FALSE)</f>
        <v>Sam</v>
      </c>
    </row>
    <row r="1339" spans="1:29" ht="12.75" customHeight="1" x14ac:dyDescent="0.3">
      <c r="A1339">
        <v>22369</v>
      </c>
      <c r="B1339" t="s">
        <v>37</v>
      </c>
      <c r="C1339" s="8">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3">
        <v>42059</v>
      </c>
      <c r="U1339" s="3">
        <v>42061</v>
      </c>
      <c r="V1339" s="8">
        <v>-15.090400000000001</v>
      </c>
      <c r="W1339">
        <v>12</v>
      </c>
      <c r="X1339" s="8">
        <v>96.86</v>
      </c>
      <c r="Y1339">
        <v>86373</v>
      </c>
      <c r="Z1339" t="str">
        <f>TEXT(Superstone_data[[#This Row],[Order Date]],"mmm")</f>
        <v>Feb</v>
      </c>
      <c r="AA1339" s="13">
        <f>Superstone_data[[#This Row],[Profit]]/Superstone_data[[#This Row],[Sales]]</f>
        <v>-0.15579599421845963</v>
      </c>
      <c r="AB1339" t="str">
        <f>IFERROR(VLOOKUP(Superstone_data[[#This Row],[Order ID]], Returns!A:B, 2, FALSE), "No")</f>
        <v>No</v>
      </c>
      <c r="AC1339" t="str">
        <f>VLOOKUP(Superstone_data[[#This Row],[Region]], Users!A:B, 2, FALSE)</f>
        <v>Chris</v>
      </c>
    </row>
    <row r="1340" spans="1:29" ht="12.75" customHeight="1" x14ac:dyDescent="0.3">
      <c r="A1340">
        <v>19001</v>
      </c>
      <c r="B1340" t="s">
        <v>56</v>
      </c>
      <c r="C1340" s="8">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3">
        <v>42077</v>
      </c>
      <c r="U1340" s="3">
        <v>42078</v>
      </c>
      <c r="V1340" s="8">
        <v>-60.563999999999993</v>
      </c>
      <c r="W1340">
        <v>13</v>
      </c>
      <c r="X1340" s="8">
        <v>765.65</v>
      </c>
      <c r="Y1340">
        <v>86754</v>
      </c>
      <c r="Z1340" t="str">
        <f>TEXT(Superstone_data[[#This Row],[Order Date]],"mmm")</f>
        <v>Mar</v>
      </c>
      <c r="AA1340" s="13">
        <f>Superstone_data[[#This Row],[Profit]]/Superstone_data[[#This Row],[Sales]]</f>
        <v>-7.9101417096584595E-2</v>
      </c>
      <c r="AB1340" t="str">
        <f>IFERROR(VLOOKUP(Superstone_data[[#This Row],[Order ID]], Returns!A:B, 2, FALSE), "No")</f>
        <v>No</v>
      </c>
      <c r="AC1340" t="str">
        <f>VLOOKUP(Superstone_data[[#This Row],[Region]], Users!A:B, 2, FALSE)</f>
        <v>Sam</v>
      </c>
    </row>
    <row r="1341" spans="1:29" ht="12.75" customHeight="1" x14ac:dyDescent="0.3">
      <c r="A1341">
        <v>20325</v>
      </c>
      <c r="B1341" t="s">
        <v>47</v>
      </c>
      <c r="C1341" s="8">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3">
        <v>42010</v>
      </c>
      <c r="U1341" s="3">
        <v>42011</v>
      </c>
      <c r="V1341" s="8">
        <v>-1473.9059999999999</v>
      </c>
      <c r="W1341">
        <v>4</v>
      </c>
      <c r="X1341" s="8">
        <v>8.7200000000000006</v>
      </c>
      <c r="Y1341">
        <v>86750</v>
      </c>
      <c r="Z1341" t="str">
        <f>TEXT(Superstone_data[[#This Row],[Order Date]],"mmm")</f>
        <v>Jan</v>
      </c>
      <c r="AA1341" s="13">
        <f>Superstone_data[[#This Row],[Profit]]/Superstone_data[[#This Row],[Sales]]</f>
        <v>-169.02591743119265</v>
      </c>
      <c r="AB1341" t="str">
        <f>IFERROR(VLOOKUP(Superstone_data[[#This Row],[Order ID]], Returns!A:B, 2, FALSE), "No")</f>
        <v>No</v>
      </c>
      <c r="AC1341" t="str">
        <f>VLOOKUP(Superstone_data[[#This Row],[Region]], Users!A:B, 2, FALSE)</f>
        <v>Sam</v>
      </c>
    </row>
    <row r="1342" spans="1:29" ht="12.75" customHeight="1" x14ac:dyDescent="0.3">
      <c r="A1342">
        <v>21724</v>
      </c>
      <c r="B1342" t="s">
        <v>25</v>
      </c>
      <c r="C1342" s="8">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3">
        <v>42014</v>
      </c>
      <c r="U1342" s="3">
        <v>42015</v>
      </c>
      <c r="V1342" s="8">
        <v>-343.12599999999998</v>
      </c>
      <c r="W1342">
        <v>11</v>
      </c>
      <c r="X1342" s="8">
        <v>6355.69</v>
      </c>
      <c r="Y1342">
        <v>86753</v>
      </c>
      <c r="Z1342" t="str">
        <f>TEXT(Superstone_data[[#This Row],[Order Date]],"mmm")</f>
        <v>Jan</v>
      </c>
      <c r="AA1342" s="13">
        <f>Superstone_data[[#This Row],[Profit]]/Superstone_data[[#This Row],[Sales]]</f>
        <v>-5.3987214606124594E-2</v>
      </c>
      <c r="AB1342" t="str">
        <f>IFERROR(VLOOKUP(Superstone_data[[#This Row],[Order ID]], Returns!A:B, 2, FALSE), "No")</f>
        <v>No</v>
      </c>
      <c r="AC1342" t="str">
        <f>VLOOKUP(Superstone_data[[#This Row],[Region]], Users!A:B, 2, FALSE)</f>
        <v>Sam</v>
      </c>
    </row>
    <row r="1343" spans="1:29" ht="12.75" customHeight="1" x14ac:dyDescent="0.3">
      <c r="A1343">
        <v>21725</v>
      </c>
      <c r="B1343" t="s">
        <v>25</v>
      </c>
      <c r="C1343" s="8">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3">
        <v>42014</v>
      </c>
      <c r="U1343" s="3">
        <v>42016</v>
      </c>
      <c r="V1343" s="8">
        <v>66.359999999999985</v>
      </c>
      <c r="W1343">
        <v>10</v>
      </c>
      <c r="X1343" s="8">
        <v>28.09</v>
      </c>
      <c r="Y1343">
        <v>86753</v>
      </c>
      <c r="Z1343" t="str">
        <f>TEXT(Superstone_data[[#This Row],[Order Date]],"mmm")</f>
        <v>Jan</v>
      </c>
      <c r="AA1343" s="13">
        <f>Superstone_data[[#This Row],[Profit]]/Superstone_data[[#This Row],[Sales]]</f>
        <v>2.3624065503737981</v>
      </c>
      <c r="AB1343" t="str">
        <f>IFERROR(VLOOKUP(Superstone_data[[#This Row],[Order ID]], Returns!A:B, 2, FALSE), "No")</f>
        <v>No</v>
      </c>
      <c r="AC1343" t="str">
        <f>VLOOKUP(Superstone_data[[#This Row],[Region]], Users!A:B, 2, FALSE)</f>
        <v>Sam</v>
      </c>
    </row>
    <row r="1344" spans="1:29" ht="12.75" customHeight="1" x14ac:dyDescent="0.3">
      <c r="A1344">
        <v>22376</v>
      </c>
      <c r="B1344" t="s">
        <v>37</v>
      </c>
      <c r="C1344" s="8">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3">
        <v>42089</v>
      </c>
      <c r="U1344" s="3">
        <v>42089</v>
      </c>
      <c r="V1344" s="8">
        <v>-162.91800000000001</v>
      </c>
      <c r="W1344">
        <v>5</v>
      </c>
      <c r="X1344" s="8">
        <v>1130.1500000000001</v>
      </c>
      <c r="Y1344">
        <v>86751</v>
      </c>
      <c r="Z1344" t="str">
        <f>TEXT(Superstone_data[[#This Row],[Order Date]],"mmm")</f>
        <v>Mar</v>
      </c>
      <c r="AA1344" s="13">
        <f>Superstone_data[[#This Row],[Profit]]/Superstone_data[[#This Row],[Sales]]</f>
        <v>-0.14415608547537936</v>
      </c>
      <c r="AB1344" t="str">
        <f>IFERROR(VLOOKUP(Superstone_data[[#This Row],[Order ID]], Returns!A:B, 2, FALSE), "No")</f>
        <v>No</v>
      </c>
      <c r="AC1344" t="str">
        <f>VLOOKUP(Superstone_data[[#This Row],[Region]], Users!A:B, 2, FALSE)</f>
        <v>Sam</v>
      </c>
    </row>
    <row r="1345" spans="1:29" ht="12.75" customHeight="1" x14ac:dyDescent="0.3">
      <c r="A1345">
        <v>22377</v>
      </c>
      <c r="B1345" t="s">
        <v>37</v>
      </c>
      <c r="C1345" s="8">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3">
        <v>42089</v>
      </c>
      <c r="U1345" s="3">
        <v>42092</v>
      </c>
      <c r="V1345" s="8">
        <v>859.7177999999999</v>
      </c>
      <c r="W1345">
        <v>7</v>
      </c>
      <c r="X1345" s="8">
        <v>54.37</v>
      </c>
      <c r="Y1345">
        <v>86751</v>
      </c>
      <c r="Z1345" t="str">
        <f>TEXT(Superstone_data[[#This Row],[Order Date]],"mmm")</f>
        <v>Mar</v>
      </c>
      <c r="AA1345" s="13">
        <f>Superstone_data[[#This Row],[Profit]]/Superstone_data[[#This Row],[Sales]]</f>
        <v>15.812356078719882</v>
      </c>
      <c r="AB1345" t="str">
        <f>IFERROR(VLOOKUP(Superstone_data[[#This Row],[Order ID]], Returns!A:B, 2, FALSE), "No")</f>
        <v>No</v>
      </c>
      <c r="AC1345" t="str">
        <f>VLOOKUP(Superstone_data[[#This Row],[Region]], Users!A:B, 2, FALSE)</f>
        <v>Sam</v>
      </c>
    </row>
    <row r="1346" spans="1:29" ht="12.75" customHeight="1" x14ac:dyDescent="0.3">
      <c r="A1346">
        <v>25271</v>
      </c>
      <c r="B1346" t="s">
        <v>25</v>
      </c>
      <c r="C1346" s="8">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3">
        <v>42130</v>
      </c>
      <c r="U1346" s="3">
        <v>42130</v>
      </c>
      <c r="V1346" s="8">
        <v>-23.072000000000003</v>
      </c>
      <c r="W1346">
        <v>11</v>
      </c>
      <c r="X1346" s="8">
        <v>100.87</v>
      </c>
      <c r="Y1346">
        <v>86752</v>
      </c>
      <c r="Z1346" t="str">
        <f>TEXT(Superstone_data[[#This Row],[Order Date]],"mmm")</f>
        <v>May</v>
      </c>
      <c r="AA1346" s="13">
        <f>Superstone_data[[#This Row],[Profit]]/Superstone_data[[#This Row],[Sales]]</f>
        <v>-0.22873004857737683</v>
      </c>
      <c r="AB1346" t="str">
        <f>IFERROR(VLOOKUP(Superstone_data[[#This Row],[Order ID]], Returns!A:B, 2, FALSE), "No")</f>
        <v>No</v>
      </c>
      <c r="AC1346" t="str">
        <f>VLOOKUP(Superstone_data[[#This Row],[Region]], Users!A:B, 2, FALSE)</f>
        <v>Sam</v>
      </c>
    </row>
    <row r="1347" spans="1:29" ht="12.75" customHeight="1" x14ac:dyDescent="0.3">
      <c r="A1347">
        <v>18802</v>
      </c>
      <c r="B1347" t="s">
        <v>37</v>
      </c>
      <c r="C1347" s="8">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3">
        <v>42148</v>
      </c>
      <c r="U1347" s="3">
        <v>42149</v>
      </c>
      <c r="V1347" s="8">
        <v>650.29999999999995</v>
      </c>
      <c r="W1347">
        <v>12</v>
      </c>
      <c r="X1347" s="8">
        <v>1857.08</v>
      </c>
      <c r="Y1347">
        <v>89053</v>
      </c>
      <c r="Z1347" t="str">
        <f>TEXT(Superstone_data[[#This Row],[Order Date]],"mmm")</f>
        <v>May</v>
      </c>
      <c r="AA1347" s="13">
        <f>Superstone_data[[#This Row],[Profit]]/Superstone_data[[#This Row],[Sales]]</f>
        <v>0.3501733904839856</v>
      </c>
      <c r="AB1347" t="str">
        <f>IFERROR(VLOOKUP(Superstone_data[[#This Row],[Order ID]], Returns!A:B, 2, FALSE), "No")</f>
        <v>No</v>
      </c>
      <c r="AC1347" t="str">
        <f>VLOOKUP(Superstone_data[[#This Row],[Region]], Users!A:B, 2, FALSE)</f>
        <v>Chris</v>
      </c>
    </row>
    <row r="1348" spans="1:29" ht="12.75" customHeight="1" x14ac:dyDescent="0.3">
      <c r="A1348">
        <v>19817</v>
      </c>
      <c r="B1348" t="s">
        <v>56</v>
      </c>
      <c r="C1348" s="8">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3">
        <v>42026</v>
      </c>
      <c r="U1348" s="3">
        <v>42028</v>
      </c>
      <c r="V1348" s="8">
        <v>-154.30700000000002</v>
      </c>
      <c r="W1348">
        <v>10</v>
      </c>
      <c r="X1348" s="8">
        <v>42.56</v>
      </c>
      <c r="Y1348">
        <v>89055</v>
      </c>
      <c r="Z1348" t="str">
        <f>TEXT(Superstone_data[[#This Row],[Order Date]],"mmm")</f>
        <v>Jan</v>
      </c>
      <c r="AA1348" s="13">
        <f>Superstone_data[[#This Row],[Profit]]/Superstone_data[[#This Row],[Sales]]</f>
        <v>-3.6256343984962407</v>
      </c>
      <c r="AB1348" t="str">
        <f>IFERROR(VLOOKUP(Superstone_data[[#This Row],[Order ID]], Returns!A:B, 2, FALSE), "No")</f>
        <v>No</v>
      </c>
      <c r="AC1348" t="str">
        <f>VLOOKUP(Superstone_data[[#This Row],[Region]], Users!A:B, 2, FALSE)</f>
        <v>Chris</v>
      </c>
    </row>
    <row r="1349" spans="1:29" ht="12.75" customHeight="1" x14ac:dyDescent="0.3">
      <c r="A1349">
        <v>25126</v>
      </c>
      <c r="B1349" t="s">
        <v>106</v>
      </c>
      <c r="C1349" s="8">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3">
        <v>42025</v>
      </c>
      <c r="U1349" s="3">
        <v>42030</v>
      </c>
      <c r="V1349" s="8">
        <v>269.94</v>
      </c>
      <c r="W1349">
        <v>4</v>
      </c>
      <c r="X1349" s="8">
        <v>414.91</v>
      </c>
      <c r="Y1349">
        <v>89054</v>
      </c>
      <c r="Z1349" t="str">
        <f>TEXT(Superstone_data[[#This Row],[Order Date]],"mmm")</f>
        <v>Jan</v>
      </c>
      <c r="AA1349" s="13">
        <f>Superstone_data[[#This Row],[Profit]]/Superstone_data[[#This Row],[Sales]]</f>
        <v>0.65059892506808703</v>
      </c>
      <c r="AB1349" t="str">
        <f>IFERROR(VLOOKUP(Superstone_data[[#This Row],[Order ID]], Returns!A:B, 2, FALSE), "No")</f>
        <v>No</v>
      </c>
      <c r="AC1349" t="str">
        <f>VLOOKUP(Superstone_data[[#This Row],[Region]], Users!A:B, 2, FALSE)</f>
        <v>Chris</v>
      </c>
    </row>
    <row r="1350" spans="1:29" ht="12.75" customHeight="1" x14ac:dyDescent="0.3">
      <c r="A1350">
        <v>21761</v>
      </c>
      <c r="B1350" t="s">
        <v>25</v>
      </c>
      <c r="C1350" s="8">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3">
        <v>42078</v>
      </c>
      <c r="U1350" s="3">
        <v>42079</v>
      </c>
      <c r="V1350" s="8">
        <v>63.059099999999994</v>
      </c>
      <c r="W1350">
        <v>3</v>
      </c>
      <c r="X1350" s="8">
        <v>91.39</v>
      </c>
      <c r="Y1350">
        <v>90859</v>
      </c>
      <c r="Z1350" t="str">
        <f>TEXT(Superstone_data[[#This Row],[Order Date]],"mmm")</f>
        <v>Mar</v>
      </c>
      <c r="AA1350" s="13">
        <f>Superstone_data[[#This Row],[Profit]]/Superstone_data[[#This Row],[Sales]]</f>
        <v>0.69</v>
      </c>
      <c r="AB1350" t="str">
        <f>IFERROR(VLOOKUP(Superstone_data[[#This Row],[Order ID]], Returns!A:B, 2, FALSE), "No")</f>
        <v>No</v>
      </c>
      <c r="AC1350" t="str">
        <f>VLOOKUP(Superstone_data[[#This Row],[Region]], Users!A:B, 2, FALSE)</f>
        <v>Chris</v>
      </c>
    </row>
    <row r="1351" spans="1:29" ht="12.75" customHeight="1" x14ac:dyDescent="0.3">
      <c r="A1351">
        <v>20496</v>
      </c>
      <c r="B1351" t="s">
        <v>106</v>
      </c>
      <c r="C1351" s="8">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3">
        <v>42126</v>
      </c>
      <c r="U1351" s="3">
        <v>42126</v>
      </c>
      <c r="V1351" s="8">
        <v>139.58009999999999</v>
      </c>
      <c r="W1351">
        <v>37</v>
      </c>
      <c r="X1351" s="8">
        <v>202.29</v>
      </c>
      <c r="Y1351">
        <v>90861</v>
      </c>
      <c r="Z1351" t="str">
        <f>TEXT(Superstone_data[[#This Row],[Order Date]],"mmm")</f>
        <v>May</v>
      </c>
      <c r="AA1351" s="13">
        <f>Superstone_data[[#This Row],[Profit]]/Superstone_data[[#This Row],[Sales]]</f>
        <v>0.69</v>
      </c>
      <c r="AB1351" t="str">
        <f>IFERROR(VLOOKUP(Superstone_data[[#This Row],[Order ID]], Returns!A:B, 2, FALSE), "No")</f>
        <v>No</v>
      </c>
      <c r="AC1351" t="str">
        <f>VLOOKUP(Superstone_data[[#This Row],[Region]], Users!A:B, 2, FALSE)</f>
        <v>Chris</v>
      </c>
    </row>
    <row r="1352" spans="1:29" ht="12.75" customHeight="1" x14ac:dyDescent="0.3">
      <c r="A1352">
        <v>20497</v>
      </c>
      <c r="B1352" t="s">
        <v>106</v>
      </c>
      <c r="C1352" s="8">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3">
        <v>42126</v>
      </c>
      <c r="U1352" s="3">
        <v>42133</v>
      </c>
      <c r="V1352" s="8">
        <v>109.67000000000002</v>
      </c>
      <c r="W1352">
        <v>9</v>
      </c>
      <c r="X1352" s="8">
        <v>168.71</v>
      </c>
      <c r="Y1352">
        <v>90861</v>
      </c>
      <c r="Z1352" t="str">
        <f>TEXT(Superstone_data[[#This Row],[Order Date]],"mmm")</f>
        <v>May</v>
      </c>
      <c r="AA1352" s="13">
        <f>Superstone_data[[#This Row],[Profit]]/Superstone_data[[#This Row],[Sales]]</f>
        <v>0.65005038231284462</v>
      </c>
      <c r="AB1352" t="str">
        <f>IFERROR(VLOOKUP(Superstone_data[[#This Row],[Order ID]], Returns!A:B, 2, FALSE), "No")</f>
        <v>No</v>
      </c>
      <c r="AC1352" t="str">
        <f>VLOOKUP(Superstone_data[[#This Row],[Region]], Users!A:B, 2, FALSE)</f>
        <v>Chris</v>
      </c>
    </row>
    <row r="1353" spans="1:29" ht="12.75" customHeight="1" x14ac:dyDescent="0.3">
      <c r="A1353">
        <v>23729</v>
      </c>
      <c r="B1353" t="s">
        <v>25</v>
      </c>
      <c r="C1353" s="8">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3">
        <v>42052</v>
      </c>
      <c r="U1353" s="3">
        <v>42053</v>
      </c>
      <c r="V1353" s="8">
        <v>395.30799999999999</v>
      </c>
      <c r="W1353">
        <v>21</v>
      </c>
      <c r="X1353" s="8">
        <v>885.65</v>
      </c>
      <c r="Y1353">
        <v>90860</v>
      </c>
      <c r="Z1353" t="str">
        <f>TEXT(Superstone_data[[#This Row],[Order Date]],"mmm")</f>
        <v>Feb</v>
      </c>
      <c r="AA1353" s="13">
        <f>Superstone_data[[#This Row],[Profit]]/Superstone_data[[#This Row],[Sales]]</f>
        <v>0.44634788008807091</v>
      </c>
      <c r="AB1353" t="str">
        <f>IFERROR(VLOOKUP(Superstone_data[[#This Row],[Order ID]], Returns!A:B, 2, FALSE), "No")</f>
        <v>No</v>
      </c>
      <c r="AC1353" t="str">
        <f>VLOOKUP(Superstone_data[[#This Row],[Region]], Users!A:B, 2, FALSE)</f>
        <v>Chris</v>
      </c>
    </row>
    <row r="1354" spans="1:29" ht="12.75" customHeight="1" x14ac:dyDescent="0.3">
      <c r="A1354">
        <v>22562</v>
      </c>
      <c r="B1354" t="s">
        <v>37</v>
      </c>
      <c r="C1354" s="8">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3">
        <v>42087</v>
      </c>
      <c r="U1354" s="3">
        <v>42088</v>
      </c>
      <c r="V1354" s="8">
        <v>104.9145</v>
      </c>
      <c r="W1354">
        <v>11</v>
      </c>
      <c r="X1354" s="8">
        <v>152.05000000000001</v>
      </c>
      <c r="Y1354">
        <v>91108</v>
      </c>
      <c r="Z1354" t="str">
        <f>TEXT(Superstone_data[[#This Row],[Order Date]],"mmm")</f>
        <v>Mar</v>
      </c>
      <c r="AA1354" s="13">
        <f>Superstone_data[[#This Row],[Profit]]/Superstone_data[[#This Row],[Sales]]</f>
        <v>0.69</v>
      </c>
      <c r="AB1354" t="str">
        <f>IFERROR(VLOOKUP(Superstone_data[[#This Row],[Order ID]], Returns!A:B, 2, FALSE), "No")</f>
        <v>No</v>
      </c>
      <c r="AC1354" t="str">
        <f>VLOOKUP(Superstone_data[[#This Row],[Region]], Users!A:B, 2, FALSE)</f>
        <v>Chris</v>
      </c>
    </row>
    <row r="1355" spans="1:29" ht="12.75" customHeight="1" x14ac:dyDescent="0.3">
      <c r="A1355">
        <v>22105</v>
      </c>
      <c r="B1355" t="s">
        <v>37</v>
      </c>
      <c r="C1355" s="8">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3">
        <v>42104</v>
      </c>
      <c r="U1355" s="3">
        <v>42105</v>
      </c>
      <c r="V1355" s="8">
        <v>24.59</v>
      </c>
      <c r="W1355">
        <v>7</v>
      </c>
      <c r="X1355" s="8">
        <v>49.1</v>
      </c>
      <c r="Y1355">
        <v>91109</v>
      </c>
      <c r="Z1355" t="str">
        <f>TEXT(Superstone_data[[#This Row],[Order Date]],"mmm")</f>
        <v>Apr</v>
      </c>
      <c r="AA1355" s="13">
        <f>Superstone_data[[#This Row],[Profit]]/Superstone_data[[#This Row],[Sales]]</f>
        <v>0.50081466395112018</v>
      </c>
      <c r="AB1355" t="str">
        <f>IFERROR(VLOOKUP(Superstone_data[[#This Row],[Order ID]], Returns!A:B, 2, FALSE), "No")</f>
        <v>No</v>
      </c>
      <c r="AC1355" t="str">
        <f>VLOOKUP(Superstone_data[[#This Row],[Region]], Users!A:B, 2, FALSE)</f>
        <v>Chris</v>
      </c>
    </row>
    <row r="1356" spans="1:29" ht="12.75" customHeight="1" x14ac:dyDescent="0.3">
      <c r="A1356">
        <v>20731</v>
      </c>
      <c r="B1356" t="s">
        <v>106</v>
      </c>
      <c r="C1356" s="8">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3">
        <v>42092</v>
      </c>
      <c r="U1356" s="3">
        <v>42100</v>
      </c>
      <c r="V1356" s="8">
        <v>-458.74400000000003</v>
      </c>
      <c r="W1356">
        <v>2</v>
      </c>
      <c r="X1356" s="8">
        <v>246.44</v>
      </c>
      <c r="Y1356">
        <v>91110</v>
      </c>
      <c r="Z1356" t="str">
        <f>TEXT(Superstone_data[[#This Row],[Order Date]],"mmm")</f>
        <v>Mar</v>
      </c>
      <c r="AA1356" s="13">
        <f>Superstone_data[[#This Row],[Profit]]/Superstone_data[[#This Row],[Sales]]</f>
        <v>-1.8614835254017206</v>
      </c>
      <c r="AB1356" t="str">
        <f>IFERROR(VLOOKUP(Superstone_data[[#This Row],[Order ID]], Returns!A:B, 2, FALSE), "No")</f>
        <v>No</v>
      </c>
      <c r="AC1356" t="str">
        <f>VLOOKUP(Superstone_data[[#This Row],[Region]], Users!A:B, 2, FALSE)</f>
        <v>Chris</v>
      </c>
    </row>
    <row r="1357" spans="1:29" ht="12.75" customHeight="1" x14ac:dyDescent="0.3">
      <c r="A1357">
        <v>3490</v>
      </c>
      <c r="B1357" t="s">
        <v>37</v>
      </c>
      <c r="C1357" s="8">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3">
        <v>42165</v>
      </c>
      <c r="U1357" s="3">
        <v>42166</v>
      </c>
      <c r="V1357" s="8">
        <v>-9.1769999999999996</v>
      </c>
      <c r="W1357">
        <v>21</v>
      </c>
      <c r="X1357" s="8">
        <v>199.08</v>
      </c>
      <c r="Y1357">
        <v>24869</v>
      </c>
      <c r="Z1357" t="str">
        <f>TEXT(Superstone_data[[#This Row],[Order Date]],"mmm")</f>
        <v>Jun</v>
      </c>
      <c r="AA1357" s="13">
        <f>Superstone_data[[#This Row],[Profit]]/Superstone_data[[#This Row],[Sales]]</f>
        <v>-4.6097046413502103E-2</v>
      </c>
      <c r="AB1357" t="str">
        <f>IFERROR(VLOOKUP(Superstone_data[[#This Row],[Order ID]], Returns!A:B, 2, FALSE), "No")</f>
        <v>No</v>
      </c>
      <c r="AC1357" t="str">
        <f>VLOOKUP(Superstone_data[[#This Row],[Region]], Users!A:B, 2, FALSE)</f>
        <v>William</v>
      </c>
    </row>
    <row r="1358" spans="1:29" ht="12.75" customHeight="1" x14ac:dyDescent="0.3">
      <c r="A1358">
        <v>819</v>
      </c>
      <c r="B1358" t="s">
        <v>25</v>
      </c>
      <c r="C1358" s="8">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3">
        <v>42143</v>
      </c>
      <c r="U1358" s="3">
        <v>42143</v>
      </c>
      <c r="V1358" s="8">
        <v>-121.75</v>
      </c>
      <c r="W1358">
        <v>14</v>
      </c>
      <c r="X1358" s="8">
        <v>2039.07</v>
      </c>
      <c r="Y1358">
        <v>5920</v>
      </c>
      <c r="Z1358" t="str">
        <f>TEXT(Superstone_data[[#This Row],[Order Date]],"mmm")</f>
        <v>May</v>
      </c>
      <c r="AA1358" s="13">
        <f>Superstone_data[[#This Row],[Profit]]/Superstone_data[[#This Row],[Sales]]</f>
        <v>-5.9708592642724378E-2</v>
      </c>
      <c r="AB1358" t="str">
        <f>IFERROR(VLOOKUP(Superstone_data[[#This Row],[Order ID]], Returns!A:B, 2, FALSE), "No")</f>
        <v>No</v>
      </c>
      <c r="AC1358" t="str">
        <f>VLOOKUP(Superstone_data[[#This Row],[Region]], Users!A:B, 2, FALSE)</f>
        <v>William</v>
      </c>
    </row>
    <row r="1359" spans="1:29" ht="12.75" customHeight="1" x14ac:dyDescent="0.3">
      <c r="A1359">
        <v>18819</v>
      </c>
      <c r="B1359" t="s">
        <v>25</v>
      </c>
      <c r="C1359" s="8">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3">
        <v>42143</v>
      </c>
      <c r="U1359" s="3">
        <v>42143</v>
      </c>
      <c r="V1359" s="8">
        <v>24.350000000000023</v>
      </c>
      <c r="W1359">
        <v>3</v>
      </c>
      <c r="X1359" s="8">
        <v>436.94</v>
      </c>
      <c r="Y1359">
        <v>89096</v>
      </c>
      <c r="Z1359" t="str">
        <f>TEXT(Superstone_data[[#This Row],[Order Date]],"mmm")</f>
        <v>May</v>
      </c>
      <c r="AA1359" s="13">
        <f>Superstone_data[[#This Row],[Profit]]/Superstone_data[[#This Row],[Sales]]</f>
        <v>5.5728475305533993E-2</v>
      </c>
      <c r="AB1359" t="str">
        <f>IFERROR(VLOOKUP(Superstone_data[[#This Row],[Order ID]], Returns!A:B, 2, FALSE), "No")</f>
        <v>No</v>
      </c>
      <c r="AC1359" t="str">
        <f>VLOOKUP(Superstone_data[[#This Row],[Region]], Users!A:B, 2, FALSE)</f>
        <v>Chris</v>
      </c>
    </row>
    <row r="1360" spans="1:29" ht="12.75" customHeight="1" x14ac:dyDescent="0.3">
      <c r="A1360">
        <v>20286</v>
      </c>
      <c r="B1360" t="s">
        <v>37</v>
      </c>
      <c r="C1360" s="8">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3">
        <v>42161</v>
      </c>
      <c r="U1360" s="3">
        <v>42163</v>
      </c>
      <c r="V1360" s="8">
        <v>-34.764499999999998</v>
      </c>
      <c r="W1360">
        <v>6</v>
      </c>
      <c r="X1360" s="8">
        <v>37.380000000000003</v>
      </c>
      <c r="Y1360">
        <v>89097</v>
      </c>
      <c r="Z1360" t="str">
        <f>TEXT(Superstone_data[[#This Row],[Order Date]],"mmm")</f>
        <v>Jun</v>
      </c>
      <c r="AA1360" s="13">
        <f>Superstone_data[[#This Row],[Profit]]/Superstone_data[[#This Row],[Sales]]</f>
        <v>-0.93002942750133755</v>
      </c>
      <c r="AB1360" t="str">
        <f>IFERROR(VLOOKUP(Superstone_data[[#This Row],[Order ID]], Returns!A:B, 2, FALSE), "No")</f>
        <v>No</v>
      </c>
      <c r="AC1360" t="str">
        <f>VLOOKUP(Superstone_data[[#This Row],[Region]], Users!A:B, 2, FALSE)</f>
        <v>Chris</v>
      </c>
    </row>
    <row r="1361" spans="1:29" ht="12.75" customHeight="1" x14ac:dyDescent="0.3">
      <c r="A1361">
        <v>21490</v>
      </c>
      <c r="B1361" t="s">
        <v>37</v>
      </c>
      <c r="C1361" s="8">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3">
        <v>42165</v>
      </c>
      <c r="U1361" s="3">
        <v>42166</v>
      </c>
      <c r="V1361" s="8">
        <v>-7.3415999999999997</v>
      </c>
      <c r="W1361">
        <v>5</v>
      </c>
      <c r="X1361" s="8">
        <v>47.4</v>
      </c>
      <c r="Y1361">
        <v>89095</v>
      </c>
      <c r="Z1361" t="str">
        <f>TEXT(Superstone_data[[#This Row],[Order Date]],"mmm")</f>
        <v>Jun</v>
      </c>
      <c r="AA1361" s="13">
        <f>Superstone_data[[#This Row],[Profit]]/Superstone_data[[#This Row],[Sales]]</f>
        <v>-0.1548860759493671</v>
      </c>
      <c r="AB1361" t="str">
        <f>IFERROR(VLOOKUP(Superstone_data[[#This Row],[Order ID]], Returns!A:B, 2, FALSE), "No")</f>
        <v>No</v>
      </c>
      <c r="AC1361" t="str">
        <f>VLOOKUP(Superstone_data[[#This Row],[Region]], Users!A:B, 2, FALSE)</f>
        <v>Chris</v>
      </c>
    </row>
    <row r="1362" spans="1:29" ht="12.75" customHeight="1" x14ac:dyDescent="0.3">
      <c r="A1362">
        <v>19566</v>
      </c>
      <c r="B1362" t="s">
        <v>106</v>
      </c>
      <c r="C1362" s="8">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3">
        <v>42064</v>
      </c>
      <c r="U1362" s="3">
        <v>42066</v>
      </c>
      <c r="V1362" s="8">
        <v>35.290000000000049</v>
      </c>
      <c r="W1362">
        <v>3</v>
      </c>
      <c r="X1362" s="8">
        <v>260</v>
      </c>
      <c r="Y1362">
        <v>90301</v>
      </c>
      <c r="Z1362" t="str">
        <f>TEXT(Superstone_data[[#This Row],[Order Date]],"mmm")</f>
        <v>Mar</v>
      </c>
      <c r="AA1362" s="13">
        <f>Superstone_data[[#This Row],[Profit]]/Superstone_data[[#This Row],[Sales]]</f>
        <v>0.13573076923076943</v>
      </c>
      <c r="AB1362" t="str">
        <f>IFERROR(VLOOKUP(Superstone_data[[#This Row],[Order ID]], Returns!A:B, 2, FALSE), "No")</f>
        <v>No</v>
      </c>
      <c r="AC1362" t="str">
        <f>VLOOKUP(Superstone_data[[#This Row],[Region]], Users!A:B, 2, FALSE)</f>
        <v>Chris</v>
      </c>
    </row>
    <row r="1363" spans="1:29" ht="12.75" customHeight="1" x14ac:dyDescent="0.3">
      <c r="A1363">
        <v>20157</v>
      </c>
      <c r="B1363" t="s">
        <v>56</v>
      </c>
      <c r="C1363" s="8">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3">
        <v>42098</v>
      </c>
      <c r="U1363" s="3">
        <v>42098</v>
      </c>
      <c r="V1363" s="8">
        <v>-100.17</v>
      </c>
      <c r="W1363">
        <v>11</v>
      </c>
      <c r="X1363" s="8">
        <v>709.7</v>
      </c>
      <c r="Y1363">
        <v>89300</v>
      </c>
      <c r="Z1363" t="str">
        <f>TEXT(Superstone_data[[#This Row],[Order Date]],"mmm")</f>
        <v>Apr</v>
      </c>
      <c r="AA1363" s="13">
        <f>Superstone_data[[#This Row],[Profit]]/Superstone_data[[#This Row],[Sales]]</f>
        <v>-0.14114414541355502</v>
      </c>
      <c r="AB1363" t="str">
        <f>IFERROR(VLOOKUP(Superstone_data[[#This Row],[Order ID]], Returns!A:B, 2, FALSE), "No")</f>
        <v>No</v>
      </c>
      <c r="AC1363" t="str">
        <f>VLOOKUP(Superstone_data[[#This Row],[Region]], Users!A:B, 2, FALSE)</f>
        <v>Sam</v>
      </c>
    </row>
    <row r="1364" spans="1:29" ht="12.75" customHeight="1" x14ac:dyDescent="0.3">
      <c r="A1364">
        <v>20158</v>
      </c>
      <c r="B1364" t="s">
        <v>56</v>
      </c>
      <c r="C1364" s="8">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3">
        <v>42098</v>
      </c>
      <c r="U1364" s="3">
        <v>42100</v>
      </c>
      <c r="V1364" s="8">
        <v>-3.9479999999999995</v>
      </c>
      <c r="W1364">
        <v>5</v>
      </c>
      <c r="X1364" s="8">
        <v>27.42</v>
      </c>
      <c r="Y1364">
        <v>89300</v>
      </c>
      <c r="Z1364" t="str">
        <f>TEXT(Superstone_data[[#This Row],[Order Date]],"mmm")</f>
        <v>Apr</v>
      </c>
      <c r="AA1364" s="13">
        <f>Superstone_data[[#This Row],[Profit]]/Superstone_data[[#This Row],[Sales]]</f>
        <v>-0.14398249452954046</v>
      </c>
      <c r="AB1364" t="str">
        <f>IFERROR(VLOOKUP(Superstone_data[[#This Row],[Order ID]], Returns!A:B, 2, FALSE), "No")</f>
        <v>No</v>
      </c>
      <c r="AC1364" t="str">
        <f>VLOOKUP(Superstone_data[[#This Row],[Region]], Users!A:B, 2, FALSE)</f>
        <v>Sam</v>
      </c>
    </row>
    <row r="1365" spans="1:29" ht="12.75" customHeight="1" x14ac:dyDescent="0.3">
      <c r="A1365">
        <v>21084</v>
      </c>
      <c r="B1365" t="s">
        <v>25</v>
      </c>
      <c r="C1365" s="8">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3">
        <v>42022</v>
      </c>
      <c r="U1365" s="3">
        <v>42022</v>
      </c>
      <c r="V1365" s="8">
        <v>1633.9859999999999</v>
      </c>
      <c r="W1365">
        <v>13</v>
      </c>
      <c r="X1365" s="8">
        <v>739.06</v>
      </c>
      <c r="Y1365">
        <v>89299</v>
      </c>
      <c r="Z1365" t="str">
        <f>TEXT(Superstone_data[[#This Row],[Order Date]],"mmm")</f>
        <v>Jan</v>
      </c>
      <c r="AA1365" s="13">
        <f>Superstone_data[[#This Row],[Profit]]/Superstone_data[[#This Row],[Sales]]</f>
        <v>2.2108976267150164</v>
      </c>
      <c r="AB1365" t="str">
        <f>IFERROR(VLOOKUP(Superstone_data[[#This Row],[Order ID]], Returns!A:B, 2, FALSE), "No")</f>
        <v>No</v>
      </c>
      <c r="AC1365" t="str">
        <f>VLOOKUP(Superstone_data[[#This Row],[Region]], Users!A:B, 2, FALSE)</f>
        <v>Sam</v>
      </c>
    </row>
    <row r="1366" spans="1:29" ht="12.75" customHeight="1" x14ac:dyDescent="0.3">
      <c r="A1366">
        <v>25304</v>
      </c>
      <c r="B1366" t="s">
        <v>37</v>
      </c>
      <c r="C1366" s="8">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3">
        <v>42156</v>
      </c>
      <c r="U1366" s="3">
        <v>42158</v>
      </c>
      <c r="V1366" s="8">
        <v>-2002.6314000000002</v>
      </c>
      <c r="W1366">
        <v>13</v>
      </c>
      <c r="X1366" s="8">
        <v>30.47</v>
      </c>
      <c r="Y1366">
        <v>89301</v>
      </c>
      <c r="Z1366" t="str">
        <f>TEXT(Superstone_data[[#This Row],[Order Date]],"mmm")</f>
        <v>Jun</v>
      </c>
      <c r="AA1366" s="13">
        <f>Superstone_data[[#This Row],[Profit]]/Superstone_data[[#This Row],[Sales]]</f>
        <v>-65.72469314079423</v>
      </c>
      <c r="AB1366" t="str">
        <f>IFERROR(VLOOKUP(Superstone_data[[#This Row],[Order ID]], Returns!A:B, 2, FALSE), "No")</f>
        <v>No</v>
      </c>
      <c r="AC1366" t="str">
        <f>VLOOKUP(Superstone_data[[#This Row],[Region]], Users!A:B, 2, FALSE)</f>
        <v>Sam</v>
      </c>
    </row>
    <row r="1367" spans="1:29" ht="12.75" customHeight="1" x14ac:dyDescent="0.3">
      <c r="A1367">
        <v>25742</v>
      </c>
      <c r="B1367" t="s">
        <v>25</v>
      </c>
      <c r="C1367" s="8">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3">
        <v>42184</v>
      </c>
      <c r="U1367" s="3">
        <v>42186</v>
      </c>
      <c r="V1367" s="8">
        <v>-126.208</v>
      </c>
      <c r="W1367">
        <v>16</v>
      </c>
      <c r="X1367" s="8">
        <v>96.96</v>
      </c>
      <c r="Y1367">
        <v>87790</v>
      </c>
      <c r="Z1367" t="str">
        <f>TEXT(Superstone_data[[#This Row],[Order Date]],"mmm")</f>
        <v>Jun</v>
      </c>
      <c r="AA1367" s="13">
        <f>Superstone_data[[#This Row],[Profit]]/Superstone_data[[#This Row],[Sales]]</f>
        <v>-1.3016501650165018</v>
      </c>
      <c r="AB1367" t="str">
        <f>IFERROR(VLOOKUP(Superstone_data[[#This Row],[Order ID]], Returns!A:B, 2, FALSE), "No")</f>
        <v>No</v>
      </c>
      <c r="AC1367" t="str">
        <f>VLOOKUP(Superstone_data[[#This Row],[Region]], Users!A:B, 2, FALSE)</f>
        <v>Chris</v>
      </c>
    </row>
    <row r="1368" spans="1:29" ht="12.75" customHeight="1" x14ac:dyDescent="0.3">
      <c r="A1368">
        <v>20687</v>
      </c>
      <c r="B1368" t="s">
        <v>37</v>
      </c>
      <c r="C1368" s="8">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3">
        <v>42147</v>
      </c>
      <c r="U1368" s="3">
        <v>42149</v>
      </c>
      <c r="V1368" s="8">
        <v>-5.54</v>
      </c>
      <c r="W1368">
        <v>1</v>
      </c>
      <c r="X1368" s="8">
        <v>4.21</v>
      </c>
      <c r="Y1368">
        <v>90322</v>
      </c>
      <c r="Z1368" t="str">
        <f>TEXT(Superstone_data[[#This Row],[Order Date]],"mmm")</f>
        <v>May</v>
      </c>
      <c r="AA1368" s="13">
        <f>Superstone_data[[#This Row],[Profit]]/Superstone_data[[#This Row],[Sales]]</f>
        <v>-1.3159144893111638</v>
      </c>
      <c r="AB1368" t="str">
        <f>IFERROR(VLOOKUP(Superstone_data[[#This Row],[Order ID]], Returns!A:B, 2, FALSE), "No")</f>
        <v>No</v>
      </c>
      <c r="AC1368" t="str">
        <f>VLOOKUP(Superstone_data[[#This Row],[Region]], Users!A:B, 2, FALSE)</f>
        <v>Chris</v>
      </c>
    </row>
    <row r="1369" spans="1:29" ht="12.75" customHeight="1" x14ac:dyDescent="0.3">
      <c r="A1369">
        <v>21198</v>
      </c>
      <c r="B1369" t="s">
        <v>56</v>
      </c>
      <c r="C1369" s="8">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3">
        <v>42064</v>
      </c>
      <c r="U1369" s="3">
        <v>42067</v>
      </c>
      <c r="V1369" s="8">
        <v>-68.432000000000002</v>
      </c>
      <c r="W1369">
        <v>1</v>
      </c>
      <c r="X1369" s="8">
        <v>3550.28</v>
      </c>
      <c r="Y1369">
        <v>89219</v>
      </c>
      <c r="Z1369" t="str">
        <f>TEXT(Superstone_data[[#This Row],[Order Date]],"mmm")</f>
        <v>Mar</v>
      </c>
      <c r="AA1369" s="13">
        <f>Superstone_data[[#This Row],[Profit]]/Superstone_data[[#This Row],[Sales]]</f>
        <v>-1.9275099428777448E-2</v>
      </c>
      <c r="AB1369" t="str">
        <f>IFERROR(VLOOKUP(Superstone_data[[#This Row],[Order ID]], Returns!A:B, 2, FALSE), "No")</f>
        <v>No</v>
      </c>
      <c r="AC1369" t="str">
        <f>VLOOKUP(Superstone_data[[#This Row],[Region]], Users!A:B, 2, FALSE)</f>
        <v>Sam</v>
      </c>
    </row>
    <row r="1370" spans="1:29" ht="12.75" customHeight="1" x14ac:dyDescent="0.3">
      <c r="A1370">
        <v>25536</v>
      </c>
      <c r="B1370" t="s">
        <v>25</v>
      </c>
      <c r="C1370" s="8">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3">
        <v>42026</v>
      </c>
      <c r="U1370" s="3">
        <v>42027</v>
      </c>
      <c r="V1370" s="8">
        <v>733.2822000000001</v>
      </c>
      <c r="W1370">
        <v>7</v>
      </c>
      <c r="X1370" s="8">
        <v>1188.6300000000001</v>
      </c>
      <c r="Y1370">
        <v>89218</v>
      </c>
      <c r="Z1370" t="str">
        <f>TEXT(Superstone_data[[#This Row],[Order Date]],"mmm")</f>
        <v>Jan</v>
      </c>
      <c r="AA1370" s="13">
        <f>Superstone_data[[#This Row],[Profit]]/Superstone_data[[#This Row],[Sales]]</f>
        <v>0.61691375785568259</v>
      </c>
      <c r="AB1370" t="str">
        <f>IFERROR(VLOOKUP(Superstone_data[[#This Row],[Order ID]], Returns!A:B, 2, FALSE), "No")</f>
        <v>No</v>
      </c>
      <c r="AC1370" t="str">
        <f>VLOOKUP(Superstone_data[[#This Row],[Region]], Users!A:B, 2, FALSE)</f>
        <v>Sam</v>
      </c>
    </row>
    <row r="1371" spans="1:29" ht="12.75" customHeight="1" x14ac:dyDescent="0.3">
      <c r="A1371">
        <v>25537</v>
      </c>
      <c r="B1371" t="s">
        <v>25</v>
      </c>
      <c r="C1371" s="8">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3">
        <v>42026</v>
      </c>
      <c r="U1371" s="3">
        <v>42027</v>
      </c>
      <c r="V1371" s="8">
        <v>-905.99039999999991</v>
      </c>
      <c r="W1371">
        <v>11</v>
      </c>
      <c r="X1371" s="8">
        <v>1009.93</v>
      </c>
      <c r="Y1371">
        <v>89218</v>
      </c>
      <c r="Z1371" t="str">
        <f>TEXT(Superstone_data[[#This Row],[Order Date]],"mmm")</f>
        <v>Jan</v>
      </c>
      <c r="AA1371" s="13">
        <f>Superstone_data[[#This Row],[Profit]]/Superstone_data[[#This Row],[Sales]]</f>
        <v>-0.89708237204558727</v>
      </c>
      <c r="AB1371" t="str">
        <f>IFERROR(VLOOKUP(Superstone_data[[#This Row],[Order ID]], Returns!A:B, 2, FALSE), "No")</f>
        <v>No</v>
      </c>
      <c r="AC1371" t="str">
        <f>VLOOKUP(Superstone_data[[#This Row],[Region]], Users!A:B, 2, FALSE)</f>
        <v>Sam</v>
      </c>
    </row>
    <row r="1372" spans="1:29" ht="12.75" customHeight="1" x14ac:dyDescent="0.3">
      <c r="A1372">
        <v>25535</v>
      </c>
      <c r="B1372" t="s">
        <v>25</v>
      </c>
      <c r="C1372" s="8">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3">
        <v>42026</v>
      </c>
      <c r="U1372" s="3">
        <v>42026</v>
      </c>
      <c r="V1372" s="8">
        <v>-21.63242</v>
      </c>
      <c r="W1372">
        <v>9</v>
      </c>
      <c r="X1372" s="8">
        <v>140.69999999999999</v>
      </c>
      <c r="Y1372">
        <v>89218</v>
      </c>
      <c r="Z1372" t="str">
        <f>TEXT(Superstone_data[[#This Row],[Order Date]],"mmm")</f>
        <v>Jan</v>
      </c>
      <c r="AA1372" s="13">
        <f>Superstone_data[[#This Row],[Profit]]/Superstone_data[[#This Row],[Sales]]</f>
        <v>-0.15374854299928928</v>
      </c>
      <c r="AB1372" t="str">
        <f>IFERROR(VLOOKUP(Superstone_data[[#This Row],[Order ID]], Returns!A:B, 2, FALSE), "No")</f>
        <v>No</v>
      </c>
      <c r="AC1372" t="str">
        <f>VLOOKUP(Superstone_data[[#This Row],[Region]], Users!A:B, 2, FALSE)</f>
        <v>Chris</v>
      </c>
    </row>
    <row r="1373" spans="1:29" ht="12.75" customHeight="1" x14ac:dyDescent="0.3">
      <c r="A1373">
        <v>22321</v>
      </c>
      <c r="B1373" t="s">
        <v>25</v>
      </c>
      <c r="C1373" s="8">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3">
        <v>42007</v>
      </c>
      <c r="U1373" s="3">
        <v>42009</v>
      </c>
      <c r="V1373" s="8">
        <v>-35.04</v>
      </c>
      <c r="W1373">
        <v>2</v>
      </c>
      <c r="X1373" s="8">
        <v>15.95</v>
      </c>
      <c r="Y1373">
        <v>91285</v>
      </c>
      <c r="Z1373" t="str">
        <f>TEXT(Superstone_data[[#This Row],[Order Date]],"mmm")</f>
        <v>Jan</v>
      </c>
      <c r="AA1373" s="13">
        <f>Superstone_data[[#This Row],[Profit]]/Superstone_data[[#This Row],[Sales]]</f>
        <v>-2.1968652037617553</v>
      </c>
      <c r="AB1373" t="str">
        <f>IFERROR(VLOOKUP(Superstone_data[[#This Row],[Order ID]], Returns!A:B, 2, FALSE), "No")</f>
        <v>No</v>
      </c>
      <c r="AC1373" t="str">
        <f>VLOOKUP(Superstone_data[[#This Row],[Region]], Users!A:B, 2, FALSE)</f>
        <v>Chris</v>
      </c>
    </row>
    <row r="1374" spans="1:29" ht="12.75" customHeight="1" x14ac:dyDescent="0.3">
      <c r="A1374">
        <v>21190</v>
      </c>
      <c r="B1374" t="s">
        <v>56</v>
      </c>
      <c r="C1374" s="8">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3">
        <v>42147</v>
      </c>
      <c r="U1374" s="3">
        <v>42149</v>
      </c>
      <c r="V1374" s="8">
        <v>5.980000000000004</v>
      </c>
      <c r="W1374">
        <v>3</v>
      </c>
      <c r="X1374" s="8">
        <v>42.35</v>
      </c>
      <c r="Y1374">
        <v>91286</v>
      </c>
      <c r="Z1374" t="str">
        <f>TEXT(Superstone_data[[#This Row],[Order Date]],"mmm")</f>
        <v>May</v>
      </c>
      <c r="AA1374" s="13">
        <f>Superstone_data[[#This Row],[Profit]]/Superstone_data[[#This Row],[Sales]]</f>
        <v>0.14120425029515948</v>
      </c>
      <c r="AB1374" t="str">
        <f>IFERROR(VLOOKUP(Superstone_data[[#This Row],[Order ID]], Returns!A:B, 2, FALSE), "No")</f>
        <v>No</v>
      </c>
      <c r="AC1374" t="str">
        <f>VLOOKUP(Superstone_data[[#This Row],[Region]], Users!A:B, 2, FALSE)</f>
        <v>Chris</v>
      </c>
    </row>
    <row r="1375" spans="1:29" ht="12.75" customHeight="1" x14ac:dyDescent="0.3">
      <c r="A1375">
        <v>4321</v>
      </c>
      <c r="B1375" t="s">
        <v>25</v>
      </c>
      <c r="C1375" s="8">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3">
        <v>42007</v>
      </c>
      <c r="U1375" s="3">
        <v>42009</v>
      </c>
      <c r="V1375" s="8">
        <v>-35.04</v>
      </c>
      <c r="W1375">
        <v>8</v>
      </c>
      <c r="X1375" s="8">
        <v>63.78</v>
      </c>
      <c r="Y1375">
        <v>30785</v>
      </c>
      <c r="Z1375" t="str">
        <f>TEXT(Superstone_data[[#This Row],[Order Date]],"mmm")</f>
        <v>Jan</v>
      </c>
      <c r="AA1375" s="13">
        <f>Superstone_data[[#This Row],[Profit]]/Superstone_data[[#This Row],[Sales]]</f>
        <v>-0.54938852304797736</v>
      </c>
      <c r="AB1375" t="str">
        <f>IFERROR(VLOOKUP(Superstone_data[[#This Row],[Order ID]], Returns!A:B, 2, FALSE), "No")</f>
        <v>No</v>
      </c>
      <c r="AC1375" t="str">
        <f>VLOOKUP(Superstone_data[[#This Row],[Region]], Users!A:B, 2, FALSE)</f>
        <v>Erin</v>
      </c>
    </row>
    <row r="1376" spans="1:29" ht="12.75" customHeight="1" x14ac:dyDescent="0.3">
      <c r="A1376">
        <v>4322</v>
      </c>
      <c r="B1376" t="s">
        <v>25</v>
      </c>
      <c r="C1376" s="8">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3">
        <v>42007</v>
      </c>
      <c r="U1376" s="3">
        <v>42010</v>
      </c>
      <c r="V1376" s="8">
        <v>149.53</v>
      </c>
      <c r="W1376">
        <v>46</v>
      </c>
      <c r="X1376" s="8">
        <v>451.61</v>
      </c>
      <c r="Y1376">
        <v>30785</v>
      </c>
      <c r="Z1376" t="str">
        <f>TEXT(Superstone_data[[#This Row],[Order Date]],"mmm")</f>
        <v>Jan</v>
      </c>
      <c r="AA1376" s="13">
        <f>Superstone_data[[#This Row],[Profit]]/Superstone_data[[#This Row],[Sales]]</f>
        <v>0.33110427138460174</v>
      </c>
      <c r="AB1376" t="str">
        <f>IFERROR(VLOOKUP(Superstone_data[[#This Row],[Order ID]], Returns!A:B, 2, FALSE), "No")</f>
        <v>No</v>
      </c>
      <c r="AC1376" t="str">
        <f>VLOOKUP(Superstone_data[[#This Row],[Region]], Users!A:B, 2, FALSE)</f>
        <v>Erin</v>
      </c>
    </row>
    <row r="1377" spans="1:29" ht="12.75" customHeight="1" x14ac:dyDescent="0.3">
      <c r="A1377">
        <v>25859</v>
      </c>
      <c r="B1377" t="s">
        <v>25</v>
      </c>
      <c r="C1377" s="8">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3">
        <v>42135</v>
      </c>
      <c r="U1377" s="3">
        <v>42137</v>
      </c>
      <c r="V1377" s="8">
        <v>608.26199999999994</v>
      </c>
      <c r="W1377">
        <v>4</v>
      </c>
      <c r="X1377" s="8">
        <v>10.41</v>
      </c>
      <c r="Y1377">
        <v>88713</v>
      </c>
      <c r="Z1377" t="str">
        <f>TEXT(Superstone_data[[#This Row],[Order Date]],"mmm")</f>
        <v>May</v>
      </c>
      <c r="AA1377" s="13">
        <f>Superstone_data[[#This Row],[Profit]]/Superstone_data[[#This Row],[Sales]]</f>
        <v>58.430547550432273</v>
      </c>
      <c r="AB1377" t="str">
        <f>IFERROR(VLOOKUP(Superstone_data[[#This Row],[Order ID]], Returns!A:B, 2, FALSE), "No")</f>
        <v>No</v>
      </c>
      <c r="AC1377" t="str">
        <f>VLOOKUP(Superstone_data[[#This Row],[Region]], Users!A:B, 2, FALSE)</f>
        <v>Sam</v>
      </c>
    </row>
    <row r="1378" spans="1:29" ht="12.75" customHeight="1" x14ac:dyDescent="0.3">
      <c r="A1378">
        <v>25860</v>
      </c>
      <c r="B1378" t="s">
        <v>25</v>
      </c>
      <c r="C1378" s="8">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3">
        <v>42135</v>
      </c>
      <c r="U1378" s="3">
        <v>42135</v>
      </c>
      <c r="V1378" s="8">
        <v>-570.16960000000006</v>
      </c>
      <c r="W1378">
        <v>16</v>
      </c>
      <c r="X1378" s="8">
        <v>2849.64</v>
      </c>
      <c r="Y1378">
        <v>88713</v>
      </c>
      <c r="Z1378" t="str">
        <f>TEXT(Superstone_data[[#This Row],[Order Date]],"mmm")</f>
        <v>May</v>
      </c>
      <c r="AA1378" s="13">
        <f>Superstone_data[[#This Row],[Profit]]/Superstone_data[[#This Row],[Sales]]</f>
        <v>-0.20008478263921059</v>
      </c>
      <c r="AB1378" t="str">
        <f>IFERROR(VLOOKUP(Superstone_data[[#This Row],[Order ID]], Returns!A:B, 2, FALSE), "No")</f>
        <v>No</v>
      </c>
      <c r="AC1378" t="str">
        <f>VLOOKUP(Superstone_data[[#This Row],[Region]], Users!A:B, 2, FALSE)</f>
        <v>Sam</v>
      </c>
    </row>
    <row r="1379" spans="1:29" ht="12.75" customHeight="1" x14ac:dyDescent="0.3">
      <c r="A1379">
        <v>25807</v>
      </c>
      <c r="B1379" t="s">
        <v>37</v>
      </c>
      <c r="C1379" s="8">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3">
        <v>42024</v>
      </c>
      <c r="U1379" s="3">
        <v>42027</v>
      </c>
      <c r="V1379" s="8">
        <v>1.278</v>
      </c>
      <c r="W1379">
        <v>6</v>
      </c>
      <c r="X1379" s="8">
        <v>38.04</v>
      </c>
      <c r="Y1379">
        <v>88714</v>
      </c>
      <c r="Z1379" t="str">
        <f>TEXT(Superstone_data[[#This Row],[Order Date]],"mmm")</f>
        <v>Jan</v>
      </c>
      <c r="AA1379" s="13">
        <f>Superstone_data[[#This Row],[Profit]]/Superstone_data[[#This Row],[Sales]]</f>
        <v>3.3596214511041014E-2</v>
      </c>
      <c r="AB1379" t="str">
        <f>IFERROR(VLOOKUP(Superstone_data[[#This Row],[Order ID]], Returns!A:B, 2, FALSE), "No")</f>
        <v>No</v>
      </c>
      <c r="AC1379" t="str">
        <f>VLOOKUP(Superstone_data[[#This Row],[Region]], Users!A:B, 2, FALSE)</f>
        <v>Sam</v>
      </c>
    </row>
    <row r="1380" spans="1:29" ht="12.75" customHeight="1" x14ac:dyDescent="0.3">
      <c r="A1380">
        <v>25808</v>
      </c>
      <c r="B1380" t="s">
        <v>37</v>
      </c>
      <c r="C1380" s="8">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3">
        <v>42024</v>
      </c>
      <c r="U1380" s="3">
        <v>42025</v>
      </c>
      <c r="V1380" s="8">
        <v>424.28999999999996</v>
      </c>
      <c r="W1380">
        <v>14</v>
      </c>
      <c r="X1380" s="8">
        <v>42.53</v>
      </c>
      <c r="Y1380">
        <v>88714</v>
      </c>
      <c r="Z1380" t="str">
        <f>TEXT(Superstone_data[[#This Row],[Order Date]],"mmm")</f>
        <v>Jan</v>
      </c>
      <c r="AA1380" s="13">
        <f>Superstone_data[[#This Row],[Profit]]/Superstone_data[[#This Row],[Sales]]</f>
        <v>9.9762520573712656</v>
      </c>
      <c r="AB1380" t="str">
        <f>IFERROR(VLOOKUP(Superstone_data[[#This Row],[Order ID]], Returns!A:B, 2, FALSE), "No")</f>
        <v>No</v>
      </c>
      <c r="AC1380" t="str">
        <f>VLOOKUP(Superstone_data[[#This Row],[Region]], Users!A:B, 2, FALSE)</f>
        <v>Sam</v>
      </c>
    </row>
    <row r="1381" spans="1:29" ht="12.75" customHeight="1" x14ac:dyDescent="0.3">
      <c r="A1381">
        <v>22580</v>
      </c>
      <c r="B1381" t="s">
        <v>56</v>
      </c>
      <c r="C1381" s="8">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3">
        <v>42062</v>
      </c>
      <c r="U1381" s="3">
        <v>42063</v>
      </c>
      <c r="V1381" s="8">
        <v>-3.71956</v>
      </c>
      <c r="W1381">
        <v>7</v>
      </c>
      <c r="X1381" s="8">
        <v>14.77</v>
      </c>
      <c r="Y1381">
        <v>88136</v>
      </c>
      <c r="Z1381" t="str">
        <f>TEXT(Superstone_data[[#This Row],[Order Date]],"mmm")</f>
        <v>Feb</v>
      </c>
      <c r="AA1381" s="13">
        <f>Superstone_data[[#This Row],[Profit]]/Superstone_data[[#This Row],[Sales]]</f>
        <v>-0.25183209207853757</v>
      </c>
      <c r="AB1381" t="str">
        <f>IFERROR(VLOOKUP(Superstone_data[[#This Row],[Order ID]], Returns!A:B, 2, FALSE), "No")</f>
        <v>No</v>
      </c>
      <c r="AC1381" t="str">
        <f>VLOOKUP(Superstone_data[[#This Row],[Region]], Users!A:B, 2, FALSE)</f>
        <v>Chris</v>
      </c>
    </row>
    <row r="1382" spans="1:29" ht="12.75" customHeight="1" x14ac:dyDescent="0.3">
      <c r="A1382">
        <v>22582</v>
      </c>
      <c r="B1382" t="s">
        <v>56</v>
      </c>
      <c r="C1382" s="8">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3">
        <v>42062</v>
      </c>
      <c r="U1382" s="3">
        <v>42063</v>
      </c>
      <c r="V1382" s="8">
        <v>101.97200000000001</v>
      </c>
      <c r="W1382">
        <v>8</v>
      </c>
      <c r="X1382" s="8">
        <v>438.33</v>
      </c>
      <c r="Y1382">
        <v>88136</v>
      </c>
      <c r="Z1382" t="str">
        <f>TEXT(Superstone_data[[#This Row],[Order Date]],"mmm")</f>
        <v>Feb</v>
      </c>
      <c r="AA1382" s="13">
        <f>Superstone_data[[#This Row],[Profit]]/Superstone_data[[#This Row],[Sales]]</f>
        <v>0.23263751055141108</v>
      </c>
      <c r="AB1382" t="str">
        <f>IFERROR(VLOOKUP(Superstone_data[[#This Row],[Order ID]], Returns!A:B, 2, FALSE), "No")</f>
        <v>No</v>
      </c>
      <c r="AC1382" t="str">
        <f>VLOOKUP(Superstone_data[[#This Row],[Region]], Users!A:B, 2, FALSE)</f>
        <v>Chris</v>
      </c>
    </row>
    <row r="1383" spans="1:29" ht="12.75" customHeight="1" x14ac:dyDescent="0.3">
      <c r="A1383">
        <v>22583</v>
      </c>
      <c r="B1383" t="s">
        <v>56</v>
      </c>
      <c r="C1383" s="8">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3">
        <v>42062</v>
      </c>
      <c r="U1383" s="3">
        <v>42062</v>
      </c>
      <c r="V1383" s="8">
        <v>-16.634799999999998</v>
      </c>
      <c r="W1383">
        <v>7</v>
      </c>
      <c r="X1383" s="8">
        <v>38.11</v>
      </c>
      <c r="Y1383">
        <v>88136</v>
      </c>
      <c r="Z1383" t="str">
        <f>TEXT(Superstone_data[[#This Row],[Order Date]],"mmm")</f>
        <v>Feb</v>
      </c>
      <c r="AA1383" s="13">
        <f>Superstone_data[[#This Row],[Profit]]/Superstone_data[[#This Row],[Sales]]</f>
        <v>-0.43649435843610596</v>
      </c>
      <c r="AB1383" t="str">
        <f>IFERROR(VLOOKUP(Superstone_data[[#This Row],[Order ID]], Returns!A:B, 2, FALSE), "No")</f>
        <v>No</v>
      </c>
      <c r="AC1383" t="str">
        <f>VLOOKUP(Superstone_data[[#This Row],[Region]], Users!A:B, 2, FALSE)</f>
        <v>Chris</v>
      </c>
    </row>
    <row r="1384" spans="1:29" ht="12.75" customHeight="1" x14ac:dyDescent="0.3">
      <c r="A1384">
        <v>19766</v>
      </c>
      <c r="B1384" t="s">
        <v>47</v>
      </c>
      <c r="C1384" s="8">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3">
        <v>42121</v>
      </c>
      <c r="U1384" s="3">
        <v>42123</v>
      </c>
      <c r="V1384" s="8">
        <v>765.75</v>
      </c>
      <c r="W1384">
        <v>3</v>
      </c>
      <c r="X1384" s="8">
        <v>169.46</v>
      </c>
      <c r="Y1384">
        <v>88135</v>
      </c>
      <c r="Z1384" t="str">
        <f>TEXT(Superstone_data[[#This Row],[Order Date]],"mmm")</f>
        <v>Apr</v>
      </c>
      <c r="AA1384" s="13">
        <f>Superstone_data[[#This Row],[Profit]]/Superstone_data[[#This Row],[Sales]]</f>
        <v>4.5187654903812104</v>
      </c>
      <c r="AB1384" t="str">
        <f>IFERROR(VLOOKUP(Superstone_data[[#This Row],[Order ID]], Returns!A:B, 2, FALSE), "No")</f>
        <v>No</v>
      </c>
      <c r="AC1384" t="str">
        <f>VLOOKUP(Superstone_data[[#This Row],[Region]], Users!A:B, 2, FALSE)</f>
        <v>Sam</v>
      </c>
    </row>
    <row r="1385" spans="1:29" ht="12.75" customHeight="1" x14ac:dyDescent="0.3">
      <c r="A1385">
        <v>18684</v>
      </c>
      <c r="B1385" t="s">
        <v>47</v>
      </c>
      <c r="C1385" s="8">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3">
        <v>42076</v>
      </c>
      <c r="U1385" s="3">
        <v>42077</v>
      </c>
      <c r="V1385" s="8">
        <v>-335.041</v>
      </c>
      <c r="W1385">
        <v>13</v>
      </c>
      <c r="X1385" s="8">
        <v>724.57</v>
      </c>
      <c r="Y1385">
        <v>88137</v>
      </c>
      <c r="Z1385" t="str">
        <f>TEXT(Superstone_data[[#This Row],[Order Date]],"mmm")</f>
        <v>Mar</v>
      </c>
      <c r="AA1385" s="13">
        <f>Superstone_data[[#This Row],[Profit]]/Superstone_data[[#This Row],[Sales]]</f>
        <v>-0.4623997681383441</v>
      </c>
      <c r="AB1385" t="str">
        <f>IFERROR(VLOOKUP(Superstone_data[[#This Row],[Order ID]], Returns!A:B, 2, FALSE), "No")</f>
        <v>No</v>
      </c>
      <c r="AC1385" t="str">
        <f>VLOOKUP(Superstone_data[[#This Row],[Region]], Users!A:B, 2, FALSE)</f>
        <v>Sam</v>
      </c>
    </row>
    <row r="1386" spans="1:29" ht="12.75" customHeight="1" x14ac:dyDescent="0.3">
      <c r="A1386">
        <v>26057</v>
      </c>
      <c r="B1386" t="s">
        <v>106</v>
      </c>
      <c r="C1386" s="8">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3">
        <v>42056</v>
      </c>
      <c r="U1386" s="3">
        <v>42056</v>
      </c>
      <c r="V1386" s="8">
        <v>35.279699999999998</v>
      </c>
      <c r="W1386">
        <v>10</v>
      </c>
      <c r="X1386" s="8">
        <v>51.13</v>
      </c>
      <c r="Y1386">
        <v>86514</v>
      </c>
      <c r="Z1386" t="str">
        <f>TEXT(Superstone_data[[#This Row],[Order Date]],"mmm")</f>
        <v>Feb</v>
      </c>
      <c r="AA1386" s="13">
        <f>Superstone_data[[#This Row],[Profit]]/Superstone_data[[#This Row],[Sales]]</f>
        <v>0.69</v>
      </c>
      <c r="AB1386" t="str">
        <f>IFERROR(VLOOKUP(Superstone_data[[#This Row],[Order ID]], Returns!A:B, 2, FALSE), "No")</f>
        <v>No</v>
      </c>
      <c r="AC1386" t="str">
        <f>VLOOKUP(Superstone_data[[#This Row],[Region]], Users!A:B, 2, FALSE)</f>
        <v>Chris</v>
      </c>
    </row>
    <row r="1387" spans="1:29" ht="12.75" customHeight="1" x14ac:dyDescent="0.3">
      <c r="A1387">
        <v>24584</v>
      </c>
      <c r="B1387" t="s">
        <v>47</v>
      </c>
      <c r="C1387" s="8">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3">
        <v>42100</v>
      </c>
      <c r="U1387" s="3">
        <v>42102</v>
      </c>
      <c r="V1387" s="8">
        <v>-188.03399999999999</v>
      </c>
      <c r="W1387">
        <v>14</v>
      </c>
      <c r="X1387" s="8">
        <v>79.61</v>
      </c>
      <c r="Y1387">
        <v>91000</v>
      </c>
      <c r="Z1387" t="str">
        <f>TEXT(Superstone_data[[#This Row],[Order Date]],"mmm")</f>
        <v>Apr</v>
      </c>
      <c r="AA1387" s="13">
        <f>Superstone_data[[#This Row],[Profit]]/Superstone_data[[#This Row],[Sales]]</f>
        <v>-2.3619394548423562</v>
      </c>
      <c r="AB1387" t="str">
        <f>IFERROR(VLOOKUP(Superstone_data[[#This Row],[Order ID]], Returns!A:B, 2, FALSE), "No")</f>
        <v>No</v>
      </c>
      <c r="AC1387" t="str">
        <f>VLOOKUP(Superstone_data[[#This Row],[Region]], Users!A:B, 2, FALSE)</f>
        <v>Sam</v>
      </c>
    </row>
    <row r="1388" spans="1:29" ht="12.75" customHeight="1" x14ac:dyDescent="0.3">
      <c r="A1388">
        <v>24568</v>
      </c>
      <c r="B1388" t="s">
        <v>56</v>
      </c>
      <c r="C1388" s="8">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3">
        <v>42076</v>
      </c>
      <c r="U1388" s="3">
        <v>42077</v>
      </c>
      <c r="V1388" s="8">
        <v>322.12199999999996</v>
      </c>
      <c r="W1388">
        <v>16</v>
      </c>
      <c r="X1388" s="8">
        <v>109.99</v>
      </c>
      <c r="Y1388">
        <v>88998</v>
      </c>
      <c r="Z1388" t="str">
        <f>TEXT(Superstone_data[[#This Row],[Order Date]],"mmm")</f>
        <v>Mar</v>
      </c>
      <c r="AA1388" s="13">
        <f>Superstone_data[[#This Row],[Profit]]/Superstone_data[[#This Row],[Sales]]</f>
        <v>2.9286480589144466</v>
      </c>
      <c r="AB1388" t="str">
        <f>IFERROR(VLOOKUP(Superstone_data[[#This Row],[Order ID]], Returns!A:B, 2, FALSE), "No")</f>
        <v>No</v>
      </c>
      <c r="AC1388" t="str">
        <f>VLOOKUP(Superstone_data[[#This Row],[Region]], Users!A:B, 2, FALSE)</f>
        <v>Sam</v>
      </c>
    </row>
    <row r="1389" spans="1:29" ht="12.75" customHeight="1" x14ac:dyDescent="0.3">
      <c r="A1389">
        <v>24569</v>
      </c>
      <c r="B1389" t="s">
        <v>56</v>
      </c>
      <c r="C1389" s="8">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3">
        <v>42076</v>
      </c>
      <c r="U1389" s="3">
        <v>42077</v>
      </c>
      <c r="V1389" s="8">
        <v>366.53999999999996</v>
      </c>
      <c r="W1389">
        <v>8</v>
      </c>
      <c r="X1389" s="8">
        <v>900.12</v>
      </c>
      <c r="Y1389">
        <v>88998</v>
      </c>
      <c r="Z1389" t="str">
        <f>TEXT(Superstone_data[[#This Row],[Order Date]],"mmm")</f>
        <v>Mar</v>
      </c>
      <c r="AA1389" s="13">
        <f>Superstone_data[[#This Row],[Profit]]/Superstone_data[[#This Row],[Sales]]</f>
        <v>0.40721237168377544</v>
      </c>
      <c r="AB1389" t="str">
        <f>IFERROR(VLOOKUP(Superstone_data[[#This Row],[Order ID]], Returns!A:B, 2, FALSE), "No")</f>
        <v>No</v>
      </c>
      <c r="AC1389" t="str">
        <f>VLOOKUP(Superstone_data[[#This Row],[Region]], Users!A:B, 2, FALSE)</f>
        <v>Sam</v>
      </c>
    </row>
    <row r="1390" spans="1:29" ht="12.75" customHeight="1" x14ac:dyDescent="0.3">
      <c r="A1390">
        <v>22028</v>
      </c>
      <c r="B1390" t="s">
        <v>25</v>
      </c>
      <c r="C1390" s="8">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3">
        <v>42041</v>
      </c>
      <c r="U1390" s="3">
        <v>42042</v>
      </c>
      <c r="V1390" s="8">
        <v>-439.90800000000002</v>
      </c>
      <c r="W1390">
        <v>4</v>
      </c>
      <c r="X1390" s="8">
        <v>237.62</v>
      </c>
      <c r="Y1390">
        <v>91414</v>
      </c>
      <c r="Z1390" t="str">
        <f>TEXT(Superstone_data[[#This Row],[Order Date]],"mmm")</f>
        <v>Feb</v>
      </c>
      <c r="AA1390" s="13">
        <f>Superstone_data[[#This Row],[Profit]]/Superstone_data[[#This Row],[Sales]]</f>
        <v>-1.8513088123895296</v>
      </c>
      <c r="AB1390" t="str">
        <f>IFERROR(VLOOKUP(Superstone_data[[#This Row],[Order ID]], Returns!A:B, 2, FALSE), "No")</f>
        <v>No</v>
      </c>
      <c r="AC1390" t="str">
        <f>VLOOKUP(Superstone_data[[#This Row],[Region]], Users!A:B, 2, FALSE)</f>
        <v>Sam</v>
      </c>
    </row>
    <row r="1391" spans="1:29" ht="12.75" customHeight="1" x14ac:dyDescent="0.3">
      <c r="A1391">
        <v>22029</v>
      </c>
      <c r="B1391" t="s">
        <v>25</v>
      </c>
      <c r="C1391" s="8">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3">
        <v>42041</v>
      </c>
      <c r="U1391" s="3">
        <v>42043</v>
      </c>
      <c r="V1391" s="8">
        <v>1087.7159999999999</v>
      </c>
      <c r="W1391">
        <v>1</v>
      </c>
      <c r="X1391" s="8">
        <v>176.42</v>
      </c>
      <c r="Y1391">
        <v>91414</v>
      </c>
      <c r="Z1391" t="str">
        <f>TEXT(Superstone_data[[#This Row],[Order Date]],"mmm")</f>
        <v>Feb</v>
      </c>
      <c r="AA1391" s="13">
        <f>Superstone_data[[#This Row],[Profit]]/Superstone_data[[#This Row],[Sales]]</f>
        <v>6.1654914408797188</v>
      </c>
      <c r="AB1391" t="str">
        <f>IFERROR(VLOOKUP(Superstone_data[[#This Row],[Order ID]], Returns!A:B, 2, FALSE), "No")</f>
        <v>No</v>
      </c>
      <c r="AC1391" t="str">
        <f>VLOOKUP(Superstone_data[[#This Row],[Region]], Users!A:B, 2, FALSE)</f>
        <v>Sam</v>
      </c>
    </row>
    <row r="1392" spans="1:29" ht="12.75" customHeight="1" x14ac:dyDescent="0.3">
      <c r="A1392">
        <v>23495</v>
      </c>
      <c r="B1392" t="s">
        <v>106</v>
      </c>
      <c r="C1392" s="8">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3">
        <v>42038</v>
      </c>
      <c r="U1392" s="3">
        <v>42040</v>
      </c>
      <c r="V1392" s="8">
        <v>9.2040000000000006</v>
      </c>
      <c r="W1392">
        <v>11</v>
      </c>
      <c r="X1392" s="8">
        <v>2084.16</v>
      </c>
      <c r="Y1392">
        <v>91416</v>
      </c>
      <c r="Z1392" t="str">
        <f>TEXT(Superstone_data[[#This Row],[Order Date]],"mmm")</f>
        <v>Feb</v>
      </c>
      <c r="AA1392" s="13">
        <f>Superstone_data[[#This Row],[Profit]]/Superstone_data[[#This Row],[Sales]]</f>
        <v>4.4161676646706591E-3</v>
      </c>
      <c r="AB1392" t="str">
        <f>IFERROR(VLOOKUP(Superstone_data[[#This Row],[Order ID]], Returns!A:B, 2, FALSE), "No")</f>
        <v>No</v>
      </c>
      <c r="AC1392" t="str">
        <f>VLOOKUP(Superstone_data[[#This Row],[Region]], Users!A:B, 2, FALSE)</f>
        <v>Sam</v>
      </c>
    </row>
    <row r="1393" spans="1:29" ht="12.75" customHeight="1" x14ac:dyDescent="0.3">
      <c r="A1393">
        <v>23983</v>
      </c>
      <c r="B1393" t="s">
        <v>37</v>
      </c>
      <c r="C1393" s="8">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3">
        <v>42175</v>
      </c>
      <c r="U1393" s="3">
        <v>42176</v>
      </c>
      <c r="V1393" s="8">
        <v>257.08319999999998</v>
      </c>
      <c r="W1393">
        <v>14</v>
      </c>
      <c r="X1393" s="8">
        <v>43.41</v>
      </c>
      <c r="Y1393">
        <v>91415</v>
      </c>
      <c r="Z1393" t="str">
        <f>TEXT(Superstone_data[[#This Row],[Order Date]],"mmm")</f>
        <v>Jun</v>
      </c>
      <c r="AA1393" s="13">
        <f>Superstone_data[[#This Row],[Profit]]/Superstone_data[[#This Row],[Sales]]</f>
        <v>5.9222114720110577</v>
      </c>
      <c r="AB1393" t="str">
        <f>IFERROR(VLOOKUP(Superstone_data[[#This Row],[Order ID]], Returns!A:B, 2, FALSE), "No")</f>
        <v>No</v>
      </c>
      <c r="AC1393" t="str">
        <f>VLOOKUP(Superstone_data[[#This Row],[Region]], Users!A:B, 2, FALSE)</f>
        <v>Sam</v>
      </c>
    </row>
    <row r="1394" spans="1:29" ht="12.75" customHeight="1" x14ac:dyDescent="0.3">
      <c r="A1394">
        <v>23984</v>
      </c>
      <c r="B1394" t="s">
        <v>37</v>
      </c>
      <c r="C1394" s="8">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3">
        <v>42175</v>
      </c>
      <c r="U1394" s="3">
        <v>42176</v>
      </c>
      <c r="V1394" s="8">
        <v>0.7854000000000001</v>
      </c>
      <c r="W1394">
        <v>18</v>
      </c>
      <c r="X1394" s="8">
        <v>46.42</v>
      </c>
      <c r="Y1394">
        <v>91415</v>
      </c>
      <c r="Z1394" t="str">
        <f>TEXT(Superstone_data[[#This Row],[Order Date]],"mmm")</f>
        <v>Jun</v>
      </c>
      <c r="AA1394" s="13">
        <f>Superstone_data[[#This Row],[Profit]]/Superstone_data[[#This Row],[Sales]]</f>
        <v>1.6919431279620853E-2</v>
      </c>
      <c r="AB1394" t="str">
        <f>IFERROR(VLOOKUP(Superstone_data[[#This Row],[Order ID]], Returns!A:B, 2, FALSE), "No")</f>
        <v>No</v>
      </c>
      <c r="AC1394" t="str">
        <f>VLOOKUP(Superstone_data[[#This Row],[Region]], Users!A:B, 2, FALSE)</f>
        <v>Sam</v>
      </c>
    </row>
    <row r="1395" spans="1:29" ht="12.75" customHeight="1" x14ac:dyDescent="0.3">
      <c r="A1395">
        <v>24476</v>
      </c>
      <c r="B1395" t="s">
        <v>37</v>
      </c>
      <c r="C1395" s="8">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3">
        <v>42157</v>
      </c>
      <c r="U1395" s="3">
        <v>42158</v>
      </c>
      <c r="V1395" s="8">
        <v>88.56</v>
      </c>
      <c r="W1395">
        <v>8</v>
      </c>
      <c r="X1395" s="8">
        <v>1140.95</v>
      </c>
      <c r="Y1395">
        <v>91417</v>
      </c>
      <c r="Z1395" t="str">
        <f>TEXT(Superstone_data[[#This Row],[Order Date]],"mmm")</f>
        <v>Jun</v>
      </c>
      <c r="AA1395" s="13">
        <f>Superstone_data[[#This Row],[Profit]]/Superstone_data[[#This Row],[Sales]]</f>
        <v>7.7619527586660242E-2</v>
      </c>
      <c r="AB1395" t="str">
        <f>IFERROR(VLOOKUP(Superstone_data[[#This Row],[Order ID]], Returns!A:B, 2, FALSE), "No")</f>
        <v>No</v>
      </c>
      <c r="AC1395" t="str">
        <f>VLOOKUP(Superstone_data[[#This Row],[Region]], Users!A:B, 2, FALSE)</f>
        <v>Sam</v>
      </c>
    </row>
    <row r="1396" spans="1:29" ht="12.75" customHeight="1" x14ac:dyDescent="0.3">
      <c r="A1396">
        <v>20065</v>
      </c>
      <c r="B1396" t="s">
        <v>25</v>
      </c>
      <c r="C1396" s="8">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3">
        <v>42103</v>
      </c>
      <c r="U1396" s="3">
        <v>42103</v>
      </c>
      <c r="V1396" s="8">
        <v>12.726000000000001</v>
      </c>
      <c r="W1396">
        <v>9</v>
      </c>
      <c r="X1396" s="8">
        <v>42.69</v>
      </c>
      <c r="Y1396">
        <v>86887</v>
      </c>
      <c r="Z1396" t="str">
        <f>TEXT(Superstone_data[[#This Row],[Order Date]],"mmm")</f>
        <v>Apr</v>
      </c>
      <c r="AA1396" s="13">
        <f>Superstone_data[[#This Row],[Profit]]/Superstone_data[[#This Row],[Sales]]</f>
        <v>0.29810260014054818</v>
      </c>
      <c r="AB1396" t="str">
        <f>IFERROR(VLOOKUP(Superstone_data[[#This Row],[Order ID]], Returns!A:B, 2, FALSE), "No")</f>
        <v>No</v>
      </c>
      <c r="AC1396" t="str">
        <f>VLOOKUP(Superstone_data[[#This Row],[Region]], Users!A:B, 2, FALSE)</f>
        <v>Sam</v>
      </c>
    </row>
    <row r="1397" spans="1:29" ht="12.75" customHeight="1" x14ac:dyDescent="0.3">
      <c r="A1397">
        <v>20066</v>
      </c>
      <c r="B1397" t="s">
        <v>25</v>
      </c>
      <c r="C1397" s="8">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3">
        <v>42103</v>
      </c>
      <c r="U1397" s="3">
        <v>42104</v>
      </c>
      <c r="V1397" s="8">
        <v>160.8066</v>
      </c>
      <c r="W1397">
        <v>11</v>
      </c>
      <c r="X1397" s="8">
        <v>327.41000000000003</v>
      </c>
      <c r="Y1397">
        <v>86887</v>
      </c>
      <c r="Z1397" t="str">
        <f>TEXT(Superstone_data[[#This Row],[Order Date]],"mmm")</f>
        <v>Apr</v>
      </c>
      <c r="AA1397" s="13">
        <f>Superstone_data[[#This Row],[Profit]]/Superstone_data[[#This Row],[Sales]]</f>
        <v>0.49114749091353344</v>
      </c>
      <c r="AB1397" t="str">
        <f>IFERROR(VLOOKUP(Superstone_data[[#This Row],[Order ID]], Returns!A:B, 2, FALSE), "No")</f>
        <v>No</v>
      </c>
      <c r="AC1397" t="str">
        <f>VLOOKUP(Superstone_data[[#This Row],[Region]], Users!A:B, 2, FALSE)</f>
        <v>Sam</v>
      </c>
    </row>
    <row r="1398" spans="1:29" ht="12.75" customHeight="1" x14ac:dyDescent="0.3">
      <c r="A1398">
        <v>20602</v>
      </c>
      <c r="B1398" t="s">
        <v>25</v>
      </c>
      <c r="C1398" s="8">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3">
        <v>42046</v>
      </c>
      <c r="U1398" s="3">
        <v>42048</v>
      </c>
      <c r="V1398" s="8">
        <v>-1596.7457999999999</v>
      </c>
      <c r="W1398">
        <v>2</v>
      </c>
      <c r="X1398" s="8">
        <v>3786.84</v>
      </c>
      <c r="Y1398">
        <v>86883</v>
      </c>
      <c r="Z1398" t="str">
        <f>TEXT(Superstone_data[[#This Row],[Order Date]],"mmm")</f>
        <v>Feb</v>
      </c>
      <c r="AA1398" s="13">
        <f>Superstone_data[[#This Row],[Profit]]/Superstone_data[[#This Row],[Sales]]</f>
        <v>-0.42165652628576855</v>
      </c>
      <c r="AB1398" t="str">
        <f>IFERROR(VLOOKUP(Superstone_data[[#This Row],[Order ID]], Returns!A:B, 2, FALSE), "No")</f>
        <v>No</v>
      </c>
      <c r="AC1398" t="str">
        <f>VLOOKUP(Superstone_data[[#This Row],[Region]], Users!A:B, 2, FALSE)</f>
        <v>William</v>
      </c>
    </row>
    <row r="1399" spans="1:29" ht="12.75" customHeight="1" x14ac:dyDescent="0.3">
      <c r="A1399">
        <v>21212</v>
      </c>
      <c r="B1399" t="s">
        <v>56</v>
      </c>
      <c r="C1399" s="8">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3">
        <v>42120</v>
      </c>
      <c r="U1399" s="3">
        <v>42121</v>
      </c>
      <c r="V1399" s="8">
        <v>1388.3558999999998</v>
      </c>
      <c r="W1399">
        <v>5</v>
      </c>
      <c r="X1399" s="8">
        <v>2012.11</v>
      </c>
      <c r="Y1399">
        <v>86885</v>
      </c>
      <c r="Z1399" t="str">
        <f>TEXT(Superstone_data[[#This Row],[Order Date]],"mmm")</f>
        <v>Apr</v>
      </c>
      <c r="AA1399" s="13">
        <f>Superstone_data[[#This Row],[Profit]]/Superstone_data[[#This Row],[Sales]]</f>
        <v>0.69</v>
      </c>
      <c r="AB1399" t="str">
        <f>IFERROR(VLOOKUP(Superstone_data[[#This Row],[Order ID]], Returns!A:B, 2, FALSE), "No")</f>
        <v>No</v>
      </c>
      <c r="AC1399" t="str">
        <f>VLOOKUP(Superstone_data[[#This Row],[Region]], Users!A:B, 2, FALSE)</f>
        <v>William</v>
      </c>
    </row>
    <row r="1400" spans="1:29" ht="12.75" customHeight="1" x14ac:dyDescent="0.3">
      <c r="A1400">
        <v>21338</v>
      </c>
      <c r="B1400" t="s">
        <v>37</v>
      </c>
      <c r="C1400" s="8">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3">
        <v>42016</v>
      </c>
      <c r="U1400" s="3">
        <v>42016</v>
      </c>
      <c r="V1400" s="8">
        <v>109.83600000000001</v>
      </c>
      <c r="W1400">
        <v>9</v>
      </c>
      <c r="X1400" s="8">
        <v>471.66</v>
      </c>
      <c r="Y1400">
        <v>86886</v>
      </c>
      <c r="Z1400" t="str">
        <f>TEXT(Superstone_data[[#This Row],[Order Date]],"mmm")</f>
        <v>Jan</v>
      </c>
      <c r="AA1400" s="13">
        <f>Superstone_data[[#This Row],[Profit]]/Superstone_data[[#This Row],[Sales]]</f>
        <v>0.23287113598778783</v>
      </c>
      <c r="AB1400" t="str">
        <f>IFERROR(VLOOKUP(Superstone_data[[#This Row],[Order ID]], Returns!A:B, 2, FALSE), "No")</f>
        <v>No</v>
      </c>
      <c r="AC1400" t="str">
        <f>VLOOKUP(Superstone_data[[#This Row],[Region]], Users!A:B, 2, FALSE)</f>
        <v>William</v>
      </c>
    </row>
    <row r="1401" spans="1:29" ht="12.75" customHeight="1" x14ac:dyDescent="0.3">
      <c r="A1401">
        <v>24856</v>
      </c>
      <c r="B1401" t="s">
        <v>47</v>
      </c>
      <c r="C1401" s="8">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3">
        <v>42049</v>
      </c>
      <c r="U1401" s="3">
        <v>42051</v>
      </c>
      <c r="V1401" s="8">
        <v>-93.849999999999909</v>
      </c>
      <c r="W1401">
        <v>2</v>
      </c>
      <c r="X1401" s="8">
        <v>662.8</v>
      </c>
      <c r="Y1401">
        <v>86884</v>
      </c>
      <c r="Z1401" t="str">
        <f>TEXT(Superstone_data[[#This Row],[Order Date]],"mmm")</f>
        <v>Feb</v>
      </c>
      <c r="AA1401" s="13">
        <f>Superstone_data[[#This Row],[Profit]]/Superstone_data[[#This Row],[Sales]]</f>
        <v>-0.14159625829812902</v>
      </c>
      <c r="AB1401" t="str">
        <f>IFERROR(VLOOKUP(Superstone_data[[#This Row],[Order ID]], Returns!A:B, 2, FALSE), "No")</f>
        <v>No</v>
      </c>
      <c r="AC1401" t="str">
        <f>VLOOKUP(Superstone_data[[#This Row],[Region]], Users!A:B, 2, FALSE)</f>
        <v>William</v>
      </c>
    </row>
    <row r="1402" spans="1:29" ht="12.75" customHeight="1" x14ac:dyDescent="0.3">
      <c r="A1402">
        <v>21339</v>
      </c>
      <c r="B1402" t="s">
        <v>37</v>
      </c>
      <c r="C1402" s="8">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3">
        <v>42016</v>
      </c>
      <c r="U1402" s="3">
        <v>42018</v>
      </c>
      <c r="V1402" s="8">
        <v>82.703399999999988</v>
      </c>
      <c r="W1402">
        <v>11</v>
      </c>
      <c r="X1402" s="8">
        <v>119.86</v>
      </c>
      <c r="Y1402">
        <v>86886</v>
      </c>
      <c r="Z1402" t="str">
        <f>TEXT(Superstone_data[[#This Row],[Order Date]],"mmm")</f>
        <v>Jan</v>
      </c>
      <c r="AA1402" s="13">
        <f>Superstone_data[[#This Row],[Profit]]/Superstone_data[[#This Row],[Sales]]</f>
        <v>0.69</v>
      </c>
      <c r="AB1402" t="str">
        <f>IFERROR(VLOOKUP(Superstone_data[[#This Row],[Order ID]], Returns!A:B, 2, FALSE), "No")</f>
        <v>No</v>
      </c>
      <c r="AC1402" t="str">
        <f>VLOOKUP(Superstone_data[[#This Row],[Region]], Users!A:B, 2, FALSE)</f>
        <v>William</v>
      </c>
    </row>
    <row r="1403" spans="1:29" ht="12.75" customHeight="1" x14ac:dyDescent="0.3">
      <c r="A1403">
        <v>6856</v>
      </c>
      <c r="B1403" t="s">
        <v>47</v>
      </c>
      <c r="C1403" s="8">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3">
        <v>42049</v>
      </c>
      <c r="U1403" s="3">
        <v>42051</v>
      </c>
      <c r="V1403" s="8">
        <v>-93.849999999999909</v>
      </c>
      <c r="W1403">
        <v>8</v>
      </c>
      <c r="X1403" s="8">
        <v>2651.21</v>
      </c>
      <c r="Y1403">
        <v>48836</v>
      </c>
      <c r="Z1403" t="str">
        <f>TEXT(Superstone_data[[#This Row],[Order Date]],"mmm")</f>
        <v>Feb</v>
      </c>
      <c r="AA1403" s="13">
        <f>Superstone_data[[#This Row],[Profit]]/Superstone_data[[#This Row],[Sales]]</f>
        <v>-3.5398931054122423E-2</v>
      </c>
      <c r="AB1403" t="str">
        <f>IFERROR(VLOOKUP(Superstone_data[[#This Row],[Order ID]], Returns!A:B, 2, FALSE), "No")</f>
        <v>No</v>
      </c>
      <c r="AC1403" t="str">
        <f>VLOOKUP(Superstone_data[[#This Row],[Region]], Users!A:B, 2, FALSE)</f>
        <v>William</v>
      </c>
    </row>
    <row r="1404" spans="1:29" ht="12.75" customHeight="1" x14ac:dyDescent="0.3">
      <c r="A1404">
        <v>1617</v>
      </c>
      <c r="B1404" t="s">
        <v>106</v>
      </c>
      <c r="C1404" s="8">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3">
        <v>42120</v>
      </c>
      <c r="U1404" s="3">
        <v>42122</v>
      </c>
      <c r="V1404" s="8">
        <v>0.36999999999999922</v>
      </c>
      <c r="W1404">
        <v>9</v>
      </c>
      <c r="X1404" s="8">
        <v>38.96</v>
      </c>
      <c r="Y1404">
        <v>11712</v>
      </c>
      <c r="Z1404" t="str">
        <f>TEXT(Superstone_data[[#This Row],[Order Date]],"mmm")</f>
        <v>Apr</v>
      </c>
      <c r="AA1404" s="13">
        <f>Superstone_data[[#This Row],[Profit]]/Superstone_data[[#This Row],[Sales]]</f>
        <v>9.4969199178644558E-3</v>
      </c>
      <c r="AB1404" t="str">
        <f>IFERROR(VLOOKUP(Superstone_data[[#This Row],[Order ID]], Returns!A:B, 2, FALSE), "No")</f>
        <v>No</v>
      </c>
      <c r="AC1404" t="str">
        <f>VLOOKUP(Superstone_data[[#This Row],[Region]], Users!A:B, 2, FALSE)</f>
        <v>William</v>
      </c>
    </row>
    <row r="1405" spans="1:29" ht="12.75" customHeight="1" x14ac:dyDescent="0.3">
      <c r="A1405">
        <v>3212</v>
      </c>
      <c r="B1405" t="s">
        <v>56</v>
      </c>
      <c r="C1405" s="8">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3">
        <v>42120</v>
      </c>
      <c r="U1405" s="3">
        <v>42121</v>
      </c>
      <c r="V1405" s="8">
        <v>1947.67</v>
      </c>
      <c r="W1405">
        <v>20</v>
      </c>
      <c r="X1405" s="8">
        <v>8048.45</v>
      </c>
      <c r="Y1405">
        <v>23042</v>
      </c>
      <c r="Z1405" t="str">
        <f>TEXT(Superstone_data[[#This Row],[Order Date]],"mmm")</f>
        <v>Apr</v>
      </c>
      <c r="AA1405" s="13">
        <f>Superstone_data[[#This Row],[Profit]]/Superstone_data[[#This Row],[Sales]]</f>
        <v>0.24199317881082694</v>
      </c>
      <c r="AB1405" t="str">
        <f>IFERROR(VLOOKUP(Superstone_data[[#This Row],[Order ID]], Returns!A:B, 2, FALSE), "No")</f>
        <v>No</v>
      </c>
      <c r="AC1405" t="str">
        <f>VLOOKUP(Superstone_data[[#This Row],[Region]], Users!A:B, 2, FALSE)</f>
        <v>William</v>
      </c>
    </row>
    <row r="1406" spans="1:29" ht="12.75" customHeight="1" x14ac:dyDescent="0.3">
      <c r="A1406">
        <v>3338</v>
      </c>
      <c r="B1406" t="s">
        <v>37</v>
      </c>
      <c r="C1406" s="8">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3">
        <v>42016</v>
      </c>
      <c r="U1406" s="3">
        <v>42016</v>
      </c>
      <c r="V1406" s="8">
        <v>109.83600000000001</v>
      </c>
      <c r="W1406">
        <v>37</v>
      </c>
      <c r="X1406" s="8">
        <v>1939.03</v>
      </c>
      <c r="Y1406">
        <v>23877</v>
      </c>
      <c r="Z1406" t="str">
        <f>TEXT(Superstone_data[[#This Row],[Order Date]],"mmm")</f>
        <v>Jan</v>
      </c>
      <c r="AA1406" s="13">
        <f>Superstone_data[[#This Row],[Profit]]/Superstone_data[[#This Row],[Sales]]</f>
        <v>5.6644817253987824E-2</v>
      </c>
      <c r="AB1406" t="str">
        <f>IFERROR(VLOOKUP(Superstone_data[[#This Row],[Order ID]], Returns!A:B, 2, FALSE), "No")</f>
        <v>No</v>
      </c>
      <c r="AC1406" t="str">
        <f>VLOOKUP(Superstone_data[[#This Row],[Region]], Users!A:B, 2, FALSE)</f>
        <v>William</v>
      </c>
    </row>
    <row r="1407" spans="1:29" ht="12.75" customHeight="1" x14ac:dyDescent="0.3">
      <c r="A1407">
        <v>3339</v>
      </c>
      <c r="B1407" t="s">
        <v>37</v>
      </c>
      <c r="C1407" s="8">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3">
        <v>42016</v>
      </c>
      <c r="U1407" s="3">
        <v>42018</v>
      </c>
      <c r="V1407" s="8">
        <v>128.03</v>
      </c>
      <c r="W1407">
        <v>42</v>
      </c>
      <c r="X1407" s="8">
        <v>457.63</v>
      </c>
      <c r="Y1407">
        <v>23877</v>
      </c>
      <c r="Z1407" t="str">
        <f>TEXT(Superstone_data[[#This Row],[Order Date]],"mmm")</f>
        <v>Jan</v>
      </c>
      <c r="AA1407" s="13">
        <f>Superstone_data[[#This Row],[Profit]]/Superstone_data[[#This Row],[Sales]]</f>
        <v>0.27976749776019927</v>
      </c>
      <c r="AB1407" t="str">
        <f>IFERROR(VLOOKUP(Superstone_data[[#This Row],[Order ID]], Returns!A:B, 2, FALSE), "No")</f>
        <v>No</v>
      </c>
      <c r="AC1407" t="str">
        <f>VLOOKUP(Superstone_data[[#This Row],[Region]], Users!A:B, 2, FALSE)</f>
        <v>William</v>
      </c>
    </row>
    <row r="1408" spans="1:29" ht="12.75" customHeight="1" x14ac:dyDescent="0.3">
      <c r="A1408">
        <v>2065</v>
      </c>
      <c r="B1408" t="s">
        <v>25</v>
      </c>
      <c r="C1408" s="8">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3">
        <v>42103</v>
      </c>
      <c r="U1408" s="3">
        <v>42103</v>
      </c>
      <c r="V1408" s="8">
        <v>31.751999999999999</v>
      </c>
      <c r="W1408">
        <v>36</v>
      </c>
      <c r="X1408" s="8">
        <v>170.75</v>
      </c>
      <c r="Y1408">
        <v>14785</v>
      </c>
      <c r="Z1408" t="str">
        <f>TEXT(Superstone_data[[#This Row],[Order Date]],"mmm")</f>
        <v>Apr</v>
      </c>
      <c r="AA1408" s="13">
        <f>Superstone_data[[#This Row],[Profit]]/Superstone_data[[#This Row],[Sales]]</f>
        <v>0.18595607613469986</v>
      </c>
      <c r="AB1408" t="str">
        <f>IFERROR(VLOOKUP(Superstone_data[[#This Row],[Order ID]], Returns!A:B, 2, FALSE), "No")</f>
        <v>No</v>
      </c>
      <c r="AC1408" t="str">
        <f>VLOOKUP(Superstone_data[[#This Row],[Region]], Users!A:B, 2, FALSE)</f>
        <v>William</v>
      </c>
    </row>
    <row r="1409" spans="1:29" ht="12.75" customHeight="1" x14ac:dyDescent="0.3">
      <c r="A1409">
        <v>2066</v>
      </c>
      <c r="B1409" t="s">
        <v>25</v>
      </c>
      <c r="C1409" s="8">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3">
        <v>42103</v>
      </c>
      <c r="U1409" s="3">
        <v>42104</v>
      </c>
      <c r="V1409" s="8">
        <v>117.208</v>
      </c>
      <c r="W1409">
        <v>45</v>
      </c>
      <c r="X1409" s="8">
        <v>1339.42</v>
      </c>
      <c r="Y1409">
        <v>14785</v>
      </c>
      <c r="Z1409" t="str">
        <f>TEXT(Superstone_data[[#This Row],[Order Date]],"mmm")</f>
        <v>Apr</v>
      </c>
      <c r="AA1409" s="13">
        <f>Superstone_data[[#This Row],[Profit]]/Superstone_data[[#This Row],[Sales]]</f>
        <v>8.7506532678323451E-2</v>
      </c>
      <c r="AB1409" t="str">
        <f>IFERROR(VLOOKUP(Superstone_data[[#This Row],[Order ID]], Returns!A:B, 2, FALSE), "No")</f>
        <v>No</v>
      </c>
      <c r="AC1409" t="str">
        <f>VLOOKUP(Superstone_data[[#This Row],[Region]], Users!A:B, 2, FALSE)</f>
        <v>William</v>
      </c>
    </row>
    <row r="1410" spans="1:29" ht="12.75" customHeight="1" x14ac:dyDescent="0.3">
      <c r="A1410">
        <v>19617</v>
      </c>
      <c r="B1410" t="s">
        <v>106</v>
      </c>
      <c r="C1410" s="8">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3">
        <v>42120</v>
      </c>
      <c r="U1410" s="3">
        <v>42122</v>
      </c>
      <c r="V1410" s="8">
        <v>0.36999999999999922</v>
      </c>
      <c r="W1410">
        <v>2</v>
      </c>
      <c r="X1410" s="8">
        <v>8.66</v>
      </c>
      <c r="Y1410">
        <v>86885</v>
      </c>
      <c r="Z1410" t="str">
        <f>TEXT(Superstone_data[[#This Row],[Order Date]],"mmm")</f>
        <v>Apr</v>
      </c>
      <c r="AA1410" s="13">
        <f>Superstone_data[[#This Row],[Profit]]/Superstone_data[[#This Row],[Sales]]</f>
        <v>4.2725173210161574E-2</v>
      </c>
      <c r="AB1410" t="str">
        <f>IFERROR(VLOOKUP(Superstone_data[[#This Row],[Order ID]], Returns!A:B, 2, FALSE), "No")</f>
        <v>No</v>
      </c>
      <c r="AC1410" t="str">
        <f>VLOOKUP(Superstone_data[[#This Row],[Region]], Users!A:B, 2, FALSE)</f>
        <v>William</v>
      </c>
    </row>
    <row r="1411" spans="1:29" ht="12.75" customHeight="1" x14ac:dyDescent="0.3">
      <c r="A1411">
        <v>2296</v>
      </c>
      <c r="B1411" t="s">
        <v>37</v>
      </c>
      <c r="C1411" s="8">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3">
        <v>42053</v>
      </c>
      <c r="U1411" s="3">
        <v>42055</v>
      </c>
      <c r="V1411" s="8">
        <v>1240.25</v>
      </c>
      <c r="W1411">
        <v>30</v>
      </c>
      <c r="X1411" s="8">
        <v>10554.63</v>
      </c>
      <c r="Y1411">
        <v>16547</v>
      </c>
      <c r="Z1411" t="str">
        <f>TEXT(Superstone_data[[#This Row],[Order Date]],"mmm")</f>
        <v>Feb</v>
      </c>
      <c r="AA1411" s="13">
        <f>Superstone_data[[#This Row],[Profit]]/Superstone_data[[#This Row],[Sales]]</f>
        <v>0.11750767198850173</v>
      </c>
      <c r="AB1411" t="str">
        <f>IFERROR(VLOOKUP(Superstone_data[[#This Row],[Order ID]], Returns!A:B, 2, FALSE), "No")</f>
        <v>No</v>
      </c>
      <c r="AC1411" t="str">
        <f>VLOOKUP(Superstone_data[[#This Row],[Region]], Users!A:B, 2, FALSE)</f>
        <v>William</v>
      </c>
    </row>
    <row r="1412" spans="1:29" ht="12.75" customHeight="1" x14ac:dyDescent="0.3">
      <c r="A1412">
        <v>2297</v>
      </c>
      <c r="B1412" t="s">
        <v>37</v>
      </c>
      <c r="C1412" s="8">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3">
        <v>42053</v>
      </c>
      <c r="U1412" s="3">
        <v>42053</v>
      </c>
      <c r="V1412" s="8">
        <v>-533.23200000000008</v>
      </c>
      <c r="W1412">
        <v>8</v>
      </c>
      <c r="X1412" s="8">
        <v>1749.64</v>
      </c>
      <c r="Y1412">
        <v>16547</v>
      </c>
      <c r="Z1412" t="str">
        <f>TEXT(Superstone_data[[#This Row],[Order Date]],"mmm")</f>
        <v>Feb</v>
      </c>
      <c r="AA1412" s="13">
        <f>Superstone_data[[#This Row],[Profit]]/Superstone_data[[#This Row],[Sales]]</f>
        <v>-0.30476669486294328</v>
      </c>
      <c r="AB1412" t="str">
        <f>IFERROR(VLOOKUP(Superstone_data[[#This Row],[Order ID]], Returns!A:B, 2, FALSE), "No")</f>
        <v>No</v>
      </c>
      <c r="AC1412" t="str">
        <f>VLOOKUP(Superstone_data[[#This Row],[Region]], Users!A:B, 2, FALSE)</f>
        <v>William</v>
      </c>
    </row>
    <row r="1413" spans="1:29" ht="12.75" customHeight="1" x14ac:dyDescent="0.3">
      <c r="A1413">
        <v>7628</v>
      </c>
      <c r="B1413" t="s">
        <v>56</v>
      </c>
      <c r="C1413" s="8">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3">
        <v>42037</v>
      </c>
      <c r="U1413" s="3">
        <v>42039</v>
      </c>
      <c r="V1413" s="8">
        <v>-61.59</v>
      </c>
      <c r="W1413">
        <v>56</v>
      </c>
      <c r="X1413" s="8">
        <v>355.4</v>
      </c>
      <c r="Y1413">
        <v>54567</v>
      </c>
      <c r="Z1413" t="str">
        <f>TEXT(Superstone_data[[#This Row],[Order Date]],"mmm")</f>
        <v>Feb</v>
      </c>
      <c r="AA1413" s="13">
        <f>Superstone_data[[#This Row],[Profit]]/Superstone_data[[#This Row],[Sales]]</f>
        <v>-0.17329769274057402</v>
      </c>
      <c r="AB1413" t="str">
        <f>IFERROR(VLOOKUP(Superstone_data[[#This Row],[Order ID]], Returns!A:B, 2, FALSE), "No")</f>
        <v>No</v>
      </c>
      <c r="AC1413" t="str">
        <f>VLOOKUP(Superstone_data[[#This Row],[Region]], Users!A:B, 2, FALSE)</f>
        <v>William</v>
      </c>
    </row>
    <row r="1414" spans="1:29" ht="12.75" customHeight="1" x14ac:dyDescent="0.3">
      <c r="A1414">
        <v>2768</v>
      </c>
      <c r="B1414" t="s">
        <v>37</v>
      </c>
      <c r="C1414" s="8">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3">
        <v>42040</v>
      </c>
      <c r="U1414" s="3">
        <v>42041</v>
      </c>
      <c r="V1414" s="8">
        <v>-46.25</v>
      </c>
      <c r="W1414">
        <v>88</v>
      </c>
      <c r="X1414" s="8">
        <v>148.36000000000001</v>
      </c>
      <c r="Y1414">
        <v>20007</v>
      </c>
      <c r="Z1414" t="str">
        <f>TEXT(Superstone_data[[#This Row],[Order Date]],"mmm")</f>
        <v>Feb</v>
      </c>
      <c r="AA1414" s="13">
        <f>Superstone_data[[#This Row],[Profit]]/Superstone_data[[#This Row],[Sales]]</f>
        <v>-0.31174170935562145</v>
      </c>
      <c r="AB1414" t="str">
        <f>IFERROR(VLOOKUP(Superstone_data[[#This Row],[Order ID]], Returns!A:B, 2, FALSE), "No")</f>
        <v>No</v>
      </c>
      <c r="AC1414" t="str">
        <f>VLOOKUP(Superstone_data[[#This Row],[Region]], Users!A:B, 2, FALSE)</f>
        <v>William</v>
      </c>
    </row>
    <row r="1415" spans="1:29" ht="12.75" customHeight="1" x14ac:dyDescent="0.3">
      <c r="A1415">
        <v>20296</v>
      </c>
      <c r="B1415" t="s">
        <v>37</v>
      </c>
      <c r="C1415" s="8">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3">
        <v>42053</v>
      </c>
      <c r="U1415" s="3">
        <v>42055</v>
      </c>
      <c r="V1415" s="8">
        <v>1240.25</v>
      </c>
      <c r="W1415">
        <v>8</v>
      </c>
      <c r="X1415" s="8">
        <v>2814.57</v>
      </c>
      <c r="Y1415">
        <v>88319</v>
      </c>
      <c r="Z1415" t="str">
        <f>TEXT(Superstone_data[[#This Row],[Order Date]],"mmm")</f>
        <v>Feb</v>
      </c>
      <c r="AA1415" s="13">
        <f>Superstone_data[[#This Row],[Profit]]/Superstone_data[[#This Row],[Sales]]</f>
        <v>0.44065345683354828</v>
      </c>
      <c r="AB1415" t="str">
        <f>IFERROR(VLOOKUP(Superstone_data[[#This Row],[Order ID]], Returns!A:B, 2, FALSE), "No")</f>
        <v>No</v>
      </c>
      <c r="AC1415" t="str">
        <f>VLOOKUP(Superstone_data[[#This Row],[Region]], Users!A:B, 2, FALSE)</f>
        <v>Chris</v>
      </c>
    </row>
    <row r="1416" spans="1:29" ht="12.75" customHeight="1" x14ac:dyDescent="0.3">
      <c r="A1416">
        <v>25628</v>
      </c>
      <c r="B1416" t="s">
        <v>56</v>
      </c>
      <c r="C1416" s="8">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3">
        <v>42037</v>
      </c>
      <c r="U1416" s="3">
        <v>42039</v>
      </c>
      <c r="V1416" s="8">
        <v>-32.026800000000001</v>
      </c>
      <c r="W1416">
        <v>14</v>
      </c>
      <c r="X1416" s="8">
        <v>88.85</v>
      </c>
      <c r="Y1416">
        <v>88320</v>
      </c>
      <c r="Z1416" t="str">
        <f>TEXT(Superstone_data[[#This Row],[Order Date]],"mmm")</f>
        <v>Feb</v>
      </c>
      <c r="AA1416" s="13">
        <f>Superstone_data[[#This Row],[Profit]]/Superstone_data[[#This Row],[Sales]]</f>
        <v>-0.36045920090039396</v>
      </c>
      <c r="AB1416" t="str">
        <f>IFERROR(VLOOKUP(Superstone_data[[#This Row],[Order ID]], Returns!A:B, 2, FALSE), "No")</f>
        <v>No</v>
      </c>
      <c r="AC1416" t="str">
        <f>VLOOKUP(Superstone_data[[#This Row],[Region]], Users!A:B, 2, FALSE)</f>
        <v>Chris</v>
      </c>
    </row>
    <row r="1417" spans="1:29" ht="12.75" customHeight="1" x14ac:dyDescent="0.3">
      <c r="A1417">
        <v>24899</v>
      </c>
      <c r="B1417" t="s">
        <v>25</v>
      </c>
      <c r="C1417" s="8">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3">
        <v>42082</v>
      </c>
      <c r="U1417" s="3">
        <v>42082</v>
      </c>
      <c r="V1417" s="8">
        <v>-45.816000000000003</v>
      </c>
      <c r="W1417">
        <v>3</v>
      </c>
      <c r="X1417" s="8">
        <v>70.819999999999993</v>
      </c>
      <c r="Y1417">
        <v>91310</v>
      </c>
      <c r="Z1417" t="str">
        <f>TEXT(Superstone_data[[#This Row],[Order Date]],"mmm")</f>
        <v>Mar</v>
      </c>
      <c r="AA1417" s="13">
        <f>Superstone_data[[#This Row],[Profit]]/Superstone_data[[#This Row],[Sales]]</f>
        <v>-0.64693589381530647</v>
      </c>
      <c r="AB1417" t="str">
        <f>IFERROR(VLOOKUP(Superstone_data[[#This Row],[Order ID]], Returns!A:B, 2, FALSE), "No")</f>
        <v>No</v>
      </c>
      <c r="AC1417" t="str">
        <f>VLOOKUP(Superstone_data[[#This Row],[Region]], Users!A:B, 2, FALSE)</f>
        <v>Chris</v>
      </c>
    </row>
    <row r="1418" spans="1:29" ht="12.75" customHeight="1" x14ac:dyDescent="0.3">
      <c r="A1418">
        <v>24901</v>
      </c>
      <c r="B1418" t="s">
        <v>25</v>
      </c>
      <c r="C1418" s="8">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3">
        <v>42082</v>
      </c>
      <c r="U1418" s="3">
        <v>42083</v>
      </c>
      <c r="V1418" s="8">
        <v>30.63</v>
      </c>
      <c r="W1418">
        <v>7</v>
      </c>
      <c r="X1418" s="8">
        <v>90.44</v>
      </c>
      <c r="Y1418">
        <v>91310</v>
      </c>
      <c r="Z1418" t="str">
        <f>TEXT(Superstone_data[[#This Row],[Order Date]],"mmm")</f>
        <v>Mar</v>
      </c>
      <c r="AA1418" s="13">
        <f>Superstone_data[[#This Row],[Profit]]/Superstone_data[[#This Row],[Sales]]</f>
        <v>0.33867757629367534</v>
      </c>
      <c r="AB1418" t="str">
        <f>IFERROR(VLOOKUP(Superstone_data[[#This Row],[Order ID]], Returns!A:B, 2, FALSE), "No")</f>
        <v>No</v>
      </c>
      <c r="AC1418" t="str">
        <f>VLOOKUP(Superstone_data[[#This Row],[Region]], Users!A:B, 2, FALSE)</f>
        <v>Chris</v>
      </c>
    </row>
    <row r="1419" spans="1:29" ht="12.75" customHeight="1" x14ac:dyDescent="0.3">
      <c r="A1419">
        <v>18219</v>
      </c>
      <c r="B1419" t="s">
        <v>56</v>
      </c>
      <c r="C1419" s="8">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3">
        <v>42160</v>
      </c>
      <c r="U1419" s="3">
        <v>42162</v>
      </c>
      <c r="V1419" s="8">
        <v>-6.835</v>
      </c>
      <c r="W1419">
        <v>1</v>
      </c>
      <c r="X1419" s="8">
        <v>10.72</v>
      </c>
      <c r="Y1419">
        <v>87033</v>
      </c>
      <c r="Z1419" t="str">
        <f>TEXT(Superstone_data[[#This Row],[Order Date]],"mmm")</f>
        <v>Jun</v>
      </c>
      <c r="AA1419" s="13">
        <f>Superstone_data[[#This Row],[Profit]]/Superstone_data[[#This Row],[Sales]]</f>
        <v>-0.63759328358208955</v>
      </c>
      <c r="AB1419" t="str">
        <f>IFERROR(VLOOKUP(Superstone_data[[#This Row],[Order ID]], Returns!A:B, 2, FALSE), "No")</f>
        <v>No</v>
      </c>
      <c r="AC1419" t="str">
        <f>VLOOKUP(Superstone_data[[#This Row],[Region]], Users!A:B, 2, FALSE)</f>
        <v>Erin</v>
      </c>
    </row>
    <row r="1420" spans="1:29" ht="12.75" customHeight="1" x14ac:dyDescent="0.3">
      <c r="A1420">
        <v>18217</v>
      </c>
      <c r="B1420" t="s">
        <v>56</v>
      </c>
      <c r="C1420" s="8">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3">
        <v>42160</v>
      </c>
      <c r="U1420" s="3">
        <v>42162</v>
      </c>
      <c r="V1420" s="8">
        <v>7024.2068999999992</v>
      </c>
      <c r="W1420">
        <v>15</v>
      </c>
      <c r="X1420" s="8">
        <v>10180.01</v>
      </c>
      <c r="Y1420">
        <v>87033</v>
      </c>
      <c r="Z1420" t="str">
        <f>TEXT(Superstone_data[[#This Row],[Order Date]],"mmm")</f>
        <v>Jun</v>
      </c>
      <c r="AA1420" s="13">
        <f>Superstone_data[[#This Row],[Profit]]/Superstone_data[[#This Row],[Sales]]</f>
        <v>0.69</v>
      </c>
      <c r="AB1420" t="str">
        <f>IFERROR(VLOOKUP(Superstone_data[[#This Row],[Order ID]], Returns!A:B, 2, FALSE), "No")</f>
        <v>No</v>
      </c>
      <c r="AC1420" t="str">
        <f>VLOOKUP(Superstone_data[[#This Row],[Region]], Users!A:B, 2, FALSE)</f>
        <v>Erin</v>
      </c>
    </row>
    <row r="1421" spans="1:29" ht="12.75" customHeight="1" x14ac:dyDescent="0.3">
      <c r="A1421">
        <v>23265</v>
      </c>
      <c r="B1421" t="s">
        <v>106</v>
      </c>
      <c r="C1421" s="8">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3">
        <v>42012</v>
      </c>
      <c r="U1421" s="3">
        <v>42016</v>
      </c>
      <c r="V1421" s="8">
        <v>-137.494</v>
      </c>
      <c r="W1421">
        <v>7</v>
      </c>
      <c r="X1421" s="8">
        <v>42.44</v>
      </c>
      <c r="Y1421">
        <v>87031</v>
      </c>
      <c r="Z1421" t="str">
        <f>TEXT(Superstone_data[[#This Row],[Order Date]],"mmm")</f>
        <v>Jan</v>
      </c>
      <c r="AA1421" s="13">
        <f>Superstone_data[[#This Row],[Profit]]/Superstone_data[[#This Row],[Sales]]</f>
        <v>-3.2397266729500473</v>
      </c>
      <c r="AB1421" t="str">
        <f>IFERROR(VLOOKUP(Superstone_data[[#This Row],[Order ID]], Returns!A:B, 2, FALSE), "No")</f>
        <v>No</v>
      </c>
      <c r="AC1421" t="str">
        <f>VLOOKUP(Superstone_data[[#This Row],[Region]], Users!A:B, 2, FALSE)</f>
        <v>Erin</v>
      </c>
    </row>
    <row r="1422" spans="1:29" ht="12.75" customHeight="1" x14ac:dyDescent="0.3">
      <c r="A1422">
        <v>21918</v>
      </c>
      <c r="B1422" t="s">
        <v>56</v>
      </c>
      <c r="C1422" s="8">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3">
        <v>42129</v>
      </c>
      <c r="U1422" s="3">
        <v>42129</v>
      </c>
      <c r="V1422" s="8">
        <v>308.67</v>
      </c>
      <c r="W1422">
        <v>15</v>
      </c>
      <c r="X1422" s="8">
        <v>462.57</v>
      </c>
      <c r="Y1422">
        <v>87029</v>
      </c>
      <c r="Z1422" t="str">
        <f>TEXT(Superstone_data[[#This Row],[Order Date]],"mmm")</f>
        <v>May</v>
      </c>
      <c r="AA1422" s="13">
        <f>Superstone_data[[#This Row],[Profit]]/Superstone_data[[#This Row],[Sales]]</f>
        <v>0.66729359880666717</v>
      </c>
      <c r="AB1422" t="str">
        <f>IFERROR(VLOOKUP(Superstone_data[[#This Row],[Order ID]], Returns!A:B, 2, FALSE), "No")</f>
        <v>No</v>
      </c>
      <c r="AC1422" t="str">
        <f>VLOOKUP(Superstone_data[[#This Row],[Region]], Users!A:B, 2, FALSE)</f>
        <v>Erin</v>
      </c>
    </row>
    <row r="1423" spans="1:29" ht="12.75" customHeight="1" x14ac:dyDescent="0.3">
      <c r="A1423">
        <v>21102</v>
      </c>
      <c r="B1423" t="s">
        <v>37</v>
      </c>
      <c r="C1423" s="8">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3">
        <v>42170</v>
      </c>
      <c r="U1423" s="3">
        <v>42172</v>
      </c>
      <c r="V1423" s="8">
        <v>-223.94400000000002</v>
      </c>
      <c r="W1423">
        <v>19</v>
      </c>
      <c r="X1423" s="8">
        <v>125.37</v>
      </c>
      <c r="Y1423">
        <v>87030</v>
      </c>
      <c r="Z1423" t="str">
        <f>TEXT(Superstone_data[[#This Row],[Order Date]],"mmm")</f>
        <v>Jun</v>
      </c>
      <c r="AA1423" s="13">
        <f>Superstone_data[[#This Row],[Profit]]/Superstone_data[[#This Row],[Sales]]</f>
        <v>-1.7862646566164155</v>
      </c>
      <c r="AB1423" t="str">
        <f>IFERROR(VLOOKUP(Superstone_data[[#This Row],[Order ID]], Returns!A:B, 2, FALSE), "No")</f>
        <v>No</v>
      </c>
      <c r="AC1423" t="str">
        <f>VLOOKUP(Superstone_data[[#This Row],[Region]], Users!A:B, 2, FALSE)</f>
        <v>Erin</v>
      </c>
    </row>
    <row r="1424" spans="1:29" ht="12.75" customHeight="1" x14ac:dyDescent="0.3">
      <c r="A1424">
        <v>18220</v>
      </c>
      <c r="B1424" t="s">
        <v>56</v>
      </c>
      <c r="C1424" s="8">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3">
        <v>42160</v>
      </c>
      <c r="U1424" s="3">
        <v>42162</v>
      </c>
      <c r="V1424" s="8">
        <v>36.494999999999997</v>
      </c>
      <c r="W1424">
        <v>11</v>
      </c>
      <c r="X1424" s="8">
        <v>190.85</v>
      </c>
      <c r="Y1424">
        <v>87033</v>
      </c>
      <c r="Z1424" t="str">
        <f>TEXT(Superstone_data[[#This Row],[Order Date]],"mmm")</f>
        <v>Jun</v>
      </c>
      <c r="AA1424" s="13">
        <f>Superstone_data[[#This Row],[Profit]]/Superstone_data[[#This Row],[Sales]]</f>
        <v>0.19122347393240766</v>
      </c>
      <c r="AB1424" t="str">
        <f>IFERROR(VLOOKUP(Superstone_data[[#This Row],[Order ID]], Returns!A:B, 2, FALSE), "No")</f>
        <v>No</v>
      </c>
      <c r="AC1424" t="str">
        <f>VLOOKUP(Superstone_data[[#This Row],[Region]], Users!A:B, 2, FALSE)</f>
        <v>Erin</v>
      </c>
    </row>
    <row r="1425" spans="1:29" ht="12.75" customHeight="1" x14ac:dyDescent="0.3">
      <c r="A1425">
        <v>18221</v>
      </c>
      <c r="B1425" t="s">
        <v>56</v>
      </c>
      <c r="C1425" s="8">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3">
        <v>42160</v>
      </c>
      <c r="U1425" s="3">
        <v>42161</v>
      </c>
      <c r="V1425" s="8">
        <v>255.76919999999998</v>
      </c>
      <c r="W1425">
        <v>12</v>
      </c>
      <c r="X1425" s="8">
        <v>370.68</v>
      </c>
      <c r="Y1425">
        <v>87033</v>
      </c>
      <c r="Z1425" t="str">
        <f>TEXT(Superstone_data[[#This Row],[Order Date]],"mmm")</f>
        <v>Jun</v>
      </c>
      <c r="AA1425" s="13">
        <f>Superstone_data[[#This Row],[Profit]]/Superstone_data[[#This Row],[Sales]]</f>
        <v>0.69</v>
      </c>
      <c r="AB1425" t="str">
        <f>IFERROR(VLOOKUP(Superstone_data[[#This Row],[Order ID]], Returns!A:B, 2, FALSE), "No")</f>
        <v>No</v>
      </c>
      <c r="AC1425" t="str">
        <f>VLOOKUP(Superstone_data[[#This Row],[Region]], Users!A:B, 2, FALSE)</f>
        <v>Erin</v>
      </c>
    </row>
    <row r="1426" spans="1:29" ht="12.75" customHeight="1" x14ac:dyDescent="0.3">
      <c r="A1426">
        <v>25463</v>
      </c>
      <c r="B1426" t="s">
        <v>56</v>
      </c>
      <c r="C1426" s="8">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3">
        <v>42053</v>
      </c>
      <c r="U1426" s="3">
        <v>42056</v>
      </c>
      <c r="V1426" s="8">
        <v>1656.6554999999998</v>
      </c>
      <c r="W1426">
        <v>15</v>
      </c>
      <c r="X1426" s="8">
        <v>2400.9499999999998</v>
      </c>
      <c r="Y1426">
        <v>87032</v>
      </c>
      <c r="Z1426" t="str">
        <f>TEXT(Superstone_data[[#This Row],[Order Date]],"mmm")</f>
        <v>Feb</v>
      </c>
      <c r="AA1426" s="13">
        <f>Superstone_data[[#This Row],[Profit]]/Superstone_data[[#This Row],[Sales]]</f>
        <v>0.69</v>
      </c>
      <c r="AB1426" t="str">
        <f>IFERROR(VLOOKUP(Superstone_data[[#This Row],[Order ID]], Returns!A:B, 2, FALSE), "No")</f>
        <v>No</v>
      </c>
      <c r="AC1426" t="str">
        <f>VLOOKUP(Superstone_data[[#This Row],[Region]], Users!A:B, 2, FALSE)</f>
        <v>Chris</v>
      </c>
    </row>
    <row r="1427" spans="1:29" ht="12.75" customHeight="1" x14ac:dyDescent="0.3">
      <c r="A1427">
        <v>18218</v>
      </c>
      <c r="B1427" t="s">
        <v>56</v>
      </c>
      <c r="C1427" s="8">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3">
        <v>42160</v>
      </c>
      <c r="U1427" s="3">
        <v>42163</v>
      </c>
      <c r="V1427" s="8">
        <v>2639.0099999999998</v>
      </c>
      <c r="W1427">
        <v>6</v>
      </c>
      <c r="X1427" s="8">
        <v>7303.05</v>
      </c>
      <c r="Y1427">
        <v>87033</v>
      </c>
      <c r="Z1427" t="str">
        <f>TEXT(Superstone_data[[#This Row],[Order Date]],"mmm")</f>
        <v>Jun</v>
      </c>
      <c r="AA1427" s="13">
        <f>Superstone_data[[#This Row],[Profit]]/Superstone_data[[#This Row],[Sales]]</f>
        <v>0.36135724115266904</v>
      </c>
      <c r="AB1427" t="str">
        <f>IFERROR(VLOOKUP(Superstone_data[[#This Row],[Order ID]], Returns!A:B, 2, FALSE), "No")</f>
        <v>No</v>
      </c>
      <c r="AC1427" t="str">
        <f>VLOOKUP(Superstone_data[[#This Row],[Region]], Users!A:B, 2, FALSE)</f>
        <v>Erin</v>
      </c>
    </row>
    <row r="1428" spans="1:29" ht="12.75" customHeight="1" x14ac:dyDescent="0.3">
      <c r="A1428">
        <v>18866</v>
      </c>
      <c r="B1428" t="s">
        <v>47</v>
      </c>
      <c r="C1428" s="8">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3">
        <v>42147</v>
      </c>
      <c r="U1428" s="3">
        <v>42149</v>
      </c>
      <c r="V1428" s="8">
        <v>395.76</v>
      </c>
      <c r="W1428">
        <v>24</v>
      </c>
      <c r="X1428" s="8">
        <v>58.05</v>
      </c>
      <c r="Y1428">
        <v>87208</v>
      </c>
      <c r="Z1428" t="str">
        <f>TEXT(Superstone_data[[#This Row],[Order Date]],"mmm")</f>
        <v>May</v>
      </c>
      <c r="AA1428" s="13">
        <f>Superstone_data[[#This Row],[Profit]]/Superstone_data[[#This Row],[Sales]]</f>
        <v>6.8175710594315246</v>
      </c>
      <c r="AB1428" t="str">
        <f>IFERROR(VLOOKUP(Superstone_data[[#This Row],[Order ID]], Returns!A:B, 2, FALSE), "No")</f>
        <v>No</v>
      </c>
      <c r="AC1428" t="str">
        <f>VLOOKUP(Superstone_data[[#This Row],[Region]], Users!A:B, 2, FALSE)</f>
        <v>Sam</v>
      </c>
    </row>
    <row r="1429" spans="1:29" ht="12.75" customHeight="1" x14ac:dyDescent="0.3">
      <c r="A1429">
        <v>18867</v>
      </c>
      <c r="B1429" t="s">
        <v>47</v>
      </c>
      <c r="C1429" s="8">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3">
        <v>42147</v>
      </c>
      <c r="U1429" s="3">
        <v>42149</v>
      </c>
      <c r="V1429" s="8">
        <v>-39.396000000000001</v>
      </c>
      <c r="W1429">
        <v>3</v>
      </c>
      <c r="X1429" s="8">
        <v>68.64</v>
      </c>
      <c r="Y1429">
        <v>87208</v>
      </c>
      <c r="Z1429" t="str">
        <f>TEXT(Superstone_data[[#This Row],[Order Date]],"mmm")</f>
        <v>May</v>
      </c>
      <c r="AA1429" s="13">
        <f>Superstone_data[[#This Row],[Profit]]/Superstone_data[[#This Row],[Sales]]</f>
        <v>-0.57395104895104898</v>
      </c>
      <c r="AB1429" t="str">
        <f>IFERROR(VLOOKUP(Superstone_data[[#This Row],[Order ID]], Returns!A:B, 2, FALSE), "No")</f>
        <v>No</v>
      </c>
      <c r="AC1429" t="str">
        <f>VLOOKUP(Superstone_data[[#This Row],[Region]], Users!A:B, 2, FALSE)</f>
        <v>Sam</v>
      </c>
    </row>
    <row r="1430" spans="1:29" ht="12.75" customHeight="1" x14ac:dyDescent="0.3">
      <c r="A1430">
        <v>20254</v>
      </c>
      <c r="B1430" t="s">
        <v>25</v>
      </c>
      <c r="C1430" s="8">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3">
        <v>42092</v>
      </c>
      <c r="U1430" s="3">
        <v>42093</v>
      </c>
      <c r="V1430" s="8">
        <v>-89.5</v>
      </c>
      <c r="W1430">
        <v>7</v>
      </c>
      <c r="X1430" s="8">
        <v>277.07</v>
      </c>
      <c r="Y1430">
        <v>87451</v>
      </c>
      <c r="Z1430" t="str">
        <f>TEXT(Superstone_data[[#This Row],[Order Date]],"mmm")</f>
        <v>Mar</v>
      </c>
      <c r="AA1430" s="13">
        <f>Superstone_data[[#This Row],[Profit]]/Superstone_data[[#This Row],[Sales]]</f>
        <v>-0.32302306276392251</v>
      </c>
      <c r="AB1430" t="str">
        <f>IFERROR(VLOOKUP(Superstone_data[[#This Row],[Order ID]], Returns!A:B, 2, FALSE), "No")</f>
        <v>No</v>
      </c>
      <c r="AC1430" t="str">
        <f>VLOOKUP(Superstone_data[[#This Row],[Region]], Users!A:B, 2, FALSE)</f>
        <v>William</v>
      </c>
    </row>
    <row r="1431" spans="1:29" ht="12.75" customHeight="1" x14ac:dyDescent="0.3">
      <c r="A1431">
        <v>23782</v>
      </c>
      <c r="B1431" t="s">
        <v>56</v>
      </c>
      <c r="C1431" s="8">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3">
        <v>42126</v>
      </c>
      <c r="U1431" s="3">
        <v>42128</v>
      </c>
      <c r="V1431" s="8">
        <v>28.4</v>
      </c>
      <c r="W1431">
        <v>14</v>
      </c>
      <c r="X1431" s="8">
        <v>51.99</v>
      </c>
      <c r="Y1431">
        <v>87452</v>
      </c>
      <c r="Z1431" t="str">
        <f>TEXT(Superstone_data[[#This Row],[Order Date]],"mmm")</f>
        <v>May</v>
      </c>
      <c r="AA1431" s="13">
        <f>Superstone_data[[#This Row],[Profit]]/Superstone_data[[#This Row],[Sales]]</f>
        <v>0.54625889594152721</v>
      </c>
      <c r="AB1431" t="str">
        <f>IFERROR(VLOOKUP(Superstone_data[[#This Row],[Order ID]], Returns!A:B, 2, FALSE), "No")</f>
        <v>No</v>
      </c>
      <c r="AC1431" t="str">
        <f>VLOOKUP(Superstone_data[[#This Row],[Region]], Users!A:B, 2, FALSE)</f>
        <v>William</v>
      </c>
    </row>
    <row r="1432" spans="1:29" ht="12.75" customHeight="1" x14ac:dyDescent="0.3">
      <c r="A1432">
        <v>20255</v>
      </c>
      <c r="B1432" t="s">
        <v>25</v>
      </c>
      <c r="C1432" s="8">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3">
        <v>42092</v>
      </c>
      <c r="U1432" s="3">
        <v>42094</v>
      </c>
      <c r="V1432" s="8">
        <v>103.27229999999999</v>
      </c>
      <c r="W1432">
        <v>5</v>
      </c>
      <c r="X1432" s="8">
        <v>149.66999999999999</v>
      </c>
      <c r="Y1432">
        <v>87451</v>
      </c>
      <c r="Z1432" t="str">
        <f>TEXT(Superstone_data[[#This Row],[Order Date]],"mmm")</f>
        <v>Mar</v>
      </c>
      <c r="AA1432" s="13">
        <f>Superstone_data[[#This Row],[Profit]]/Superstone_data[[#This Row],[Sales]]</f>
        <v>0.69</v>
      </c>
      <c r="AB1432" t="str">
        <f>IFERROR(VLOOKUP(Superstone_data[[#This Row],[Order ID]], Returns!A:B, 2, FALSE), "No")</f>
        <v>No</v>
      </c>
      <c r="AC1432" t="str">
        <f>VLOOKUP(Superstone_data[[#This Row],[Region]], Users!A:B, 2, FALSE)</f>
        <v>Erin</v>
      </c>
    </row>
    <row r="1433" spans="1:29" ht="12.75" customHeight="1" x14ac:dyDescent="0.3">
      <c r="A1433">
        <v>22839</v>
      </c>
      <c r="B1433" t="s">
        <v>37</v>
      </c>
      <c r="C1433" s="8">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3">
        <v>42101</v>
      </c>
      <c r="U1433" s="3">
        <v>42102</v>
      </c>
      <c r="V1433" s="8">
        <v>215.71799999999999</v>
      </c>
      <c r="W1433">
        <v>5</v>
      </c>
      <c r="X1433" s="8">
        <v>61.1</v>
      </c>
      <c r="Y1433">
        <v>91017</v>
      </c>
      <c r="Z1433" t="str">
        <f>TEXT(Superstone_data[[#This Row],[Order Date]],"mmm")</f>
        <v>Apr</v>
      </c>
      <c r="AA1433" s="13">
        <f>Superstone_data[[#This Row],[Profit]]/Superstone_data[[#This Row],[Sales]]</f>
        <v>3.5305728314238949</v>
      </c>
      <c r="AB1433" t="str">
        <f>IFERROR(VLOOKUP(Superstone_data[[#This Row],[Order ID]], Returns!A:B, 2, FALSE), "No")</f>
        <v>No</v>
      </c>
      <c r="AC1433" t="str">
        <f>VLOOKUP(Superstone_data[[#This Row],[Region]], Users!A:B, 2, FALSE)</f>
        <v>Sam</v>
      </c>
    </row>
    <row r="1434" spans="1:29" ht="12.75" customHeight="1" x14ac:dyDescent="0.3">
      <c r="A1434">
        <v>22840</v>
      </c>
      <c r="B1434" t="s">
        <v>37</v>
      </c>
      <c r="C1434" s="8">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3">
        <v>42101</v>
      </c>
      <c r="U1434" s="3">
        <v>42102</v>
      </c>
      <c r="V1434" s="8">
        <v>106.98479999999999</v>
      </c>
      <c r="W1434">
        <v>1</v>
      </c>
      <c r="X1434" s="8">
        <v>193.81</v>
      </c>
      <c r="Y1434">
        <v>91017</v>
      </c>
      <c r="Z1434" t="str">
        <f>TEXT(Superstone_data[[#This Row],[Order Date]],"mmm")</f>
        <v>Apr</v>
      </c>
      <c r="AA1434" s="13">
        <f>Superstone_data[[#This Row],[Profit]]/Superstone_data[[#This Row],[Sales]]</f>
        <v>0.55200866828337025</v>
      </c>
      <c r="AB1434" t="str">
        <f>IFERROR(VLOOKUP(Superstone_data[[#This Row],[Order ID]], Returns!A:B, 2, FALSE), "No")</f>
        <v>No</v>
      </c>
      <c r="AC1434" t="str">
        <f>VLOOKUP(Superstone_data[[#This Row],[Region]], Users!A:B, 2, FALSE)</f>
        <v>Sam</v>
      </c>
    </row>
    <row r="1435" spans="1:29" ht="12.75" customHeight="1" x14ac:dyDescent="0.3">
      <c r="A1435">
        <v>19031</v>
      </c>
      <c r="B1435" t="s">
        <v>56</v>
      </c>
      <c r="C1435" s="8">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3">
        <v>42166</v>
      </c>
      <c r="U1435" s="3">
        <v>42167</v>
      </c>
      <c r="V1435" s="8">
        <v>3.54</v>
      </c>
      <c r="W1435">
        <v>17</v>
      </c>
      <c r="X1435" s="8">
        <v>257.48</v>
      </c>
      <c r="Y1435">
        <v>87917</v>
      </c>
      <c r="Z1435" t="str">
        <f>TEXT(Superstone_data[[#This Row],[Order Date]],"mmm")</f>
        <v>Jun</v>
      </c>
      <c r="AA1435" s="13">
        <f>Superstone_data[[#This Row],[Profit]]/Superstone_data[[#This Row],[Sales]]</f>
        <v>1.3748640671120086E-2</v>
      </c>
      <c r="AB1435" t="str">
        <f>IFERROR(VLOOKUP(Superstone_data[[#This Row],[Order ID]], Returns!A:B, 2, FALSE), "No")</f>
        <v>No</v>
      </c>
      <c r="AC1435" t="str">
        <f>VLOOKUP(Superstone_data[[#This Row],[Region]], Users!A:B, 2, FALSE)</f>
        <v>Sam</v>
      </c>
    </row>
    <row r="1436" spans="1:29" ht="12.75" customHeight="1" x14ac:dyDescent="0.3">
      <c r="A1436">
        <v>19032</v>
      </c>
      <c r="B1436" t="s">
        <v>56</v>
      </c>
      <c r="C1436" s="8">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3">
        <v>42166</v>
      </c>
      <c r="U1436" s="3">
        <v>42167</v>
      </c>
      <c r="V1436" s="8">
        <v>40.283999999999999</v>
      </c>
      <c r="W1436">
        <v>19</v>
      </c>
      <c r="X1436" s="8">
        <v>3194.99</v>
      </c>
      <c r="Y1436">
        <v>87917</v>
      </c>
      <c r="Z1436" t="str">
        <f>TEXT(Superstone_data[[#This Row],[Order Date]],"mmm")</f>
        <v>Jun</v>
      </c>
      <c r="AA1436" s="13">
        <f>Superstone_data[[#This Row],[Profit]]/Superstone_data[[#This Row],[Sales]]</f>
        <v>1.2608490167418366E-2</v>
      </c>
      <c r="AB1436" t="str">
        <f>IFERROR(VLOOKUP(Superstone_data[[#This Row],[Order ID]], Returns!A:B, 2, FALSE), "No")</f>
        <v>No</v>
      </c>
      <c r="AC1436" t="str">
        <f>VLOOKUP(Superstone_data[[#This Row],[Region]], Users!A:B, 2, FALSE)</f>
        <v>Sam</v>
      </c>
    </row>
    <row r="1437" spans="1:29" ht="12.75" customHeight="1" x14ac:dyDescent="0.3">
      <c r="A1437">
        <v>19902</v>
      </c>
      <c r="B1437" t="s">
        <v>56</v>
      </c>
      <c r="C1437" s="8">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3">
        <v>42073</v>
      </c>
      <c r="U1437" s="3">
        <v>42075</v>
      </c>
      <c r="V1437" s="8">
        <v>90.024000000000001</v>
      </c>
      <c r="W1437">
        <v>2</v>
      </c>
      <c r="X1437" s="8">
        <v>202.98</v>
      </c>
      <c r="Y1437">
        <v>87915</v>
      </c>
      <c r="Z1437" t="str">
        <f>TEXT(Superstone_data[[#This Row],[Order Date]],"mmm")</f>
        <v>Mar</v>
      </c>
      <c r="AA1437" s="13">
        <f>Superstone_data[[#This Row],[Profit]]/Superstone_data[[#This Row],[Sales]]</f>
        <v>0.44351167602719482</v>
      </c>
      <c r="AB1437" t="str">
        <f>IFERROR(VLOOKUP(Superstone_data[[#This Row],[Order ID]], Returns!A:B, 2, FALSE), "No")</f>
        <v>No</v>
      </c>
      <c r="AC1437" t="str">
        <f>VLOOKUP(Superstone_data[[#This Row],[Region]], Users!A:B, 2, FALSE)</f>
        <v>Sam</v>
      </c>
    </row>
    <row r="1438" spans="1:29" ht="12.75" customHeight="1" x14ac:dyDescent="0.3">
      <c r="A1438">
        <v>25460</v>
      </c>
      <c r="B1438" t="s">
        <v>106</v>
      </c>
      <c r="C1438" s="8">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3">
        <v>42113</v>
      </c>
      <c r="U1438" s="3">
        <v>42113</v>
      </c>
      <c r="V1438" s="8">
        <v>2.2320000000000002</v>
      </c>
      <c r="W1438">
        <v>1</v>
      </c>
      <c r="X1438" s="8">
        <v>10.86</v>
      </c>
      <c r="Y1438">
        <v>87916</v>
      </c>
      <c r="Z1438" t="str">
        <f>TEXT(Superstone_data[[#This Row],[Order Date]],"mmm")</f>
        <v>Apr</v>
      </c>
      <c r="AA1438" s="13">
        <f>Superstone_data[[#This Row],[Profit]]/Superstone_data[[#This Row],[Sales]]</f>
        <v>0.20552486187845306</v>
      </c>
      <c r="AB1438" t="str">
        <f>IFERROR(VLOOKUP(Superstone_data[[#This Row],[Order ID]], Returns!A:B, 2, FALSE), "No")</f>
        <v>No</v>
      </c>
      <c r="AC1438" t="str">
        <f>VLOOKUP(Superstone_data[[#This Row],[Region]], Users!A:B, 2, FALSE)</f>
        <v>Sam</v>
      </c>
    </row>
    <row r="1439" spans="1:29" ht="12.75" customHeight="1" x14ac:dyDescent="0.3">
      <c r="A1439">
        <v>6525</v>
      </c>
      <c r="B1439" t="s">
        <v>106</v>
      </c>
      <c r="C1439" s="8">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3">
        <v>42098</v>
      </c>
      <c r="U1439" s="3">
        <v>42105</v>
      </c>
      <c r="V1439" s="8">
        <v>840.05099999999993</v>
      </c>
      <c r="W1439">
        <v>46</v>
      </c>
      <c r="X1439" s="8">
        <v>1477.57</v>
      </c>
      <c r="Y1439">
        <v>46436</v>
      </c>
      <c r="Z1439" t="str">
        <f>TEXT(Superstone_data[[#This Row],[Order Date]],"mmm")</f>
        <v>Apr</v>
      </c>
      <c r="AA1439" s="13">
        <f>Superstone_data[[#This Row],[Profit]]/Superstone_data[[#This Row],[Sales]]</f>
        <v>0.56853550085613536</v>
      </c>
      <c r="AB1439" t="str">
        <f>IFERROR(VLOOKUP(Superstone_data[[#This Row],[Order ID]], Returns!A:B, 2, FALSE), "No")</f>
        <v>No</v>
      </c>
      <c r="AC1439" t="str">
        <f>VLOOKUP(Superstone_data[[#This Row],[Region]], Users!A:B, 2, FALSE)</f>
        <v>William</v>
      </c>
    </row>
    <row r="1440" spans="1:29" ht="12.75" customHeight="1" x14ac:dyDescent="0.3">
      <c r="A1440">
        <v>5777</v>
      </c>
      <c r="B1440" t="s">
        <v>106</v>
      </c>
      <c r="C1440" s="8">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3">
        <v>42115</v>
      </c>
      <c r="U1440" s="3">
        <v>42115</v>
      </c>
      <c r="V1440" s="8">
        <v>61.47</v>
      </c>
      <c r="W1440">
        <v>12</v>
      </c>
      <c r="X1440" s="8">
        <v>382.29</v>
      </c>
      <c r="Y1440">
        <v>40997</v>
      </c>
      <c r="Z1440" t="str">
        <f>TEXT(Superstone_data[[#This Row],[Order Date]],"mmm")</f>
        <v>Apr</v>
      </c>
      <c r="AA1440" s="13">
        <f>Superstone_data[[#This Row],[Profit]]/Superstone_data[[#This Row],[Sales]]</f>
        <v>0.1607941615004316</v>
      </c>
      <c r="AB1440" t="str">
        <f>IFERROR(VLOOKUP(Superstone_data[[#This Row],[Order ID]], Returns!A:B, 2, FALSE), "No")</f>
        <v>No</v>
      </c>
      <c r="AC1440" t="str">
        <f>VLOOKUP(Superstone_data[[#This Row],[Region]], Users!A:B, 2, FALSE)</f>
        <v>William</v>
      </c>
    </row>
    <row r="1441" spans="1:29" ht="12.75" customHeight="1" x14ac:dyDescent="0.3">
      <c r="A1441">
        <v>5778</v>
      </c>
      <c r="B1441" t="s">
        <v>106</v>
      </c>
      <c r="C1441" s="8">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3">
        <v>42115</v>
      </c>
      <c r="U1441" s="3">
        <v>42122</v>
      </c>
      <c r="V1441" s="8">
        <v>18.27</v>
      </c>
      <c r="W1441">
        <v>37</v>
      </c>
      <c r="X1441" s="8">
        <v>881.74</v>
      </c>
      <c r="Y1441">
        <v>40997</v>
      </c>
      <c r="Z1441" t="str">
        <f>TEXT(Superstone_data[[#This Row],[Order Date]],"mmm")</f>
        <v>Apr</v>
      </c>
      <c r="AA1441" s="13">
        <f>Superstone_data[[#This Row],[Profit]]/Superstone_data[[#This Row],[Sales]]</f>
        <v>2.072039376687005E-2</v>
      </c>
      <c r="AB1441" t="str">
        <f>IFERROR(VLOOKUP(Superstone_data[[#This Row],[Order ID]], Returns!A:B, 2, FALSE), "No")</f>
        <v>No</v>
      </c>
      <c r="AC1441" t="str">
        <f>VLOOKUP(Superstone_data[[#This Row],[Region]], Users!A:B, 2, FALSE)</f>
        <v>William</v>
      </c>
    </row>
    <row r="1442" spans="1:29" ht="12.75" customHeight="1" x14ac:dyDescent="0.3">
      <c r="A1442">
        <v>5780</v>
      </c>
      <c r="B1442" t="s">
        <v>106</v>
      </c>
      <c r="C1442" s="8">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3">
        <v>42115</v>
      </c>
      <c r="U1442" s="3">
        <v>42119</v>
      </c>
      <c r="V1442" s="8">
        <v>-513.79042000000004</v>
      </c>
      <c r="W1442">
        <v>33</v>
      </c>
      <c r="X1442" s="8">
        <v>7384.18</v>
      </c>
      <c r="Y1442">
        <v>40997</v>
      </c>
      <c r="Z1442" t="str">
        <f>TEXT(Superstone_data[[#This Row],[Order Date]],"mmm")</f>
        <v>Apr</v>
      </c>
      <c r="AA1442" s="13">
        <f>Superstone_data[[#This Row],[Profit]]/Superstone_data[[#This Row],[Sales]]</f>
        <v>-6.9579888355917649E-2</v>
      </c>
      <c r="AB1442" t="str">
        <f>IFERROR(VLOOKUP(Superstone_data[[#This Row],[Order ID]], Returns!A:B, 2, FALSE), "No")</f>
        <v>No</v>
      </c>
      <c r="AC1442" t="str">
        <f>VLOOKUP(Superstone_data[[#This Row],[Region]], Users!A:B, 2, FALSE)</f>
        <v>William</v>
      </c>
    </row>
    <row r="1443" spans="1:29" ht="12.75" customHeight="1" x14ac:dyDescent="0.3">
      <c r="A1443">
        <v>4204</v>
      </c>
      <c r="B1443" t="s">
        <v>37</v>
      </c>
      <c r="C1443" s="8">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3">
        <v>42159</v>
      </c>
      <c r="U1443" s="3">
        <v>42162</v>
      </c>
      <c r="V1443" s="8">
        <v>23.87</v>
      </c>
      <c r="W1443">
        <v>81</v>
      </c>
      <c r="X1443" s="8">
        <v>448.26</v>
      </c>
      <c r="Y1443">
        <v>29889</v>
      </c>
      <c r="Z1443" t="str">
        <f>TEXT(Superstone_data[[#This Row],[Order Date]],"mmm")</f>
        <v>Jun</v>
      </c>
      <c r="AA1443" s="13">
        <f>Superstone_data[[#This Row],[Profit]]/Superstone_data[[#This Row],[Sales]]</f>
        <v>5.3250345781466119E-2</v>
      </c>
      <c r="AB1443" t="str">
        <f>IFERROR(VLOOKUP(Superstone_data[[#This Row],[Order ID]], Returns!A:B, 2, FALSE), "No")</f>
        <v>No</v>
      </c>
      <c r="AC1443" t="str">
        <f>VLOOKUP(Superstone_data[[#This Row],[Region]], Users!A:B, 2, FALSE)</f>
        <v>William</v>
      </c>
    </row>
    <row r="1444" spans="1:29" ht="12.75" customHeight="1" x14ac:dyDescent="0.3">
      <c r="A1444">
        <v>23777</v>
      </c>
      <c r="B1444" t="s">
        <v>106</v>
      </c>
      <c r="C1444" s="8">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3">
        <v>42115</v>
      </c>
      <c r="U1444" s="3">
        <v>42115</v>
      </c>
      <c r="V1444" s="8">
        <v>61.47</v>
      </c>
      <c r="W1444">
        <v>3</v>
      </c>
      <c r="X1444" s="8">
        <v>95.57</v>
      </c>
      <c r="Y1444">
        <v>88657</v>
      </c>
      <c r="Z1444" t="str">
        <f>TEXT(Superstone_data[[#This Row],[Order Date]],"mmm")</f>
        <v>Apr</v>
      </c>
      <c r="AA1444" s="13">
        <f>Superstone_data[[#This Row],[Profit]]/Superstone_data[[#This Row],[Sales]]</f>
        <v>0.6431934707544209</v>
      </c>
      <c r="AB1444" t="str">
        <f>IFERROR(VLOOKUP(Superstone_data[[#This Row],[Order ID]], Returns!A:B, 2, FALSE), "No")</f>
        <v>No</v>
      </c>
      <c r="AC1444" t="str">
        <f>VLOOKUP(Superstone_data[[#This Row],[Region]], Users!A:B, 2, FALSE)</f>
        <v>Erin</v>
      </c>
    </row>
    <row r="1445" spans="1:29" ht="12.75" customHeight="1" x14ac:dyDescent="0.3">
      <c r="A1445">
        <v>23778</v>
      </c>
      <c r="B1445" t="s">
        <v>106</v>
      </c>
      <c r="C1445" s="8">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3">
        <v>42115</v>
      </c>
      <c r="U1445" s="3">
        <v>42122</v>
      </c>
      <c r="V1445" s="8">
        <v>18.27</v>
      </c>
      <c r="W1445">
        <v>9</v>
      </c>
      <c r="X1445" s="8">
        <v>214.48</v>
      </c>
      <c r="Y1445">
        <v>88657</v>
      </c>
      <c r="Z1445" t="str">
        <f>TEXT(Superstone_data[[#This Row],[Order Date]],"mmm")</f>
        <v>Apr</v>
      </c>
      <c r="AA1445" s="13">
        <f>Superstone_data[[#This Row],[Profit]]/Superstone_data[[#This Row],[Sales]]</f>
        <v>8.5182767624020883E-2</v>
      </c>
      <c r="AB1445" t="str">
        <f>IFERROR(VLOOKUP(Superstone_data[[#This Row],[Order ID]], Returns!A:B, 2, FALSE), "No")</f>
        <v>No</v>
      </c>
      <c r="AC1445" t="str">
        <f>VLOOKUP(Superstone_data[[#This Row],[Region]], Users!A:B, 2, FALSE)</f>
        <v>Erin</v>
      </c>
    </row>
    <row r="1446" spans="1:29" ht="12.75" customHeight="1" x14ac:dyDescent="0.3">
      <c r="A1446">
        <v>23780</v>
      </c>
      <c r="B1446" t="s">
        <v>106</v>
      </c>
      <c r="C1446" s="8">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3">
        <v>42115</v>
      </c>
      <c r="U1446" s="3">
        <v>42119</v>
      </c>
      <c r="V1446" s="8">
        <v>-513.79042000000004</v>
      </c>
      <c r="W1446">
        <v>8</v>
      </c>
      <c r="X1446" s="8">
        <v>1790.1</v>
      </c>
      <c r="Y1446">
        <v>88657</v>
      </c>
      <c r="Z1446" t="str">
        <f>TEXT(Superstone_data[[#This Row],[Order Date]],"mmm")</f>
        <v>Apr</v>
      </c>
      <c r="AA1446" s="13">
        <f>Superstone_data[[#This Row],[Profit]]/Superstone_data[[#This Row],[Sales]]</f>
        <v>-0.2870177196804648</v>
      </c>
      <c r="AB1446" t="str">
        <f>IFERROR(VLOOKUP(Superstone_data[[#This Row],[Order ID]], Returns!A:B, 2, FALSE), "No")</f>
        <v>No</v>
      </c>
      <c r="AC1446" t="str">
        <f>VLOOKUP(Superstone_data[[#This Row],[Region]], Users!A:B, 2, FALSE)</f>
        <v>Erin</v>
      </c>
    </row>
    <row r="1447" spans="1:29" ht="12.75" customHeight="1" x14ac:dyDescent="0.3">
      <c r="A1447">
        <v>22204</v>
      </c>
      <c r="B1447" t="s">
        <v>37</v>
      </c>
      <c r="C1447" s="8">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3">
        <v>42159</v>
      </c>
      <c r="U1447" s="3">
        <v>42162</v>
      </c>
      <c r="V1447" s="8">
        <v>35.805</v>
      </c>
      <c r="W1447">
        <v>20</v>
      </c>
      <c r="X1447" s="8">
        <v>110.68</v>
      </c>
      <c r="Y1447">
        <v>88658</v>
      </c>
      <c r="Z1447" t="str">
        <f>TEXT(Superstone_data[[#This Row],[Order Date]],"mmm")</f>
        <v>Jun</v>
      </c>
      <c r="AA1447" s="13">
        <f>Superstone_data[[#This Row],[Profit]]/Superstone_data[[#This Row],[Sales]]</f>
        <v>0.3235001807011203</v>
      </c>
      <c r="AB1447" t="str">
        <f>IFERROR(VLOOKUP(Superstone_data[[#This Row],[Order ID]], Returns!A:B, 2, FALSE), "No")</f>
        <v>No</v>
      </c>
      <c r="AC1447" t="str">
        <f>VLOOKUP(Superstone_data[[#This Row],[Region]], Users!A:B, 2, FALSE)</f>
        <v>Erin</v>
      </c>
    </row>
    <row r="1448" spans="1:29" ht="12.75" customHeight="1" x14ac:dyDescent="0.3">
      <c r="A1448">
        <v>24525</v>
      </c>
      <c r="B1448" t="s">
        <v>106</v>
      </c>
      <c r="C1448" s="8">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3">
        <v>42098</v>
      </c>
      <c r="U1448" s="3">
        <v>42105</v>
      </c>
      <c r="V1448" s="8">
        <v>265.96049999999997</v>
      </c>
      <c r="W1448">
        <v>12</v>
      </c>
      <c r="X1448" s="8">
        <v>385.45</v>
      </c>
      <c r="Y1448">
        <v>88656</v>
      </c>
      <c r="Z1448" t="str">
        <f>TEXT(Superstone_data[[#This Row],[Order Date]],"mmm")</f>
        <v>Apr</v>
      </c>
      <c r="AA1448" s="13">
        <f>Superstone_data[[#This Row],[Profit]]/Superstone_data[[#This Row],[Sales]]</f>
        <v>0.69</v>
      </c>
      <c r="AB1448" t="str">
        <f>IFERROR(VLOOKUP(Superstone_data[[#This Row],[Order ID]], Returns!A:B, 2, FALSE), "No")</f>
        <v>No</v>
      </c>
      <c r="AC1448" t="str">
        <f>VLOOKUP(Superstone_data[[#This Row],[Region]], Users!A:B, 2, FALSE)</f>
        <v>Erin</v>
      </c>
    </row>
    <row r="1449" spans="1:29" ht="12.75" customHeight="1" x14ac:dyDescent="0.3">
      <c r="A1449">
        <v>18130</v>
      </c>
      <c r="B1449" t="s">
        <v>56</v>
      </c>
      <c r="C1449" s="8">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3">
        <v>42047</v>
      </c>
      <c r="U1449" s="3">
        <v>42048</v>
      </c>
      <c r="V1449" s="8">
        <v>-20.320500000000003</v>
      </c>
      <c r="W1449">
        <v>1</v>
      </c>
      <c r="X1449" s="8">
        <v>19.32</v>
      </c>
      <c r="Y1449">
        <v>86528</v>
      </c>
      <c r="Z1449" t="str">
        <f>TEXT(Superstone_data[[#This Row],[Order Date]],"mmm")</f>
        <v>Feb</v>
      </c>
      <c r="AA1449" s="13">
        <f>Superstone_data[[#This Row],[Profit]]/Superstone_data[[#This Row],[Sales]]</f>
        <v>-1.0517857142857143</v>
      </c>
      <c r="AB1449" t="str">
        <f>IFERROR(VLOOKUP(Superstone_data[[#This Row],[Order ID]], Returns!A:B, 2, FALSE), "No")</f>
        <v>No</v>
      </c>
      <c r="AC1449" t="str">
        <f>VLOOKUP(Superstone_data[[#This Row],[Region]], Users!A:B, 2, FALSE)</f>
        <v>Chris</v>
      </c>
    </row>
    <row r="1450" spans="1:29" ht="12.75" customHeight="1" x14ac:dyDescent="0.3">
      <c r="A1450">
        <v>23666</v>
      </c>
      <c r="B1450" t="s">
        <v>106</v>
      </c>
      <c r="C1450" s="8">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3">
        <v>42013</v>
      </c>
      <c r="U1450" s="3">
        <v>42018</v>
      </c>
      <c r="V1450" s="8">
        <v>-88.039999999999992</v>
      </c>
      <c r="W1450">
        <v>12</v>
      </c>
      <c r="X1450" s="8">
        <v>30.1</v>
      </c>
      <c r="Y1450">
        <v>86527</v>
      </c>
      <c r="Z1450" t="str">
        <f>TEXT(Superstone_data[[#This Row],[Order Date]],"mmm")</f>
        <v>Jan</v>
      </c>
      <c r="AA1450" s="13">
        <f>Superstone_data[[#This Row],[Profit]]/Superstone_data[[#This Row],[Sales]]</f>
        <v>-2.9249169435215943</v>
      </c>
      <c r="AB1450" t="str">
        <f>IFERROR(VLOOKUP(Superstone_data[[#This Row],[Order ID]], Returns!A:B, 2, FALSE), "No")</f>
        <v>No</v>
      </c>
      <c r="AC1450" t="str">
        <f>VLOOKUP(Superstone_data[[#This Row],[Region]], Users!A:B, 2, FALSE)</f>
        <v>Chris</v>
      </c>
    </row>
    <row r="1451" spans="1:29" ht="12.75" customHeight="1" x14ac:dyDescent="0.3">
      <c r="A1451">
        <v>23583</v>
      </c>
      <c r="B1451" t="s">
        <v>47</v>
      </c>
      <c r="C1451" s="8">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3">
        <v>42037</v>
      </c>
      <c r="U1451" s="3">
        <v>42038</v>
      </c>
      <c r="V1451" s="8">
        <v>180.23489999999998</v>
      </c>
      <c r="W1451">
        <v>19</v>
      </c>
      <c r="X1451" s="8">
        <v>261.20999999999998</v>
      </c>
      <c r="Y1451">
        <v>86529</v>
      </c>
      <c r="Z1451" t="str">
        <f>TEXT(Superstone_data[[#This Row],[Order Date]],"mmm")</f>
        <v>Feb</v>
      </c>
      <c r="AA1451" s="13">
        <f>Superstone_data[[#This Row],[Profit]]/Superstone_data[[#This Row],[Sales]]</f>
        <v>0.69</v>
      </c>
      <c r="AB1451" t="str">
        <f>IFERROR(VLOOKUP(Superstone_data[[#This Row],[Order ID]], Returns!A:B, 2, FALSE), "No")</f>
        <v>No</v>
      </c>
      <c r="AC1451" t="str">
        <f>VLOOKUP(Superstone_data[[#This Row],[Region]], Users!A:B, 2, FALSE)</f>
        <v>Chris</v>
      </c>
    </row>
    <row r="1452" spans="1:29" ht="12.75" customHeight="1" x14ac:dyDescent="0.3">
      <c r="A1452">
        <v>23584</v>
      </c>
      <c r="B1452" t="s">
        <v>47</v>
      </c>
      <c r="C1452" s="8">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3">
        <v>42037</v>
      </c>
      <c r="U1452" s="3">
        <v>42037</v>
      </c>
      <c r="V1452" s="8">
        <v>29.525099999999998</v>
      </c>
      <c r="W1452">
        <v>9</v>
      </c>
      <c r="X1452" s="8">
        <v>42.79</v>
      </c>
      <c r="Y1452">
        <v>86529</v>
      </c>
      <c r="Z1452" t="str">
        <f>TEXT(Superstone_data[[#This Row],[Order Date]],"mmm")</f>
        <v>Feb</v>
      </c>
      <c r="AA1452" s="13">
        <f>Superstone_data[[#This Row],[Profit]]/Superstone_data[[#This Row],[Sales]]</f>
        <v>0.69</v>
      </c>
      <c r="AB1452" t="str">
        <f>IFERROR(VLOOKUP(Superstone_data[[#This Row],[Order ID]], Returns!A:B, 2, FALSE), "No")</f>
        <v>No</v>
      </c>
      <c r="AC1452" t="str">
        <f>VLOOKUP(Superstone_data[[#This Row],[Region]], Users!A:B, 2, FALSE)</f>
        <v>Chris</v>
      </c>
    </row>
    <row r="1453" spans="1:29" ht="12.75" customHeight="1" x14ac:dyDescent="0.3">
      <c r="A1453">
        <v>19840</v>
      </c>
      <c r="B1453" t="s">
        <v>37</v>
      </c>
      <c r="C1453" s="8">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3">
        <v>42085</v>
      </c>
      <c r="U1453" s="3">
        <v>42088</v>
      </c>
      <c r="V1453" s="8">
        <v>1261.4718</v>
      </c>
      <c r="W1453">
        <v>11</v>
      </c>
      <c r="X1453" s="8">
        <v>1828.22</v>
      </c>
      <c r="Y1453">
        <v>86465</v>
      </c>
      <c r="Z1453" t="str">
        <f>TEXT(Superstone_data[[#This Row],[Order Date]],"mmm")</f>
        <v>Mar</v>
      </c>
      <c r="AA1453" s="13">
        <f>Superstone_data[[#This Row],[Profit]]/Superstone_data[[#This Row],[Sales]]</f>
        <v>0.69000000000000006</v>
      </c>
      <c r="AB1453" t="str">
        <f>IFERROR(VLOOKUP(Superstone_data[[#This Row],[Order ID]], Returns!A:B, 2, FALSE), "No")</f>
        <v>No</v>
      </c>
      <c r="AC1453" t="str">
        <f>VLOOKUP(Superstone_data[[#This Row],[Region]], Users!A:B, 2, FALSE)</f>
        <v>Erin</v>
      </c>
    </row>
    <row r="1454" spans="1:29" ht="12.75" customHeight="1" x14ac:dyDescent="0.3">
      <c r="A1454">
        <v>23161</v>
      </c>
      <c r="B1454" t="s">
        <v>37</v>
      </c>
      <c r="C1454" s="8">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3">
        <v>42102</v>
      </c>
      <c r="U1454" s="3">
        <v>42104</v>
      </c>
      <c r="V1454" s="8">
        <v>-59.963760000000001</v>
      </c>
      <c r="W1454">
        <v>7</v>
      </c>
      <c r="X1454" s="8">
        <v>29.77</v>
      </c>
      <c r="Y1454">
        <v>86466</v>
      </c>
      <c r="Z1454" t="str">
        <f>TEXT(Superstone_data[[#This Row],[Order Date]],"mmm")</f>
        <v>Apr</v>
      </c>
      <c r="AA1454" s="13">
        <f>Superstone_data[[#This Row],[Profit]]/Superstone_data[[#This Row],[Sales]]</f>
        <v>-2.0142344642257308</v>
      </c>
      <c r="AB1454" t="str">
        <f>IFERROR(VLOOKUP(Superstone_data[[#This Row],[Order ID]], Returns!A:B, 2, FALSE), "No")</f>
        <v>No</v>
      </c>
      <c r="AC1454" t="str">
        <f>VLOOKUP(Superstone_data[[#This Row],[Region]], Users!A:B, 2, FALSE)</f>
        <v>Erin</v>
      </c>
    </row>
    <row r="1455" spans="1:29" ht="12.75" customHeight="1" x14ac:dyDescent="0.3">
      <c r="A1455">
        <v>23162</v>
      </c>
      <c r="B1455" t="s">
        <v>37</v>
      </c>
      <c r="C1455" s="8">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3">
        <v>42102</v>
      </c>
      <c r="U1455" s="3">
        <v>42102</v>
      </c>
      <c r="V1455" s="8">
        <v>89.4148</v>
      </c>
      <c r="W1455">
        <v>12</v>
      </c>
      <c r="X1455" s="8">
        <v>147.19</v>
      </c>
      <c r="Y1455">
        <v>86466</v>
      </c>
      <c r="Z1455" t="str">
        <f>TEXT(Superstone_data[[#This Row],[Order Date]],"mmm")</f>
        <v>Apr</v>
      </c>
      <c r="AA1455" s="13">
        <f>Superstone_data[[#This Row],[Profit]]/Superstone_data[[#This Row],[Sales]]</f>
        <v>0.60747876893810726</v>
      </c>
      <c r="AB1455" t="str">
        <f>IFERROR(VLOOKUP(Superstone_data[[#This Row],[Order ID]], Returns!A:B, 2, FALSE), "No")</f>
        <v>No</v>
      </c>
      <c r="AC1455" t="str">
        <f>VLOOKUP(Superstone_data[[#This Row],[Region]], Users!A:B, 2, FALSE)</f>
        <v>Erin</v>
      </c>
    </row>
    <row r="1456" spans="1:29" ht="12.75" customHeight="1" x14ac:dyDescent="0.3">
      <c r="A1456">
        <v>22374</v>
      </c>
      <c r="B1456" t="s">
        <v>37</v>
      </c>
      <c r="C1456" s="8">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3">
        <v>42102</v>
      </c>
      <c r="U1456" s="3">
        <v>42103</v>
      </c>
      <c r="V1456" s="8">
        <v>27.0273</v>
      </c>
      <c r="W1456">
        <v>9</v>
      </c>
      <c r="X1456" s="8">
        <v>39.17</v>
      </c>
      <c r="Y1456">
        <v>91447</v>
      </c>
      <c r="Z1456" t="str">
        <f>TEXT(Superstone_data[[#This Row],[Order Date]],"mmm")</f>
        <v>Apr</v>
      </c>
      <c r="AA1456" s="13">
        <f>Superstone_data[[#This Row],[Profit]]/Superstone_data[[#This Row],[Sales]]</f>
        <v>0.69</v>
      </c>
      <c r="AB1456" t="str">
        <f>IFERROR(VLOOKUP(Superstone_data[[#This Row],[Order ID]], Returns!A:B, 2, FALSE), "No")</f>
        <v>No</v>
      </c>
      <c r="AC1456" t="str">
        <f>VLOOKUP(Superstone_data[[#This Row],[Region]], Users!A:B, 2, FALSE)</f>
        <v>Chris</v>
      </c>
    </row>
    <row r="1457" spans="1:29" ht="12.75" customHeight="1" x14ac:dyDescent="0.3">
      <c r="A1457">
        <v>25095</v>
      </c>
      <c r="B1457" t="s">
        <v>47</v>
      </c>
      <c r="C1457" s="8">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3">
        <v>42119</v>
      </c>
      <c r="U1457" s="3">
        <v>42121</v>
      </c>
      <c r="V1457" s="8">
        <v>-150.2604</v>
      </c>
      <c r="W1457">
        <v>19</v>
      </c>
      <c r="X1457" s="8">
        <v>87.85</v>
      </c>
      <c r="Y1457">
        <v>90327</v>
      </c>
      <c r="Z1457" t="str">
        <f>TEXT(Superstone_data[[#This Row],[Order Date]],"mmm")</f>
        <v>Apr</v>
      </c>
      <c r="AA1457" s="13">
        <f>Superstone_data[[#This Row],[Profit]]/Superstone_data[[#This Row],[Sales]]</f>
        <v>-1.710420034149118</v>
      </c>
      <c r="AB1457" t="str">
        <f>IFERROR(VLOOKUP(Superstone_data[[#This Row],[Order ID]], Returns!A:B, 2, FALSE), "No")</f>
        <v>No</v>
      </c>
      <c r="AC1457" t="str">
        <f>VLOOKUP(Superstone_data[[#This Row],[Region]], Users!A:B, 2, FALSE)</f>
        <v>William</v>
      </c>
    </row>
    <row r="1458" spans="1:29" ht="12.75" customHeight="1" x14ac:dyDescent="0.3">
      <c r="A1458">
        <v>25096</v>
      </c>
      <c r="B1458" t="s">
        <v>47</v>
      </c>
      <c r="C1458" s="8">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3">
        <v>42119</v>
      </c>
      <c r="U1458" s="3">
        <v>42120</v>
      </c>
      <c r="V1458" s="8">
        <v>4899.1288000000004</v>
      </c>
      <c r="W1458">
        <v>14</v>
      </c>
      <c r="X1458" s="8">
        <v>7429.63</v>
      </c>
      <c r="Y1458">
        <v>90327</v>
      </c>
      <c r="Z1458" t="str">
        <f>TEXT(Superstone_data[[#This Row],[Order Date]],"mmm")</f>
        <v>Apr</v>
      </c>
      <c r="AA1458" s="13">
        <f>Superstone_data[[#This Row],[Profit]]/Superstone_data[[#This Row],[Sales]]</f>
        <v>0.65940414260198699</v>
      </c>
      <c r="AB1458" t="str">
        <f>IFERROR(VLOOKUP(Superstone_data[[#This Row],[Order ID]], Returns!A:B, 2, FALSE), "No")</f>
        <v>No</v>
      </c>
      <c r="AC1458" t="str">
        <f>VLOOKUP(Superstone_data[[#This Row],[Region]], Users!A:B, 2, FALSE)</f>
        <v>William</v>
      </c>
    </row>
    <row r="1459" spans="1:29" ht="12.75" customHeight="1" x14ac:dyDescent="0.3">
      <c r="A1459">
        <v>25097</v>
      </c>
      <c r="B1459" t="s">
        <v>47</v>
      </c>
      <c r="C1459" s="8">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3">
        <v>42119</v>
      </c>
      <c r="U1459" s="3">
        <v>42119</v>
      </c>
      <c r="V1459" s="8">
        <v>44.712000000000003</v>
      </c>
      <c r="W1459">
        <v>18</v>
      </c>
      <c r="X1459" s="8">
        <v>224.29</v>
      </c>
      <c r="Y1459">
        <v>90327</v>
      </c>
      <c r="Z1459" t="str">
        <f>TEXT(Superstone_data[[#This Row],[Order Date]],"mmm")</f>
        <v>Apr</v>
      </c>
      <c r="AA1459" s="13">
        <f>Superstone_data[[#This Row],[Profit]]/Superstone_data[[#This Row],[Sales]]</f>
        <v>0.1993490570243881</v>
      </c>
      <c r="AB1459" t="str">
        <f>IFERROR(VLOOKUP(Superstone_data[[#This Row],[Order ID]], Returns!A:B, 2, FALSE), "No")</f>
        <v>No</v>
      </c>
      <c r="AC1459" t="str">
        <f>VLOOKUP(Superstone_data[[#This Row],[Region]], Users!A:B, 2, FALSE)</f>
        <v>William</v>
      </c>
    </row>
    <row r="1460" spans="1:29" ht="12.75" customHeight="1" x14ac:dyDescent="0.3">
      <c r="A1460">
        <v>25098</v>
      </c>
      <c r="B1460" t="s">
        <v>47</v>
      </c>
      <c r="C1460" s="8">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3">
        <v>42119</v>
      </c>
      <c r="U1460" s="3">
        <v>42120</v>
      </c>
      <c r="V1460" s="8">
        <v>-22.626000000000001</v>
      </c>
      <c r="W1460">
        <v>7</v>
      </c>
      <c r="X1460" s="8">
        <v>51.2</v>
      </c>
      <c r="Y1460">
        <v>90327</v>
      </c>
      <c r="Z1460" t="str">
        <f>TEXT(Superstone_data[[#This Row],[Order Date]],"mmm")</f>
        <v>Apr</v>
      </c>
      <c r="AA1460" s="13">
        <f>Superstone_data[[#This Row],[Profit]]/Superstone_data[[#This Row],[Sales]]</f>
        <v>-0.44191406249999998</v>
      </c>
      <c r="AB1460" t="str">
        <f>IFERROR(VLOOKUP(Superstone_data[[#This Row],[Order ID]], Returns!A:B, 2, FALSE), "No")</f>
        <v>No</v>
      </c>
      <c r="AC1460" t="str">
        <f>VLOOKUP(Superstone_data[[#This Row],[Region]], Users!A:B, 2, FALSE)</f>
        <v>William</v>
      </c>
    </row>
    <row r="1461" spans="1:29" ht="12.75" customHeight="1" x14ac:dyDescent="0.3">
      <c r="A1461">
        <v>7096</v>
      </c>
      <c r="B1461" t="s">
        <v>47</v>
      </c>
      <c r="C1461" s="8">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3">
        <v>42119</v>
      </c>
      <c r="U1461" s="3">
        <v>42120</v>
      </c>
      <c r="V1461" s="8">
        <v>4260.1120000000001</v>
      </c>
      <c r="W1461">
        <v>56</v>
      </c>
      <c r="X1461" s="8">
        <v>29718.53</v>
      </c>
      <c r="Y1461">
        <v>50656</v>
      </c>
      <c r="Z1461" t="str">
        <f>TEXT(Superstone_data[[#This Row],[Order Date]],"mmm")</f>
        <v>Apr</v>
      </c>
      <c r="AA1461" s="13">
        <f>Superstone_data[[#This Row],[Profit]]/Superstone_data[[#This Row],[Sales]]</f>
        <v>0.14334867841713572</v>
      </c>
      <c r="AB1461" t="str">
        <f>IFERROR(VLOOKUP(Superstone_data[[#This Row],[Order ID]], Returns!A:B, 2, FALSE), "No")</f>
        <v>No</v>
      </c>
      <c r="AC1461" t="str">
        <f>VLOOKUP(Superstone_data[[#This Row],[Region]], Users!A:B, 2, FALSE)</f>
        <v>Erin</v>
      </c>
    </row>
    <row r="1462" spans="1:29" ht="12.75" customHeight="1" x14ac:dyDescent="0.3">
      <c r="A1462">
        <v>7098</v>
      </c>
      <c r="B1462" t="s">
        <v>47</v>
      </c>
      <c r="C1462" s="8">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3">
        <v>42119</v>
      </c>
      <c r="U1462" s="3">
        <v>42120</v>
      </c>
      <c r="V1462" s="8">
        <v>-25.14</v>
      </c>
      <c r="W1462">
        <v>27</v>
      </c>
      <c r="X1462" s="8">
        <v>197.48</v>
      </c>
      <c r="Y1462">
        <v>50656</v>
      </c>
      <c r="Z1462" t="str">
        <f>TEXT(Superstone_data[[#This Row],[Order Date]],"mmm")</f>
        <v>Apr</v>
      </c>
      <c r="AA1462" s="13">
        <f>Superstone_data[[#This Row],[Profit]]/Superstone_data[[#This Row],[Sales]]</f>
        <v>-0.1273040307879279</v>
      </c>
      <c r="AB1462" t="str">
        <f>IFERROR(VLOOKUP(Superstone_data[[#This Row],[Order ID]], Returns!A:B, 2, FALSE), "No")</f>
        <v>No</v>
      </c>
      <c r="AC1462" t="str">
        <f>VLOOKUP(Superstone_data[[#This Row],[Region]], Users!A:B, 2, FALSE)</f>
        <v>Erin</v>
      </c>
    </row>
    <row r="1463" spans="1:29" ht="12.75" customHeight="1" x14ac:dyDescent="0.3">
      <c r="A1463">
        <v>20938</v>
      </c>
      <c r="B1463" t="s">
        <v>106</v>
      </c>
      <c r="C1463" s="8">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3">
        <v>42126</v>
      </c>
      <c r="U1463" s="3">
        <v>42128</v>
      </c>
      <c r="V1463" s="8">
        <v>309.71159999999998</v>
      </c>
      <c r="W1463">
        <v>5</v>
      </c>
      <c r="X1463" s="8">
        <v>46.85</v>
      </c>
      <c r="Y1463">
        <v>88298</v>
      </c>
      <c r="Z1463" t="str">
        <f>TEXT(Superstone_data[[#This Row],[Order Date]],"mmm")</f>
        <v>May</v>
      </c>
      <c r="AA1463" s="13">
        <f>Superstone_data[[#This Row],[Profit]]/Superstone_data[[#This Row],[Sales]]</f>
        <v>6.6107065101387397</v>
      </c>
      <c r="AB1463" t="str">
        <f>IFERROR(VLOOKUP(Superstone_data[[#This Row],[Order ID]], Returns!A:B, 2, FALSE), "No")</f>
        <v>No</v>
      </c>
      <c r="AC1463" t="str">
        <f>VLOOKUP(Superstone_data[[#This Row],[Region]], Users!A:B, 2, FALSE)</f>
        <v>Sam</v>
      </c>
    </row>
    <row r="1464" spans="1:29" ht="12.75" customHeight="1" x14ac:dyDescent="0.3">
      <c r="A1464">
        <v>20939</v>
      </c>
      <c r="B1464" t="s">
        <v>106</v>
      </c>
      <c r="C1464" s="8">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3">
        <v>42126</v>
      </c>
      <c r="U1464" s="3">
        <v>42130</v>
      </c>
      <c r="V1464" s="8">
        <v>-128.85599999999999</v>
      </c>
      <c r="W1464">
        <v>26</v>
      </c>
      <c r="X1464" s="8">
        <v>93.57</v>
      </c>
      <c r="Y1464">
        <v>88298</v>
      </c>
      <c r="Z1464" t="str">
        <f>TEXT(Superstone_data[[#This Row],[Order Date]],"mmm")</f>
        <v>May</v>
      </c>
      <c r="AA1464" s="13">
        <f>Superstone_data[[#This Row],[Profit]]/Superstone_data[[#This Row],[Sales]]</f>
        <v>-1.3771080474511062</v>
      </c>
      <c r="AB1464" t="str">
        <f>IFERROR(VLOOKUP(Superstone_data[[#This Row],[Order ID]], Returns!A:B, 2, FALSE), "No")</f>
        <v>No</v>
      </c>
      <c r="AC1464" t="str">
        <f>VLOOKUP(Superstone_data[[#This Row],[Region]], Users!A:B, 2, FALSE)</f>
        <v>Sam</v>
      </c>
    </row>
    <row r="1465" spans="1:29" ht="12.75" customHeight="1" x14ac:dyDescent="0.3">
      <c r="A1465">
        <v>20940</v>
      </c>
      <c r="B1465" t="s">
        <v>106</v>
      </c>
      <c r="C1465" s="8">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3">
        <v>42126</v>
      </c>
      <c r="U1465" s="3">
        <v>42133</v>
      </c>
      <c r="V1465" s="8">
        <v>-36.945999999999998</v>
      </c>
      <c r="W1465">
        <v>34</v>
      </c>
      <c r="X1465" s="8">
        <v>2694.49</v>
      </c>
      <c r="Y1465">
        <v>88298</v>
      </c>
      <c r="Z1465" t="str">
        <f>TEXT(Superstone_data[[#This Row],[Order Date]],"mmm")</f>
        <v>May</v>
      </c>
      <c r="AA1465" s="13">
        <f>Superstone_data[[#This Row],[Profit]]/Superstone_data[[#This Row],[Sales]]</f>
        <v>-1.3711685699334569E-2</v>
      </c>
      <c r="AB1465" t="str">
        <f>IFERROR(VLOOKUP(Superstone_data[[#This Row],[Order ID]], Returns!A:B, 2, FALSE), "No")</f>
        <v>No</v>
      </c>
      <c r="AC1465" t="str">
        <f>VLOOKUP(Superstone_data[[#This Row],[Region]], Users!A:B, 2, FALSE)</f>
        <v>Sam</v>
      </c>
    </row>
    <row r="1466" spans="1:29" ht="12.75" customHeight="1" x14ac:dyDescent="0.3">
      <c r="A1466">
        <v>23705</v>
      </c>
      <c r="B1466" t="s">
        <v>25</v>
      </c>
      <c r="C1466" s="8">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3">
        <v>42007</v>
      </c>
      <c r="U1466" s="3">
        <v>42008</v>
      </c>
      <c r="V1466" s="8">
        <v>-274.49799999999999</v>
      </c>
      <c r="W1466">
        <v>1</v>
      </c>
      <c r="X1466" s="8">
        <v>174.5</v>
      </c>
      <c r="Y1466">
        <v>88296</v>
      </c>
      <c r="Z1466" t="str">
        <f>TEXT(Superstone_data[[#This Row],[Order Date]],"mmm")</f>
        <v>Jan</v>
      </c>
      <c r="AA1466" s="13">
        <f>Superstone_data[[#This Row],[Profit]]/Superstone_data[[#This Row],[Sales]]</f>
        <v>-1.573054441260745</v>
      </c>
      <c r="AB1466" t="str">
        <f>IFERROR(VLOOKUP(Superstone_data[[#This Row],[Order ID]], Returns!A:B, 2, FALSE), "No")</f>
        <v>No</v>
      </c>
      <c r="AC1466" t="str">
        <f>VLOOKUP(Superstone_data[[#This Row],[Region]], Users!A:B, 2, FALSE)</f>
        <v>Sam</v>
      </c>
    </row>
    <row r="1467" spans="1:29" ht="12.75" customHeight="1" x14ac:dyDescent="0.3">
      <c r="A1467">
        <v>22508</v>
      </c>
      <c r="B1467" t="s">
        <v>56</v>
      </c>
      <c r="C1467" s="8">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3">
        <v>42021</v>
      </c>
      <c r="U1467" s="3">
        <v>42021</v>
      </c>
      <c r="V1467" s="8">
        <v>0.58800000000001096</v>
      </c>
      <c r="W1467">
        <v>15</v>
      </c>
      <c r="X1467" s="8">
        <v>26.01</v>
      </c>
      <c r="Y1467">
        <v>88297</v>
      </c>
      <c r="Z1467" t="str">
        <f>TEXT(Superstone_data[[#This Row],[Order Date]],"mmm")</f>
        <v>Jan</v>
      </c>
      <c r="AA1467" s="13">
        <f>Superstone_data[[#This Row],[Profit]]/Superstone_data[[#This Row],[Sales]]</f>
        <v>2.2606689734717838E-2</v>
      </c>
      <c r="AB1467" t="str">
        <f>IFERROR(VLOOKUP(Superstone_data[[#This Row],[Order ID]], Returns!A:B, 2, FALSE), "No")</f>
        <v>No</v>
      </c>
      <c r="AC1467" t="str">
        <f>VLOOKUP(Superstone_data[[#This Row],[Region]], Users!A:B, 2, FALSE)</f>
        <v>Sam</v>
      </c>
    </row>
    <row r="1468" spans="1:29" ht="12.75" customHeight="1" x14ac:dyDescent="0.3">
      <c r="A1468">
        <v>19123</v>
      </c>
      <c r="B1468" t="s">
        <v>56</v>
      </c>
      <c r="C1468" s="8">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3">
        <v>42162</v>
      </c>
      <c r="U1468" s="3">
        <v>42164</v>
      </c>
      <c r="V1468" s="8">
        <v>-251.40390000000002</v>
      </c>
      <c r="W1468">
        <v>3</v>
      </c>
      <c r="X1468" s="8">
        <v>1527.97</v>
      </c>
      <c r="Y1468">
        <v>89657</v>
      </c>
      <c r="Z1468" t="str">
        <f>TEXT(Superstone_data[[#This Row],[Order Date]],"mmm")</f>
        <v>Jun</v>
      </c>
      <c r="AA1468" s="13">
        <f>Superstone_data[[#This Row],[Profit]]/Superstone_data[[#This Row],[Sales]]</f>
        <v>-0.16453457855847956</v>
      </c>
      <c r="AB1468" t="str">
        <f>IFERROR(VLOOKUP(Superstone_data[[#This Row],[Order ID]], Returns!A:B, 2, FALSE), "No")</f>
        <v>No</v>
      </c>
      <c r="AC1468" t="str">
        <f>VLOOKUP(Superstone_data[[#This Row],[Region]], Users!A:B, 2, FALSE)</f>
        <v>Chris</v>
      </c>
    </row>
    <row r="1469" spans="1:29" ht="12.75" customHeight="1" x14ac:dyDescent="0.3">
      <c r="A1469">
        <v>19124</v>
      </c>
      <c r="B1469" t="s">
        <v>56</v>
      </c>
      <c r="C1469" s="8">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3">
        <v>42162</v>
      </c>
      <c r="U1469" s="3">
        <v>42164</v>
      </c>
      <c r="V1469" s="8">
        <v>-2.3450000000000002</v>
      </c>
      <c r="W1469">
        <v>23</v>
      </c>
      <c r="X1469" s="8">
        <v>110.86</v>
      </c>
      <c r="Y1469">
        <v>89657</v>
      </c>
      <c r="Z1469" t="str">
        <f>TEXT(Superstone_data[[#This Row],[Order Date]],"mmm")</f>
        <v>Jun</v>
      </c>
      <c r="AA1469" s="13">
        <f>Superstone_data[[#This Row],[Profit]]/Superstone_data[[#This Row],[Sales]]</f>
        <v>-2.1152805340068557E-2</v>
      </c>
      <c r="AB1469" t="str">
        <f>IFERROR(VLOOKUP(Superstone_data[[#This Row],[Order ID]], Returns!A:B, 2, FALSE), "No")</f>
        <v>No</v>
      </c>
      <c r="AC1469" t="str">
        <f>VLOOKUP(Superstone_data[[#This Row],[Region]], Users!A:B, 2, FALSE)</f>
        <v>Chris</v>
      </c>
    </row>
    <row r="1470" spans="1:29" ht="12.75" customHeight="1" x14ac:dyDescent="0.3">
      <c r="A1470">
        <v>19134</v>
      </c>
      <c r="B1470" t="s">
        <v>47</v>
      </c>
      <c r="C1470" s="8">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3">
        <v>42164</v>
      </c>
      <c r="U1470" s="3">
        <v>42166</v>
      </c>
      <c r="V1470" s="8">
        <v>67.606200000000001</v>
      </c>
      <c r="W1470">
        <v>15</v>
      </c>
      <c r="X1470" s="8">
        <v>97.98</v>
      </c>
      <c r="Y1470">
        <v>89658</v>
      </c>
      <c r="Z1470" t="str">
        <f>TEXT(Superstone_data[[#This Row],[Order Date]],"mmm")</f>
        <v>Jun</v>
      </c>
      <c r="AA1470" s="13">
        <f>Superstone_data[[#This Row],[Profit]]/Superstone_data[[#This Row],[Sales]]</f>
        <v>0.69</v>
      </c>
      <c r="AB1470" t="str">
        <f>IFERROR(VLOOKUP(Superstone_data[[#This Row],[Order ID]], Returns!A:B, 2, FALSE), "No")</f>
        <v>No</v>
      </c>
      <c r="AC1470" t="str">
        <f>VLOOKUP(Superstone_data[[#This Row],[Region]], Users!A:B, 2, FALSE)</f>
        <v>Chris</v>
      </c>
    </row>
    <row r="1471" spans="1:29" ht="12.75" customHeight="1" x14ac:dyDescent="0.3">
      <c r="A1471">
        <v>20976</v>
      </c>
      <c r="B1471" t="s">
        <v>56</v>
      </c>
      <c r="C1471" s="8">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3">
        <v>42063</v>
      </c>
      <c r="U1471" s="3">
        <v>42063</v>
      </c>
      <c r="V1471" s="8">
        <v>-46.5244</v>
      </c>
      <c r="W1471">
        <v>18</v>
      </c>
      <c r="X1471" s="8">
        <v>127.83</v>
      </c>
      <c r="Y1471">
        <v>91166</v>
      </c>
      <c r="Z1471" t="str">
        <f>TEXT(Superstone_data[[#This Row],[Order Date]],"mmm")</f>
        <v>Feb</v>
      </c>
      <c r="AA1471" s="13">
        <f>Superstone_data[[#This Row],[Profit]]/Superstone_data[[#This Row],[Sales]]</f>
        <v>-0.36395525307048426</v>
      </c>
      <c r="AB1471" t="str">
        <f>IFERROR(VLOOKUP(Superstone_data[[#This Row],[Order ID]], Returns!A:B, 2, FALSE), "No")</f>
        <v>No</v>
      </c>
      <c r="AC1471" t="str">
        <f>VLOOKUP(Superstone_data[[#This Row],[Region]], Users!A:B, 2, FALSE)</f>
        <v>Chris</v>
      </c>
    </row>
    <row r="1472" spans="1:29" ht="12.75" customHeight="1" x14ac:dyDescent="0.3">
      <c r="A1472">
        <v>20810</v>
      </c>
      <c r="B1472" t="s">
        <v>37</v>
      </c>
      <c r="C1472" s="8">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3">
        <v>42181</v>
      </c>
      <c r="U1472" s="3">
        <v>42181</v>
      </c>
      <c r="V1472" s="8">
        <v>200.01719999999997</v>
      </c>
      <c r="W1472">
        <v>12</v>
      </c>
      <c r="X1472" s="8">
        <v>289.88</v>
      </c>
      <c r="Y1472">
        <v>91167</v>
      </c>
      <c r="Z1472" t="str">
        <f>TEXT(Superstone_data[[#This Row],[Order Date]],"mmm")</f>
        <v>Jun</v>
      </c>
      <c r="AA1472" s="13">
        <f>Superstone_data[[#This Row],[Profit]]/Superstone_data[[#This Row],[Sales]]</f>
        <v>0.69</v>
      </c>
      <c r="AB1472" t="str">
        <f>IFERROR(VLOOKUP(Superstone_data[[#This Row],[Order ID]], Returns!A:B, 2, FALSE), "No")</f>
        <v>No</v>
      </c>
      <c r="AC1472" t="str">
        <f>VLOOKUP(Superstone_data[[#This Row],[Region]], Users!A:B, 2, FALSE)</f>
        <v>Chris</v>
      </c>
    </row>
    <row r="1473" spans="1:29" ht="12.75" customHeight="1" x14ac:dyDescent="0.3">
      <c r="A1473">
        <v>22275</v>
      </c>
      <c r="B1473" t="s">
        <v>106</v>
      </c>
      <c r="C1473" s="8">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3">
        <v>42111</v>
      </c>
      <c r="U1473" s="3">
        <v>42111</v>
      </c>
      <c r="V1473" s="8">
        <v>-39.606000000000002</v>
      </c>
      <c r="W1473">
        <v>10</v>
      </c>
      <c r="X1473" s="8">
        <v>4354.55</v>
      </c>
      <c r="Y1473">
        <v>87772</v>
      </c>
      <c r="Z1473" t="str">
        <f>TEXT(Superstone_data[[#This Row],[Order Date]],"mmm")</f>
        <v>Apr</v>
      </c>
      <c r="AA1473" s="13">
        <f>Superstone_data[[#This Row],[Profit]]/Superstone_data[[#This Row],[Sales]]</f>
        <v>-9.0953140967493778E-3</v>
      </c>
      <c r="AB1473" t="str">
        <f>IFERROR(VLOOKUP(Superstone_data[[#This Row],[Order ID]], Returns!A:B, 2, FALSE), "No")</f>
        <v>No</v>
      </c>
      <c r="AC1473" t="str">
        <f>VLOOKUP(Superstone_data[[#This Row],[Region]], Users!A:B, 2, FALSE)</f>
        <v>Sam</v>
      </c>
    </row>
    <row r="1474" spans="1:29" ht="12.75" customHeight="1" x14ac:dyDescent="0.3">
      <c r="A1474">
        <v>23765</v>
      </c>
      <c r="B1474" t="s">
        <v>106</v>
      </c>
      <c r="C1474" s="8">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3">
        <v>42075</v>
      </c>
      <c r="U1474" s="3">
        <v>42080</v>
      </c>
      <c r="V1474" s="8">
        <v>311.72999999999996</v>
      </c>
      <c r="W1474">
        <v>2</v>
      </c>
      <c r="X1474" s="8">
        <v>146.16999999999999</v>
      </c>
      <c r="Y1474">
        <v>87773</v>
      </c>
      <c r="Z1474" t="str">
        <f>TEXT(Superstone_data[[#This Row],[Order Date]],"mmm")</f>
        <v>Mar</v>
      </c>
      <c r="AA1474" s="13">
        <f>Superstone_data[[#This Row],[Profit]]/Superstone_data[[#This Row],[Sales]]</f>
        <v>2.1326537593213382</v>
      </c>
      <c r="AB1474" t="str">
        <f>IFERROR(VLOOKUP(Superstone_data[[#This Row],[Order ID]], Returns!A:B, 2, FALSE), "No")</f>
        <v>No</v>
      </c>
      <c r="AC1474" t="str">
        <f>VLOOKUP(Superstone_data[[#This Row],[Region]], Users!A:B, 2, FALSE)</f>
        <v>Sam</v>
      </c>
    </row>
    <row r="1475" spans="1:29" ht="12.75" customHeight="1" x14ac:dyDescent="0.3">
      <c r="A1475">
        <v>19859</v>
      </c>
      <c r="B1475" t="s">
        <v>106</v>
      </c>
      <c r="C1475" s="8">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3">
        <v>42084</v>
      </c>
      <c r="U1475" s="3">
        <v>42089</v>
      </c>
      <c r="V1475" s="8">
        <v>-50.75</v>
      </c>
      <c r="W1475">
        <v>7</v>
      </c>
      <c r="X1475" s="8">
        <v>42.02</v>
      </c>
      <c r="Y1475">
        <v>87382</v>
      </c>
      <c r="Z1475" t="str">
        <f>TEXT(Superstone_data[[#This Row],[Order Date]],"mmm")</f>
        <v>Mar</v>
      </c>
      <c r="AA1475" s="13">
        <f>Superstone_data[[#This Row],[Profit]]/Superstone_data[[#This Row],[Sales]]</f>
        <v>-1.2077582103760114</v>
      </c>
      <c r="AB1475" t="str">
        <f>IFERROR(VLOOKUP(Superstone_data[[#This Row],[Order ID]], Returns!A:B, 2, FALSE), "No")</f>
        <v>No</v>
      </c>
      <c r="AC1475" t="str">
        <f>VLOOKUP(Superstone_data[[#This Row],[Region]], Users!A:B, 2, FALSE)</f>
        <v>Erin</v>
      </c>
    </row>
    <row r="1476" spans="1:29" ht="12.75" customHeight="1" x14ac:dyDescent="0.3">
      <c r="A1476">
        <v>20849</v>
      </c>
      <c r="B1476" t="s">
        <v>47</v>
      </c>
      <c r="C1476" s="8">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3">
        <v>42099</v>
      </c>
      <c r="U1476" s="3">
        <v>42100</v>
      </c>
      <c r="V1476" s="8">
        <v>2225.0761200000002</v>
      </c>
      <c r="W1476">
        <v>22</v>
      </c>
      <c r="X1476" s="8">
        <v>3705.14</v>
      </c>
      <c r="Y1476">
        <v>87383</v>
      </c>
      <c r="Z1476" t="str">
        <f>TEXT(Superstone_data[[#This Row],[Order Date]],"mmm")</f>
        <v>Apr</v>
      </c>
      <c r="AA1476" s="13">
        <f>Superstone_data[[#This Row],[Profit]]/Superstone_data[[#This Row],[Sales]]</f>
        <v>0.60053766389394203</v>
      </c>
      <c r="AB1476" t="str">
        <f>IFERROR(VLOOKUP(Superstone_data[[#This Row],[Order ID]], Returns!A:B, 2, FALSE), "No")</f>
        <v>No</v>
      </c>
      <c r="AC1476" t="str">
        <f>VLOOKUP(Superstone_data[[#This Row],[Region]], Users!A:B, 2, FALSE)</f>
        <v>Erin</v>
      </c>
    </row>
    <row r="1477" spans="1:29" ht="12.75" customHeight="1" x14ac:dyDescent="0.3">
      <c r="A1477">
        <v>20850</v>
      </c>
      <c r="B1477" t="s">
        <v>47</v>
      </c>
      <c r="C1477" s="8">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3">
        <v>42099</v>
      </c>
      <c r="U1477" s="3">
        <v>42100</v>
      </c>
      <c r="V1477" s="8">
        <v>-338.18083200000001</v>
      </c>
      <c r="W1477">
        <v>3</v>
      </c>
      <c r="X1477" s="8">
        <v>945.36</v>
      </c>
      <c r="Y1477">
        <v>87383</v>
      </c>
      <c r="Z1477" t="str">
        <f>TEXT(Superstone_data[[#This Row],[Order Date]],"mmm")</f>
        <v>Apr</v>
      </c>
      <c r="AA1477" s="13">
        <f>Superstone_data[[#This Row],[Profit]]/Superstone_data[[#This Row],[Sales]]</f>
        <v>-0.35772703731911654</v>
      </c>
      <c r="AB1477" t="str">
        <f>IFERROR(VLOOKUP(Superstone_data[[#This Row],[Order ID]], Returns!A:B, 2, FALSE), "No")</f>
        <v>No</v>
      </c>
      <c r="AC1477" t="str">
        <f>VLOOKUP(Superstone_data[[#This Row],[Region]], Users!A:B, 2, FALSE)</f>
        <v>Erin</v>
      </c>
    </row>
    <row r="1478" spans="1:29" ht="12.75" customHeight="1" x14ac:dyDescent="0.3">
      <c r="A1478">
        <v>18046</v>
      </c>
      <c r="B1478" t="s">
        <v>25</v>
      </c>
      <c r="C1478" s="8">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3">
        <v>42140</v>
      </c>
      <c r="U1478" s="3">
        <v>42141</v>
      </c>
      <c r="V1478" s="8">
        <v>-136.25200000000001</v>
      </c>
      <c r="W1478">
        <v>9</v>
      </c>
      <c r="X1478" s="8">
        <v>49.24</v>
      </c>
      <c r="Y1478">
        <v>86118</v>
      </c>
      <c r="Z1478" t="str">
        <f>TEXT(Superstone_data[[#This Row],[Order Date]],"mmm")</f>
        <v>May</v>
      </c>
      <c r="AA1478" s="13">
        <f>Superstone_data[[#This Row],[Profit]]/Superstone_data[[#This Row],[Sales]]</f>
        <v>-2.7670999187652314</v>
      </c>
      <c r="AB1478" t="str">
        <f>IFERROR(VLOOKUP(Superstone_data[[#This Row],[Order ID]], Returns!A:B, 2, FALSE), "No")</f>
        <v>No</v>
      </c>
      <c r="AC1478" t="str">
        <f>VLOOKUP(Superstone_data[[#This Row],[Region]], Users!A:B, 2, FALSE)</f>
        <v>William</v>
      </c>
    </row>
    <row r="1479" spans="1:29" ht="12.75" customHeight="1" x14ac:dyDescent="0.3">
      <c r="A1479">
        <v>19971</v>
      </c>
      <c r="B1479" t="s">
        <v>106</v>
      </c>
      <c r="C1479" s="8">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3">
        <v>42028</v>
      </c>
      <c r="U1479" s="3">
        <v>42028</v>
      </c>
      <c r="V1479" s="8">
        <v>-25.76</v>
      </c>
      <c r="W1479">
        <v>1</v>
      </c>
      <c r="X1479" s="8">
        <v>68.45</v>
      </c>
      <c r="Y1479">
        <v>86119</v>
      </c>
      <c r="Z1479" t="str">
        <f>TEXT(Superstone_data[[#This Row],[Order Date]],"mmm")</f>
        <v>Jan</v>
      </c>
      <c r="AA1479" s="13">
        <f>Superstone_data[[#This Row],[Profit]]/Superstone_data[[#This Row],[Sales]]</f>
        <v>-0.37633308984660335</v>
      </c>
      <c r="AB1479" t="str">
        <f>IFERROR(VLOOKUP(Superstone_data[[#This Row],[Order ID]], Returns!A:B, 2, FALSE), "No")</f>
        <v>No</v>
      </c>
      <c r="AC1479" t="str">
        <f>VLOOKUP(Superstone_data[[#This Row],[Region]], Users!A:B, 2, FALSE)</f>
        <v>Erin</v>
      </c>
    </row>
    <row r="1480" spans="1:29" ht="12.75" customHeight="1" x14ac:dyDescent="0.3">
      <c r="A1480">
        <v>25962</v>
      </c>
      <c r="B1480" t="s">
        <v>47</v>
      </c>
      <c r="C1480" s="8">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3">
        <v>42074</v>
      </c>
      <c r="U1480" s="3">
        <v>42076</v>
      </c>
      <c r="V1480" s="8">
        <v>-45.21</v>
      </c>
      <c r="W1480">
        <v>16</v>
      </c>
      <c r="X1480" s="8">
        <v>44.75</v>
      </c>
      <c r="Y1480">
        <v>91495</v>
      </c>
      <c r="Z1480" t="str">
        <f>TEXT(Superstone_data[[#This Row],[Order Date]],"mmm")</f>
        <v>Mar</v>
      </c>
      <c r="AA1480" s="13">
        <f>Superstone_data[[#This Row],[Profit]]/Superstone_data[[#This Row],[Sales]]</f>
        <v>-1.0102793296089385</v>
      </c>
      <c r="AB1480" t="str">
        <f>IFERROR(VLOOKUP(Superstone_data[[#This Row],[Order ID]], Returns!A:B, 2, FALSE), "No")</f>
        <v>No</v>
      </c>
      <c r="AC1480" t="str">
        <f>VLOOKUP(Superstone_data[[#This Row],[Region]], Users!A:B, 2, FALSE)</f>
        <v>Chris</v>
      </c>
    </row>
    <row r="1481" spans="1:29" ht="12.75" customHeight="1" x14ac:dyDescent="0.3">
      <c r="A1481">
        <v>25478</v>
      </c>
      <c r="B1481" t="s">
        <v>37</v>
      </c>
      <c r="C1481" s="8">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3">
        <v>42182</v>
      </c>
      <c r="U1481" s="3">
        <v>42183</v>
      </c>
      <c r="V1481" s="8">
        <v>-286.245</v>
      </c>
      <c r="W1481">
        <v>6</v>
      </c>
      <c r="X1481" s="8">
        <v>40.69</v>
      </c>
      <c r="Y1481">
        <v>91496</v>
      </c>
      <c r="Z1481" t="str">
        <f>TEXT(Superstone_data[[#This Row],[Order Date]],"mmm")</f>
        <v>Jun</v>
      </c>
      <c r="AA1481" s="13">
        <f>Superstone_data[[#This Row],[Profit]]/Superstone_data[[#This Row],[Sales]]</f>
        <v>-7.0347751290243306</v>
      </c>
      <c r="AB1481" t="str">
        <f>IFERROR(VLOOKUP(Superstone_data[[#This Row],[Order ID]], Returns!A:B, 2, FALSE), "No")</f>
        <v>No</v>
      </c>
      <c r="AC1481" t="str">
        <f>VLOOKUP(Superstone_data[[#This Row],[Region]], Users!A:B, 2, FALSE)</f>
        <v>Chris</v>
      </c>
    </row>
    <row r="1482" spans="1:29" ht="12.75" customHeight="1" x14ac:dyDescent="0.3">
      <c r="A1482">
        <v>6585</v>
      </c>
      <c r="B1482" t="s">
        <v>56</v>
      </c>
      <c r="C1482" s="8">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3">
        <v>42021</v>
      </c>
      <c r="U1482" s="3">
        <v>42023</v>
      </c>
      <c r="V1482" s="8">
        <v>16.12</v>
      </c>
      <c r="W1482">
        <v>18</v>
      </c>
      <c r="X1482" s="8">
        <v>130.11000000000001</v>
      </c>
      <c r="Y1482">
        <v>46884</v>
      </c>
      <c r="Z1482" t="str">
        <f>TEXT(Superstone_data[[#This Row],[Order Date]],"mmm")</f>
        <v>Jan</v>
      </c>
      <c r="AA1482" s="13">
        <f>Superstone_data[[#This Row],[Profit]]/Superstone_data[[#This Row],[Sales]]</f>
        <v>0.12389516562908308</v>
      </c>
      <c r="AB1482" t="str">
        <f>IFERROR(VLOOKUP(Superstone_data[[#This Row],[Order ID]], Returns!A:B, 2, FALSE), "No")</f>
        <v>No</v>
      </c>
      <c r="AC1482" t="str">
        <f>VLOOKUP(Superstone_data[[#This Row],[Region]], Users!A:B, 2, FALSE)</f>
        <v>Erin</v>
      </c>
    </row>
    <row r="1483" spans="1:29" ht="12.75" customHeight="1" x14ac:dyDescent="0.3">
      <c r="A1483">
        <v>6586</v>
      </c>
      <c r="B1483" t="s">
        <v>56</v>
      </c>
      <c r="C1483" s="8">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3">
        <v>42021</v>
      </c>
      <c r="U1483" s="3">
        <v>42023</v>
      </c>
      <c r="V1483" s="8">
        <v>-815.90079999999989</v>
      </c>
      <c r="W1483">
        <v>3</v>
      </c>
      <c r="X1483" s="8">
        <v>337.34</v>
      </c>
      <c r="Y1483">
        <v>46884</v>
      </c>
      <c r="Z1483" t="str">
        <f>TEXT(Superstone_data[[#This Row],[Order Date]],"mmm")</f>
        <v>Jan</v>
      </c>
      <c r="AA1483" s="13">
        <f>Superstone_data[[#This Row],[Profit]]/Superstone_data[[#This Row],[Sales]]</f>
        <v>-2.4186304618485801</v>
      </c>
      <c r="AB1483" t="str">
        <f>IFERROR(VLOOKUP(Superstone_data[[#This Row],[Order ID]], Returns!A:B, 2, FALSE), "No")</f>
        <v>No</v>
      </c>
      <c r="AC1483" t="str">
        <f>VLOOKUP(Superstone_data[[#This Row],[Region]], Users!A:B, 2, FALSE)</f>
        <v>Erin</v>
      </c>
    </row>
    <row r="1484" spans="1:29" ht="12.75" customHeight="1" x14ac:dyDescent="0.3">
      <c r="A1484">
        <v>6587</v>
      </c>
      <c r="B1484" t="s">
        <v>56</v>
      </c>
      <c r="C1484" s="8">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3">
        <v>42021</v>
      </c>
      <c r="U1484" s="3">
        <v>42022</v>
      </c>
      <c r="V1484" s="8">
        <v>15.808000000000003</v>
      </c>
      <c r="W1484">
        <v>25</v>
      </c>
      <c r="X1484" s="8">
        <v>280.43</v>
      </c>
      <c r="Y1484">
        <v>46884</v>
      </c>
      <c r="Z1484" t="str">
        <f>TEXT(Superstone_data[[#This Row],[Order Date]],"mmm")</f>
        <v>Jan</v>
      </c>
      <c r="AA1484" s="13">
        <f>Superstone_data[[#This Row],[Profit]]/Superstone_data[[#This Row],[Sales]]</f>
        <v>5.6370573761723081E-2</v>
      </c>
      <c r="AB1484" t="str">
        <f>IFERROR(VLOOKUP(Superstone_data[[#This Row],[Order ID]], Returns!A:B, 2, FALSE), "No")</f>
        <v>No</v>
      </c>
      <c r="AC1484" t="str">
        <f>VLOOKUP(Superstone_data[[#This Row],[Region]], Users!A:B, 2, FALSE)</f>
        <v>Erin</v>
      </c>
    </row>
    <row r="1485" spans="1:29" ht="12.75" customHeight="1" x14ac:dyDescent="0.3">
      <c r="A1485">
        <v>4788</v>
      </c>
      <c r="B1485" t="s">
        <v>25</v>
      </c>
      <c r="C1485" s="8">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3">
        <v>42086</v>
      </c>
      <c r="U1485" s="3">
        <v>42086</v>
      </c>
      <c r="V1485" s="8">
        <v>29.17</v>
      </c>
      <c r="W1485">
        <v>20</v>
      </c>
      <c r="X1485" s="8">
        <v>103.39</v>
      </c>
      <c r="Y1485">
        <v>34017</v>
      </c>
      <c r="Z1485" t="str">
        <f>TEXT(Superstone_data[[#This Row],[Order Date]],"mmm")</f>
        <v>Mar</v>
      </c>
      <c r="AA1485" s="13">
        <f>Superstone_data[[#This Row],[Profit]]/Superstone_data[[#This Row],[Sales]]</f>
        <v>0.28213560305638846</v>
      </c>
      <c r="AB1485" t="str">
        <f>IFERROR(VLOOKUP(Superstone_data[[#This Row],[Order ID]], Returns!A:B, 2, FALSE), "No")</f>
        <v>No</v>
      </c>
      <c r="AC1485" t="str">
        <f>VLOOKUP(Superstone_data[[#This Row],[Region]], Users!A:B, 2, FALSE)</f>
        <v>Erin</v>
      </c>
    </row>
    <row r="1486" spans="1:29" ht="12.75" customHeight="1" x14ac:dyDescent="0.3">
      <c r="A1486">
        <v>4789</v>
      </c>
      <c r="B1486" t="s">
        <v>25</v>
      </c>
      <c r="C1486" s="8">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3">
        <v>42086</v>
      </c>
      <c r="U1486" s="3">
        <v>42088</v>
      </c>
      <c r="V1486" s="8">
        <v>-48.97</v>
      </c>
      <c r="W1486">
        <v>28</v>
      </c>
      <c r="X1486" s="8">
        <v>435.39</v>
      </c>
      <c r="Y1486">
        <v>34017</v>
      </c>
      <c r="Z1486" t="str">
        <f>TEXT(Superstone_data[[#This Row],[Order Date]],"mmm")</f>
        <v>Mar</v>
      </c>
      <c r="AA1486" s="13">
        <f>Superstone_data[[#This Row],[Profit]]/Superstone_data[[#This Row],[Sales]]</f>
        <v>-0.11247387399802476</v>
      </c>
      <c r="AB1486" t="str">
        <f>IFERROR(VLOOKUP(Superstone_data[[#This Row],[Order ID]], Returns!A:B, 2, FALSE), "No")</f>
        <v>No</v>
      </c>
      <c r="AC1486" t="str">
        <f>VLOOKUP(Superstone_data[[#This Row],[Region]], Users!A:B, 2, FALSE)</f>
        <v>Erin</v>
      </c>
    </row>
    <row r="1487" spans="1:29" ht="12.75" customHeight="1" x14ac:dyDescent="0.3">
      <c r="A1487">
        <v>7452</v>
      </c>
      <c r="B1487" t="s">
        <v>47</v>
      </c>
      <c r="C1487" s="8">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3">
        <v>42086</v>
      </c>
      <c r="U1487" s="3">
        <v>42087</v>
      </c>
      <c r="V1487" s="8">
        <v>84.05</v>
      </c>
      <c r="W1487">
        <v>53</v>
      </c>
      <c r="X1487" s="8">
        <v>1051.52</v>
      </c>
      <c r="Y1487">
        <v>53153</v>
      </c>
      <c r="Z1487" t="str">
        <f>TEXT(Superstone_data[[#This Row],[Order Date]],"mmm")</f>
        <v>Mar</v>
      </c>
      <c r="AA1487" s="13">
        <f>Superstone_data[[#This Row],[Profit]]/Superstone_data[[#This Row],[Sales]]</f>
        <v>7.9931908094948267E-2</v>
      </c>
      <c r="AB1487" t="str">
        <f>IFERROR(VLOOKUP(Superstone_data[[#This Row],[Order ID]], Returns!A:B, 2, FALSE), "No")</f>
        <v>No</v>
      </c>
      <c r="AC1487" t="str">
        <f>VLOOKUP(Superstone_data[[#This Row],[Region]], Users!A:B, 2, FALSE)</f>
        <v>Erin</v>
      </c>
    </row>
    <row r="1488" spans="1:29" ht="12.75" customHeight="1" x14ac:dyDescent="0.3">
      <c r="A1488">
        <v>22788</v>
      </c>
      <c r="B1488" t="s">
        <v>25</v>
      </c>
      <c r="C1488" s="8">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3">
        <v>42086</v>
      </c>
      <c r="U1488" s="3">
        <v>42086</v>
      </c>
      <c r="V1488" s="8">
        <v>17.836500000000001</v>
      </c>
      <c r="W1488">
        <v>5</v>
      </c>
      <c r="X1488" s="8">
        <v>25.85</v>
      </c>
      <c r="Y1488">
        <v>88014</v>
      </c>
      <c r="Z1488" t="str">
        <f>TEXT(Superstone_data[[#This Row],[Order Date]],"mmm")</f>
        <v>Mar</v>
      </c>
      <c r="AA1488" s="13">
        <f>Superstone_data[[#This Row],[Profit]]/Superstone_data[[#This Row],[Sales]]</f>
        <v>0.69</v>
      </c>
      <c r="AB1488" t="str">
        <f>IFERROR(VLOOKUP(Superstone_data[[#This Row],[Order ID]], Returns!A:B, 2, FALSE), "No")</f>
        <v>No</v>
      </c>
      <c r="AC1488" t="str">
        <f>VLOOKUP(Superstone_data[[#This Row],[Region]], Users!A:B, 2, FALSE)</f>
        <v>Chris</v>
      </c>
    </row>
    <row r="1489" spans="1:29" ht="12.75" customHeight="1" x14ac:dyDescent="0.3">
      <c r="A1489">
        <v>18461</v>
      </c>
      <c r="B1489" t="s">
        <v>37</v>
      </c>
      <c r="C1489" s="8">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3">
        <v>42044</v>
      </c>
      <c r="U1489" s="3">
        <v>42046</v>
      </c>
      <c r="V1489" s="8">
        <v>-20.222799999999999</v>
      </c>
      <c r="W1489">
        <v>4</v>
      </c>
      <c r="X1489" s="8">
        <v>119.37</v>
      </c>
      <c r="Y1489">
        <v>88015</v>
      </c>
      <c r="Z1489" t="str">
        <f>TEXT(Superstone_data[[#This Row],[Order Date]],"mmm")</f>
        <v>Feb</v>
      </c>
      <c r="AA1489" s="13">
        <f>Superstone_data[[#This Row],[Profit]]/Superstone_data[[#This Row],[Sales]]</f>
        <v>-0.16941275027226271</v>
      </c>
      <c r="AB1489" t="str">
        <f>IFERROR(VLOOKUP(Superstone_data[[#This Row],[Order ID]], Returns!A:B, 2, FALSE), "No")</f>
        <v>No</v>
      </c>
      <c r="AC1489" t="str">
        <f>VLOOKUP(Superstone_data[[#This Row],[Region]], Users!A:B, 2, FALSE)</f>
        <v>Chris</v>
      </c>
    </row>
    <row r="1490" spans="1:29" ht="12.75" customHeight="1" x14ac:dyDescent="0.3">
      <c r="A1490">
        <v>25452</v>
      </c>
      <c r="B1490" t="s">
        <v>47</v>
      </c>
      <c r="C1490" s="8">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3">
        <v>42086</v>
      </c>
      <c r="U1490" s="3">
        <v>42087</v>
      </c>
      <c r="V1490" s="8">
        <v>381.61799999999994</v>
      </c>
      <c r="W1490">
        <v>13</v>
      </c>
      <c r="X1490" s="8">
        <v>257.92</v>
      </c>
      <c r="Y1490">
        <v>88017</v>
      </c>
      <c r="Z1490" t="str">
        <f>TEXT(Superstone_data[[#This Row],[Order Date]],"mmm")</f>
        <v>Mar</v>
      </c>
      <c r="AA1490" s="13">
        <f>Superstone_data[[#This Row],[Profit]]/Superstone_data[[#This Row],[Sales]]</f>
        <v>1.4795983250620344</v>
      </c>
      <c r="AB1490" t="str">
        <f>IFERROR(VLOOKUP(Superstone_data[[#This Row],[Order ID]], Returns!A:B, 2, FALSE), "No")</f>
        <v>No</v>
      </c>
      <c r="AC1490" t="str">
        <f>VLOOKUP(Superstone_data[[#This Row],[Region]], Users!A:B, 2, FALSE)</f>
        <v>Sam</v>
      </c>
    </row>
    <row r="1491" spans="1:29" ht="12.75" customHeight="1" x14ac:dyDescent="0.3">
      <c r="A1491">
        <v>26296</v>
      </c>
      <c r="B1491" t="s">
        <v>25</v>
      </c>
      <c r="C1491" s="8">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3">
        <v>42082</v>
      </c>
      <c r="U1491" s="3">
        <v>42083</v>
      </c>
      <c r="V1491" s="8">
        <v>-177.05799999999999</v>
      </c>
      <c r="W1491">
        <v>5</v>
      </c>
      <c r="X1491" s="8">
        <v>207.22</v>
      </c>
      <c r="Y1491">
        <v>88016</v>
      </c>
      <c r="Z1491" t="str">
        <f>TEXT(Superstone_data[[#This Row],[Order Date]],"mmm")</f>
        <v>Mar</v>
      </c>
      <c r="AA1491" s="13">
        <f>Superstone_data[[#This Row],[Profit]]/Superstone_data[[#This Row],[Sales]]</f>
        <v>-0.8544445516842003</v>
      </c>
      <c r="AB1491" t="str">
        <f>IFERROR(VLOOKUP(Superstone_data[[#This Row],[Order ID]], Returns!A:B, 2, FALSE), "No")</f>
        <v>No</v>
      </c>
      <c r="AC1491" t="str">
        <f>VLOOKUP(Superstone_data[[#This Row],[Region]], Users!A:B, 2, FALSE)</f>
        <v>Sam</v>
      </c>
    </row>
    <row r="1492" spans="1:29" ht="12.75" customHeight="1" x14ac:dyDescent="0.3">
      <c r="A1492">
        <v>26032</v>
      </c>
      <c r="B1492" t="s">
        <v>25</v>
      </c>
      <c r="C1492" s="8">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3">
        <v>42042</v>
      </c>
      <c r="U1492" s="3">
        <v>42043</v>
      </c>
      <c r="V1492" s="8">
        <v>164.08199999999999</v>
      </c>
      <c r="W1492">
        <v>6</v>
      </c>
      <c r="X1492" s="8">
        <v>237.8</v>
      </c>
      <c r="Y1492">
        <v>90927</v>
      </c>
      <c r="Z1492" t="str">
        <f>TEXT(Superstone_data[[#This Row],[Order Date]],"mmm")</f>
        <v>Feb</v>
      </c>
      <c r="AA1492" s="13">
        <f>Superstone_data[[#This Row],[Profit]]/Superstone_data[[#This Row],[Sales]]</f>
        <v>0.69</v>
      </c>
      <c r="AB1492" t="str">
        <f>IFERROR(VLOOKUP(Superstone_data[[#This Row],[Order ID]], Returns!A:B, 2, FALSE), "No")</f>
        <v>No</v>
      </c>
      <c r="AC1492" t="str">
        <f>VLOOKUP(Superstone_data[[#This Row],[Region]], Users!A:B, 2, FALSE)</f>
        <v>William</v>
      </c>
    </row>
    <row r="1493" spans="1:29" ht="12.75" customHeight="1" x14ac:dyDescent="0.3">
      <c r="A1493">
        <v>18623</v>
      </c>
      <c r="B1493" t="s">
        <v>56</v>
      </c>
      <c r="C1493" s="8">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3">
        <v>42021</v>
      </c>
      <c r="U1493" s="3">
        <v>42023</v>
      </c>
      <c r="V1493" s="8">
        <v>-54.63</v>
      </c>
      <c r="W1493">
        <v>14</v>
      </c>
      <c r="X1493" s="8">
        <v>448.47</v>
      </c>
      <c r="Y1493">
        <v>85916</v>
      </c>
      <c r="Z1493" t="str">
        <f>TEXT(Superstone_data[[#This Row],[Order Date]],"mmm")</f>
        <v>Jan</v>
      </c>
      <c r="AA1493" s="13">
        <f>Superstone_data[[#This Row],[Profit]]/Superstone_data[[#This Row],[Sales]]</f>
        <v>-0.12181416817178406</v>
      </c>
      <c r="AB1493" t="str">
        <f>IFERROR(VLOOKUP(Superstone_data[[#This Row],[Order ID]], Returns!A:B, 2, FALSE), "No")</f>
        <v>No</v>
      </c>
      <c r="AC1493" t="str">
        <f>VLOOKUP(Superstone_data[[#This Row],[Region]], Users!A:B, 2, FALSE)</f>
        <v>Chris</v>
      </c>
    </row>
    <row r="1494" spans="1:29" ht="12.75" customHeight="1" x14ac:dyDescent="0.3">
      <c r="A1494">
        <v>21981</v>
      </c>
      <c r="B1494" t="s">
        <v>47</v>
      </c>
      <c r="C1494" s="8">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3">
        <v>42009</v>
      </c>
      <c r="U1494" s="3">
        <v>42011</v>
      </c>
      <c r="V1494" s="8">
        <v>690.17939999999999</v>
      </c>
      <c r="W1494">
        <v>5</v>
      </c>
      <c r="X1494" s="8">
        <v>1000.26</v>
      </c>
      <c r="Y1494">
        <v>85914</v>
      </c>
      <c r="Z1494" t="str">
        <f>TEXT(Superstone_data[[#This Row],[Order Date]],"mmm")</f>
        <v>Jan</v>
      </c>
      <c r="AA1494" s="13">
        <f>Superstone_data[[#This Row],[Profit]]/Superstone_data[[#This Row],[Sales]]</f>
        <v>0.69</v>
      </c>
      <c r="AB1494" t="str">
        <f>IFERROR(VLOOKUP(Superstone_data[[#This Row],[Order ID]], Returns!A:B, 2, FALSE), "No")</f>
        <v>No</v>
      </c>
      <c r="AC1494" t="str">
        <f>VLOOKUP(Superstone_data[[#This Row],[Region]], Users!A:B, 2, FALSE)</f>
        <v>Chris</v>
      </c>
    </row>
    <row r="1495" spans="1:29" ht="12.75" customHeight="1" x14ac:dyDescent="0.3">
      <c r="A1495">
        <v>21982</v>
      </c>
      <c r="B1495" t="s">
        <v>47</v>
      </c>
      <c r="C1495" s="8">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3">
        <v>42009</v>
      </c>
      <c r="U1495" s="3">
        <v>42010</v>
      </c>
      <c r="V1495" s="8">
        <v>1507.6430999999998</v>
      </c>
      <c r="W1495">
        <v>10</v>
      </c>
      <c r="X1495" s="8">
        <v>2184.9899999999998</v>
      </c>
      <c r="Y1495">
        <v>85914</v>
      </c>
      <c r="Z1495" t="str">
        <f>TEXT(Superstone_data[[#This Row],[Order Date]],"mmm")</f>
        <v>Jan</v>
      </c>
      <c r="AA1495" s="13">
        <f>Superstone_data[[#This Row],[Profit]]/Superstone_data[[#This Row],[Sales]]</f>
        <v>0.69</v>
      </c>
      <c r="AB1495" t="str">
        <f>IFERROR(VLOOKUP(Superstone_data[[#This Row],[Order ID]], Returns!A:B, 2, FALSE), "No")</f>
        <v>No</v>
      </c>
      <c r="AC1495" t="str">
        <f>VLOOKUP(Superstone_data[[#This Row],[Region]], Users!A:B, 2, FALSE)</f>
        <v>Chris</v>
      </c>
    </row>
    <row r="1496" spans="1:29" ht="12.75" customHeight="1" x14ac:dyDescent="0.3">
      <c r="A1496">
        <v>21983</v>
      </c>
      <c r="B1496" t="s">
        <v>47</v>
      </c>
      <c r="C1496" s="8">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3">
        <v>42009</v>
      </c>
      <c r="U1496" s="3">
        <v>42011</v>
      </c>
      <c r="V1496" s="8">
        <v>801.74680000000012</v>
      </c>
      <c r="W1496">
        <v>8</v>
      </c>
      <c r="X1496" s="8">
        <v>1191.2</v>
      </c>
      <c r="Y1496">
        <v>85914</v>
      </c>
      <c r="Z1496" t="str">
        <f>TEXT(Superstone_data[[#This Row],[Order Date]],"mmm")</f>
        <v>Jan</v>
      </c>
      <c r="AA1496" s="13">
        <f>Superstone_data[[#This Row],[Profit]]/Superstone_data[[#This Row],[Sales]]</f>
        <v>0.67305809267965089</v>
      </c>
      <c r="AB1496" t="str">
        <f>IFERROR(VLOOKUP(Superstone_data[[#This Row],[Order ID]], Returns!A:B, 2, FALSE), "No")</f>
        <v>No</v>
      </c>
      <c r="AC1496" t="str">
        <f>VLOOKUP(Superstone_data[[#This Row],[Region]], Users!A:B, 2, FALSE)</f>
        <v>Chris</v>
      </c>
    </row>
    <row r="1497" spans="1:29" ht="12.75" customHeight="1" x14ac:dyDescent="0.3">
      <c r="A1497">
        <v>22540</v>
      </c>
      <c r="B1497" t="s">
        <v>25</v>
      </c>
      <c r="C1497" s="8">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3">
        <v>42011</v>
      </c>
      <c r="U1497" s="3">
        <v>42012</v>
      </c>
      <c r="V1497" s="8">
        <v>-139.18256</v>
      </c>
      <c r="W1497">
        <v>3</v>
      </c>
      <c r="X1497" s="8">
        <v>165.71</v>
      </c>
      <c r="Y1497">
        <v>85915</v>
      </c>
      <c r="Z1497" t="str">
        <f>TEXT(Superstone_data[[#This Row],[Order Date]],"mmm")</f>
        <v>Jan</v>
      </c>
      <c r="AA1497" s="13">
        <f>Superstone_data[[#This Row],[Profit]]/Superstone_data[[#This Row],[Sales]]</f>
        <v>-0.83991648059863611</v>
      </c>
      <c r="AB1497" t="str">
        <f>IFERROR(VLOOKUP(Superstone_data[[#This Row],[Order ID]], Returns!A:B, 2, FALSE), "No")</f>
        <v>No</v>
      </c>
      <c r="AC1497" t="str">
        <f>VLOOKUP(Superstone_data[[#This Row],[Region]], Users!A:B, 2, FALSE)</f>
        <v>Chris</v>
      </c>
    </row>
    <row r="1498" spans="1:29" ht="12.75" customHeight="1" x14ac:dyDescent="0.3">
      <c r="A1498">
        <v>25594</v>
      </c>
      <c r="B1498" t="s">
        <v>106</v>
      </c>
      <c r="C1498" s="8">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3">
        <v>42163</v>
      </c>
      <c r="U1498" s="3">
        <v>42163</v>
      </c>
      <c r="V1498" s="8">
        <v>881.46809999999994</v>
      </c>
      <c r="W1498">
        <v>13</v>
      </c>
      <c r="X1498" s="8">
        <v>1277.49</v>
      </c>
      <c r="Y1498">
        <v>90951</v>
      </c>
      <c r="Z1498" t="str">
        <f>TEXT(Superstone_data[[#This Row],[Order Date]],"mmm")</f>
        <v>Jun</v>
      </c>
      <c r="AA1498" s="13">
        <f>Superstone_data[[#This Row],[Profit]]/Superstone_data[[#This Row],[Sales]]</f>
        <v>0.69</v>
      </c>
      <c r="AB1498" t="str">
        <f>IFERROR(VLOOKUP(Superstone_data[[#This Row],[Order ID]], Returns!A:B, 2, FALSE), "No")</f>
        <v>No</v>
      </c>
      <c r="AC1498" t="str">
        <f>VLOOKUP(Superstone_data[[#This Row],[Region]], Users!A:B, 2, FALSE)</f>
        <v>William</v>
      </c>
    </row>
    <row r="1499" spans="1:29" ht="12.75" customHeight="1" x14ac:dyDescent="0.3">
      <c r="A1499">
        <v>21041</v>
      </c>
      <c r="B1499" t="s">
        <v>37</v>
      </c>
      <c r="C1499" s="8">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3">
        <v>42082</v>
      </c>
      <c r="U1499" s="3">
        <v>42082</v>
      </c>
      <c r="V1499" s="8">
        <v>3.84</v>
      </c>
      <c r="W1499">
        <v>3</v>
      </c>
      <c r="X1499" s="8">
        <v>14.2</v>
      </c>
      <c r="Y1499">
        <v>90952</v>
      </c>
      <c r="Z1499" t="str">
        <f>TEXT(Superstone_data[[#This Row],[Order Date]],"mmm")</f>
        <v>Mar</v>
      </c>
      <c r="AA1499" s="13">
        <f>Superstone_data[[#This Row],[Profit]]/Superstone_data[[#This Row],[Sales]]</f>
        <v>0.27042253521126763</v>
      </c>
      <c r="AB1499" t="str">
        <f>IFERROR(VLOOKUP(Superstone_data[[#This Row],[Order ID]], Returns!A:B, 2, FALSE), "No")</f>
        <v>No</v>
      </c>
      <c r="AC1499" t="str">
        <f>VLOOKUP(Superstone_data[[#This Row],[Region]], Users!A:B, 2, FALSE)</f>
        <v>William</v>
      </c>
    </row>
    <row r="1500" spans="1:29" ht="12.75" customHeight="1" x14ac:dyDescent="0.3">
      <c r="A1500">
        <v>22438</v>
      </c>
      <c r="B1500" t="s">
        <v>106</v>
      </c>
      <c r="C1500" s="8">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3">
        <v>42080</v>
      </c>
      <c r="U1500" s="3">
        <v>42087</v>
      </c>
      <c r="V1500" s="8">
        <v>-21.03</v>
      </c>
      <c r="W1500">
        <v>5</v>
      </c>
      <c r="X1500" s="8">
        <v>52.21</v>
      </c>
      <c r="Y1500">
        <v>91386</v>
      </c>
      <c r="Z1500" t="str">
        <f>TEXT(Superstone_data[[#This Row],[Order Date]],"mmm")</f>
        <v>Mar</v>
      </c>
      <c r="AA1500" s="13">
        <f>Superstone_data[[#This Row],[Profit]]/Superstone_data[[#This Row],[Sales]]</f>
        <v>-0.40279639915724957</v>
      </c>
      <c r="AB1500" t="str">
        <f>IFERROR(VLOOKUP(Superstone_data[[#This Row],[Order ID]], Returns!A:B, 2, FALSE), "No")</f>
        <v>No</v>
      </c>
      <c r="AC1500" t="str">
        <f>VLOOKUP(Superstone_data[[#This Row],[Region]], Users!A:B, 2, FALSE)</f>
        <v>William</v>
      </c>
    </row>
    <row r="1501" spans="1:29" ht="12.75" customHeight="1" x14ac:dyDescent="0.3">
      <c r="A1501">
        <v>22439</v>
      </c>
      <c r="B1501" t="s">
        <v>106</v>
      </c>
      <c r="C1501" s="8">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3">
        <v>42080</v>
      </c>
      <c r="U1501" s="3">
        <v>42082</v>
      </c>
      <c r="V1501" s="8">
        <v>117.52079999999998</v>
      </c>
      <c r="W1501">
        <v>4</v>
      </c>
      <c r="X1501" s="8">
        <v>170.32</v>
      </c>
      <c r="Y1501">
        <v>91386</v>
      </c>
      <c r="Z1501" t="str">
        <f>TEXT(Superstone_data[[#This Row],[Order Date]],"mmm")</f>
        <v>Mar</v>
      </c>
      <c r="AA1501" s="13">
        <f>Superstone_data[[#This Row],[Profit]]/Superstone_data[[#This Row],[Sales]]</f>
        <v>0.69</v>
      </c>
      <c r="AB1501" t="str">
        <f>IFERROR(VLOOKUP(Superstone_data[[#This Row],[Order ID]], Returns!A:B, 2, FALSE), "No")</f>
        <v>No</v>
      </c>
      <c r="AC1501" t="str">
        <f>VLOOKUP(Superstone_data[[#This Row],[Region]], Users!A:B, 2, FALSE)</f>
        <v>William</v>
      </c>
    </row>
    <row r="1502" spans="1:29" ht="12.75" customHeight="1" x14ac:dyDescent="0.3">
      <c r="A1502">
        <v>18720</v>
      </c>
      <c r="B1502" t="s">
        <v>25</v>
      </c>
      <c r="C1502" s="8">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3">
        <v>42166</v>
      </c>
      <c r="U1502" s="3">
        <v>42167</v>
      </c>
      <c r="V1502" s="8">
        <v>-30.808</v>
      </c>
      <c r="W1502">
        <v>5</v>
      </c>
      <c r="X1502" s="8">
        <v>203.29</v>
      </c>
      <c r="Y1502">
        <v>88814</v>
      </c>
      <c r="Z1502" t="str">
        <f>TEXT(Superstone_data[[#This Row],[Order Date]],"mmm")</f>
        <v>Jun</v>
      </c>
      <c r="AA1502" s="13">
        <f>Superstone_data[[#This Row],[Profit]]/Superstone_data[[#This Row],[Sales]]</f>
        <v>-0.15154705101087118</v>
      </c>
      <c r="AB1502" t="str">
        <f>IFERROR(VLOOKUP(Superstone_data[[#This Row],[Order ID]], Returns!A:B, 2, FALSE), "No")</f>
        <v>No</v>
      </c>
      <c r="AC1502" t="str">
        <f>VLOOKUP(Superstone_data[[#This Row],[Region]], Users!A:B, 2, FALSE)</f>
        <v>Erin</v>
      </c>
    </row>
    <row r="1503" spans="1:29" ht="12.75" customHeight="1" x14ac:dyDescent="0.3">
      <c r="A1503">
        <v>22904</v>
      </c>
      <c r="B1503" t="s">
        <v>47</v>
      </c>
      <c r="C1503" s="8">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3">
        <v>42128</v>
      </c>
      <c r="U1503" s="3">
        <v>42129</v>
      </c>
      <c r="V1503" s="8">
        <v>524.31719999999996</v>
      </c>
      <c r="W1503">
        <v>26</v>
      </c>
      <c r="X1503" s="8">
        <v>759.88</v>
      </c>
      <c r="Y1503">
        <v>88815</v>
      </c>
      <c r="Z1503" t="str">
        <f>TEXT(Superstone_data[[#This Row],[Order Date]],"mmm")</f>
        <v>May</v>
      </c>
      <c r="AA1503" s="13">
        <f>Superstone_data[[#This Row],[Profit]]/Superstone_data[[#This Row],[Sales]]</f>
        <v>0.69</v>
      </c>
      <c r="AB1503" t="str">
        <f>IFERROR(VLOOKUP(Superstone_data[[#This Row],[Order ID]], Returns!A:B, 2, FALSE), "No")</f>
        <v>No</v>
      </c>
      <c r="AC1503" t="str">
        <f>VLOOKUP(Superstone_data[[#This Row],[Region]], Users!A:B, 2, FALSE)</f>
        <v>Erin</v>
      </c>
    </row>
    <row r="1504" spans="1:29" ht="12.75" customHeight="1" x14ac:dyDescent="0.3">
      <c r="A1504">
        <v>18949</v>
      </c>
      <c r="B1504" t="s">
        <v>56</v>
      </c>
      <c r="C1504" s="8">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3">
        <v>42149</v>
      </c>
      <c r="U1504" s="3">
        <v>42151</v>
      </c>
      <c r="V1504" s="8">
        <v>21.78</v>
      </c>
      <c r="W1504">
        <v>2</v>
      </c>
      <c r="X1504" s="8">
        <v>94.2</v>
      </c>
      <c r="Y1504">
        <v>89361</v>
      </c>
      <c r="Z1504" t="str">
        <f>TEXT(Superstone_data[[#This Row],[Order Date]],"mmm")</f>
        <v>May</v>
      </c>
      <c r="AA1504" s="13">
        <f>Superstone_data[[#This Row],[Profit]]/Superstone_data[[#This Row],[Sales]]</f>
        <v>0.23121019108280255</v>
      </c>
      <c r="AB1504" t="str">
        <f>IFERROR(VLOOKUP(Superstone_data[[#This Row],[Order ID]], Returns!A:B, 2, FALSE), "No")</f>
        <v>No</v>
      </c>
      <c r="AC1504" t="str">
        <f>VLOOKUP(Superstone_data[[#This Row],[Region]], Users!A:B, 2, FALSE)</f>
        <v>William</v>
      </c>
    </row>
    <row r="1505" spans="1:29" ht="12.75" customHeight="1" x14ac:dyDescent="0.3">
      <c r="A1505">
        <v>25662</v>
      </c>
      <c r="B1505" t="s">
        <v>37</v>
      </c>
      <c r="C1505" s="8">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3">
        <v>42057</v>
      </c>
      <c r="U1505" s="3">
        <v>42058</v>
      </c>
      <c r="V1505" s="8">
        <v>-98.35</v>
      </c>
      <c r="W1505">
        <v>7</v>
      </c>
      <c r="X1505" s="8">
        <v>34.32</v>
      </c>
      <c r="Y1505">
        <v>89360</v>
      </c>
      <c r="Z1505" t="str">
        <f>TEXT(Superstone_data[[#This Row],[Order Date]],"mmm")</f>
        <v>Feb</v>
      </c>
      <c r="AA1505" s="13">
        <f>Superstone_data[[#This Row],[Profit]]/Superstone_data[[#This Row],[Sales]]</f>
        <v>-2.8656759906759905</v>
      </c>
      <c r="AB1505" t="str">
        <f>IFERROR(VLOOKUP(Superstone_data[[#This Row],[Order ID]], Returns!A:B, 2, FALSE), "No")</f>
        <v>No</v>
      </c>
      <c r="AC1505" t="str">
        <f>VLOOKUP(Superstone_data[[#This Row],[Region]], Users!A:B, 2, FALSE)</f>
        <v>Chris</v>
      </c>
    </row>
    <row r="1506" spans="1:29" ht="12.75" customHeight="1" x14ac:dyDescent="0.3">
      <c r="A1506">
        <v>25663</v>
      </c>
      <c r="B1506" t="s">
        <v>37</v>
      </c>
      <c r="C1506" s="8">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3">
        <v>42057</v>
      </c>
      <c r="U1506" s="3">
        <v>42059</v>
      </c>
      <c r="V1506" s="8">
        <v>270.79049999999995</v>
      </c>
      <c r="W1506">
        <v>11</v>
      </c>
      <c r="X1506" s="8">
        <v>392.45</v>
      </c>
      <c r="Y1506">
        <v>89360</v>
      </c>
      <c r="Z1506" t="str">
        <f>TEXT(Superstone_data[[#This Row],[Order Date]],"mmm")</f>
        <v>Feb</v>
      </c>
      <c r="AA1506" s="13">
        <f>Superstone_data[[#This Row],[Profit]]/Superstone_data[[#This Row],[Sales]]</f>
        <v>0.69</v>
      </c>
      <c r="AB1506" t="str">
        <f>IFERROR(VLOOKUP(Superstone_data[[#This Row],[Order ID]], Returns!A:B, 2, FALSE), "No")</f>
        <v>No</v>
      </c>
      <c r="AC1506" t="str">
        <f>VLOOKUP(Superstone_data[[#This Row],[Region]], Users!A:B, 2, FALSE)</f>
        <v>Chris</v>
      </c>
    </row>
    <row r="1507" spans="1:29" ht="12.75" customHeight="1" x14ac:dyDescent="0.3">
      <c r="A1507">
        <v>19131</v>
      </c>
      <c r="B1507" t="s">
        <v>56</v>
      </c>
      <c r="C1507" s="8">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3">
        <v>42112</v>
      </c>
      <c r="U1507" s="3">
        <v>42112</v>
      </c>
      <c r="V1507" s="8">
        <v>223.416</v>
      </c>
      <c r="W1507">
        <v>6</v>
      </c>
      <c r="X1507" s="8">
        <v>511.25</v>
      </c>
      <c r="Y1507">
        <v>86063</v>
      </c>
      <c r="Z1507" t="str">
        <f>TEXT(Superstone_data[[#This Row],[Order Date]],"mmm")</f>
        <v>Apr</v>
      </c>
      <c r="AA1507" s="13">
        <f>Superstone_data[[#This Row],[Profit]]/Superstone_data[[#This Row],[Sales]]</f>
        <v>0.436999511002445</v>
      </c>
      <c r="AB1507" t="str">
        <f>IFERROR(VLOOKUP(Superstone_data[[#This Row],[Order ID]], Returns!A:B, 2, FALSE), "No")</f>
        <v>No</v>
      </c>
      <c r="AC1507" t="str">
        <f>VLOOKUP(Superstone_data[[#This Row],[Region]], Users!A:B, 2, FALSE)</f>
        <v>Sam</v>
      </c>
    </row>
    <row r="1508" spans="1:29" ht="12.75" customHeight="1" x14ac:dyDescent="0.3">
      <c r="A1508">
        <v>22938</v>
      </c>
      <c r="B1508" t="s">
        <v>47</v>
      </c>
      <c r="C1508" s="8">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3">
        <v>42102</v>
      </c>
      <c r="U1508" s="3">
        <v>42103</v>
      </c>
      <c r="V1508" s="8">
        <v>-93.927400000000006</v>
      </c>
      <c r="W1508">
        <v>10</v>
      </c>
      <c r="X1508" s="8">
        <v>29.88</v>
      </c>
      <c r="Y1508">
        <v>86064</v>
      </c>
      <c r="Z1508" t="str">
        <f>TEXT(Superstone_data[[#This Row],[Order Date]],"mmm")</f>
        <v>Apr</v>
      </c>
      <c r="AA1508" s="13">
        <f>Superstone_data[[#This Row],[Profit]]/Superstone_data[[#This Row],[Sales]]</f>
        <v>-3.1434872824631865</v>
      </c>
      <c r="AB1508" t="str">
        <f>IFERROR(VLOOKUP(Superstone_data[[#This Row],[Order ID]], Returns!A:B, 2, FALSE), "No")</f>
        <v>No</v>
      </c>
      <c r="AC1508" t="str">
        <f>VLOOKUP(Superstone_data[[#This Row],[Region]], Users!A:B, 2, FALSE)</f>
        <v>Sam</v>
      </c>
    </row>
    <row r="1509" spans="1:29" ht="12.75" customHeight="1" x14ac:dyDescent="0.3">
      <c r="A1509">
        <v>19525</v>
      </c>
      <c r="B1509" t="s">
        <v>47</v>
      </c>
      <c r="C1509" s="8">
        <v>0.01</v>
      </c>
      <c r="D1509">
        <v>138.13999999999999</v>
      </c>
      <c r="E1509">
        <v>35</v>
      </c>
      <c r="F1509">
        <v>2660</v>
      </c>
      <c r="G1509" t="s">
        <v>2468</v>
      </c>
      <c r="H1509" t="s">
        <v>49</v>
      </c>
      <c r="I1509" t="s">
        <v>58</v>
      </c>
      <c r="J1509" t="s">
        <v>29</v>
      </c>
      <c r="K1509" t="s">
        <v>141</v>
      </c>
      <c r="L1509" t="s">
        <v>236</v>
      </c>
      <c r="M1509" t="s">
        <v>2469</v>
      </c>
      <c r="O1509" t="s">
        <v>33</v>
      </c>
      <c r="P1509" t="s">
        <v>53</v>
      </c>
      <c r="Q1509" t="s">
        <v>188</v>
      </c>
      <c r="R1509" t="s">
        <v>1109</v>
      </c>
      <c r="S1509">
        <v>4038</v>
      </c>
      <c r="T1509" s="3">
        <v>42059</v>
      </c>
      <c r="U1509" s="3">
        <v>42061</v>
      </c>
      <c r="V1509" s="8">
        <v>-321.51</v>
      </c>
      <c r="W1509">
        <v>4</v>
      </c>
      <c r="X1509" s="8">
        <v>599.03</v>
      </c>
      <c r="Y1509">
        <v>86486</v>
      </c>
      <c r="Z1509" t="str">
        <f>TEXT(Superstone_data[[#This Row],[Order Date]],"mmm")</f>
        <v>Feb</v>
      </c>
      <c r="AA1509" s="13">
        <f>Superstone_data[[#This Row],[Profit]]/Superstone_data[[#This Row],[Sales]]</f>
        <v>-0.53671769360466093</v>
      </c>
      <c r="AB1509" t="str">
        <f>IFERROR(VLOOKUP(Superstone_data[[#This Row],[Order ID]], Returns!A:B, 2, FALSE), "No")</f>
        <v>No</v>
      </c>
      <c r="AC1509" t="str">
        <f>VLOOKUP(Superstone_data[[#This Row],[Region]], Users!A:B, 2, FALSE)</f>
        <v>Erin</v>
      </c>
    </row>
    <row r="1510" spans="1:29" ht="12.75" customHeight="1" x14ac:dyDescent="0.3">
      <c r="A1510">
        <v>18400</v>
      </c>
      <c r="B1510" t="s">
        <v>25</v>
      </c>
      <c r="C1510" s="8">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3">
        <v>42096</v>
      </c>
      <c r="U1510" s="3">
        <v>42098</v>
      </c>
      <c r="V1510" s="8">
        <v>246.2748</v>
      </c>
      <c r="W1510">
        <v>4</v>
      </c>
      <c r="X1510" s="8">
        <v>356.92</v>
      </c>
      <c r="Y1510">
        <v>87831</v>
      </c>
      <c r="Z1510" t="str">
        <f>TEXT(Superstone_data[[#This Row],[Order Date]],"mmm")</f>
        <v>Apr</v>
      </c>
      <c r="AA1510" s="13">
        <f>Superstone_data[[#This Row],[Profit]]/Superstone_data[[#This Row],[Sales]]</f>
        <v>0.69</v>
      </c>
      <c r="AB1510" t="str">
        <f>IFERROR(VLOOKUP(Superstone_data[[#This Row],[Order ID]], Returns!A:B, 2, FALSE), "No")</f>
        <v>No</v>
      </c>
      <c r="AC1510" t="str">
        <f>VLOOKUP(Superstone_data[[#This Row],[Region]], Users!A:B, 2, FALSE)</f>
        <v>Erin</v>
      </c>
    </row>
    <row r="1511" spans="1:29" ht="12.75" customHeight="1" x14ac:dyDescent="0.3">
      <c r="A1511">
        <v>18401</v>
      </c>
      <c r="B1511" t="s">
        <v>25</v>
      </c>
      <c r="C1511" s="8">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3">
        <v>42096</v>
      </c>
      <c r="U1511" s="3">
        <v>42098</v>
      </c>
      <c r="V1511" s="8">
        <v>93.950399999999988</v>
      </c>
      <c r="W1511">
        <v>3</v>
      </c>
      <c r="X1511" s="8">
        <v>136.16</v>
      </c>
      <c r="Y1511">
        <v>87831</v>
      </c>
      <c r="Z1511" t="str">
        <f>TEXT(Superstone_data[[#This Row],[Order Date]],"mmm")</f>
        <v>Apr</v>
      </c>
      <c r="AA1511" s="13">
        <f>Superstone_data[[#This Row],[Profit]]/Superstone_data[[#This Row],[Sales]]</f>
        <v>0.69</v>
      </c>
      <c r="AB1511" t="str">
        <f>IFERROR(VLOOKUP(Superstone_data[[#This Row],[Order ID]], Returns!A:B, 2, FALSE), "No")</f>
        <v>No</v>
      </c>
      <c r="AC1511" t="str">
        <f>VLOOKUP(Superstone_data[[#This Row],[Region]], Users!A:B, 2, FALSE)</f>
        <v>Erin</v>
      </c>
    </row>
    <row r="1512" spans="1:29" ht="12.75" customHeight="1" x14ac:dyDescent="0.3">
      <c r="A1512">
        <v>19294</v>
      </c>
      <c r="B1512" t="s">
        <v>25</v>
      </c>
      <c r="C1512" s="8">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3">
        <v>42091</v>
      </c>
      <c r="U1512" s="3">
        <v>42092</v>
      </c>
      <c r="V1512" s="8">
        <v>29.98</v>
      </c>
      <c r="W1512">
        <v>12</v>
      </c>
      <c r="X1512" s="8">
        <v>130.74</v>
      </c>
      <c r="Y1512">
        <v>87830</v>
      </c>
      <c r="Z1512" t="str">
        <f>TEXT(Superstone_data[[#This Row],[Order Date]],"mmm")</f>
        <v>Mar</v>
      </c>
      <c r="AA1512" s="13">
        <f>Superstone_data[[#This Row],[Profit]]/Superstone_data[[#This Row],[Sales]]</f>
        <v>0.22931008107694659</v>
      </c>
      <c r="AB1512" t="str">
        <f>IFERROR(VLOOKUP(Superstone_data[[#This Row],[Order ID]], Returns!A:B, 2, FALSE), "No")</f>
        <v>No</v>
      </c>
      <c r="AC1512" t="str">
        <f>VLOOKUP(Superstone_data[[#This Row],[Region]], Users!A:B, 2, FALSE)</f>
        <v>Chris</v>
      </c>
    </row>
    <row r="1513" spans="1:29" ht="12.75" customHeight="1" x14ac:dyDescent="0.3">
      <c r="A1513">
        <v>19295</v>
      </c>
      <c r="B1513" t="s">
        <v>25</v>
      </c>
      <c r="C1513" s="8">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3">
        <v>42091</v>
      </c>
      <c r="U1513" s="3">
        <v>42093</v>
      </c>
      <c r="V1513" s="8">
        <v>-121.2</v>
      </c>
      <c r="W1513">
        <v>12</v>
      </c>
      <c r="X1513" s="8">
        <v>49.87</v>
      </c>
      <c r="Y1513">
        <v>87830</v>
      </c>
      <c r="Z1513" t="str">
        <f>TEXT(Superstone_data[[#This Row],[Order Date]],"mmm")</f>
        <v>Mar</v>
      </c>
      <c r="AA1513" s="13">
        <f>Superstone_data[[#This Row],[Profit]]/Superstone_data[[#This Row],[Sales]]</f>
        <v>-2.4303188289552837</v>
      </c>
      <c r="AB1513" t="str">
        <f>IFERROR(VLOOKUP(Superstone_data[[#This Row],[Order ID]], Returns!A:B, 2, FALSE), "No")</f>
        <v>No</v>
      </c>
      <c r="AC1513" t="str">
        <f>VLOOKUP(Superstone_data[[#This Row],[Region]], Users!A:B, 2, FALSE)</f>
        <v>Chris</v>
      </c>
    </row>
    <row r="1514" spans="1:29" ht="12.75" customHeight="1" x14ac:dyDescent="0.3">
      <c r="A1514">
        <v>18870</v>
      </c>
      <c r="B1514" t="s">
        <v>37</v>
      </c>
      <c r="C1514" s="8">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3">
        <v>42115</v>
      </c>
      <c r="U1514" s="3">
        <v>42117</v>
      </c>
      <c r="V1514" s="8">
        <v>10.782400000000001</v>
      </c>
      <c r="W1514">
        <v>6</v>
      </c>
      <c r="X1514" s="8">
        <v>24.18</v>
      </c>
      <c r="Y1514">
        <v>87832</v>
      </c>
      <c r="Z1514" t="str">
        <f>TEXT(Superstone_data[[#This Row],[Order Date]],"mmm")</f>
        <v>Apr</v>
      </c>
      <c r="AA1514" s="13">
        <f>Superstone_data[[#This Row],[Profit]]/Superstone_data[[#This Row],[Sales]]</f>
        <v>0.4459222497932176</v>
      </c>
      <c r="AB1514" t="str">
        <f>IFERROR(VLOOKUP(Superstone_data[[#This Row],[Order ID]], Returns!A:B, 2, FALSE), "No")</f>
        <v>No</v>
      </c>
      <c r="AC1514" t="str">
        <f>VLOOKUP(Superstone_data[[#This Row],[Region]], Users!A:B, 2, FALSE)</f>
        <v>Chris</v>
      </c>
    </row>
    <row r="1515" spans="1:29" ht="12.75" customHeight="1" x14ac:dyDescent="0.3">
      <c r="A1515">
        <v>5338</v>
      </c>
      <c r="B1515" t="s">
        <v>25</v>
      </c>
      <c r="C1515" s="8">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3">
        <v>42153</v>
      </c>
      <c r="U1515" s="3">
        <v>42153</v>
      </c>
      <c r="V1515" s="8">
        <v>2008.71</v>
      </c>
      <c r="W1515">
        <v>167</v>
      </c>
      <c r="X1515" s="8">
        <v>27587.55</v>
      </c>
      <c r="Y1515">
        <v>37924</v>
      </c>
      <c r="Z1515" t="str">
        <f>TEXT(Superstone_data[[#This Row],[Order Date]],"mmm")</f>
        <v>May</v>
      </c>
      <c r="AA1515" s="13">
        <f>Superstone_data[[#This Row],[Profit]]/Superstone_data[[#This Row],[Sales]]</f>
        <v>7.2812192456379779E-2</v>
      </c>
      <c r="AB1515" t="str">
        <f>IFERROR(VLOOKUP(Superstone_data[[#This Row],[Order ID]], Returns!A:B, 2, FALSE), "No")</f>
        <v>Returned</v>
      </c>
      <c r="AC1515" t="str">
        <f>VLOOKUP(Superstone_data[[#This Row],[Region]], Users!A:B, 2, FALSE)</f>
        <v>William</v>
      </c>
    </row>
    <row r="1516" spans="1:29" ht="12.75" customHeight="1" x14ac:dyDescent="0.3">
      <c r="A1516">
        <v>5339</v>
      </c>
      <c r="B1516" t="s">
        <v>25</v>
      </c>
      <c r="C1516" s="8">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3">
        <v>42153</v>
      </c>
      <c r="U1516" s="3">
        <v>42153</v>
      </c>
      <c r="V1516" s="8">
        <v>-80.53</v>
      </c>
      <c r="W1516">
        <v>71</v>
      </c>
      <c r="X1516" s="8">
        <v>1191.58</v>
      </c>
      <c r="Y1516">
        <v>37924</v>
      </c>
      <c r="Z1516" t="str">
        <f>TEXT(Superstone_data[[#This Row],[Order Date]],"mmm")</f>
        <v>May</v>
      </c>
      <c r="AA1516" s="13">
        <f>Superstone_data[[#This Row],[Profit]]/Superstone_data[[#This Row],[Sales]]</f>
        <v>-6.7582537471256657E-2</v>
      </c>
      <c r="AB1516" t="str">
        <f>IFERROR(VLOOKUP(Superstone_data[[#This Row],[Order ID]], Returns!A:B, 2, FALSE), "No")</f>
        <v>Returned</v>
      </c>
      <c r="AC1516" t="str">
        <f>VLOOKUP(Superstone_data[[#This Row],[Region]], Users!A:B, 2, FALSE)</f>
        <v>William</v>
      </c>
    </row>
    <row r="1517" spans="1:29" ht="12.75" customHeight="1" x14ac:dyDescent="0.3">
      <c r="A1517">
        <v>23338</v>
      </c>
      <c r="B1517" t="s">
        <v>25</v>
      </c>
      <c r="C1517" s="8">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3">
        <v>42153</v>
      </c>
      <c r="U1517" s="3">
        <v>42153</v>
      </c>
      <c r="V1517" s="8">
        <v>-48.957999999999998</v>
      </c>
      <c r="W1517">
        <v>42</v>
      </c>
      <c r="X1517" s="8">
        <v>6938.19</v>
      </c>
      <c r="Y1517">
        <v>90551</v>
      </c>
      <c r="Z1517" t="str">
        <f>TEXT(Superstone_data[[#This Row],[Order Date]],"mmm")</f>
        <v>May</v>
      </c>
      <c r="AA1517" s="13">
        <f>Superstone_data[[#This Row],[Profit]]/Superstone_data[[#This Row],[Sales]]</f>
        <v>-7.0563071925098626E-3</v>
      </c>
      <c r="AB1517" t="str">
        <f>IFERROR(VLOOKUP(Superstone_data[[#This Row],[Order ID]], Returns!A:B, 2, FALSE), "No")</f>
        <v>No</v>
      </c>
      <c r="AC1517" t="str">
        <f>VLOOKUP(Superstone_data[[#This Row],[Region]], Users!A:B, 2, FALSE)</f>
        <v>Sam</v>
      </c>
    </row>
    <row r="1518" spans="1:29" ht="12.75" customHeight="1" x14ac:dyDescent="0.3">
      <c r="A1518">
        <v>18147</v>
      </c>
      <c r="B1518" t="s">
        <v>47</v>
      </c>
      <c r="C1518" s="8">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3">
        <v>42171</v>
      </c>
      <c r="U1518" s="3">
        <v>42172</v>
      </c>
      <c r="V1518" s="8">
        <v>-32.816000000000003</v>
      </c>
      <c r="W1518">
        <v>10</v>
      </c>
      <c r="X1518" s="8">
        <v>419.27</v>
      </c>
      <c r="Y1518">
        <v>86633</v>
      </c>
      <c r="Z1518" t="str">
        <f>TEXT(Superstone_data[[#This Row],[Order Date]],"mmm")</f>
        <v>Jun</v>
      </c>
      <c r="AA1518" s="13">
        <f>Superstone_data[[#This Row],[Profit]]/Superstone_data[[#This Row],[Sales]]</f>
        <v>-7.8269372957759931E-2</v>
      </c>
      <c r="AB1518" t="str">
        <f>IFERROR(VLOOKUP(Superstone_data[[#This Row],[Order ID]], Returns!A:B, 2, FALSE), "No")</f>
        <v>No</v>
      </c>
      <c r="AC1518" t="str">
        <f>VLOOKUP(Superstone_data[[#This Row],[Region]], Users!A:B, 2, FALSE)</f>
        <v>Sam</v>
      </c>
    </row>
    <row r="1519" spans="1:29" ht="12.75" customHeight="1" x14ac:dyDescent="0.3">
      <c r="A1519">
        <v>18148</v>
      </c>
      <c r="B1519" t="s">
        <v>47</v>
      </c>
      <c r="C1519" s="8">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3">
        <v>42171</v>
      </c>
      <c r="U1519" s="3">
        <v>42171</v>
      </c>
      <c r="V1519" s="8">
        <v>-15.61</v>
      </c>
      <c r="W1519">
        <v>5</v>
      </c>
      <c r="X1519" s="8">
        <v>36</v>
      </c>
      <c r="Y1519">
        <v>86633</v>
      </c>
      <c r="Z1519" t="str">
        <f>TEXT(Superstone_data[[#This Row],[Order Date]],"mmm")</f>
        <v>Jun</v>
      </c>
      <c r="AA1519" s="13">
        <f>Superstone_data[[#This Row],[Profit]]/Superstone_data[[#This Row],[Sales]]</f>
        <v>-0.43361111111111111</v>
      </c>
      <c r="AB1519" t="str">
        <f>IFERROR(VLOOKUP(Superstone_data[[#This Row],[Order ID]], Returns!A:B, 2, FALSE), "No")</f>
        <v>No</v>
      </c>
      <c r="AC1519" t="str">
        <f>VLOOKUP(Superstone_data[[#This Row],[Region]], Users!A:B, 2, FALSE)</f>
        <v>Sam</v>
      </c>
    </row>
    <row r="1520" spans="1:29" ht="12.75" customHeight="1" x14ac:dyDescent="0.3">
      <c r="A1520">
        <v>22848</v>
      </c>
      <c r="B1520" t="s">
        <v>106</v>
      </c>
      <c r="C1520" s="8">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3">
        <v>42050</v>
      </c>
      <c r="U1520" s="3">
        <v>42055</v>
      </c>
      <c r="V1520" s="8">
        <v>23.616</v>
      </c>
      <c r="W1520">
        <v>1</v>
      </c>
      <c r="X1520" s="8">
        <v>11.78</v>
      </c>
      <c r="Y1520">
        <v>89146</v>
      </c>
      <c r="Z1520" t="str">
        <f>TEXT(Superstone_data[[#This Row],[Order Date]],"mmm")</f>
        <v>Feb</v>
      </c>
      <c r="AA1520" s="13">
        <f>Superstone_data[[#This Row],[Profit]]/Superstone_data[[#This Row],[Sales]]</f>
        <v>2.0047538200339559</v>
      </c>
      <c r="AB1520" t="str">
        <f>IFERROR(VLOOKUP(Superstone_data[[#This Row],[Order ID]], Returns!A:B, 2, FALSE), "No")</f>
        <v>No</v>
      </c>
      <c r="AC1520" t="str">
        <f>VLOOKUP(Superstone_data[[#This Row],[Region]], Users!A:B, 2, FALSE)</f>
        <v>Sam</v>
      </c>
    </row>
    <row r="1521" spans="1:29" ht="12.75" customHeight="1" x14ac:dyDescent="0.3">
      <c r="A1521">
        <v>22849</v>
      </c>
      <c r="B1521" t="s">
        <v>106</v>
      </c>
      <c r="C1521" s="8">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3">
        <v>42050</v>
      </c>
      <c r="U1521" s="3">
        <v>42055</v>
      </c>
      <c r="V1521" s="8">
        <v>-1748.0119999999999</v>
      </c>
      <c r="W1521">
        <v>1</v>
      </c>
      <c r="X1521" s="8">
        <v>20.96</v>
      </c>
      <c r="Y1521">
        <v>89146</v>
      </c>
      <c r="Z1521" t="str">
        <f>TEXT(Superstone_data[[#This Row],[Order Date]],"mmm")</f>
        <v>Feb</v>
      </c>
      <c r="AA1521" s="13">
        <f>Superstone_data[[#This Row],[Profit]]/Superstone_data[[#This Row],[Sales]]</f>
        <v>-83.397519083969456</v>
      </c>
      <c r="AB1521" t="str">
        <f>IFERROR(VLOOKUP(Superstone_data[[#This Row],[Order ID]], Returns!A:B, 2, FALSE), "No")</f>
        <v>No</v>
      </c>
      <c r="AC1521" t="str">
        <f>VLOOKUP(Superstone_data[[#This Row],[Region]], Users!A:B, 2, FALSE)</f>
        <v>Sam</v>
      </c>
    </row>
    <row r="1522" spans="1:29" ht="12.75" customHeight="1" x14ac:dyDescent="0.3">
      <c r="A1522">
        <v>25649</v>
      </c>
      <c r="B1522" t="s">
        <v>106</v>
      </c>
      <c r="C1522" s="8">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3">
        <v>42104</v>
      </c>
      <c r="U1522" s="3">
        <v>42109</v>
      </c>
      <c r="V1522" s="8">
        <v>-180.15200000000002</v>
      </c>
      <c r="W1522">
        <v>5</v>
      </c>
      <c r="X1522" s="8">
        <v>26.66</v>
      </c>
      <c r="Y1522">
        <v>89148</v>
      </c>
      <c r="Z1522" t="str">
        <f>TEXT(Superstone_data[[#This Row],[Order Date]],"mmm")</f>
        <v>Apr</v>
      </c>
      <c r="AA1522" s="13">
        <f>Superstone_data[[#This Row],[Profit]]/Superstone_data[[#This Row],[Sales]]</f>
        <v>-6.7573893473368347</v>
      </c>
      <c r="AB1522" t="str">
        <f>IFERROR(VLOOKUP(Superstone_data[[#This Row],[Order ID]], Returns!A:B, 2, FALSE), "No")</f>
        <v>No</v>
      </c>
      <c r="AC1522" t="str">
        <f>VLOOKUP(Superstone_data[[#This Row],[Region]], Users!A:B, 2, FALSE)</f>
        <v>Sam</v>
      </c>
    </row>
    <row r="1523" spans="1:29" ht="12.75" customHeight="1" x14ac:dyDescent="0.3">
      <c r="A1523">
        <v>25650</v>
      </c>
      <c r="B1523" t="s">
        <v>106</v>
      </c>
      <c r="C1523" s="8">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3">
        <v>42104</v>
      </c>
      <c r="U1523" s="3">
        <v>42106</v>
      </c>
      <c r="V1523" s="8">
        <v>8.3879999999999999</v>
      </c>
      <c r="W1523">
        <v>12</v>
      </c>
      <c r="X1523" s="8">
        <v>29.55</v>
      </c>
      <c r="Y1523">
        <v>89148</v>
      </c>
      <c r="Z1523" t="str">
        <f>TEXT(Superstone_data[[#This Row],[Order Date]],"mmm")</f>
        <v>Apr</v>
      </c>
      <c r="AA1523" s="13">
        <f>Superstone_data[[#This Row],[Profit]]/Superstone_data[[#This Row],[Sales]]</f>
        <v>0.28385786802030455</v>
      </c>
      <c r="AB1523" t="str">
        <f>IFERROR(VLOOKUP(Superstone_data[[#This Row],[Order ID]], Returns!A:B, 2, FALSE), "No")</f>
        <v>No</v>
      </c>
      <c r="AC1523" t="str">
        <f>VLOOKUP(Superstone_data[[#This Row],[Region]], Users!A:B, 2, FALSE)</f>
        <v>Sam</v>
      </c>
    </row>
    <row r="1524" spans="1:29" ht="12.75" customHeight="1" x14ac:dyDescent="0.3">
      <c r="A1524">
        <v>25651</v>
      </c>
      <c r="B1524" t="s">
        <v>106</v>
      </c>
      <c r="C1524" s="8">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3">
        <v>42104</v>
      </c>
      <c r="U1524" s="3">
        <v>42104</v>
      </c>
      <c r="V1524" s="8">
        <v>9.939899999999998</v>
      </c>
      <c r="W1524">
        <v>21</v>
      </c>
      <c r="X1524" s="8">
        <v>1237.4000000000001</v>
      </c>
      <c r="Y1524">
        <v>89148</v>
      </c>
      <c r="Z1524" t="str">
        <f>TEXT(Superstone_data[[#This Row],[Order Date]],"mmm")</f>
        <v>Apr</v>
      </c>
      <c r="AA1524" s="13">
        <f>Superstone_data[[#This Row],[Profit]]/Superstone_data[[#This Row],[Sales]]</f>
        <v>8.0328915467916574E-3</v>
      </c>
      <c r="AB1524" t="str">
        <f>IFERROR(VLOOKUP(Superstone_data[[#This Row],[Order ID]], Returns!A:B, 2, FALSE), "No")</f>
        <v>No</v>
      </c>
      <c r="AC1524" t="str">
        <f>VLOOKUP(Superstone_data[[#This Row],[Region]], Users!A:B, 2, FALSE)</f>
        <v>Sam</v>
      </c>
    </row>
    <row r="1525" spans="1:29" ht="12.75" customHeight="1" x14ac:dyDescent="0.3">
      <c r="A1525">
        <v>21114</v>
      </c>
      <c r="B1525" t="s">
        <v>25</v>
      </c>
      <c r="C1525" s="8">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3">
        <v>42098</v>
      </c>
      <c r="U1525" s="3">
        <v>42099</v>
      </c>
      <c r="V1525" s="8">
        <v>-66.170999999999992</v>
      </c>
      <c r="W1525">
        <v>2</v>
      </c>
      <c r="X1525" s="8">
        <v>17.64</v>
      </c>
      <c r="Y1525">
        <v>89147</v>
      </c>
      <c r="Z1525" t="str">
        <f>TEXT(Superstone_data[[#This Row],[Order Date]],"mmm")</f>
        <v>Apr</v>
      </c>
      <c r="AA1525" s="13">
        <f>Superstone_data[[#This Row],[Profit]]/Superstone_data[[#This Row],[Sales]]</f>
        <v>-3.7511904761904757</v>
      </c>
      <c r="AB1525" t="str">
        <f>IFERROR(VLOOKUP(Superstone_data[[#This Row],[Order ID]], Returns!A:B, 2, FALSE), "No")</f>
        <v>No</v>
      </c>
      <c r="AC1525" t="str">
        <f>VLOOKUP(Superstone_data[[#This Row],[Region]], Users!A:B, 2, FALSE)</f>
        <v>Erin</v>
      </c>
    </row>
    <row r="1526" spans="1:29" ht="12.75" customHeight="1" x14ac:dyDescent="0.3">
      <c r="A1526">
        <v>23299</v>
      </c>
      <c r="B1526" t="s">
        <v>47</v>
      </c>
      <c r="C1526" s="8">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3">
        <v>42128</v>
      </c>
      <c r="U1526" s="3">
        <v>42130</v>
      </c>
      <c r="V1526" s="8">
        <v>51.218699999999998</v>
      </c>
      <c r="W1526">
        <v>21</v>
      </c>
      <c r="X1526" s="8">
        <v>74.23</v>
      </c>
      <c r="Y1526">
        <v>90624</v>
      </c>
      <c r="Z1526" t="str">
        <f>TEXT(Superstone_data[[#This Row],[Order Date]],"mmm")</f>
        <v>May</v>
      </c>
      <c r="AA1526" s="13">
        <f>Superstone_data[[#This Row],[Profit]]/Superstone_data[[#This Row],[Sales]]</f>
        <v>0.69</v>
      </c>
      <c r="AB1526" t="str">
        <f>IFERROR(VLOOKUP(Superstone_data[[#This Row],[Order ID]], Returns!A:B, 2, FALSE), "No")</f>
        <v>No</v>
      </c>
      <c r="AC1526" t="str">
        <f>VLOOKUP(Superstone_data[[#This Row],[Region]], Users!A:B, 2, FALSE)</f>
        <v>Erin</v>
      </c>
    </row>
    <row r="1527" spans="1:29" ht="12.75" customHeight="1" x14ac:dyDescent="0.3">
      <c r="A1527">
        <v>23298</v>
      </c>
      <c r="B1527" t="s">
        <v>47</v>
      </c>
      <c r="C1527" s="8">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3">
        <v>42128</v>
      </c>
      <c r="U1527" s="3">
        <v>42128</v>
      </c>
      <c r="V1527" s="8">
        <v>380.46800000000002</v>
      </c>
      <c r="W1527">
        <v>20</v>
      </c>
      <c r="X1527" s="8">
        <v>627.19000000000005</v>
      </c>
      <c r="Y1527">
        <v>90624</v>
      </c>
      <c r="Z1527" t="str">
        <f>TEXT(Superstone_data[[#This Row],[Order Date]],"mmm")</f>
        <v>May</v>
      </c>
      <c r="AA1527" s="13">
        <f>Superstone_data[[#This Row],[Profit]]/Superstone_data[[#This Row],[Sales]]</f>
        <v>0.60662319233406148</v>
      </c>
      <c r="AB1527" t="str">
        <f>IFERROR(VLOOKUP(Superstone_data[[#This Row],[Order ID]], Returns!A:B, 2, FALSE), "No")</f>
        <v>No</v>
      </c>
      <c r="AC1527" t="str">
        <f>VLOOKUP(Superstone_data[[#This Row],[Region]], Users!A:B, 2, FALSE)</f>
        <v>Erin</v>
      </c>
    </row>
    <row r="1528" spans="1:29" ht="12.75" customHeight="1" x14ac:dyDescent="0.3">
      <c r="A1528">
        <v>18354</v>
      </c>
      <c r="B1528" t="s">
        <v>47</v>
      </c>
      <c r="C1528" s="8">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3">
        <v>42068</v>
      </c>
      <c r="U1528" s="3">
        <v>42069</v>
      </c>
      <c r="V1528" s="8">
        <v>-89.418000000000006</v>
      </c>
      <c r="W1528">
        <v>6</v>
      </c>
      <c r="X1528" s="8">
        <v>612.91999999999996</v>
      </c>
      <c r="Y1528">
        <v>87676</v>
      </c>
      <c r="Z1528" t="str">
        <f>TEXT(Superstone_data[[#This Row],[Order Date]],"mmm")</f>
        <v>Mar</v>
      </c>
      <c r="AA1528" s="13">
        <f>Superstone_data[[#This Row],[Profit]]/Superstone_data[[#This Row],[Sales]]</f>
        <v>-0.14588853357697582</v>
      </c>
      <c r="AB1528" t="str">
        <f>IFERROR(VLOOKUP(Superstone_data[[#This Row],[Order ID]], Returns!A:B, 2, FALSE), "No")</f>
        <v>No</v>
      </c>
      <c r="AC1528" t="str">
        <f>VLOOKUP(Superstone_data[[#This Row],[Region]], Users!A:B, 2, FALSE)</f>
        <v>Sam</v>
      </c>
    </row>
    <row r="1529" spans="1:29" ht="12.75" customHeight="1" x14ac:dyDescent="0.3">
      <c r="A1529">
        <v>19506</v>
      </c>
      <c r="B1529" t="s">
        <v>47</v>
      </c>
      <c r="C1529" s="8">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3">
        <v>42058</v>
      </c>
      <c r="U1529" s="3">
        <v>42060</v>
      </c>
      <c r="V1529" s="8">
        <v>9.2519999999999989</v>
      </c>
      <c r="W1529">
        <v>16</v>
      </c>
      <c r="X1529" s="8">
        <v>29.08</v>
      </c>
      <c r="Y1529">
        <v>87678</v>
      </c>
      <c r="Z1529" t="str">
        <f>TEXT(Superstone_data[[#This Row],[Order Date]],"mmm")</f>
        <v>Feb</v>
      </c>
      <c r="AA1529" s="13">
        <f>Superstone_data[[#This Row],[Profit]]/Superstone_data[[#This Row],[Sales]]</f>
        <v>0.31815680880330122</v>
      </c>
      <c r="AB1529" t="str">
        <f>IFERROR(VLOOKUP(Superstone_data[[#This Row],[Order ID]], Returns!A:B, 2, FALSE), "No")</f>
        <v>No</v>
      </c>
      <c r="AC1529" t="str">
        <f>VLOOKUP(Superstone_data[[#This Row],[Region]], Users!A:B, 2, FALSE)</f>
        <v>Sam</v>
      </c>
    </row>
    <row r="1530" spans="1:29" ht="12.75" customHeight="1" x14ac:dyDescent="0.3">
      <c r="A1530">
        <v>19507</v>
      </c>
      <c r="B1530" t="s">
        <v>47</v>
      </c>
      <c r="C1530" s="8">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3">
        <v>42058</v>
      </c>
      <c r="U1530" s="3">
        <v>42059</v>
      </c>
      <c r="V1530" s="8">
        <v>-1197.0419999999999</v>
      </c>
      <c r="W1530">
        <v>21</v>
      </c>
      <c r="X1530" s="8">
        <v>2569.5700000000002</v>
      </c>
      <c r="Y1530">
        <v>87678</v>
      </c>
      <c r="Z1530" t="str">
        <f>TEXT(Superstone_data[[#This Row],[Order Date]],"mmm")</f>
        <v>Feb</v>
      </c>
      <c r="AA1530" s="13">
        <f>Superstone_data[[#This Row],[Profit]]/Superstone_data[[#This Row],[Sales]]</f>
        <v>-0.46585304155948265</v>
      </c>
      <c r="AB1530" t="str">
        <f>IFERROR(VLOOKUP(Superstone_data[[#This Row],[Order ID]], Returns!A:B, 2, FALSE), "No")</f>
        <v>No</v>
      </c>
      <c r="AC1530" t="str">
        <f>VLOOKUP(Superstone_data[[#This Row],[Region]], Users!A:B, 2, FALSE)</f>
        <v>Sam</v>
      </c>
    </row>
    <row r="1531" spans="1:29" x14ac:dyDescent="0.3">
      <c r="A1531">
        <v>21580</v>
      </c>
      <c r="B1531" t="s">
        <v>47</v>
      </c>
      <c r="C1531" s="8">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3">
        <v>42146</v>
      </c>
      <c r="U1531" s="3">
        <v>42148</v>
      </c>
      <c r="V1531" s="8">
        <v>-103.224</v>
      </c>
      <c r="W1531">
        <v>16</v>
      </c>
      <c r="X1531" s="8">
        <v>78.989999999999995</v>
      </c>
      <c r="Y1531">
        <v>87677</v>
      </c>
      <c r="Z1531" t="str">
        <f>TEXT(Superstone_data[[#This Row],[Order Date]],"mmm")</f>
        <v>May</v>
      </c>
      <c r="AA1531" s="13">
        <f>Superstone_data[[#This Row],[Profit]]/Superstone_data[[#This Row],[Sales]]</f>
        <v>-1.3067983289023928</v>
      </c>
      <c r="AB1531" t="str">
        <f>IFERROR(VLOOKUP(Superstone_data[[#This Row],[Order ID]], Returns!A:B, 2, FALSE), "No")</f>
        <v>No</v>
      </c>
      <c r="AC1531" t="str">
        <f>VLOOKUP(Superstone_data[[#This Row],[Region]], Users!A:B, 2, FALSE)</f>
        <v>William</v>
      </c>
    </row>
    <row r="1532" spans="1:29" x14ac:dyDescent="0.3">
      <c r="A1532">
        <v>20983</v>
      </c>
      <c r="B1532" t="s">
        <v>37</v>
      </c>
      <c r="C1532" s="8">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3">
        <v>42102</v>
      </c>
      <c r="U1532" s="3">
        <v>42104</v>
      </c>
      <c r="V1532" s="8">
        <v>-84.628799999999998</v>
      </c>
      <c r="W1532">
        <v>19</v>
      </c>
      <c r="X1532" s="8">
        <v>1345.33</v>
      </c>
      <c r="Y1532">
        <v>87679</v>
      </c>
      <c r="Z1532" t="str">
        <f>TEXT(Superstone_data[[#This Row],[Order Date]],"mmm")</f>
        <v>Apr</v>
      </c>
      <c r="AA1532" s="13">
        <f>Superstone_data[[#This Row],[Profit]]/Superstone_data[[#This Row],[Sales]]</f>
        <v>-6.2905606802791877E-2</v>
      </c>
      <c r="AB1532" t="str">
        <f>IFERROR(VLOOKUP(Superstone_data[[#This Row],[Order ID]], Returns!A:B, 2, FALSE), "No")</f>
        <v>No</v>
      </c>
      <c r="AC1532" t="str">
        <f>VLOOKUP(Superstone_data[[#This Row],[Region]], Users!A:B, 2, FALSE)</f>
        <v>William</v>
      </c>
    </row>
    <row r="1533" spans="1:29" ht="12.75" customHeight="1" x14ac:dyDescent="0.3">
      <c r="A1533">
        <v>24151</v>
      </c>
      <c r="B1533" t="s">
        <v>47</v>
      </c>
      <c r="C1533" s="8">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3">
        <v>42124</v>
      </c>
      <c r="U1533" s="3">
        <v>42126</v>
      </c>
      <c r="V1533" s="8">
        <v>2755.6422000000002</v>
      </c>
      <c r="W1533">
        <v>4</v>
      </c>
      <c r="X1533" s="8">
        <v>15.19</v>
      </c>
      <c r="Y1533">
        <v>91407</v>
      </c>
      <c r="Z1533" t="str">
        <f>TEXT(Superstone_data[[#This Row],[Order Date]],"mmm")</f>
        <v>Apr</v>
      </c>
      <c r="AA1533" s="13">
        <f>Superstone_data[[#This Row],[Profit]]/Superstone_data[[#This Row],[Sales]]</f>
        <v>181.41159973666888</v>
      </c>
      <c r="AB1533" t="str">
        <f>IFERROR(VLOOKUP(Superstone_data[[#This Row],[Order ID]], Returns!A:B, 2, FALSE), "No")</f>
        <v>No</v>
      </c>
      <c r="AC1533" t="str">
        <f>VLOOKUP(Superstone_data[[#This Row],[Region]], Users!A:B, 2, FALSE)</f>
        <v>Sam</v>
      </c>
    </row>
    <row r="1534" spans="1:29" ht="12.75" customHeight="1" x14ac:dyDescent="0.3">
      <c r="A1534">
        <v>21979</v>
      </c>
      <c r="B1534" t="s">
        <v>106</v>
      </c>
      <c r="C1534" s="8">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3">
        <v>42124</v>
      </c>
      <c r="U1534" s="3">
        <v>42128</v>
      </c>
      <c r="V1534" s="8">
        <v>-256.01800000000003</v>
      </c>
      <c r="W1534">
        <v>4</v>
      </c>
      <c r="X1534" s="8">
        <v>59.49</v>
      </c>
      <c r="Y1534">
        <v>91408</v>
      </c>
      <c r="Z1534" t="str">
        <f>TEXT(Superstone_data[[#This Row],[Order Date]],"mmm")</f>
        <v>Apr</v>
      </c>
      <c r="AA1534" s="13">
        <f>Superstone_data[[#This Row],[Profit]]/Superstone_data[[#This Row],[Sales]]</f>
        <v>-4.3035468145906881</v>
      </c>
      <c r="AB1534" t="str">
        <f>IFERROR(VLOOKUP(Superstone_data[[#This Row],[Order ID]], Returns!A:B, 2, FALSE), "No")</f>
        <v>No</v>
      </c>
      <c r="AC1534" t="str">
        <f>VLOOKUP(Superstone_data[[#This Row],[Region]], Users!A:B, 2, FALSE)</f>
        <v>Sam</v>
      </c>
    </row>
    <row r="1535" spans="1:29" ht="12.75" customHeight="1" x14ac:dyDescent="0.3">
      <c r="A1535">
        <v>18898</v>
      </c>
      <c r="B1535" t="s">
        <v>56</v>
      </c>
      <c r="C1535" s="8">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3">
        <v>42152</v>
      </c>
      <c r="U1535" s="3">
        <v>42154</v>
      </c>
      <c r="V1535" s="8">
        <v>-41.77</v>
      </c>
      <c r="W1535">
        <v>1</v>
      </c>
      <c r="X1535" s="8">
        <v>57.84</v>
      </c>
      <c r="Y1535">
        <v>89240</v>
      </c>
      <c r="Z1535" t="str">
        <f>TEXT(Superstone_data[[#This Row],[Order Date]],"mmm")</f>
        <v>May</v>
      </c>
      <c r="AA1535" s="13">
        <f>Superstone_data[[#This Row],[Profit]]/Superstone_data[[#This Row],[Sales]]</f>
        <v>-0.72216459197786997</v>
      </c>
      <c r="AB1535" t="str">
        <f>IFERROR(VLOOKUP(Superstone_data[[#This Row],[Order ID]], Returns!A:B, 2, FALSE), "No")</f>
        <v>No</v>
      </c>
      <c r="AC1535" t="str">
        <f>VLOOKUP(Superstone_data[[#This Row],[Region]], Users!A:B, 2, FALSE)</f>
        <v>Erin</v>
      </c>
    </row>
    <row r="1536" spans="1:29" ht="12.75" customHeight="1" x14ac:dyDescent="0.3">
      <c r="A1536">
        <v>18899</v>
      </c>
      <c r="B1536" t="s">
        <v>56</v>
      </c>
      <c r="C1536" s="8">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3">
        <v>42152</v>
      </c>
      <c r="U1536" s="3">
        <v>42154</v>
      </c>
      <c r="V1536" s="8">
        <v>-1014.11</v>
      </c>
      <c r="W1536">
        <v>15</v>
      </c>
      <c r="X1536" s="8">
        <v>1425.71</v>
      </c>
      <c r="Y1536">
        <v>89240</v>
      </c>
      <c r="Z1536" t="str">
        <f>TEXT(Superstone_data[[#This Row],[Order Date]],"mmm")</f>
        <v>May</v>
      </c>
      <c r="AA1536" s="13">
        <f>Superstone_data[[#This Row],[Profit]]/Superstone_data[[#This Row],[Sales]]</f>
        <v>-0.71130173737997204</v>
      </c>
      <c r="AB1536" t="str">
        <f>IFERROR(VLOOKUP(Superstone_data[[#This Row],[Order ID]], Returns!A:B, 2, FALSE), "No")</f>
        <v>No</v>
      </c>
      <c r="AC1536" t="str">
        <f>VLOOKUP(Superstone_data[[#This Row],[Region]], Users!A:B, 2, FALSE)</f>
        <v>Erin</v>
      </c>
    </row>
    <row r="1537" spans="1:29" ht="12.75" customHeight="1" x14ac:dyDescent="0.3">
      <c r="A1537">
        <v>18855</v>
      </c>
      <c r="B1537" t="s">
        <v>47</v>
      </c>
      <c r="C1537" s="8">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3">
        <v>42176</v>
      </c>
      <c r="U1537" s="3">
        <v>42179</v>
      </c>
      <c r="V1537" s="8">
        <v>17.429400000000001</v>
      </c>
      <c r="W1537">
        <v>9</v>
      </c>
      <c r="X1537" s="8">
        <v>25.26</v>
      </c>
      <c r="Y1537">
        <v>88701</v>
      </c>
      <c r="Z1537" t="str">
        <f>TEXT(Superstone_data[[#This Row],[Order Date]],"mmm")</f>
        <v>Jun</v>
      </c>
      <c r="AA1537" s="13">
        <f>Superstone_data[[#This Row],[Profit]]/Superstone_data[[#This Row],[Sales]]</f>
        <v>0.69</v>
      </c>
      <c r="AB1537" t="str">
        <f>IFERROR(VLOOKUP(Superstone_data[[#This Row],[Order ID]], Returns!A:B, 2, FALSE), "No")</f>
        <v>No</v>
      </c>
      <c r="AC1537" t="str">
        <f>VLOOKUP(Superstone_data[[#This Row],[Region]], Users!A:B, 2, FALSE)</f>
        <v>Chris</v>
      </c>
    </row>
    <row r="1538" spans="1:29" ht="12.75" customHeight="1" x14ac:dyDescent="0.3">
      <c r="A1538">
        <v>18856</v>
      </c>
      <c r="B1538" t="s">
        <v>47</v>
      </c>
      <c r="C1538" s="8">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3">
        <v>42176</v>
      </c>
      <c r="U1538" s="3">
        <v>42177</v>
      </c>
      <c r="V1538" s="8">
        <v>-178.86960000000002</v>
      </c>
      <c r="W1538">
        <v>2</v>
      </c>
      <c r="X1538" s="8">
        <v>736.16</v>
      </c>
      <c r="Y1538">
        <v>88701</v>
      </c>
      <c r="Z1538" t="str">
        <f>TEXT(Superstone_data[[#This Row],[Order Date]],"mmm")</f>
        <v>Jun</v>
      </c>
      <c r="AA1538" s="13">
        <f>Superstone_data[[#This Row],[Profit]]/Superstone_data[[#This Row],[Sales]]</f>
        <v>-0.24297652684199092</v>
      </c>
      <c r="AB1538" t="str">
        <f>IFERROR(VLOOKUP(Superstone_data[[#This Row],[Order ID]], Returns!A:B, 2, FALSE), "No")</f>
        <v>No</v>
      </c>
      <c r="AC1538" t="str">
        <f>VLOOKUP(Superstone_data[[#This Row],[Region]], Users!A:B, 2, FALSE)</f>
        <v>Chris</v>
      </c>
    </row>
    <row r="1539" spans="1:29" ht="12.75" customHeight="1" x14ac:dyDescent="0.3">
      <c r="A1539">
        <v>21690</v>
      </c>
      <c r="B1539" t="s">
        <v>106</v>
      </c>
      <c r="C1539" s="8">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3">
        <v>42016</v>
      </c>
      <c r="U1539" s="3">
        <v>42020</v>
      </c>
      <c r="V1539" s="8">
        <v>-74.64</v>
      </c>
      <c r="W1539">
        <v>1</v>
      </c>
      <c r="X1539" s="8">
        <v>31.96</v>
      </c>
      <c r="Y1539">
        <v>88702</v>
      </c>
      <c r="Z1539" t="str">
        <f>TEXT(Superstone_data[[#This Row],[Order Date]],"mmm")</f>
        <v>Jan</v>
      </c>
      <c r="AA1539" s="13">
        <f>Superstone_data[[#This Row],[Profit]]/Superstone_data[[#This Row],[Sales]]</f>
        <v>-2.3354192740926156</v>
      </c>
      <c r="AB1539" t="str">
        <f>IFERROR(VLOOKUP(Superstone_data[[#This Row],[Order ID]], Returns!A:B, 2, FALSE), "No")</f>
        <v>No</v>
      </c>
      <c r="AC1539" t="str">
        <f>VLOOKUP(Superstone_data[[#This Row],[Region]], Users!A:B, 2, FALSE)</f>
        <v>Chris</v>
      </c>
    </row>
    <row r="1540" spans="1:29" ht="12.75" customHeight="1" x14ac:dyDescent="0.3">
      <c r="A1540">
        <v>21863</v>
      </c>
      <c r="B1540" t="s">
        <v>47</v>
      </c>
      <c r="C1540" s="8">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3">
        <v>42064</v>
      </c>
      <c r="U1540" s="3">
        <v>42066</v>
      </c>
      <c r="V1540" s="8">
        <v>65.41</v>
      </c>
      <c r="W1540">
        <v>15</v>
      </c>
      <c r="X1540" s="8">
        <v>98.17</v>
      </c>
      <c r="Y1540">
        <v>89394</v>
      </c>
      <c r="Z1540" t="str">
        <f>TEXT(Superstone_data[[#This Row],[Order Date]],"mmm")</f>
        <v>Mar</v>
      </c>
      <c r="AA1540" s="13">
        <f>Superstone_data[[#This Row],[Profit]]/Superstone_data[[#This Row],[Sales]]</f>
        <v>0.66629316491799939</v>
      </c>
      <c r="AB1540" t="str">
        <f>IFERROR(VLOOKUP(Superstone_data[[#This Row],[Order ID]], Returns!A:B, 2, FALSE), "No")</f>
        <v>No</v>
      </c>
      <c r="AC1540" t="str">
        <f>VLOOKUP(Superstone_data[[#This Row],[Region]], Users!A:B, 2, FALSE)</f>
        <v>Chris</v>
      </c>
    </row>
    <row r="1541" spans="1:29" ht="12.75" customHeight="1" x14ac:dyDescent="0.3">
      <c r="A1541">
        <v>21399</v>
      </c>
      <c r="B1541" t="s">
        <v>47</v>
      </c>
      <c r="C1541" s="8">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3">
        <v>42171</v>
      </c>
      <c r="U1541" s="3">
        <v>42172</v>
      </c>
      <c r="V1541" s="8">
        <v>-25.634</v>
      </c>
      <c r="W1541">
        <v>6</v>
      </c>
      <c r="X1541" s="8">
        <v>264.95</v>
      </c>
      <c r="Y1541">
        <v>88766</v>
      </c>
      <c r="Z1541" t="str">
        <f>TEXT(Superstone_data[[#This Row],[Order Date]],"mmm")</f>
        <v>Jun</v>
      </c>
      <c r="AA1541" s="13">
        <f>Superstone_data[[#This Row],[Profit]]/Superstone_data[[#This Row],[Sales]]</f>
        <v>-9.6750330250990765E-2</v>
      </c>
      <c r="AB1541" t="str">
        <f>IFERROR(VLOOKUP(Superstone_data[[#This Row],[Order ID]], Returns!A:B, 2, FALSE), "No")</f>
        <v>No</v>
      </c>
      <c r="AC1541" t="str">
        <f>VLOOKUP(Superstone_data[[#This Row],[Region]], Users!A:B, 2, FALSE)</f>
        <v>Sam</v>
      </c>
    </row>
    <row r="1542" spans="1:29" ht="12.75" customHeight="1" x14ac:dyDescent="0.3">
      <c r="A1542">
        <v>19907</v>
      </c>
      <c r="B1542" t="s">
        <v>47</v>
      </c>
      <c r="C1542" s="8">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3">
        <v>42125</v>
      </c>
      <c r="U1542" s="3">
        <v>42126</v>
      </c>
      <c r="V1542" s="8">
        <v>-37.561999999999998</v>
      </c>
      <c r="W1542">
        <v>10</v>
      </c>
      <c r="X1542" s="8">
        <v>53.21</v>
      </c>
      <c r="Y1542">
        <v>88959</v>
      </c>
      <c r="Z1542" t="str">
        <f>TEXT(Superstone_data[[#This Row],[Order Date]],"mmm")</f>
        <v>May</v>
      </c>
      <c r="AA1542" s="13">
        <f>Superstone_data[[#This Row],[Profit]]/Superstone_data[[#This Row],[Sales]]</f>
        <v>-0.70591993986092838</v>
      </c>
      <c r="AB1542" t="str">
        <f>IFERROR(VLOOKUP(Superstone_data[[#This Row],[Order ID]], Returns!A:B, 2, FALSE), "No")</f>
        <v>No</v>
      </c>
      <c r="AC1542" t="str">
        <f>VLOOKUP(Superstone_data[[#This Row],[Region]], Users!A:B, 2, FALSE)</f>
        <v>Sam</v>
      </c>
    </row>
    <row r="1543" spans="1:29" ht="12.75" customHeight="1" x14ac:dyDescent="0.3">
      <c r="A1543">
        <v>19908</v>
      </c>
      <c r="B1543" t="s">
        <v>47</v>
      </c>
      <c r="C1543" s="8">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3">
        <v>42125</v>
      </c>
      <c r="U1543" s="3">
        <v>42127</v>
      </c>
      <c r="V1543" s="8">
        <v>-449.69399999999996</v>
      </c>
      <c r="W1543">
        <v>18</v>
      </c>
      <c r="X1543" s="8">
        <v>122.8</v>
      </c>
      <c r="Y1543">
        <v>88959</v>
      </c>
      <c r="Z1543" t="str">
        <f>TEXT(Superstone_data[[#This Row],[Order Date]],"mmm")</f>
        <v>May</v>
      </c>
      <c r="AA1543" s="13">
        <f>Superstone_data[[#This Row],[Profit]]/Superstone_data[[#This Row],[Sales]]</f>
        <v>-3.66200325732899</v>
      </c>
      <c r="AB1543" t="str">
        <f>IFERROR(VLOOKUP(Superstone_data[[#This Row],[Order ID]], Returns!A:B, 2, FALSE), "No")</f>
        <v>No</v>
      </c>
      <c r="AC1543" t="str">
        <f>VLOOKUP(Superstone_data[[#This Row],[Region]], Users!A:B, 2, FALSE)</f>
        <v>Sam</v>
      </c>
    </row>
    <row r="1544" spans="1:29" ht="12.75" customHeight="1" x14ac:dyDescent="0.3">
      <c r="A1544">
        <v>22612</v>
      </c>
      <c r="B1544" t="s">
        <v>37</v>
      </c>
      <c r="C1544" s="8">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3">
        <v>42021</v>
      </c>
      <c r="U1544" s="3">
        <v>42022</v>
      </c>
      <c r="V1544" s="8">
        <v>-66.248000000000005</v>
      </c>
      <c r="W1544">
        <v>10</v>
      </c>
      <c r="X1544" s="8">
        <v>282.38</v>
      </c>
      <c r="Y1544">
        <v>88958</v>
      </c>
      <c r="Z1544" t="str">
        <f>TEXT(Superstone_data[[#This Row],[Order Date]],"mmm")</f>
        <v>Jan</v>
      </c>
      <c r="AA1544" s="13">
        <f>Superstone_data[[#This Row],[Profit]]/Superstone_data[[#This Row],[Sales]]</f>
        <v>-0.23460585027268221</v>
      </c>
      <c r="AB1544" t="str">
        <f>IFERROR(VLOOKUP(Superstone_data[[#This Row],[Order ID]], Returns!A:B, 2, FALSE), "No")</f>
        <v>No</v>
      </c>
      <c r="AC1544" t="str">
        <f>VLOOKUP(Superstone_data[[#This Row],[Region]], Users!A:B, 2, FALSE)</f>
        <v>Sam</v>
      </c>
    </row>
    <row r="1545" spans="1:29" ht="12.75" customHeight="1" x14ac:dyDescent="0.3">
      <c r="A1545">
        <v>21422</v>
      </c>
      <c r="B1545" t="s">
        <v>106</v>
      </c>
      <c r="C1545" s="8">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3">
        <v>42069</v>
      </c>
      <c r="U1545" s="3">
        <v>42073</v>
      </c>
      <c r="V1545" s="8">
        <v>501.69</v>
      </c>
      <c r="W1545">
        <v>4</v>
      </c>
      <c r="X1545" s="8">
        <v>924.8</v>
      </c>
      <c r="Y1545">
        <v>88114</v>
      </c>
      <c r="Z1545" t="str">
        <f>TEXT(Superstone_data[[#This Row],[Order Date]],"mmm")</f>
        <v>Mar</v>
      </c>
      <c r="AA1545" s="13">
        <f>Superstone_data[[#This Row],[Profit]]/Superstone_data[[#This Row],[Sales]]</f>
        <v>0.54248486159169551</v>
      </c>
      <c r="AB1545" t="str">
        <f>IFERROR(VLOOKUP(Superstone_data[[#This Row],[Order ID]], Returns!A:B, 2, FALSE), "No")</f>
        <v>No</v>
      </c>
      <c r="AC1545" t="str">
        <f>VLOOKUP(Superstone_data[[#This Row],[Region]], Users!A:B, 2, FALSE)</f>
        <v>William</v>
      </c>
    </row>
    <row r="1546" spans="1:29" ht="12.75" customHeight="1" x14ac:dyDescent="0.3">
      <c r="A1546">
        <v>19819</v>
      </c>
      <c r="B1546" t="s">
        <v>37</v>
      </c>
      <c r="C1546" s="8">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3">
        <v>42116</v>
      </c>
      <c r="U1546" s="3">
        <v>42118</v>
      </c>
      <c r="V1546" s="8">
        <v>566.6072999999999</v>
      </c>
      <c r="W1546">
        <v>8</v>
      </c>
      <c r="X1546" s="8">
        <v>821.17</v>
      </c>
      <c r="Y1546">
        <v>89018</v>
      </c>
      <c r="Z1546" t="str">
        <f>TEXT(Superstone_data[[#This Row],[Order Date]],"mmm")</f>
        <v>Apr</v>
      </c>
      <c r="AA1546" s="13">
        <f>Superstone_data[[#This Row],[Profit]]/Superstone_data[[#This Row],[Sales]]</f>
        <v>0.69</v>
      </c>
      <c r="AB1546" t="str">
        <f>IFERROR(VLOOKUP(Superstone_data[[#This Row],[Order ID]], Returns!A:B, 2, FALSE), "No")</f>
        <v>No</v>
      </c>
      <c r="AC1546" t="str">
        <f>VLOOKUP(Superstone_data[[#This Row],[Region]], Users!A:B, 2, FALSE)</f>
        <v>Erin</v>
      </c>
    </row>
    <row r="1547" spans="1:29" ht="12.75" customHeight="1" x14ac:dyDescent="0.3">
      <c r="A1547">
        <v>18790</v>
      </c>
      <c r="B1547" t="s">
        <v>56</v>
      </c>
      <c r="C1547" s="8">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3">
        <v>42156</v>
      </c>
      <c r="U1547" s="3">
        <v>42157</v>
      </c>
      <c r="V1547" s="8">
        <v>-57.56</v>
      </c>
      <c r="W1547">
        <v>12</v>
      </c>
      <c r="X1547" s="8">
        <v>194.08</v>
      </c>
      <c r="Y1547">
        <v>89019</v>
      </c>
      <c r="Z1547" t="str">
        <f>TEXT(Superstone_data[[#This Row],[Order Date]],"mmm")</f>
        <v>Jun</v>
      </c>
      <c r="AA1547" s="13">
        <f>Superstone_data[[#This Row],[Profit]]/Superstone_data[[#This Row],[Sales]]</f>
        <v>-0.29657873042044519</v>
      </c>
      <c r="AB1547" t="str">
        <f>IFERROR(VLOOKUP(Superstone_data[[#This Row],[Order ID]], Returns!A:B, 2, FALSE), "No")</f>
        <v>No</v>
      </c>
      <c r="AC1547" t="str">
        <f>VLOOKUP(Superstone_data[[#This Row],[Region]], Users!A:B, 2, FALSE)</f>
        <v>Erin</v>
      </c>
    </row>
    <row r="1548" spans="1:29" ht="12.75" customHeight="1" x14ac:dyDescent="0.3">
      <c r="A1548">
        <v>24278</v>
      </c>
      <c r="B1548" t="s">
        <v>47</v>
      </c>
      <c r="C1548" s="8">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3">
        <v>42107</v>
      </c>
      <c r="U1548" s="3">
        <v>42109</v>
      </c>
      <c r="V1548" s="8">
        <v>164.06129999999999</v>
      </c>
      <c r="W1548">
        <v>7</v>
      </c>
      <c r="X1548" s="8">
        <v>237.77</v>
      </c>
      <c r="Y1548">
        <v>89017</v>
      </c>
      <c r="Z1548" t="str">
        <f>TEXT(Superstone_data[[#This Row],[Order Date]],"mmm")</f>
        <v>Apr</v>
      </c>
      <c r="AA1548" s="13">
        <f>Superstone_data[[#This Row],[Profit]]/Superstone_data[[#This Row],[Sales]]</f>
        <v>0.69</v>
      </c>
      <c r="AB1548" t="str">
        <f>IFERROR(VLOOKUP(Superstone_data[[#This Row],[Order ID]], Returns!A:B, 2, FALSE), "No")</f>
        <v>No</v>
      </c>
      <c r="AC1548" t="str">
        <f>VLOOKUP(Superstone_data[[#This Row],[Region]], Users!A:B, 2, FALSE)</f>
        <v>Erin</v>
      </c>
    </row>
    <row r="1549" spans="1:29" ht="12.75" customHeight="1" x14ac:dyDescent="0.3">
      <c r="A1549">
        <v>19987</v>
      </c>
      <c r="B1549" t="s">
        <v>106</v>
      </c>
      <c r="C1549" s="8">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3">
        <v>42075</v>
      </c>
      <c r="U1549" s="3">
        <v>42082</v>
      </c>
      <c r="V1549" s="8">
        <v>218.23319999999995</v>
      </c>
      <c r="W1549">
        <v>10</v>
      </c>
      <c r="X1549" s="8">
        <v>316.27999999999997</v>
      </c>
      <c r="Y1549">
        <v>89481</v>
      </c>
      <c r="Z1549" t="str">
        <f>TEXT(Superstone_data[[#This Row],[Order Date]],"mmm")</f>
        <v>Mar</v>
      </c>
      <c r="AA1549" s="13">
        <f>Superstone_data[[#This Row],[Profit]]/Superstone_data[[#This Row],[Sales]]</f>
        <v>0.69</v>
      </c>
      <c r="AB1549" t="str">
        <f>IFERROR(VLOOKUP(Superstone_data[[#This Row],[Order ID]], Returns!A:B, 2, FALSE), "No")</f>
        <v>No</v>
      </c>
      <c r="AC1549" t="str">
        <f>VLOOKUP(Superstone_data[[#This Row],[Region]], Users!A:B, 2, FALSE)</f>
        <v>William</v>
      </c>
    </row>
    <row r="1550" spans="1:29" x14ac:dyDescent="0.3">
      <c r="A1550">
        <v>21323</v>
      </c>
      <c r="B1550" t="s">
        <v>56</v>
      </c>
      <c r="C1550" s="8">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3">
        <v>42081</v>
      </c>
      <c r="U1550" s="3">
        <v>42082</v>
      </c>
      <c r="V1550" s="8">
        <v>1049.03</v>
      </c>
      <c r="W1550">
        <v>11</v>
      </c>
      <c r="X1550" s="8">
        <v>2591.09</v>
      </c>
      <c r="Y1550">
        <v>86184</v>
      </c>
      <c r="Z1550" t="str">
        <f>TEXT(Superstone_data[[#This Row],[Order Date]],"mmm")</f>
        <v>Mar</v>
      </c>
      <c r="AA1550" s="13">
        <f>Superstone_data[[#This Row],[Profit]]/Superstone_data[[#This Row],[Sales]]</f>
        <v>0.40486050272279228</v>
      </c>
      <c r="AB1550" t="str">
        <f>IFERROR(VLOOKUP(Superstone_data[[#This Row],[Order ID]], Returns!A:B, 2, FALSE), "No")</f>
        <v>No</v>
      </c>
      <c r="AC1550" t="str">
        <f>VLOOKUP(Superstone_data[[#This Row],[Region]], Users!A:B, 2, FALSE)</f>
        <v>William</v>
      </c>
    </row>
    <row r="1551" spans="1:29" ht="12.75" customHeight="1" x14ac:dyDescent="0.3">
      <c r="A1551">
        <v>4949</v>
      </c>
      <c r="B1551" t="s">
        <v>56</v>
      </c>
      <c r="C1551" s="8">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3">
        <v>42040</v>
      </c>
      <c r="U1551" s="3">
        <v>42042</v>
      </c>
      <c r="V1551" s="8">
        <v>-102.93</v>
      </c>
      <c r="W1551">
        <v>15</v>
      </c>
      <c r="X1551" s="8">
        <v>150.24</v>
      </c>
      <c r="Y1551">
        <v>35200</v>
      </c>
      <c r="Z1551" t="str">
        <f>TEXT(Superstone_data[[#This Row],[Order Date]],"mmm")</f>
        <v>Feb</v>
      </c>
      <c r="AA1551" s="13">
        <f>Superstone_data[[#This Row],[Profit]]/Superstone_data[[#This Row],[Sales]]</f>
        <v>-0.68510383386581475</v>
      </c>
      <c r="AB1551" t="str">
        <f>IFERROR(VLOOKUP(Superstone_data[[#This Row],[Order ID]], Returns!A:B, 2, FALSE), "No")</f>
        <v>No</v>
      </c>
      <c r="AC1551" t="str">
        <f>VLOOKUP(Superstone_data[[#This Row],[Region]], Users!A:B, 2, FALSE)</f>
        <v>Erin</v>
      </c>
    </row>
    <row r="1552" spans="1:29" ht="12.75" customHeight="1" x14ac:dyDescent="0.3">
      <c r="A1552">
        <v>3323</v>
      </c>
      <c r="B1552" t="s">
        <v>56</v>
      </c>
      <c r="C1552" s="8">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3">
        <v>42081</v>
      </c>
      <c r="U1552" s="3">
        <v>42082</v>
      </c>
      <c r="V1552" s="8">
        <v>1049.03</v>
      </c>
      <c r="W1552">
        <v>44</v>
      </c>
      <c r="X1552" s="8">
        <v>10364.36</v>
      </c>
      <c r="Y1552">
        <v>23751</v>
      </c>
      <c r="Z1552" t="str">
        <f>TEXT(Superstone_data[[#This Row],[Order Date]],"mmm")</f>
        <v>Mar</v>
      </c>
      <c r="AA1552" s="13">
        <f>Superstone_data[[#This Row],[Profit]]/Superstone_data[[#This Row],[Sales]]</f>
        <v>0.10121512568069807</v>
      </c>
      <c r="AB1552" t="str">
        <f>IFERROR(VLOOKUP(Superstone_data[[#This Row],[Order ID]], Returns!A:B, 2, FALSE), "No")</f>
        <v>No</v>
      </c>
      <c r="AC1552" t="str">
        <f>VLOOKUP(Superstone_data[[#This Row],[Region]], Users!A:B, 2, FALSE)</f>
        <v>Erin</v>
      </c>
    </row>
    <row r="1553" spans="1:29" ht="12.75" customHeight="1" x14ac:dyDescent="0.3">
      <c r="A1553">
        <v>23271</v>
      </c>
      <c r="B1553" t="s">
        <v>47</v>
      </c>
      <c r="C1553" s="8">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3">
        <v>42071</v>
      </c>
      <c r="U1553" s="3">
        <v>42071</v>
      </c>
      <c r="V1553" s="8">
        <v>664.51800000000003</v>
      </c>
      <c r="W1553">
        <v>4</v>
      </c>
      <c r="X1553" s="8">
        <v>657.61</v>
      </c>
      <c r="Y1553">
        <v>91424</v>
      </c>
      <c r="Z1553" t="str">
        <f>TEXT(Superstone_data[[#This Row],[Order Date]],"mmm")</f>
        <v>Mar</v>
      </c>
      <c r="AA1553" s="13">
        <f>Superstone_data[[#This Row],[Profit]]/Superstone_data[[#This Row],[Sales]]</f>
        <v>1.0105047064369459</v>
      </c>
      <c r="AB1553" t="str">
        <f>IFERROR(VLOOKUP(Superstone_data[[#This Row],[Order ID]], Returns!A:B, 2, FALSE), "No")</f>
        <v>No</v>
      </c>
      <c r="AC1553" t="str">
        <f>VLOOKUP(Superstone_data[[#This Row],[Region]], Users!A:B, 2, FALSE)</f>
        <v>Sam</v>
      </c>
    </row>
    <row r="1554" spans="1:29" ht="12.75" customHeight="1" x14ac:dyDescent="0.3">
      <c r="A1554">
        <v>21630</v>
      </c>
      <c r="B1554" t="s">
        <v>56</v>
      </c>
      <c r="C1554" s="8">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3">
        <v>42116</v>
      </c>
      <c r="U1554" s="3">
        <v>42118</v>
      </c>
      <c r="V1554" s="8">
        <v>105.7</v>
      </c>
      <c r="W1554">
        <v>11</v>
      </c>
      <c r="X1554" s="8">
        <v>241.97</v>
      </c>
      <c r="Y1554">
        <v>90724</v>
      </c>
      <c r="Z1554" t="str">
        <f>TEXT(Superstone_data[[#This Row],[Order Date]],"mmm")</f>
        <v>Apr</v>
      </c>
      <c r="AA1554" s="13">
        <f>Superstone_data[[#This Row],[Profit]]/Superstone_data[[#This Row],[Sales]]</f>
        <v>0.43683101210893915</v>
      </c>
      <c r="AB1554" t="str">
        <f>IFERROR(VLOOKUP(Superstone_data[[#This Row],[Order ID]], Returns!A:B, 2, FALSE), "No")</f>
        <v>No</v>
      </c>
      <c r="AC1554" t="str">
        <f>VLOOKUP(Superstone_data[[#This Row],[Region]], Users!A:B, 2, FALSE)</f>
        <v>Erin</v>
      </c>
    </row>
    <row r="1555" spans="1:29" ht="12.75" customHeight="1" x14ac:dyDescent="0.3">
      <c r="A1555">
        <v>21629</v>
      </c>
      <c r="B1555" t="s">
        <v>56</v>
      </c>
      <c r="C1555" s="8">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3">
        <v>42116</v>
      </c>
      <c r="U1555" s="3">
        <v>42116</v>
      </c>
      <c r="V1555" s="8">
        <v>-21.06</v>
      </c>
      <c r="W1555">
        <v>4</v>
      </c>
      <c r="X1555" s="8">
        <v>120.81</v>
      </c>
      <c r="Y1555">
        <v>90724</v>
      </c>
      <c r="Z1555" t="str">
        <f>TEXT(Superstone_data[[#This Row],[Order Date]],"mmm")</f>
        <v>Apr</v>
      </c>
      <c r="AA1555" s="13">
        <f>Superstone_data[[#This Row],[Profit]]/Superstone_data[[#This Row],[Sales]]</f>
        <v>-0.17432331760615841</v>
      </c>
      <c r="AB1555" t="str">
        <f>IFERROR(VLOOKUP(Superstone_data[[#This Row],[Order ID]], Returns!A:B, 2, FALSE), "No")</f>
        <v>No</v>
      </c>
      <c r="AC1555" t="str">
        <f>VLOOKUP(Superstone_data[[#This Row],[Region]], Users!A:B, 2, FALSE)</f>
        <v>Erin</v>
      </c>
    </row>
    <row r="1556" spans="1:29" ht="12.75" customHeight="1" x14ac:dyDescent="0.3">
      <c r="A1556">
        <v>26156</v>
      </c>
      <c r="B1556" t="s">
        <v>106</v>
      </c>
      <c r="C1556" s="8">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3">
        <v>42152</v>
      </c>
      <c r="U1556" s="3">
        <v>42154</v>
      </c>
      <c r="V1556" s="8">
        <v>-5.08</v>
      </c>
      <c r="W1556">
        <v>7</v>
      </c>
      <c r="X1556" s="8">
        <v>41.4</v>
      </c>
      <c r="Y1556">
        <v>90725</v>
      </c>
      <c r="Z1556" t="str">
        <f>TEXT(Superstone_data[[#This Row],[Order Date]],"mmm")</f>
        <v>May</v>
      </c>
      <c r="AA1556" s="13">
        <f>Superstone_data[[#This Row],[Profit]]/Superstone_data[[#This Row],[Sales]]</f>
        <v>-0.12270531400966184</v>
      </c>
      <c r="AB1556" t="str">
        <f>IFERROR(VLOOKUP(Superstone_data[[#This Row],[Order ID]], Returns!A:B, 2, FALSE), "No")</f>
        <v>No</v>
      </c>
      <c r="AC1556" t="str">
        <f>VLOOKUP(Superstone_data[[#This Row],[Region]], Users!A:B, 2, FALSE)</f>
        <v>Erin</v>
      </c>
    </row>
    <row r="1557" spans="1:29" ht="12.75" customHeight="1" x14ac:dyDescent="0.3">
      <c r="A1557">
        <v>23342</v>
      </c>
      <c r="B1557" t="s">
        <v>47</v>
      </c>
      <c r="C1557" s="8">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3">
        <v>42071</v>
      </c>
      <c r="U1557" s="3">
        <v>42073</v>
      </c>
      <c r="V1557" s="8">
        <v>1289.3819999999998</v>
      </c>
      <c r="W1557">
        <v>14</v>
      </c>
      <c r="X1557" s="8">
        <v>159.53</v>
      </c>
      <c r="Y1557">
        <v>88975</v>
      </c>
      <c r="Z1557" t="str">
        <f>TEXT(Superstone_data[[#This Row],[Order Date]],"mmm")</f>
        <v>Mar</v>
      </c>
      <c r="AA1557" s="13">
        <f>Superstone_data[[#This Row],[Profit]]/Superstone_data[[#This Row],[Sales]]</f>
        <v>8.0823794897511423</v>
      </c>
      <c r="AB1557" t="str">
        <f>IFERROR(VLOOKUP(Superstone_data[[#This Row],[Order ID]], Returns!A:B, 2, FALSE), "No")</f>
        <v>No</v>
      </c>
      <c r="AC1557" t="str">
        <f>VLOOKUP(Superstone_data[[#This Row],[Region]], Users!A:B, 2, FALSE)</f>
        <v>Sam</v>
      </c>
    </row>
    <row r="1558" spans="1:29" ht="12.75" customHeight="1" x14ac:dyDescent="0.3">
      <c r="A1558">
        <v>26157</v>
      </c>
      <c r="B1558" t="s">
        <v>25</v>
      </c>
      <c r="C1558" s="8">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3">
        <v>42168</v>
      </c>
      <c r="U1558" s="3">
        <v>42168</v>
      </c>
      <c r="V1558" s="8">
        <v>-191.548</v>
      </c>
      <c r="W1558">
        <v>3</v>
      </c>
      <c r="X1558" s="8">
        <v>536.29</v>
      </c>
      <c r="Y1558">
        <v>88974</v>
      </c>
      <c r="Z1558" t="str">
        <f>TEXT(Superstone_data[[#This Row],[Order Date]],"mmm")</f>
        <v>Jun</v>
      </c>
      <c r="AA1558" s="13">
        <f>Superstone_data[[#This Row],[Profit]]/Superstone_data[[#This Row],[Sales]]</f>
        <v>-0.35717242536687244</v>
      </c>
      <c r="AB1558" t="str">
        <f>IFERROR(VLOOKUP(Superstone_data[[#This Row],[Order ID]], Returns!A:B, 2, FALSE), "No")</f>
        <v>No</v>
      </c>
      <c r="AC1558" t="str">
        <f>VLOOKUP(Superstone_data[[#This Row],[Region]], Users!A:B, 2, FALSE)</f>
        <v>Sam</v>
      </c>
    </row>
    <row r="1559" spans="1:29" ht="12.75" customHeight="1" x14ac:dyDescent="0.3">
      <c r="A1559">
        <v>24523</v>
      </c>
      <c r="B1559" t="s">
        <v>37</v>
      </c>
      <c r="C1559" s="8">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3">
        <v>42089</v>
      </c>
      <c r="U1559" s="3">
        <v>42091</v>
      </c>
      <c r="V1559" s="8">
        <v>-29.003</v>
      </c>
      <c r="W1559">
        <v>2</v>
      </c>
      <c r="X1559" s="8">
        <v>10.96</v>
      </c>
      <c r="Y1559">
        <v>91584</v>
      </c>
      <c r="Z1559" t="str">
        <f>TEXT(Superstone_data[[#This Row],[Order Date]],"mmm")</f>
        <v>Mar</v>
      </c>
      <c r="AA1559" s="13">
        <f>Superstone_data[[#This Row],[Profit]]/Superstone_data[[#This Row],[Sales]]</f>
        <v>-2.646259124087591</v>
      </c>
      <c r="AB1559" t="str">
        <f>IFERROR(VLOOKUP(Superstone_data[[#This Row],[Order ID]], Returns!A:B, 2, FALSE), "No")</f>
        <v>No</v>
      </c>
      <c r="AC1559" t="str">
        <f>VLOOKUP(Superstone_data[[#This Row],[Region]], Users!A:B, 2, FALSE)</f>
        <v>William</v>
      </c>
    </row>
    <row r="1560" spans="1:29" ht="12.75" customHeight="1" x14ac:dyDescent="0.3">
      <c r="A1560">
        <v>20956</v>
      </c>
      <c r="B1560" t="s">
        <v>106</v>
      </c>
      <c r="C1560" s="8">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3">
        <v>42034</v>
      </c>
      <c r="U1560" s="3">
        <v>42039</v>
      </c>
      <c r="V1560" s="8">
        <v>2860.9331999999995</v>
      </c>
      <c r="W1560">
        <v>8</v>
      </c>
      <c r="X1560" s="8">
        <v>4146.28</v>
      </c>
      <c r="Y1560">
        <v>91229</v>
      </c>
      <c r="Z1560" t="str">
        <f>TEXT(Superstone_data[[#This Row],[Order Date]],"mmm")</f>
        <v>Jan</v>
      </c>
      <c r="AA1560" s="13">
        <f>Superstone_data[[#This Row],[Profit]]/Superstone_data[[#This Row],[Sales]]</f>
        <v>0.69</v>
      </c>
      <c r="AB1560" t="str">
        <f>IFERROR(VLOOKUP(Superstone_data[[#This Row],[Order ID]], Returns!A:B, 2, FALSE), "No")</f>
        <v>No</v>
      </c>
      <c r="AC1560" t="str">
        <f>VLOOKUP(Superstone_data[[#This Row],[Region]], Users!A:B, 2, FALSE)</f>
        <v>Chris</v>
      </c>
    </row>
    <row r="1561" spans="1:29" ht="12.75" customHeight="1" x14ac:dyDescent="0.3">
      <c r="A1561">
        <v>24122</v>
      </c>
      <c r="B1561" t="s">
        <v>47</v>
      </c>
      <c r="C1561" s="8">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3">
        <v>42016</v>
      </c>
      <c r="U1561" s="3">
        <v>42019</v>
      </c>
      <c r="V1561" s="8">
        <v>2692.4420999999998</v>
      </c>
      <c r="W1561">
        <v>11</v>
      </c>
      <c r="X1561" s="8">
        <v>3902.09</v>
      </c>
      <c r="Y1561">
        <v>91228</v>
      </c>
      <c r="Z1561" t="str">
        <f>TEXT(Superstone_data[[#This Row],[Order Date]],"mmm")</f>
        <v>Jan</v>
      </c>
      <c r="AA1561" s="13">
        <f>Superstone_data[[#This Row],[Profit]]/Superstone_data[[#This Row],[Sales]]</f>
        <v>0.69</v>
      </c>
      <c r="AB1561" t="str">
        <f>IFERROR(VLOOKUP(Superstone_data[[#This Row],[Order ID]], Returns!A:B, 2, FALSE), "No")</f>
        <v>No</v>
      </c>
      <c r="AC1561" t="str">
        <f>VLOOKUP(Superstone_data[[#This Row],[Region]], Users!A:B, 2, FALSE)</f>
        <v>Erin</v>
      </c>
    </row>
    <row r="1562" spans="1:29" ht="12.75" customHeight="1" x14ac:dyDescent="0.3">
      <c r="A1562">
        <v>24123</v>
      </c>
      <c r="B1562" t="s">
        <v>47</v>
      </c>
      <c r="C1562" s="8">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3">
        <v>42016</v>
      </c>
      <c r="U1562" s="3">
        <v>42018</v>
      </c>
      <c r="V1562" s="8">
        <v>2.0672000000000001</v>
      </c>
      <c r="W1562">
        <v>8</v>
      </c>
      <c r="X1562" s="8">
        <v>14.18</v>
      </c>
      <c r="Y1562">
        <v>91228</v>
      </c>
      <c r="Z1562" t="str">
        <f>TEXT(Superstone_data[[#This Row],[Order Date]],"mmm")</f>
        <v>Jan</v>
      </c>
      <c r="AA1562" s="13">
        <f>Superstone_data[[#This Row],[Profit]]/Superstone_data[[#This Row],[Sales]]</f>
        <v>0.14578279266572639</v>
      </c>
      <c r="AB1562" t="str">
        <f>IFERROR(VLOOKUP(Superstone_data[[#This Row],[Order ID]], Returns!A:B, 2, FALSE), "No")</f>
        <v>No</v>
      </c>
      <c r="AC1562" t="str">
        <f>VLOOKUP(Superstone_data[[#This Row],[Region]], Users!A:B, 2, FALSE)</f>
        <v>Erin</v>
      </c>
    </row>
    <row r="1563" spans="1:29" ht="12.75" customHeight="1" x14ac:dyDescent="0.3">
      <c r="A1563">
        <v>20097</v>
      </c>
      <c r="B1563" t="s">
        <v>25</v>
      </c>
      <c r="C1563" s="8">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3">
        <v>42046</v>
      </c>
      <c r="U1563" s="3">
        <v>42047</v>
      </c>
      <c r="V1563" s="8">
        <v>111.05249999999999</v>
      </c>
      <c r="W1563">
        <v>12</v>
      </c>
      <c r="X1563" s="8">
        <v>2118.9899999999998</v>
      </c>
      <c r="Y1563">
        <v>87160</v>
      </c>
      <c r="Z1563" t="str">
        <f>TEXT(Superstone_data[[#This Row],[Order Date]],"mmm")</f>
        <v>Feb</v>
      </c>
      <c r="AA1563" s="13">
        <f>Superstone_data[[#This Row],[Profit]]/Superstone_data[[#This Row],[Sales]]</f>
        <v>5.2408222785383603E-2</v>
      </c>
      <c r="AB1563" t="str">
        <f>IFERROR(VLOOKUP(Superstone_data[[#This Row],[Order ID]], Returns!A:B, 2, FALSE), "No")</f>
        <v>No</v>
      </c>
      <c r="AC1563" t="str">
        <f>VLOOKUP(Superstone_data[[#This Row],[Region]], Users!A:B, 2, FALSE)</f>
        <v>Sam</v>
      </c>
    </row>
    <row r="1564" spans="1:29" ht="12.75" customHeight="1" x14ac:dyDescent="0.3">
      <c r="A1564">
        <v>20098</v>
      </c>
      <c r="B1564" t="s">
        <v>25</v>
      </c>
      <c r="C1564" s="8">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3">
        <v>42046</v>
      </c>
      <c r="U1564" s="3">
        <v>42047</v>
      </c>
      <c r="V1564" s="8">
        <v>-1963.752</v>
      </c>
      <c r="W1564">
        <v>5</v>
      </c>
      <c r="X1564" s="8">
        <v>837.64</v>
      </c>
      <c r="Y1564">
        <v>87160</v>
      </c>
      <c r="Z1564" t="str">
        <f>TEXT(Superstone_data[[#This Row],[Order Date]],"mmm")</f>
        <v>Feb</v>
      </c>
      <c r="AA1564" s="13">
        <f>Superstone_data[[#This Row],[Profit]]/Superstone_data[[#This Row],[Sales]]</f>
        <v>-2.3443866099995225</v>
      </c>
      <c r="AB1564" t="str">
        <f>IFERROR(VLOOKUP(Superstone_data[[#This Row],[Order ID]], Returns!A:B, 2, FALSE), "No")</f>
        <v>No</v>
      </c>
      <c r="AC1564" t="str">
        <f>VLOOKUP(Superstone_data[[#This Row],[Region]], Users!A:B, 2, FALSE)</f>
        <v>Sam</v>
      </c>
    </row>
    <row r="1565" spans="1:29" ht="12.75" customHeight="1" x14ac:dyDescent="0.3">
      <c r="A1565">
        <v>21707</v>
      </c>
      <c r="B1565" t="s">
        <v>47</v>
      </c>
      <c r="C1565" s="8">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3">
        <v>42166</v>
      </c>
      <c r="U1565" s="3">
        <v>42167</v>
      </c>
      <c r="V1565" s="8">
        <v>-60.704000000000001</v>
      </c>
      <c r="W1565">
        <v>11</v>
      </c>
      <c r="X1565" s="8">
        <v>345.07</v>
      </c>
      <c r="Y1565">
        <v>87161</v>
      </c>
      <c r="Z1565" t="str">
        <f>TEXT(Superstone_data[[#This Row],[Order Date]],"mmm")</f>
        <v>Jun</v>
      </c>
      <c r="AA1565" s="13">
        <f>Superstone_data[[#This Row],[Profit]]/Superstone_data[[#This Row],[Sales]]</f>
        <v>-0.17591792969542414</v>
      </c>
      <c r="AB1565" t="str">
        <f>IFERROR(VLOOKUP(Superstone_data[[#This Row],[Order ID]], Returns!A:B, 2, FALSE), "No")</f>
        <v>No</v>
      </c>
      <c r="AC1565" t="str">
        <f>VLOOKUP(Superstone_data[[#This Row],[Region]], Users!A:B, 2, FALSE)</f>
        <v>Sam</v>
      </c>
    </row>
    <row r="1566" spans="1:29" ht="12.75" customHeight="1" x14ac:dyDescent="0.3">
      <c r="A1566">
        <v>22095</v>
      </c>
      <c r="B1566" t="s">
        <v>106</v>
      </c>
      <c r="C1566" s="8">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3">
        <v>42035</v>
      </c>
      <c r="U1566" s="3">
        <v>42039</v>
      </c>
      <c r="V1566" s="8">
        <v>-37.789000000000001</v>
      </c>
      <c r="W1566">
        <v>2</v>
      </c>
      <c r="X1566" s="8">
        <v>5.48</v>
      </c>
      <c r="Y1566">
        <v>87162</v>
      </c>
      <c r="Z1566" t="str">
        <f>TEXT(Superstone_data[[#This Row],[Order Date]],"mmm")</f>
        <v>Jan</v>
      </c>
      <c r="AA1566" s="13">
        <f>Superstone_data[[#This Row],[Profit]]/Superstone_data[[#This Row],[Sales]]</f>
        <v>-6.8958029197080286</v>
      </c>
      <c r="AB1566" t="str">
        <f>IFERROR(VLOOKUP(Superstone_data[[#This Row],[Order ID]], Returns!A:B, 2, FALSE), "No")</f>
        <v>No</v>
      </c>
      <c r="AC1566" t="str">
        <f>VLOOKUP(Superstone_data[[#This Row],[Region]], Users!A:B, 2, FALSE)</f>
        <v>William</v>
      </c>
    </row>
    <row r="1567" spans="1:29" ht="12.75" customHeight="1" x14ac:dyDescent="0.3">
      <c r="A1567">
        <v>22096</v>
      </c>
      <c r="B1567" t="s">
        <v>106</v>
      </c>
      <c r="C1567" s="8">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3">
        <v>42035</v>
      </c>
      <c r="U1567" s="3">
        <v>42042</v>
      </c>
      <c r="V1567" s="8">
        <v>7576.11</v>
      </c>
      <c r="W1567">
        <v>11</v>
      </c>
      <c r="X1567" s="8">
        <v>8201.33</v>
      </c>
      <c r="Y1567">
        <v>87162</v>
      </c>
      <c r="Z1567" t="str">
        <f>TEXT(Superstone_data[[#This Row],[Order Date]],"mmm")</f>
        <v>Jan</v>
      </c>
      <c r="AA1567" s="13">
        <f>Superstone_data[[#This Row],[Profit]]/Superstone_data[[#This Row],[Sales]]</f>
        <v>0.92376602331573043</v>
      </c>
      <c r="AB1567" t="str">
        <f>IFERROR(VLOOKUP(Superstone_data[[#This Row],[Order ID]], Returns!A:B, 2, FALSE), "No")</f>
        <v>No</v>
      </c>
      <c r="AC1567" t="str">
        <f>VLOOKUP(Superstone_data[[#This Row],[Region]], Users!A:B, 2, FALSE)</f>
        <v>William</v>
      </c>
    </row>
    <row r="1568" spans="1:29" ht="12.75" customHeight="1" x14ac:dyDescent="0.3">
      <c r="A1568">
        <v>22097</v>
      </c>
      <c r="B1568" t="s">
        <v>106</v>
      </c>
      <c r="C1568" s="8">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3">
        <v>42035</v>
      </c>
      <c r="U1568" s="3">
        <v>42042</v>
      </c>
      <c r="V1568" s="8">
        <v>-43.26</v>
      </c>
      <c r="W1568">
        <v>3</v>
      </c>
      <c r="X1568" s="8">
        <v>22.67</v>
      </c>
      <c r="Y1568">
        <v>87162</v>
      </c>
      <c r="Z1568" t="str">
        <f>TEXT(Superstone_data[[#This Row],[Order Date]],"mmm")</f>
        <v>Jan</v>
      </c>
      <c r="AA1568" s="13">
        <f>Superstone_data[[#This Row],[Profit]]/Superstone_data[[#This Row],[Sales]]</f>
        <v>-1.9082487869430964</v>
      </c>
      <c r="AB1568" t="str">
        <f>IFERROR(VLOOKUP(Superstone_data[[#This Row],[Order ID]], Returns!A:B, 2, FALSE), "No")</f>
        <v>No</v>
      </c>
      <c r="AC1568" t="str">
        <f>VLOOKUP(Superstone_data[[#This Row],[Region]], Users!A:B, 2, FALSE)</f>
        <v>William</v>
      </c>
    </row>
    <row r="1569" spans="1:29" ht="12.75" customHeight="1" x14ac:dyDescent="0.3">
      <c r="A1569">
        <v>21587</v>
      </c>
      <c r="B1569" t="s">
        <v>37</v>
      </c>
      <c r="C1569" s="8">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3">
        <v>42075</v>
      </c>
      <c r="U1569" s="3">
        <v>42076</v>
      </c>
      <c r="V1569" s="8">
        <v>-44.436</v>
      </c>
      <c r="W1569">
        <v>8</v>
      </c>
      <c r="X1569" s="8">
        <v>393.98</v>
      </c>
      <c r="Y1569">
        <v>91316</v>
      </c>
      <c r="Z1569" t="str">
        <f>TEXT(Superstone_data[[#This Row],[Order Date]],"mmm")</f>
        <v>Mar</v>
      </c>
      <c r="AA1569" s="13">
        <f>Superstone_data[[#This Row],[Profit]]/Superstone_data[[#This Row],[Sales]]</f>
        <v>-0.11278745113965176</v>
      </c>
      <c r="AB1569" t="str">
        <f>IFERROR(VLOOKUP(Superstone_data[[#This Row],[Order ID]], Returns!A:B, 2, FALSE), "No")</f>
        <v>No</v>
      </c>
      <c r="AC1569" t="str">
        <f>VLOOKUP(Superstone_data[[#This Row],[Region]], Users!A:B, 2, FALSE)</f>
        <v>Sam</v>
      </c>
    </row>
    <row r="1570" spans="1:29" ht="12.75" customHeight="1" x14ac:dyDescent="0.3">
      <c r="A1570">
        <v>19860</v>
      </c>
      <c r="B1570" t="s">
        <v>47</v>
      </c>
      <c r="C1570" s="8">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3">
        <v>42019</v>
      </c>
      <c r="U1570" s="3">
        <v>42019</v>
      </c>
      <c r="V1570" s="8">
        <v>4.8499999999999996</v>
      </c>
      <c r="W1570">
        <v>7</v>
      </c>
      <c r="X1570" s="8">
        <v>19.29</v>
      </c>
      <c r="Y1570">
        <v>88758</v>
      </c>
      <c r="Z1570" t="str">
        <f>TEXT(Superstone_data[[#This Row],[Order Date]],"mmm")</f>
        <v>Jan</v>
      </c>
      <c r="AA1570" s="13">
        <f>Superstone_data[[#This Row],[Profit]]/Superstone_data[[#This Row],[Sales]]</f>
        <v>0.25142560912389839</v>
      </c>
      <c r="AB1570" t="str">
        <f>IFERROR(VLOOKUP(Superstone_data[[#This Row],[Order ID]], Returns!A:B, 2, FALSE), "No")</f>
        <v>No</v>
      </c>
      <c r="AC1570" t="str">
        <f>VLOOKUP(Superstone_data[[#This Row],[Region]], Users!A:B, 2, FALSE)</f>
        <v>Chris</v>
      </c>
    </row>
    <row r="1571" spans="1:29" ht="12.75" customHeight="1" x14ac:dyDescent="0.3">
      <c r="A1571">
        <v>18361</v>
      </c>
      <c r="B1571" t="s">
        <v>56</v>
      </c>
      <c r="C1571" s="8">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3">
        <v>42083</v>
      </c>
      <c r="U1571" s="3">
        <v>42085</v>
      </c>
      <c r="V1571" s="8">
        <v>3.5948999999999995</v>
      </c>
      <c r="W1571">
        <v>2</v>
      </c>
      <c r="X1571" s="8">
        <v>5.21</v>
      </c>
      <c r="Y1571">
        <v>87554</v>
      </c>
      <c r="Z1571" t="str">
        <f>TEXT(Superstone_data[[#This Row],[Order Date]],"mmm")</f>
        <v>Mar</v>
      </c>
      <c r="AA1571" s="13">
        <f>Superstone_data[[#This Row],[Profit]]/Superstone_data[[#This Row],[Sales]]</f>
        <v>0.69</v>
      </c>
      <c r="AB1571" t="str">
        <f>IFERROR(VLOOKUP(Superstone_data[[#This Row],[Order ID]], Returns!A:B, 2, FALSE), "No")</f>
        <v>No</v>
      </c>
      <c r="AC1571" t="str">
        <f>VLOOKUP(Superstone_data[[#This Row],[Region]], Users!A:B, 2, FALSE)</f>
        <v>Chris</v>
      </c>
    </row>
    <row r="1572" spans="1:29" ht="12.75" customHeight="1" x14ac:dyDescent="0.3">
      <c r="A1572">
        <v>18895</v>
      </c>
      <c r="B1572" t="s">
        <v>25</v>
      </c>
      <c r="C1572" s="8">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3">
        <v>42162</v>
      </c>
      <c r="U1572" s="3">
        <v>42162</v>
      </c>
      <c r="V1572" s="8">
        <v>15.8148</v>
      </c>
      <c r="W1572">
        <v>5</v>
      </c>
      <c r="X1572" s="8">
        <v>22.92</v>
      </c>
      <c r="Y1572">
        <v>87555</v>
      </c>
      <c r="Z1572" t="str">
        <f>TEXT(Superstone_data[[#This Row],[Order Date]],"mmm")</f>
        <v>Jun</v>
      </c>
      <c r="AA1572" s="13">
        <f>Superstone_data[[#This Row],[Profit]]/Superstone_data[[#This Row],[Sales]]</f>
        <v>0.69</v>
      </c>
      <c r="AB1572" t="str">
        <f>IFERROR(VLOOKUP(Superstone_data[[#This Row],[Order ID]], Returns!A:B, 2, FALSE), "No")</f>
        <v>No</v>
      </c>
      <c r="AC1572" t="str">
        <f>VLOOKUP(Superstone_data[[#This Row],[Region]], Users!A:B, 2, FALSE)</f>
        <v>Chris</v>
      </c>
    </row>
    <row r="1573" spans="1:29" ht="12.75" customHeight="1" x14ac:dyDescent="0.3">
      <c r="A1573">
        <v>19486</v>
      </c>
      <c r="B1573" t="s">
        <v>106</v>
      </c>
      <c r="C1573" s="8">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3">
        <v>42030</v>
      </c>
      <c r="U1573" s="3">
        <v>42032</v>
      </c>
      <c r="V1573" s="8">
        <v>-69.91</v>
      </c>
      <c r="W1573">
        <v>8</v>
      </c>
      <c r="X1573" s="8">
        <v>30.9</v>
      </c>
      <c r="Y1573">
        <v>87556</v>
      </c>
      <c r="Z1573" t="str">
        <f>TEXT(Superstone_data[[#This Row],[Order Date]],"mmm")</f>
        <v>Jan</v>
      </c>
      <c r="AA1573" s="13">
        <f>Superstone_data[[#This Row],[Profit]]/Superstone_data[[#This Row],[Sales]]</f>
        <v>-2.2624595469255664</v>
      </c>
      <c r="AB1573" t="str">
        <f>IFERROR(VLOOKUP(Superstone_data[[#This Row],[Order ID]], Returns!A:B, 2, FALSE), "No")</f>
        <v>No</v>
      </c>
      <c r="AC1573" t="str">
        <f>VLOOKUP(Superstone_data[[#This Row],[Region]], Users!A:B, 2, FALSE)</f>
        <v>Chris</v>
      </c>
    </row>
    <row r="1574" spans="1:29" ht="12.75" customHeight="1" x14ac:dyDescent="0.3">
      <c r="A1574">
        <v>19487</v>
      </c>
      <c r="B1574" t="s">
        <v>106</v>
      </c>
      <c r="C1574" s="8">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3">
        <v>42030</v>
      </c>
      <c r="U1574" s="3">
        <v>42034</v>
      </c>
      <c r="V1574" s="8">
        <v>1630.5251999999998</v>
      </c>
      <c r="W1574">
        <v>14</v>
      </c>
      <c r="X1574" s="8">
        <v>2363.08</v>
      </c>
      <c r="Y1574">
        <v>87556</v>
      </c>
      <c r="Z1574" t="str">
        <f>TEXT(Superstone_data[[#This Row],[Order Date]],"mmm")</f>
        <v>Jan</v>
      </c>
      <c r="AA1574" s="13">
        <f>Superstone_data[[#This Row],[Profit]]/Superstone_data[[#This Row],[Sales]]</f>
        <v>0.69</v>
      </c>
      <c r="AB1574" t="str">
        <f>IFERROR(VLOOKUP(Superstone_data[[#This Row],[Order ID]], Returns!A:B, 2, FALSE), "No")</f>
        <v>No</v>
      </c>
      <c r="AC1574" t="str">
        <f>VLOOKUP(Superstone_data[[#This Row],[Region]], Users!A:B, 2, FALSE)</f>
        <v>Chris</v>
      </c>
    </row>
    <row r="1575" spans="1:29" ht="12.75" customHeight="1" x14ac:dyDescent="0.3">
      <c r="A1575">
        <v>19488</v>
      </c>
      <c r="B1575" t="s">
        <v>106</v>
      </c>
      <c r="C1575" s="8">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3">
        <v>42030</v>
      </c>
      <c r="U1575" s="3">
        <v>42030</v>
      </c>
      <c r="V1575" s="8">
        <v>-457.16</v>
      </c>
      <c r="W1575">
        <v>2</v>
      </c>
      <c r="X1575" s="8">
        <v>328.45</v>
      </c>
      <c r="Y1575">
        <v>87556</v>
      </c>
      <c r="Z1575" t="str">
        <f>TEXT(Superstone_data[[#This Row],[Order Date]],"mmm")</f>
        <v>Jan</v>
      </c>
      <c r="AA1575" s="13">
        <f>Superstone_data[[#This Row],[Profit]]/Superstone_data[[#This Row],[Sales]]</f>
        <v>-1.391870908814127</v>
      </c>
      <c r="AB1575" t="str">
        <f>IFERROR(VLOOKUP(Superstone_data[[#This Row],[Order ID]], Returns!A:B, 2, FALSE), "No")</f>
        <v>No</v>
      </c>
      <c r="AC1575" t="str">
        <f>VLOOKUP(Superstone_data[[#This Row],[Region]], Users!A:B, 2, FALSE)</f>
        <v>Chris</v>
      </c>
    </row>
    <row r="1576" spans="1:29" ht="12.75" customHeight="1" x14ac:dyDescent="0.3">
      <c r="A1576">
        <v>23351</v>
      </c>
      <c r="B1576" t="s">
        <v>56</v>
      </c>
      <c r="C1576" s="8">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3">
        <v>42025</v>
      </c>
      <c r="U1576" s="3">
        <v>42027</v>
      </c>
      <c r="V1576" s="8">
        <v>266.76089999999999</v>
      </c>
      <c r="W1576">
        <v>12</v>
      </c>
      <c r="X1576" s="8">
        <v>386.61</v>
      </c>
      <c r="Y1576">
        <v>87553</v>
      </c>
      <c r="Z1576" t="str">
        <f>TEXT(Superstone_data[[#This Row],[Order Date]],"mmm")</f>
        <v>Jan</v>
      </c>
      <c r="AA1576" s="13">
        <f>Superstone_data[[#This Row],[Profit]]/Superstone_data[[#This Row],[Sales]]</f>
        <v>0.69</v>
      </c>
      <c r="AB1576" t="str">
        <f>IFERROR(VLOOKUP(Superstone_data[[#This Row],[Order ID]], Returns!A:B, 2, FALSE), "No")</f>
        <v>No</v>
      </c>
      <c r="AC1576" t="str">
        <f>VLOOKUP(Superstone_data[[#This Row],[Region]], Users!A:B, 2, FALSE)</f>
        <v>Chris</v>
      </c>
    </row>
    <row r="1577" spans="1:29" ht="12.75" customHeight="1" x14ac:dyDescent="0.3">
      <c r="A1577">
        <v>22787</v>
      </c>
      <c r="B1577" t="s">
        <v>56</v>
      </c>
      <c r="C1577" s="8">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3">
        <v>42014</v>
      </c>
      <c r="U1577" s="3">
        <v>42015</v>
      </c>
      <c r="V1577" s="8">
        <v>-159.30279999999999</v>
      </c>
      <c r="W1577">
        <v>8</v>
      </c>
      <c r="X1577" s="8">
        <v>43.94</v>
      </c>
      <c r="Y1577">
        <v>87552</v>
      </c>
      <c r="Z1577" t="str">
        <f>TEXT(Superstone_data[[#This Row],[Order Date]],"mmm")</f>
        <v>Jan</v>
      </c>
      <c r="AA1577" s="13">
        <f>Superstone_data[[#This Row],[Profit]]/Superstone_data[[#This Row],[Sales]]</f>
        <v>-3.625461993627674</v>
      </c>
      <c r="AB1577" t="str">
        <f>IFERROR(VLOOKUP(Superstone_data[[#This Row],[Order ID]], Returns!A:B, 2, FALSE), "No")</f>
        <v>No</v>
      </c>
      <c r="AC1577" t="str">
        <f>VLOOKUP(Superstone_data[[#This Row],[Region]], Users!A:B, 2, FALSE)</f>
        <v>Erin</v>
      </c>
    </row>
    <row r="1578" spans="1:29" ht="12.75" customHeight="1" x14ac:dyDescent="0.3">
      <c r="A1578">
        <v>23350</v>
      </c>
      <c r="B1578" t="s">
        <v>56</v>
      </c>
      <c r="C1578" s="8">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3">
        <v>42025</v>
      </c>
      <c r="U1578" s="3">
        <v>42026</v>
      </c>
      <c r="V1578" s="8">
        <v>29.883900000000001</v>
      </c>
      <c r="W1578">
        <v>9</v>
      </c>
      <c r="X1578" s="8">
        <v>43.31</v>
      </c>
      <c r="Y1578">
        <v>87553</v>
      </c>
      <c r="Z1578" t="str">
        <f>TEXT(Superstone_data[[#This Row],[Order Date]],"mmm")</f>
        <v>Jan</v>
      </c>
      <c r="AA1578" s="13">
        <f>Superstone_data[[#This Row],[Profit]]/Superstone_data[[#This Row],[Sales]]</f>
        <v>0.69</v>
      </c>
      <c r="AB1578" t="str">
        <f>IFERROR(VLOOKUP(Superstone_data[[#This Row],[Order ID]], Returns!A:B, 2, FALSE), "No")</f>
        <v>No</v>
      </c>
      <c r="AC1578" t="str">
        <f>VLOOKUP(Superstone_data[[#This Row],[Region]], Users!A:B, 2, FALSE)</f>
        <v>Erin</v>
      </c>
    </row>
    <row r="1579" spans="1:29" x14ac:dyDescent="0.3">
      <c r="A1579">
        <v>20618</v>
      </c>
      <c r="B1579" t="s">
        <v>106</v>
      </c>
      <c r="C1579" s="8">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3">
        <v>42183</v>
      </c>
      <c r="U1579" s="3">
        <v>42188</v>
      </c>
      <c r="V1579" s="8">
        <v>52.763999999999996</v>
      </c>
      <c r="W1579">
        <v>15</v>
      </c>
      <c r="X1579" s="8">
        <v>284.33999999999997</v>
      </c>
      <c r="Y1579">
        <v>91049</v>
      </c>
      <c r="Z1579" t="str">
        <f>TEXT(Superstone_data[[#This Row],[Order Date]],"mmm")</f>
        <v>Jun</v>
      </c>
      <c r="AA1579" s="13">
        <f>Superstone_data[[#This Row],[Profit]]/Superstone_data[[#This Row],[Sales]]</f>
        <v>0.18556657522684111</v>
      </c>
      <c r="AB1579" t="str">
        <f>IFERROR(VLOOKUP(Superstone_data[[#This Row],[Order ID]], Returns!A:B, 2, FALSE), "No")</f>
        <v>No</v>
      </c>
      <c r="AC1579" t="str">
        <f>VLOOKUP(Superstone_data[[#This Row],[Region]], Users!A:B, 2, FALSE)</f>
        <v>William</v>
      </c>
    </row>
    <row r="1580" spans="1:29" ht="12.75" customHeight="1" x14ac:dyDescent="0.3">
      <c r="A1580">
        <v>18070</v>
      </c>
      <c r="B1580" t="s">
        <v>56</v>
      </c>
      <c r="C1580" s="8">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3">
        <v>42040</v>
      </c>
      <c r="U1580" s="3">
        <v>42041</v>
      </c>
      <c r="V1580" s="8">
        <v>2699.9838</v>
      </c>
      <c r="W1580">
        <v>10</v>
      </c>
      <c r="X1580" s="8">
        <v>3913.02</v>
      </c>
      <c r="Y1580">
        <v>86227</v>
      </c>
      <c r="Z1580" t="str">
        <f>TEXT(Superstone_data[[#This Row],[Order Date]],"mmm")</f>
        <v>Feb</v>
      </c>
      <c r="AA1580" s="13">
        <f>Superstone_data[[#This Row],[Profit]]/Superstone_data[[#This Row],[Sales]]</f>
        <v>0.69</v>
      </c>
      <c r="AB1580" t="str">
        <f>IFERROR(VLOOKUP(Superstone_data[[#This Row],[Order ID]], Returns!A:B, 2, FALSE), "No")</f>
        <v>No</v>
      </c>
      <c r="AC1580" t="str">
        <f>VLOOKUP(Superstone_data[[#This Row],[Region]], Users!A:B, 2, FALSE)</f>
        <v>William</v>
      </c>
    </row>
    <row r="1581" spans="1:29" ht="12.75" customHeight="1" x14ac:dyDescent="0.3">
      <c r="A1581">
        <v>18071</v>
      </c>
      <c r="B1581" t="s">
        <v>56</v>
      </c>
      <c r="C1581" s="8">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3">
        <v>42040</v>
      </c>
      <c r="U1581" s="3">
        <v>42042</v>
      </c>
      <c r="V1581" s="8">
        <v>-170.98</v>
      </c>
      <c r="W1581">
        <v>1</v>
      </c>
      <c r="X1581" s="8">
        <v>180.14</v>
      </c>
      <c r="Y1581">
        <v>86227</v>
      </c>
      <c r="Z1581" t="str">
        <f>TEXT(Superstone_data[[#This Row],[Order Date]],"mmm")</f>
        <v>Feb</v>
      </c>
      <c r="AA1581" s="13">
        <f>Superstone_data[[#This Row],[Profit]]/Superstone_data[[#This Row],[Sales]]</f>
        <v>-0.94915066059731323</v>
      </c>
      <c r="AB1581" t="str">
        <f>IFERROR(VLOOKUP(Superstone_data[[#This Row],[Order ID]], Returns!A:B, 2, FALSE), "No")</f>
        <v>No</v>
      </c>
      <c r="AC1581" t="str">
        <f>VLOOKUP(Superstone_data[[#This Row],[Region]], Users!A:B, 2, FALSE)</f>
        <v>William</v>
      </c>
    </row>
    <row r="1582" spans="1:29" ht="12.75" customHeight="1" x14ac:dyDescent="0.3">
      <c r="A1582">
        <v>24604</v>
      </c>
      <c r="B1582" t="s">
        <v>56</v>
      </c>
      <c r="C1582" s="8">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3">
        <v>42042</v>
      </c>
      <c r="U1582" s="3">
        <v>42042</v>
      </c>
      <c r="V1582" s="8">
        <v>-95.618600000000015</v>
      </c>
      <c r="W1582">
        <v>12</v>
      </c>
      <c r="X1582" s="8">
        <v>364.92</v>
      </c>
      <c r="Y1582">
        <v>88819</v>
      </c>
      <c r="Z1582" t="str">
        <f>TEXT(Superstone_data[[#This Row],[Order Date]],"mmm")</f>
        <v>Feb</v>
      </c>
      <c r="AA1582" s="13">
        <f>Superstone_data[[#This Row],[Profit]]/Superstone_data[[#This Row],[Sales]]</f>
        <v>-0.26202619752274475</v>
      </c>
      <c r="AB1582" t="str">
        <f>IFERROR(VLOOKUP(Superstone_data[[#This Row],[Order ID]], Returns!A:B, 2, FALSE), "No")</f>
        <v>No</v>
      </c>
      <c r="AC1582" t="str">
        <f>VLOOKUP(Superstone_data[[#This Row],[Region]], Users!A:B, 2, FALSE)</f>
        <v>Sam</v>
      </c>
    </row>
    <row r="1583" spans="1:29" ht="12.75" customHeight="1" x14ac:dyDescent="0.3">
      <c r="A1583">
        <v>24044</v>
      </c>
      <c r="B1583" t="s">
        <v>25</v>
      </c>
      <c r="C1583" s="8">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3">
        <v>42156</v>
      </c>
      <c r="U1583" s="3">
        <v>42157</v>
      </c>
      <c r="V1583" s="8">
        <v>-2.3760000000000003</v>
      </c>
      <c r="W1583">
        <v>2</v>
      </c>
      <c r="X1583" s="8">
        <v>12.16</v>
      </c>
      <c r="Y1583">
        <v>89743</v>
      </c>
      <c r="Z1583" t="str">
        <f>TEXT(Superstone_data[[#This Row],[Order Date]],"mmm")</f>
        <v>Jun</v>
      </c>
      <c r="AA1583" s="13">
        <f>Superstone_data[[#This Row],[Profit]]/Superstone_data[[#This Row],[Sales]]</f>
        <v>-0.19539473684210529</v>
      </c>
      <c r="AB1583" t="str">
        <f>IFERROR(VLOOKUP(Superstone_data[[#This Row],[Order ID]], Returns!A:B, 2, FALSE), "No")</f>
        <v>No</v>
      </c>
      <c r="AC1583" t="str">
        <f>VLOOKUP(Superstone_data[[#This Row],[Region]], Users!A:B, 2, FALSE)</f>
        <v>Erin</v>
      </c>
    </row>
    <row r="1584" spans="1:29" ht="12.75" customHeight="1" x14ac:dyDescent="0.3">
      <c r="A1584">
        <v>24045</v>
      </c>
      <c r="B1584" t="s">
        <v>25</v>
      </c>
      <c r="C1584" s="8">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3">
        <v>42156</v>
      </c>
      <c r="U1584" s="3">
        <v>42157</v>
      </c>
      <c r="V1584" s="8">
        <v>-18.3216</v>
      </c>
      <c r="W1584">
        <v>3</v>
      </c>
      <c r="X1584" s="8">
        <v>147.56</v>
      </c>
      <c r="Y1584">
        <v>89743</v>
      </c>
      <c r="Z1584" t="str">
        <f>TEXT(Superstone_data[[#This Row],[Order Date]],"mmm")</f>
        <v>Jun</v>
      </c>
      <c r="AA1584" s="13">
        <f>Superstone_data[[#This Row],[Profit]]/Superstone_data[[#This Row],[Sales]]</f>
        <v>-0.12416373000813229</v>
      </c>
      <c r="AB1584" t="str">
        <f>IFERROR(VLOOKUP(Superstone_data[[#This Row],[Order ID]], Returns!A:B, 2, FALSE), "No")</f>
        <v>No</v>
      </c>
      <c r="AC1584" t="str">
        <f>VLOOKUP(Superstone_data[[#This Row],[Region]], Users!A:B, 2, FALSE)</f>
        <v>Erin</v>
      </c>
    </row>
    <row r="1585" spans="1:29" ht="12.75" customHeight="1" x14ac:dyDescent="0.3">
      <c r="A1585">
        <v>24373</v>
      </c>
      <c r="B1585" t="s">
        <v>106</v>
      </c>
      <c r="C1585" s="8">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3">
        <v>42134</v>
      </c>
      <c r="U1585" s="3">
        <v>42136</v>
      </c>
      <c r="V1585" s="8">
        <v>-82.64</v>
      </c>
      <c r="W1585">
        <v>18</v>
      </c>
      <c r="X1585" s="8">
        <v>113.68</v>
      </c>
      <c r="Y1585">
        <v>87899</v>
      </c>
      <c r="Z1585" t="str">
        <f>TEXT(Superstone_data[[#This Row],[Order Date]],"mmm")</f>
        <v>May</v>
      </c>
      <c r="AA1585" s="13">
        <f>Superstone_data[[#This Row],[Profit]]/Superstone_data[[#This Row],[Sales]]</f>
        <v>-0.72695285010555943</v>
      </c>
      <c r="AB1585" t="str">
        <f>IFERROR(VLOOKUP(Superstone_data[[#This Row],[Order ID]], Returns!A:B, 2, FALSE), "No")</f>
        <v>No</v>
      </c>
      <c r="AC1585" t="str">
        <f>VLOOKUP(Superstone_data[[#This Row],[Region]], Users!A:B, 2, FALSE)</f>
        <v>Chris</v>
      </c>
    </row>
    <row r="1586" spans="1:29" ht="12.75" customHeight="1" x14ac:dyDescent="0.3">
      <c r="A1586">
        <v>24746</v>
      </c>
      <c r="B1586" t="s">
        <v>37</v>
      </c>
      <c r="C1586" s="8">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3">
        <v>42018</v>
      </c>
      <c r="U1586" s="3">
        <v>42019</v>
      </c>
      <c r="V1586" s="8">
        <v>31.59</v>
      </c>
      <c r="W1586">
        <v>14</v>
      </c>
      <c r="X1586" s="8">
        <v>281.75</v>
      </c>
      <c r="Y1586">
        <v>87900</v>
      </c>
      <c r="Z1586" t="str">
        <f>TEXT(Superstone_data[[#This Row],[Order Date]],"mmm")</f>
        <v>Jan</v>
      </c>
      <c r="AA1586" s="13">
        <f>Superstone_data[[#This Row],[Profit]]/Superstone_data[[#This Row],[Sales]]</f>
        <v>0.1121206743566992</v>
      </c>
      <c r="AB1586" t="str">
        <f>IFERROR(VLOOKUP(Superstone_data[[#This Row],[Order ID]], Returns!A:B, 2, FALSE), "No")</f>
        <v>No</v>
      </c>
      <c r="AC1586" t="str">
        <f>VLOOKUP(Superstone_data[[#This Row],[Region]], Users!A:B, 2, FALSE)</f>
        <v>Chris</v>
      </c>
    </row>
    <row r="1587" spans="1:29" ht="12.75" customHeight="1" x14ac:dyDescent="0.3">
      <c r="A1587">
        <v>23803</v>
      </c>
      <c r="B1587" t="s">
        <v>106</v>
      </c>
      <c r="C1587" s="8">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3">
        <v>42124</v>
      </c>
      <c r="U1587" s="3">
        <v>42126</v>
      </c>
      <c r="V1587" s="8">
        <v>165.6345</v>
      </c>
      <c r="W1587">
        <v>11</v>
      </c>
      <c r="X1587" s="8">
        <v>240.05</v>
      </c>
      <c r="Y1587">
        <v>87240</v>
      </c>
      <c r="Z1587" t="str">
        <f>TEXT(Superstone_data[[#This Row],[Order Date]],"mmm")</f>
        <v>Apr</v>
      </c>
      <c r="AA1587" s="13">
        <f>Superstone_data[[#This Row],[Profit]]/Superstone_data[[#This Row],[Sales]]</f>
        <v>0.69</v>
      </c>
      <c r="AB1587" t="str">
        <f>IFERROR(VLOOKUP(Superstone_data[[#This Row],[Order ID]], Returns!A:B, 2, FALSE), "No")</f>
        <v>No</v>
      </c>
      <c r="AC1587" t="str">
        <f>VLOOKUP(Superstone_data[[#This Row],[Region]], Users!A:B, 2, FALSE)</f>
        <v>William</v>
      </c>
    </row>
    <row r="1588" spans="1:29" ht="12.75" customHeight="1" x14ac:dyDescent="0.3">
      <c r="A1588">
        <v>22660</v>
      </c>
      <c r="B1588" t="s">
        <v>106</v>
      </c>
      <c r="C1588" s="8">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3">
        <v>42144</v>
      </c>
      <c r="U1588" s="3">
        <v>42151</v>
      </c>
      <c r="V1588" s="8">
        <v>19.308000000000021</v>
      </c>
      <c r="W1588">
        <v>3</v>
      </c>
      <c r="X1588" s="8">
        <v>87.21</v>
      </c>
      <c r="Y1588">
        <v>89497</v>
      </c>
      <c r="Z1588" t="str">
        <f>TEXT(Superstone_data[[#This Row],[Order Date]],"mmm")</f>
        <v>May</v>
      </c>
      <c r="AA1588" s="13">
        <f>Superstone_data[[#This Row],[Profit]]/Superstone_data[[#This Row],[Sales]]</f>
        <v>0.22139662882696964</v>
      </c>
      <c r="AB1588" t="str">
        <f>IFERROR(VLOOKUP(Superstone_data[[#This Row],[Order ID]], Returns!A:B, 2, FALSE), "No")</f>
        <v>No</v>
      </c>
      <c r="AC1588" t="str">
        <f>VLOOKUP(Superstone_data[[#This Row],[Region]], Users!A:B, 2, FALSE)</f>
        <v>William</v>
      </c>
    </row>
    <row r="1589" spans="1:29" ht="12.75" customHeight="1" x14ac:dyDescent="0.3">
      <c r="A1589">
        <v>22661</v>
      </c>
      <c r="B1589" t="s">
        <v>106</v>
      </c>
      <c r="C1589" s="8">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3">
        <v>42144</v>
      </c>
      <c r="U1589" s="3">
        <v>42148</v>
      </c>
      <c r="V1589" s="8">
        <v>0.32999999999999691</v>
      </c>
      <c r="W1589">
        <v>4</v>
      </c>
      <c r="X1589" s="8">
        <v>40.15</v>
      </c>
      <c r="Y1589">
        <v>89497</v>
      </c>
      <c r="Z1589" t="str">
        <f>TEXT(Superstone_data[[#This Row],[Order Date]],"mmm")</f>
        <v>May</v>
      </c>
      <c r="AA1589" s="13">
        <f>Superstone_data[[#This Row],[Profit]]/Superstone_data[[#This Row],[Sales]]</f>
        <v>8.2191780821917037E-3</v>
      </c>
      <c r="AB1589" t="str">
        <f>IFERROR(VLOOKUP(Superstone_data[[#This Row],[Order ID]], Returns!A:B, 2, FALSE), "No")</f>
        <v>No</v>
      </c>
      <c r="AC1589" t="str">
        <f>VLOOKUP(Superstone_data[[#This Row],[Region]], Users!A:B, 2, FALSE)</f>
        <v>William</v>
      </c>
    </row>
    <row r="1590" spans="1:29" ht="12.75" customHeight="1" x14ac:dyDescent="0.3">
      <c r="A1590">
        <v>24607</v>
      </c>
      <c r="B1590" t="s">
        <v>25</v>
      </c>
      <c r="C1590" s="8">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3">
        <v>42054</v>
      </c>
      <c r="U1590" s="3">
        <v>42056</v>
      </c>
      <c r="V1590" s="8">
        <v>-35.26</v>
      </c>
      <c r="W1590">
        <v>8</v>
      </c>
      <c r="X1590" s="8">
        <v>90.46</v>
      </c>
      <c r="Y1590">
        <v>87720</v>
      </c>
      <c r="Z1590" t="str">
        <f>TEXT(Superstone_data[[#This Row],[Order Date]],"mmm")</f>
        <v>Feb</v>
      </c>
      <c r="AA1590" s="13">
        <f>Superstone_data[[#This Row],[Profit]]/Superstone_data[[#This Row],[Sales]]</f>
        <v>-0.38978554057041787</v>
      </c>
      <c r="AB1590" t="str">
        <f>IFERROR(VLOOKUP(Superstone_data[[#This Row],[Order ID]], Returns!A:B, 2, FALSE), "No")</f>
        <v>No</v>
      </c>
      <c r="AC1590" t="str">
        <f>VLOOKUP(Superstone_data[[#This Row],[Region]], Users!A:B, 2, FALSE)</f>
        <v>William</v>
      </c>
    </row>
    <row r="1591" spans="1:29" ht="12.75" customHeight="1" x14ac:dyDescent="0.3">
      <c r="A1591">
        <v>23431</v>
      </c>
      <c r="B1591" t="s">
        <v>56</v>
      </c>
      <c r="C1591" s="8">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3">
        <v>42156</v>
      </c>
      <c r="U1591" s="3">
        <v>42157</v>
      </c>
      <c r="V1591" s="8">
        <v>322.25069999999994</v>
      </c>
      <c r="W1591">
        <v>12</v>
      </c>
      <c r="X1591" s="8">
        <v>467.03</v>
      </c>
      <c r="Y1591">
        <v>87721</v>
      </c>
      <c r="Z1591" t="str">
        <f>TEXT(Superstone_data[[#This Row],[Order Date]],"mmm")</f>
        <v>Jun</v>
      </c>
      <c r="AA1591" s="13">
        <f>Superstone_data[[#This Row],[Profit]]/Superstone_data[[#This Row],[Sales]]</f>
        <v>0.69</v>
      </c>
      <c r="AB1591" t="str">
        <f>IFERROR(VLOOKUP(Superstone_data[[#This Row],[Order ID]], Returns!A:B, 2, FALSE), "No")</f>
        <v>No</v>
      </c>
      <c r="AC1591" t="str">
        <f>VLOOKUP(Superstone_data[[#This Row],[Region]], Users!A:B, 2, FALSE)</f>
        <v>William</v>
      </c>
    </row>
    <row r="1592" spans="1:29" ht="12.75" customHeight="1" x14ac:dyDescent="0.3">
      <c r="A1592">
        <v>20594</v>
      </c>
      <c r="B1592" t="s">
        <v>37</v>
      </c>
      <c r="C1592" s="8">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3">
        <v>42088</v>
      </c>
      <c r="U1592" s="3">
        <v>42090</v>
      </c>
      <c r="V1592" s="8">
        <v>-221.5</v>
      </c>
      <c r="W1592">
        <v>4</v>
      </c>
      <c r="X1592" s="8">
        <v>608.80999999999995</v>
      </c>
      <c r="Y1592">
        <v>91030</v>
      </c>
      <c r="Z1592" t="str">
        <f>TEXT(Superstone_data[[#This Row],[Order Date]],"mmm")</f>
        <v>Mar</v>
      </c>
      <c r="AA1592" s="13">
        <f>Superstone_data[[#This Row],[Profit]]/Superstone_data[[#This Row],[Sales]]</f>
        <v>-0.36382451010988653</v>
      </c>
      <c r="AB1592" t="str">
        <f>IFERROR(VLOOKUP(Superstone_data[[#This Row],[Order ID]], Returns!A:B, 2, FALSE), "No")</f>
        <v>No</v>
      </c>
      <c r="AC1592" t="str">
        <f>VLOOKUP(Superstone_data[[#This Row],[Region]], Users!A:B, 2, FALSE)</f>
        <v>Chris</v>
      </c>
    </row>
    <row r="1593" spans="1:29" ht="12.75" customHeight="1" x14ac:dyDescent="0.3">
      <c r="A1593">
        <v>20595</v>
      </c>
      <c r="B1593" t="s">
        <v>37</v>
      </c>
      <c r="C1593" s="8">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3">
        <v>42088</v>
      </c>
      <c r="U1593" s="3">
        <v>42089</v>
      </c>
      <c r="V1593" s="8">
        <v>206.352</v>
      </c>
      <c r="W1593">
        <v>15</v>
      </c>
      <c r="X1593" s="8">
        <v>808.61</v>
      </c>
      <c r="Y1593">
        <v>91030</v>
      </c>
      <c r="Z1593" t="str">
        <f>TEXT(Superstone_data[[#This Row],[Order Date]],"mmm")</f>
        <v>Mar</v>
      </c>
      <c r="AA1593" s="13">
        <f>Superstone_data[[#This Row],[Profit]]/Superstone_data[[#This Row],[Sales]]</f>
        <v>0.25519348016967386</v>
      </c>
      <c r="AB1593" t="str">
        <f>IFERROR(VLOOKUP(Superstone_data[[#This Row],[Order ID]], Returns!A:B, 2, FALSE), "No")</f>
        <v>No</v>
      </c>
      <c r="AC1593" t="str">
        <f>VLOOKUP(Superstone_data[[#This Row],[Region]], Users!A:B, 2, FALSE)</f>
        <v>Chris</v>
      </c>
    </row>
    <row r="1594" spans="1:29" ht="12.75" customHeight="1" x14ac:dyDescent="0.3">
      <c r="A1594">
        <v>19191</v>
      </c>
      <c r="B1594" t="s">
        <v>25</v>
      </c>
      <c r="C1594" s="8">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3">
        <v>42071</v>
      </c>
      <c r="U1594" s="3">
        <v>42073</v>
      </c>
      <c r="V1594" s="8">
        <v>439.78529999999995</v>
      </c>
      <c r="W1594">
        <v>13</v>
      </c>
      <c r="X1594" s="8">
        <v>637.37</v>
      </c>
      <c r="Y1594">
        <v>89801</v>
      </c>
      <c r="Z1594" t="str">
        <f>TEXT(Superstone_data[[#This Row],[Order Date]],"mmm")</f>
        <v>Mar</v>
      </c>
      <c r="AA1594" s="13">
        <f>Superstone_data[[#This Row],[Profit]]/Superstone_data[[#This Row],[Sales]]</f>
        <v>0.69</v>
      </c>
      <c r="AB1594" t="str">
        <f>IFERROR(VLOOKUP(Superstone_data[[#This Row],[Order ID]], Returns!A:B, 2, FALSE), "No")</f>
        <v>No</v>
      </c>
      <c r="AC1594" t="str">
        <f>VLOOKUP(Superstone_data[[#This Row],[Region]], Users!A:B, 2, FALSE)</f>
        <v>Chris</v>
      </c>
    </row>
    <row r="1595" spans="1:29" ht="12.75" customHeight="1" x14ac:dyDescent="0.3">
      <c r="A1595">
        <v>19192</v>
      </c>
      <c r="B1595" t="s">
        <v>25</v>
      </c>
      <c r="C1595" s="8">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3">
        <v>42071</v>
      </c>
      <c r="U1595" s="3">
        <v>42074</v>
      </c>
      <c r="V1595" s="8">
        <v>-149.4573</v>
      </c>
      <c r="W1595">
        <v>3</v>
      </c>
      <c r="X1595" s="8">
        <v>232.16</v>
      </c>
      <c r="Y1595">
        <v>89801</v>
      </c>
      <c r="Z1595" t="str">
        <f>TEXT(Superstone_data[[#This Row],[Order Date]],"mmm")</f>
        <v>Mar</v>
      </c>
      <c r="AA1595" s="13">
        <f>Superstone_data[[#This Row],[Profit]]/Superstone_data[[#This Row],[Sales]]</f>
        <v>-0.6437685217091661</v>
      </c>
      <c r="AB1595" t="str">
        <f>IFERROR(VLOOKUP(Superstone_data[[#This Row],[Order ID]], Returns!A:B, 2, FALSE), "No")</f>
        <v>No</v>
      </c>
      <c r="AC1595" t="str">
        <f>VLOOKUP(Superstone_data[[#This Row],[Region]], Users!A:B, 2, FALSE)</f>
        <v>Chris</v>
      </c>
    </row>
    <row r="1596" spans="1:29" ht="12.75" customHeight="1" x14ac:dyDescent="0.3">
      <c r="A1596">
        <v>18416</v>
      </c>
      <c r="B1596" t="s">
        <v>25</v>
      </c>
      <c r="C1596" s="8">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3">
        <v>42082</v>
      </c>
      <c r="U1596" s="3">
        <v>42083</v>
      </c>
      <c r="V1596" s="8">
        <v>21.095999999999997</v>
      </c>
      <c r="W1596">
        <v>16</v>
      </c>
      <c r="X1596" s="8">
        <v>360.03</v>
      </c>
      <c r="Y1596">
        <v>87884</v>
      </c>
      <c r="Z1596" t="str">
        <f>TEXT(Superstone_data[[#This Row],[Order Date]],"mmm")</f>
        <v>Mar</v>
      </c>
      <c r="AA1596" s="13">
        <f>Superstone_data[[#This Row],[Profit]]/Superstone_data[[#This Row],[Sales]]</f>
        <v>5.8595117073577195E-2</v>
      </c>
      <c r="AB1596" t="str">
        <f>IFERROR(VLOOKUP(Superstone_data[[#This Row],[Order ID]], Returns!A:B, 2, FALSE), "No")</f>
        <v>No</v>
      </c>
      <c r="AC1596" t="str">
        <f>VLOOKUP(Superstone_data[[#This Row],[Region]], Users!A:B, 2, FALSE)</f>
        <v>Sam</v>
      </c>
    </row>
    <row r="1597" spans="1:29" ht="12.75" customHeight="1" x14ac:dyDescent="0.3">
      <c r="A1597">
        <v>18419</v>
      </c>
      <c r="B1597" t="s">
        <v>56</v>
      </c>
      <c r="C1597" s="8">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3">
        <v>42166</v>
      </c>
      <c r="U1597" s="3">
        <v>42168</v>
      </c>
      <c r="V1597" s="8">
        <v>1166.6280000000002</v>
      </c>
      <c r="W1597">
        <v>17</v>
      </c>
      <c r="X1597" s="8">
        <v>260.01</v>
      </c>
      <c r="Y1597">
        <v>87885</v>
      </c>
      <c r="Z1597" t="str">
        <f>TEXT(Superstone_data[[#This Row],[Order Date]],"mmm")</f>
        <v>Jun</v>
      </c>
      <c r="AA1597" s="13">
        <f>Superstone_data[[#This Row],[Profit]]/Superstone_data[[#This Row],[Sales]]</f>
        <v>4.4868581977616255</v>
      </c>
      <c r="AB1597" t="str">
        <f>IFERROR(VLOOKUP(Superstone_data[[#This Row],[Order ID]], Returns!A:B, 2, FALSE), "No")</f>
        <v>No</v>
      </c>
      <c r="AC1597" t="str">
        <f>VLOOKUP(Superstone_data[[#This Row],[Region]], Users!A:B, 2, FALSE)</f>
        <v>Sam</v>
      </c>
    </row>
    <row r="1598" spans="1:29" ht="12.75" customHeight="1" x14ac:dyDescent="0.3">
      <c r="A1598">
        <v>18420</v>
      </c>
      <c r="B1598" t="s">
        <v>56</v>
      </c>
      <c r="C1598" s="8">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3">
        <v>42166</v>
      </c>
      <c r="U1598" s="3">
        <v>42167</v>
      </c>
      <c r="V1598" s="8">
        <v>-40.604199999999999</v>
      </c>
      <c r="W1598">
        <v>18</v>
      </c>
      <c r="X1598" s="8">
        <v>273.79000000000002</v>
      </c>
      <c r="Y1598">
        <v>87885</v>
      </c>
      <c r="Z1598" t="str">
        <f>TEXT(Superstone_data[[#This Row],[Order Date]],"mmm")</f>
        <v>Jun</v>
      </c>
      <c r="AA1598" s="13">
        <f>Superstone_data[[#This Row],[Profit]]/Superstone_data[[#This Row],[Sales]]</f>
        <v>-0.14830417473245916</v>
      </c>
      <c r="AB1598" t="str">
        <f>IFERROR(VLOOKUP(Superstone_data[[#This Row],[Order ID]], Returns!A:B, 2, FALSE), "No")</f>
        <v>No</v>
      </c>
      <c r="AC1598" t="str">
        <f>VLOOKUP(Superstone_data[[#This Row],[Region]], Users!A:B, 2, FALSE)</f>
        <v>Sam</v>
      </c>
    </row>
    <row r="1599" spans="1:29" ht="12.75" customHeight="1" x14ac:dyDescent="0.3">
      <c r="A1599">
        <v>18421</v>
      </c>
      <c r="B1599" t="s">
        <v>56</v>
      </c>
      <c r="C1599" s="8">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3">
        <v>42166</v>
      </c>
      <c r="U1599" s="3">
        <v>42167</v>
      </c>
      <c r="V1599" s="8">
        <v>-294.084</v>
      </c>
      <c r="W1599">
        <v>1</v>
      </c>
      <c r="X1599" s="8">
        <v>44.62</v>
      </c>
      <c r="Y1599">
        <v>87885</v>
      </c>
      <c r="Z1599" t="str">
        <f>TEXT(Superstone_data[[#This Row],[Order Date]],"mmm")</f>
        <v>Jun</v>
      </c>
      <c r="AA1599" s="13">
        <f>Superstone_data[[#This Row],[Profit]]/Superstone_data[[#This Row],[Sales]]</f>
        <v>-6.5908561183325869</v>
      </c>
      <c r="AB1599" t="str">
        <f>IFERROR(VLOOKUP(Superstone_data[[#This Row],[Order ID]], Returns!A:B, 2, FALSE), "No")</f>
        <v>No</v>
      </c>
      <c r="AC1599" t="str">
        <f>VLOOKUP(Superstone_data[[#This Row],[Region]], Users!A:B, 2, FALSE)</f>
        <v>Sam</v>
      </c>
    </row>
    <row r="1600" spans="1:29" ht="12.75" customHeight="1" x14ac:dyDescent="0.3">
      <c r="A1600">
        <v>21855</v>
      </c>
      <c r="B1600" t="s">
        <v>37</v>
      </c>
      <c r="C1600" s="8">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3">
        <v>42103</v>
      </c>
      <c r="U1600" s="3">
        <v>42105</v>
      </c>
      <c r="V1600" s="8">
        <v>55.555199999999999</v>
      </c>
      <c r="W1600">
        <v>3</v>
      </c>
      <c r="X1600" s="8">
        <v>268.64</v>
      </c>
      <c r="Y1600">
        <v>85928</v>
      </c>
      <c r="Z1600" t="str">
        <f>TEXT(Superstone_data[[#This Row],[Order Date]],"mmm")</f>
        <v>Apr</v>
      </c>
      <c r="AA1600" s="13">
        <f>Superstone_data[[#This Row],[Profit]]/Superstone_data[[#This Row],[Sales]]</f>
        <v>0.20680166765932104</v>
      </c>
      <c r="AB1600" t="str">
        <f>IFERROR(VLOOKUP(Superstone_data[[#This Row],[Order ID]], Returns!A:B, 2, FALSE), "No")</f>
        <v>No</v>
      </c>
      <c r="AC1600" t="str">
        <f>VLOOKUP(Superstone_data[[#This Row],[Region]], Users!A:B, 2, FALSE)</f>
        <v>Sam</v>
      </c>
    </row>
    <row r="1601" spans="1:29" ht="12.75" customHeight="1" x14ac:dyDescent="0.3">
      <c r="A1601">
        <v>21856</v>
      </c>
      <c r="B1601" t="s">
        <v>37</v>
      </c>
      <c r="C1601" s="8">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3">
        <v>42103</v>
      </c>
      <c r="U1601" s="3">
        <v>42104</v>
      </c>
      <c r="V1601" s="8">
        <v>-535.33199999999999</v>
      </c>
      <c r="W1601">
        <v>9</v>
      </c>
      <c r="X1601" s="8">
        <v>87.68</v>
      </c>
      <c r="Y1601">
        <v>85928</v>
      </c>
      <c r="Z1601" t="str">
        <f>TEXT(Superstone_data[[#This Row],[Order Date]],"mmm")</f>
        <v>Apr</v>
      </c>
      <c r="AA1601" s="13">
        <f>Superstone_data[[#This Row],[Profit]]/Superstone_data[[#This Row],[Sales]]</f>
        <v>-6.1055200729927002</v>
      </c>
      <c r="AB1601" t="str">
        <f>IFERROR(VLOOKUP(Superstone_data[[#This Row],[Order ID]], Returns!A:B, 2, FALSE), "No")</f>
        <v>No</v>
      </c>
      <c r="AC1601" t="str">
        <f>VLOOKUP(Superstone_data[[#This Row],[Region]], Users!A:B, 2, FALSE)</f>
        <v>Sam</v>
      </c>
    </row>
    <row r="1602" spans="1:29" ht="12.75" customHeight="1" x14ac:dyDescent="0.3">
      <c r="A1602">
        <v>21857</v>
      </c>
      <c r="B1602" t="s">
        <v>37</v>
      </c>
      <c r="C1602" s="8">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3">
        <v>42103</v>
      </c>
      <c r="U1602" s="3">
        <v>42105</v>
      </c>
      <c r="V1602" s="8">
        <v>-208.72039999999998</v>
      </c>
      <c r="W1602">
        <v>1</v>
      </c>
      <c r="X1602" s="8">
        <v>37.619999999999997</v>
      </c>
      <c r="Y1602">
        <v>85928</v>
      </c>
      <c r="Z1602" t="str">
        <f>TEXT(Superstone_data[[#This Row],[Order Date]],"mmm")</f>
        <v>Apr</v>
      </c>
      <c r="AA1602" s="13">
        <f>Superstone_data[[#This Row],[Profit]]/Superstone_data[[#This Row],[Sales]]</f>
        <v>-5.5481233386496545</v>
      </c>
      <c r="AB1602" t="str">
        <f>IFERROR(VLOOKUP(Superstone_data[[#This Row],[Order ID]], Returns!A:B, 2, FALSE), "No")</f>
        <v>No</v>
      </c>
      <c r="AC1602" t="str">
        <f>VLOOKUP(Superstone_data[[#This Row],[Region]], Users!A:B, 2, FALSE)</f>
        <v>Sam</v>
      </c>
    </row>
    <row r="1603" spans="1:29" ht="12.75" customHeight="1" x14ac:dyDescent="0.3">
      <c r="A1603">
        <v>24455</v>
      </c>
      <c r="B1603" t="s">
        <v>56</v>
      </c>
      <c r="C1603" s="8">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3">
        <v>42161</v>
      </c>
      <c r="U1603" s="3">
        <v>42163</v>
      </c>
      <c r="V1603" s="8">
        <v>38.885999999999996</v>
      </c>
      <c r="W1603">
        <v>16</v>
      </c>
      <c r="X1603" s="8">
        <v>832.97</v>
      </c>
      <c r="Y1603">
        <v>85929</v>
      </c>
      <c r="Z1603" t="str">
        <f>TEXT(Superstone_data[[#This Row],[Order Date]],"mmm")</f>
        <v>Jun</v>
      </c>
      <c r="AA1603" s="13">
        <f>Superstone_data[[#This Row],[Profit]]/Superstone_data[[#This Row],[Sales]]</f>
        <v>4.668355402955688E-2</v>
      </c>
      <c r="AB1603" t="str">
        <f>IFERROR(VLOOKUP(Superstone_data[[#This Row],[Order ID]], Returns!A:B, 2, FALSE), "No")</f>
        <v>No</v>
      </c>
      <c r="AC1603" t="str">
        <f>VLOOKUP(Superstone_data[[#This Row],[Region]], Users!A:B, 2, FALSE)</f>
        <v>Sam</v>
      </c>
    </row>
    <row r="1604" spans="1:29" ht="12.75" customHeight="1" x14ac:dyDescent="0.3">
      <c r="A1604">
        <v>23622</v>
      </c>
      <c r="B1604" t="s">
        <v>106</v>
      </c>
      <c r="C1604" s="8">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3">
        <v>42103</v>
      </c>
      <c r="U1604" s="3">
        <v>42107</v>
      </c>
      <c r="V1604" s="8">
        <v>719.35259999999994</v>
      </c>
      <c r="W1604">
        <v>11</v>
      </c>
      <c r="X1604" s="8">
        <v>1042.54</v>
      </c>
      <c r="Y1604">
        <v>86454</v>
      </c>
      <c r="Z1604" t="str">
        <f>TEXT(Superstone_data[[#This Row],[Order Date]],"mmm")</f>
        <v>Apr</v>
      </c>
      <c r="AA1604" s="13">
        <f>Superstone_data[[#This Row],[Profit]]/Superstone_data[[#This Row],[Sales]]</f>
        <v>0.69</v>
      </c>
      <c r="AB1604" t="str">
        <f>IFERROR(VLOOKUP(Superstone_data[[#This Row],[Order ID]], Returns!A:B, 2, FALSE), "No")</f>
        <v>No</v>
      </c>
      <c r="AC1604" t="str">
        <f>VLOOKUP(Superstone_data[[#This Row],[Region]], Users!A:B, 2, FALSE)</f>
        <v>Chris</v>
      </c>
    </row>
    <row r="1605" spans="1:29" ht="12.75" customHeight="1" x14ac:dyDescent="0.3">
      <c r="A1605">
        <v>23042</v>
      </c>
      <c r="B1605" t="s">
        <v>56</v>
      </c>
      <c r="C1605" s="8">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3">
        <v>42025</v>
      </c>
      <c r="U1605" s="3">
        <v>42026</v>
      </c>
      <c r="V1605" s="8">
        <v>-12.876779999999998</v>
      </c>
      <c r="W1605">
        <v>10</v>
      </c>
      <c r="X1605" s="8">
        <v>76.16</v>
      </c>
      <c r="Y1605">
        <v>87316</v>
      </c>
      <c r="Z1605" t="str">
        <f>TEXT(Superstone_data[[#This Row],[Order Date]],"mmm")</f>
        <v>Jan</v>
      </c>
      <c r="AA1605" s="13">
        <f>Superstone_data[[#This Row],[Profit]]/Superstone_data[[#This Row],[Sales]]</f>
        <v>-0.1690753676470588</v>
      </c>
      <c r="AB1605" t="str">
        <f>IFERROR(VLOOKUP(Superstone_data[[#This Row],[Order ID]], Returns!A:B, 2, FALSE), "No")</f>
        <v>No</v>
      </c>
      <c r="AC1605" t="str">
        <f>VLOOKUP(Superstone_data[[#This Row],[Region]], Users!A:B, 2, FALSE)</f>
        <v>William</v>
      </c>
    </row>
    <row r="1606" spans="1:29" ht="12.75" customHeight="1" x14ac:dyDescent="0.3">
      <c r="A1606">
        <v>23043</v>
      </c>
      <c r="B1606" t="s">
        <v>56</v>
      </c>
      <c r="C1606" s="8">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3">
        <v>42025</v>
      </c>
      <c r="U1606" s="3">
        <v>42026</v>
      </c>
      <c r="V1606" s="8">
        <v>618.13080000000002</v>
      </c>
      <c r="W1606">
        <v>10</v>
      </c>
      <c r="X1606" s="8">
        <v>1038.1400000000001</v>
      </c>
      <c r="Y1606">
        <v>87316</v>
      </c>
      <c r="Z1606" t="str">
        <f>TEXT(Superstone_data[[#This Row],[Order Date]],"mmm")</f>
        <v>Jan</v>
      </c>
      <c r="AA1606" s="13">
        <f>Superstone_data[[#This Row],[Profit]]/Superstone_data[[#This Row],[Sales]]</f>
        <v>0.59542142678251486</v>
      </c>
      <c r="AB1606" t="str">
        <f>IFERROR(VLOOKUP(Superstone_data[[#This Row],[Order ID]], Returns!A:B, 2, FALSE), "No")</f>
        <v>No</v>
      </c>
      <c r="AC1606" t="str">
        <f>VLOOKUP(Superstone_data[[#This Row],[Region]], Users!A:B, 2, FALSE)</f>
        <v>William</v>
      </c>
    </row>
    <row r="1607" spans="1:29" ht="12.75" customHeight="1" x14ac:dyDescent="0.3">
      <c r="A1607">
        <v>23213</v>
      </c>
      <c r="B1607" t="s">
        <v>106</v>
      </c>
      <c r="C1607" s="8">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3">
        <v>42073</v>
      </c>
      <c r="U1607" s="3">
        <v>42077</v>
      </c>
      <c r="V1607" s="8">
        <v>-14140.7016</v>
      </c>
      <c r="W1607">
        <v>1</v>
      </c>
      <c r="X1607" s="8">
        <v>6296</v>
      </c>
      <c r="Y1607">
        <v>87317</v>
      </c>
      <c r="Z1607" t="str">
        <f>TEXT(Superstone_data[[#This Row],[Order Date]],"mmm")</f>
        <v>Mar</v>
      </c>
      <c r="AA1607" s="13">
        <f>Superstone_data[[#This Row],[Profit]]/Superstone_data[[#This Row],[Sales]]</f>
        <v>-2.245981829733164</v>
      </c>
      <c r="AB1607" t="str">
        <f>IFERROR(VLOOKUP(Superstone_data[[#This Row],[Order ID]], Returns!A:B, 2, FALSE), "No")</f>
        <v>No</v>
      </c>
      <c r="AC1607" t="str">
        <f>VLOOKUP(Superstone_data[[#This Row],[Region]], Users!A:B, 2, FALSE)</f>
        <v>William</v>
      </c>
    </row>
    <row r="1608" spans="1:29" ht="12.75" customHeight="1" x14ac:dyDescent="0.3">
      <c r="A1608">
        <v>18516</v>
      </c>
      <c r="B1608" t="s">
        <v>56</v>
      </c>
      <c r="C1608" s="8">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3">
        <v>42141</v>
      </c>
      <c r="U1608" s="3">
        <v>42142</v>
      </c>
      <c r="V1608" s="8">
        <v>-8.8759999999999994</v>
      </c>
      <c r="W1608">
        <v>3</v>
      </c>
      <c r="X1608" s="8">
        <v>8.7899999999999991</v>
      </c>
      <c r="Y1608">
        <v>88279</v>
      </c>
      <c r="Z1608" t="str">
        <f>TEXT(Superstone_data[[#This Row],[Order Date]],"mmm")</f>
        <v>May</v>
      </c>
      <c r="AA1608" s="13">
        <f>Superstone_data[[#This Row],[Profit]]/Superstone_data[[#This Row],[Sales]]</f>
        <v>-1.0097838452787258</v>
      </c>
      <c r="AB1608" t="str">
        <f>IFERROR(VLOOKUP(Superstone_data[[#This Row],[Order ID]], Returns!A:B, 2, FALSE), "No")</f>
        <v>No</v>
      </c>
      <c r="AC1608" t="str">
        <f>VLOOKUP(Superstone_data[[#This Row],[Region]], Users!A:B, 2, FALSE)</f>
        <v>Sam</v>
      </c>
    </row>
    <row r="1609" spans="1:29" ht="12.75" customHeight="1" x14ac:dyDescent="0.3">
      <c r="A1609">
        <v>18506</v>
      </c>
      <c r="B1609" t="s">
        <v>106</v>
      </c>
      <c r="C1609" s="8">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3">
        <v>42147</v>
      </c>
      <c r="U1609" s="3">
        <v>42152</v>
      </c>
      <c r="V1609" s="8">
        <v>14.754</v>
      </c>
      <c r="W1609">
        <v>30</v>
      </c>
      <c r="X1609" s="8">
        <v>2051.6799999999998</v>
      </c>
      <c r="Y1609">
        <v>88282</v>
      </c>
      <c r="Z1609" t="str">
        <f>TEXT(Superstone_data[[#This Row],[Order Date]],"mmm")</f>
        <v>May</v>
      </c>
      <c r="AA1609" s="13">
        <f>Superstone_data[[#This Row],[Profit]]/Superstone_data[[#This Row],[Sales]]</f>
        <v>7.1911799110972478E-3</v>
      </c>
      <c r="AB1609" t="str">
        <f>IFERROR(VLOOKUP(Superstone_data[[#This Row],[Order ID]], Returns!A:B, 2, FALSE), "No")</f>
        <v>No</v>
      </c>
      <c r="AC1609" t="str">
        <f>VLOOKUP(Superstone_data[[#This Row],[Region]], Users!A:B, 2, FALSE)</f>
        <v>Sam</v>
      </c>
    </row>
    <row r="1610" spans="1:29" ht="12.75" customHeight="1" x14ac:dyDescent="0.3">
      <c r="A1610">
        <v>18507</v>
      </c>
      <c r="B1610" t="s">
        <v>106</v>
      </c>
      <c r="C1610" s="8">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3">
        <v>42147</v>
      </c>
      <c r="U1610" s="3">
        <v>42147</v>
      </c>
      <c r="V1610" s="8">
        <v>669.61199999999997</v>
      </c>
      <c r="W1610">
        <v>42</v>
      </c>
      <c r="X1610" s="8">
        <v>5295.03</v>
      </c>
      <c r="Y1610">
        <v>88282</v>
      </c>
      <c r="Z1610" t="str">
        <f>TEXT(Superstone_data[[#This Row],[Order Date]],"mmm")</f>
        <v>May</v>
      </c>
      <c r="AA1610" s="13">
        <f>Superstone_data[[#This Row],[Profit]]/Superstone_data[[#This Row],[Sales]]</f>
        <v>0.12646047331176594</v>
      </c>
      <c r="AB1610" t="str">
        <f>IFERROR(VLOOKUP(Superstone_data[[#This Row],[Order ID]], Returns!A:B, 2, FALSE), "No")</f>
        <v>No</v>
      </c>
      <c r="AC1610" t="str">
        <f>VLOOKUP(Superstone_data[[#This Row],[Region]], Users!A:B, 2, FALSE)</f>
        <v>Sam</v>
      </c>
    </row>
    <row r="1611" spans="1:29" ht="12.75" customHeight="1" x14ac:dyDescent="0.3">
      <c r="A1611">
        <v>18508</v>
      </c>
      <c r="B1611" t="s">
        <v>106</v>
      </c>
      <c r="C1611" s="8">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3">
        <v>42147</v>
      </c>
      <c r="U1611" s="3">
        <v>42147</v>
      </c>
      <c r="V1611" s="8">
        <v>213</v>
      </c>
      <c r="W1611">
        <v>28</v>
      </c>
      <c r="X1611" s="8">
        <v>80.27</v>
      </c>
      <c r="Y1611">
        <v>88282</v>
      </c>
      <c r="Z1611" t="str">
        <f>TEXT(Superstone_data[[#This Row],[Order Date]],"mmm")</f>
        <v>May</v>
      </c>
      <c r="AA1611" s="13">
        <f>Superstone_data[[#This Row],[Profit]]/Superstone_data[[#This Row],[Sales]]</f>
        <v>2.6535442880279061</v>
      </c>
      <c r="AB1611" t="str">
        <f>IFERROR(VLOOKUP(Superstone_data[[#This Row],[Order ID]], Returns!A:B, 2, FALSE), "No")</f>
        <v>No</v>
      </c>
      <c r="AC1611" t="str">
        <f>VLOOKUP(Superstone_data[[#This Row],[Region]], Users!A:B, 2, FALSE)</f>
        <v>Sam</v>
      </c>
    </row>
    <row r="1612" spans="1:29" ht="12.75" customHeight="1" x14ac:dyDescent="0.3">
      <c r="A1612">
        <v>20270</v>
      </c>
      <c r="B1612" t="s">
        <v>37</v>
      </c>
      <c r="C1612" s="8">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3">
        <v>42095</v>
      </c>
      <c r="U1612" s="3">
        <v>42097</v>
      </c>
      <c r="V1612" s="8">
        <v>-8.3881000000000014</v>
      </c>
      <c r="W1612">
        <v>23</v>
      </c>
      <c r="X1612" s="8">
        <v>3292.02</v>
      </c>
      <c r="Y1612">
        <v>88281</v>
      </c>
      <c r="Z1612" t="str">
        <f>TEXT(Superstone_data[[#This Row],[Order Date]],"mmm")</f>
        <v>Apr</v>
      </c>
      <c r="AA1612" s="13">
        <f>Superstone_data[[#This Row],[Profit]]/Superstone_data[[#This Row],[Sales]]</f>
        <v>-2.5480100363910307E-3</v>
      </c>
      <c r="AB1612" t="str">
        <f>IFERROR(VLOOKUP(Superstone_data[[#This Row],[Order ID]], Returns!A:B, 2, FALSE), "No")</f>
        <v>No</v>
      </c>
      <c r="AC1612" t="str">
        <f>VLOOKUP(Superstone_data[[#This Row],[Region]], Users!A:B, 2, FALSE)</f>
        <v>Sam</v>
      </c>
    </row>
    <row r="1613" spans="1:29" ht="12.75" customHeight="1" x14ac:dyDescent="0.3">
      <c r="A1613">
        <v>23238</v>
      </c>
      <c r="B1613" t="s">
        <v>56</v>
      </c>
      <c r="C1613" s="8">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3">
        <v>42063</v>
      </c>
      <c r="U1613" s="3">
        <v>42063</v>
      </c>
      <c r="V1613" s="8">
        <v>4.9017600000000003</v>
      </c>
      <c r="W1613">
        <v>11</v>
      </c>
      <c r="X1613" s="8">
        <v>199.43</v>
      </c>
      <c r="Y1613">
        <v>88280</v>
      </c>
      <c r="Z1613" t="str">
        <f>TEXT(Superstone_data[[#This Row],[Order Date]],"mmm")</f>
        <v>Feb</v>
      </c>
      <c r="AA1613" s="13">
        <f>Superstone_data[[#This Row],[Profit]]/Superstone_data[[#This Row],[Sales]]</f>
        <v>2.4578849721706864E-2</v>
      </c>
      <c r="AB1613" t="str">
        <f>IFERROR(VLOOKUP(Superstone_data[[#This Row],[Order ID]], Returns!A:B, 2, FALSE), "No")</f>
        <v>No</v>
      </c>
      <c r="AC1613" t="str">
        <f>VLOOKUP(Superstone_data[[#This Row],[Region]], Users!A:B, 2, FALSE)</f>
        <v>Chris</v>
      </c>
    </row>
    <row r="1614" spans="1:29" ht="12.75" customHeight="1" x14ac:dyDescent="0.3">
      <c r="A1614">
        <v>25932</v>
      </c>
      <c r="B1614" t="s">
        <v>25</v>
      </c>
      <c r="C1614" s="8">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3">
        <v>42105</v>
      </c>
      <c r="U1614" s="3">
        <v>42106</v>
      </c>
      <c r="V1614" s="8">
        <v>76.389899999999983</v>
      </c>
      <c r="W1614">
        <v>9</v>
      </c>
      <c r="X1614" s="8">
        <v>110.71</v>
      </c>
      <c r="Y1614">
        <v>88278</v>
      </c>
      <c r="Z1614" t="str">
        <f>TEXT(Superstone_data[[#This Row],[Order Date]],"mmm")</f>
        <v>Apr</v>
      </c>
      <c r="AA1614" s="13">
        <f>Superstone_data[[#This Row],[Profit]]/Superstone_data[[#This Row],[Sales]]</f>
        <v>0.68999999999999984</v>
      </c>
      <c r="AB1614" t="str">
        <f>IFERROR(VLOOKUP(Superstone_data[[#This Row],[Order ID]], Returns!A:B, 2, FALSE), "No")</f>
        <v>No</v>
      </c>
      <c r="AC1614" t="str">
        <f>VLOOKUP(Superstone_data[[#This Row],[Region]], Users!A:B, 2, FALSE)</f>
        <v>Chris</v>
      </c>
    </row>
    <row r="1615" spans="1:29" ht="12.75" customHeight="1" x14ac:dyDescent="0.3">
      <c r="A1615">
        <v>23136</v>
      </c>
      <c r="B1615" t="s">
        <v>47</v>
      </c>
      <c r="C1615" s="8">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3">
        <v>42058</v>
      </c>
      <c r="U1615" s="3">
        <v>42060</v>
      </c>
      <c r="V1615" s="8">
        <v>-36.770000000000003</v>
      </c>
      <c r="W1615">
        <v>4</v>
      </c>
      <c r="X1615" s="8">
        <v>56.68</v>
      </c>
      <c r="Y1615">
        <v>90871</v>
      </c>
      <c r="Z1615" t="str">
        <f>TEXT(Superstone_data[[#This Row],[Order Date]],"mmm")</f>
        <v>Feb</v>
      </c>
      <c r="AA1615" s="13">
        <f>Superstone_data[[#This Row],[Profit]]/Superstone_data[[#This Row],[Sales]]</f>
        <v>-0.64872971065631624</v>
      </c>
      <c r="AB1615" t="str">
        <f>IFERROR(VLOOKUP(Superstone_data[[#This Row],[Order ID]], Returns!A:B, 2, FALSE), "No")</f>
        <v>No</v>
      </c>
      <c r="AC1615" t="str">
        <f>VLOOKUP(Superstone_data[[#This Row],[Region]], Users!A:B, 2, FALSE)</f>
        <v>Chris</v>
      </c>
    </row>
    <row r="1616" spans="1:29" ht="12.75" customHeight="1" x14ac:dyDescent="0.3">
      <c r="A1616">
        <v>23137</v>
      </c>
      <c r="B1616" t="s">
        <v>47</v>
      </c>
      <c r="C1616" s="8">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3">
        <v>42058</v>
      </c>
      <c r="U1616" s="3">
        <v>42059</v>
      </c>
      <c r="V1616" s="8">
        <v>87.03</v>
      </c>
      <c r="W1616">
        <v>8</v>
      </c>
      <c r="X1616" s="8">
        <v>273.33999999999997</v>
      </c>
      <c r="Y1616">
        <v>90871</v>
      </c>
      <c r="Z1616" t="str">
        <f>TEXT(Superstone_data[[#This Row],[Order Date]],"mmm")</f>
        <v>Feb</v>
      </c>
      <c r="AA1616" s="13">
        <f>Superstone_data[[#This Row],[Profit]]/Superstone_data[[#This Row],[Sales]]</f>
        <v>0.31839467330065124</v>
      </c>
      <c r="AB1616" t="str">
        <f>IFERROR(VLOOKUP(Superstone_data[[#This Row],[Order ID]], Returns!A:B, 2, FALSE), "No")</f>
        <v>No</v>
      </c>
      <c r="AC1616" t="str">
        <f>VLOOKUP(Superstone_data[[#This Row],[Region]], Users!A:B, 2, FALSE)</f>
        <v>Chris</v>
      </c>
    </row>
    <row r="1617" spans="1:29" ht="12.75" customHeight="1" x14ac:dyDescent="0.3">
      <c r="A1617">
        <v>1529</v>
      </c>
      <c r="B1617" t="s">
        <v>25</v>
      </c>
      <c r="C1617" s="8">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3">
        <v>42111</v>
      </c>
      <c r="U1617" s="3">
        <v>42112</v>
      </c>
      <c r="V1617" s="8">
        <v>-582.64799999999991</v>
      </c>
      <c r="W1617">
        <v>2</v>
      </c>
      <c r="X1617" s="8">
        <v>226.88</v>
      </c>
      <c r="Y1617">
        <v>11013</v>
      </c>
      <c r="Z1617" t="str">
        <f>TEXT(Superstone_data[[#This Row],[Order Date]],"mmm")</f>
        <v>Apr</v>
      </c>
      <c r="AA1617" s="13">
        <f>Superstone_data[[#This Row],[Profit]]/Superstone_data[[#This Row],[Sales]]</f>
        <v>-2.5680888575458387</v>
      </c>
      <c r="AB1617" t="str">
        <f>IFERROR(VLOOKUP(Superstone_data[[#This Row],[Order ID]], Returns!A:B, 2, FALSE), "No")</f>
        <v>No</v>
      </c>
      <c r="AC1617" t="str">
        <f>VLOOKUP(Superstone_data[[#This Row],[Region]], Users!A:B, 2, FALSE)</f>
        <v>Erin</v>
      </c>
    </row>
    <row r="1618" spans="1:29" ht="12.75" customHeight="1" x14ac:dyDescent="0.3">
      <c r="A1618">
        <v>18998</v>
      </c>
      <c r="B1618" t="s">
        <v>25</v>
      </c>
      <c r="C1618" s="8">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3">
        <v>42012</v>
      </c>
      <c r="U1618" s="3">
        <v>42014</v>
      </c>
      <c r="V1618" s="8">
        <v>3602.1311999999994</v>
      </c>
      <c r="W1618">
        <v>6</v>
      </c>
      <c r="X1618" s="8">
        <v>5220.4799999999996</v>
      </c>
      <c r="Y1618">
        <v>85826</v>
      </c>
      <c r="Z1618" t="str">
        <f>TEXT(Superstone_data[[#This Row],[Order Date]],"mmm")</f>
        <v>Jan</v>
      </c>
      <c r="AA1618" s="13">
        <f>Superstone_data[[#This Row],[Profit]]/Superstone_data[[#This Row],[Sales]]</f>
        <v>0.69</v>
      </c>
      <c r="AB1618" t="str">
        <f>IFERROR(VLOOKUP(Superstone_data[[#This Row],[Order ID]], Returns!A:B, 2, FALSE), "No")</f>
        <v>No</v>
      </c>
      <c r="AC1618" t="str">
        <f>VLOOKUP(Superstone_data[[#This Row],[Region]], Users!A:B, 2, FALSE)</f>
        <v>William</v>
      </c>
    </row>
    <row r="1619" spans="1:29" ht="12.75" customHeight="1" x14ac:dyDescent="0.3">
      <c r="A1619">
        <v>19529</v>
      </c>
      <c r="B1619" t="s">
        <v>25</v>
      </c>
      <c r="C1619" s="8">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3">
        <v>42111</v>
      </c>
      <c r="U1619" s="3">
        <v>42112</v>
      </c>
      <c r="V1619" s="8">
        <v>-582.64799999999991</v>
      </c>
      <c r="W1619">
        <v>1</v>
      </c>
      <c r="X1619" s="8">
        <v>113.44</v>
      </c>
      <c r="Y1619">
        <v>85827</v>
      </c>
      <c r="Z1619" t="str">
        <f>TEXT(Superstone_data[[#This Row],[Order Date]],"mmm")</f>
        <v>Apr</v>
      </c>
      <c r="AA1619" s="13">
        <f>Superstone_data[[#This Row],[Profit]]/Superstone_data[[#This Row],[Sales]]</f>
        <v>-5.1361777150916774</v>
      </c>
      <c r="AB1619" t="str">
        <f>IFERROR(VLOOKUP(Superstone_data[[#This Row],[Order ID]], Returns!A:B, 2, FALSE), "No")</f>
        <v>No</v>
      </c>
      <c r="AC1619" t="str">
        <f>VLOOKUP(Superstone_data[[#This Row],[Region]], Users!A:B, 2, FALSE)</f>
        <v>William</v>
      </c>
    </row>
    <row r="1620" spans="1:29" ht="12.75" customHeight="1" x14ac:dyDescent="0.3">
      <c r="A1620">
        <v>19293</v>
      </c>
      <c r="B1620" t="s">
        <v>37</v>
      </c>
      <c r="C1620" s="8">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3">
        <v>42149</v>
      </c>
      <c r="U1620" s="3">
        <v>42151</v>
      </c>
      <c r="V1620" s="8">
        <v>-66.584999999999994</v>
      </c>
      <c r="W1620">
        <v>4</v>
      </c>
      <c r="X1620" s="8">
        <v>66.02</v>
      </c>
      <c r="Y1620">
        <v>85828</v>
      </c>
      <c r="Z1620" t="str">
        <f>TEXT(Superstone_data[[#This Row],[Order Date]],"mmm")</f>
        <v>May</v>
      </c>
      <c r="AA1620" s="13">
        <f>Superstone_data[[#This Row],[Profit]]/Superstone_data[[#This Row],[Sales]]</f>
        <v>-1.0085580127234171</v>
      </c>
      <c r="AB1620" t="str">
        <f>IFERROR(VLOOKUP(Superstone_data[[#This Row],[Order ID]], Returns!A:B, 2, FALSE), "No")</f>
        <v>No</v>
      </c>
      <c r="AC1620" t="str">
        <f>VLOOKUP(Superstone_data[[#This Row],[Region]], Users!A:B, 2, FALSE)</f>
        <v>William</v>
      </c>
    </row>
    <row r="1621" spans="1:29" ht="12.75" customHeight="1" x14ac:dyDescent="0.3">
      <c r="A1621">
        <v>25724</v>
      </c>
      <c r="B1621" t="s">
        <v>56</v>
      </c>
      <c r="C1621" s="8">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3">
        <v>42026</v>
      </c>
      <c r="U1621" s="3">
        <v>42028</v>
      </c>
      <c r="V1621" s="8">
        <v>441.59399999999999</v>
      </c>
      <c r="W1621">
        <v>12</v>
      </c>
      <c r="X1621" s="8">
        <v>33.020000000000003</v>
      </c>
      <c r="Y1621">
        <v>89872</v>
      </c>
      <c r="Z1621" t="str">
        <f>TEXT(Superstone_data[[#This Row],[Order Date]],"mmm")</f>
        <v>Jan</v>
      </c>
      <c r="AA1621" s="13">
        <f>Superstone_data[[#This Row],[Profit]]/Superstone_data[[#This Row],[Sales]]</f>
        <v>13.37353119321623</v>
      </c>
      <c r="AB1621" t="str">
        <f>IFERROR(VLOOKUP(Superstone_data[[#This Row],[Order ID]], Returns!A:B, 2, FALSE), "No")</f>
        <v>No</v>
      </c>
      <c r="AC1621" t="str">
        <f>VLOOKUP(Superstone_data[[#This Row],[Region]], Users!A:B, 2, FALSE)</f>
        <v>Sam</v>
      </c>
    </row>
    <row r="1622" spans="1:29" ht="12.75" customHeight="1" x14ac:dyDescent="0.3">
      <c r="A1622">
        <v>25725</v>
      </c>
      <c r="B1622" t="s">
        <v>56</v>
      </c>
      <c r="C1622" s="8">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3">
        <v>42026</v>
      </c>
      <c r="U1622" s="3">
        <v>42027</v>
      </c>
      <c r="V1622" s="8">
        <v>394.17</v>
      </c>
      <c r="W1622">
        <v>10</v>
      </c>
      <c r="X1622" s="8">
        <v>2273.1</v>
      </c>
      <c r="Y1622">
        <v>89872</v>
      </c>
      <c r="Z1622" t="str">
        <f>TEXT(Superstone_data[[#This Row],[Order Date]],"mmm")</f>
        <v>Jan</v>
      </c>
      <c r="AA1622" s="13">
        <f>Superstone_data[[#This Row],[Profit]]/Superstone_data[[#This Row],[Sales]]</f>
        <v>0.17340636135673751</v>
      </c>
      <c r="AB1622" t="str">
        <f>IFERROR(VLOOKUP(Superstone_data[[#This Row],[Order ID]], Returns!A:B, 2, FALSE), "No")</f>
        <v>No</v>
      </c>
      <c r="AC1622" t="str">
        <f>VLOOKUP(Superstone_data[[#This Row],[Region]], Users!A:B, 2, FALSE)</f>
        <v>Sam</v>
      </c>
    </row>
    <row r="1623" spans="1:29" ht="12.75" customHeight="1" x14ac:dyDescent="0.3">
      <c r="A1623">
        <v>21768</v>
      </c>
      <c r="B1623" t="s">
        <v>106</v>
      </c>
      <c r="C1623" s="8">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3">
        <v>42100</v>
      </c>
      <c r="U1623" s="3">
        <v>42109</v>
      </c>
      <c r="V1623" s="8">
        <v>13.448099999999998</v>
      </c>
      <c r="W1623">
        <v>4</v>
      </c>
      <c r="X1623" s="8">
        <v>19.489999999999998</v>
      </c>
      <c r="Y1623">
        <v>89873</v>
      </c>
      <c r="Z1623" t="str">
        <f>TEXT(Superstone_data[[#This Row],[Order Date]],"mmm")</f>
        <v>Apr</v>
      </c>
      <c r="AA1623" s="13">
        <f>Superstone_data[[#This Row],[Profit]]/Superstone_data[[#This Row],[Sales]]</f>
        <v>0.69</v>
      </c>
      <c r="AB1623" t="str">
        <f>IFERROR(VLOOKUP(Superstone_data[[#This Row],[Order ID]], Returns!A:B, 2, FALSE), "No")</f>
        <v>No</v>
      </c>
      <c r="AC1623" t="str">
        <f>VLOOKUP(Superstone_data[[#This Row],[Region]], Users!A:B, 2, FALSE)</f>
        <v>Chris</v>
      </c>
    </row>
    <row r="1624" spans="1:29" ht="12.75" customHeight="1" x14ac:dyDescent="0.3">
      <c r="A1624">
        <v>19246</v>
      </c>
      <c r="B1624" t="s">
        <v>47</v>
      </c>
      <c r="C1624" s="8">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3">
        <v>42177</v>
      </c>
      <c r="U1624" s="3">
        <v>42179</v>
      </c>
      <c r="V1624" s="8">
        <v>4033.6089000000002</v>
      </c>
      <c r="W1624">
        <v>19</v>
      </c>
      <c r="X1624" s="8">
        <v>5845.81</v>
      </c>
      <c r="Y1624">
        <v>89874</v>
      </c>
      <c r="Z1624" t="str">
        <f>TEXT(Superstone_data[[#This Row],[Order Date]],"mmm")</f>
        <v>Jun</v>
      </c>
      <c r="AA1624" s="13">
        <f>Superstone_data[[#This Row],[Profit]]/Superstone_data[[#This Row],[Sales]]</f>
        <v>0.69</v>
      </c>
      <c r="AB1624" t="str">
        <f>IFERROR(VLOOKUP(Superstone_data[[#This Row],[Order ID]], Returns!A:B, 2, FALSE), "No")</f>
        <v>No</v>
      </c>
      <c r="AC1624" t="str">
        <f>VLOOKUP(Superstone_data[[#This Row],[Region]], Users!A:B, 2, FALSE)</f>
        <v>Chris</v>
      </c>
    </row>
    <row r="1625" spans="1:29" ht="12.75" customHeight="1" x14ac:dyDescent="0.3">
      <c r="A1625">
        <v>19247</v>
      </c>
      <c r="B1625" t="s">
        <v>47</v>
      </c>
      <c r="C1625" s="8">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3">
        <v>42177</v>
      </c>
      <c r="U1625" s="3">
        <v>42179</v>
      </c>
      <c r="V1625" s="8">
        <v>141.7824</v>
      </c>
      <c r="W1625">
        <v>12</v>
      </c>
      <c r="X1625" s="8">
        <v>633.85</v>
      </c>
      <c r="Y1625">
        <v>89874</v>
      </c>
      <c r="Z1625" t="str">
        <f>TEXT(Superstone_data[[#This Row],[Order Date]],"mmm")</f>
        <v>Jun</v>
      </c>
      <c r="AA1625" s="13">
        <f>Superstone_data[[#This Row],[Profit]]/Superstone_data[[#This Row],[Sales]]</f>
        <v>0.22368446793405378</v>
      </c>
      <c r="AB1625" t="str">
        <f>IFERROR(VLOOKUP(Superstone_data[[#This Row],[Order ID]], Returns!A:B, 2, FALSE), "No")</f>
        <v>No</v>
      </c>
      <c r="AC1625" t="str">
        <f>VLOOKUP(Superstone_data[[#This Row],[Region]], Users!A:B, 2, FALSE)</f>
        <v>Chris</v>
      </c>
    </row>
    <row r="1626" spans="1:29" ht="12.75" customHeight="1" x14ac:dyDescent="0.3">
      <c r="A1626">
        <v>25599</v>
      </c>
      <c r="B1626" t="s">
        <v>37</v>
      </c>
      <c r="C1626" s="8">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3">
        <v>42065</v>
      </c>
      <c r="U1626" s="3">
        <v>42067</v>
      </c>
      <c r="V1626" s="8">
        <v>74.181899999999999</v>
      </c>
      <c r="W1626">
        <v>12</v>
      </c>
      <c r="X1626" s="8">
        <v>107.51</v>
      </c>
      <c r="Y1626">
        <v>91492</v>
      </c>
      <c r="Z1626" t="str">
        <f>TEXT(Superstone_data[[#This Row],[Order Date]],"mmm")</f>
        <v>Mar</v>
      </c>
      <c r="AA1626" s="13">
        <f>Superstone_data[[#This Row],[Profit]]/Superstone_data[[#This Row],[Sales]]</f>
        <v>0.69</v>
      </c>
      <c r="AB1626" t="str">
        <f>IFERROR(VLOOKUP(Superstone_data[[#This Row],[Order ID]], Returns!A:B, 2, FALSE), "No")</f>
        <v>No</v>
      </c>
      <c r="AC1626" t="str">
        <f>VLOOKUP(Superstone_data[[#This Row],[Region]], Users!A:B, 2, FALSE)</f>
        <v>Erin</v>
      </c>
    </row>
    <row r="1627" spans="1:29" ht="12.75" customHeight="1" x14ac:dyDescent="0.3">
      <c r="A1627">
        <v>7599</v>
      </c>
      <c r="B1627" t="s">
        <v>37</v>
      </c>
      <c r="C1627" s="8">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3">
        <v>42065</v>
      </c>
      <c r="U1627" s="3">
        <v>42067</v>
      </c>
      <c r="V1627" s="8">
        <v>82.31</v>
      </c>
      <c r="W1627">
        <v>47</v>
      </c>
      <c r="X1627" s="8">
        <v>421.08</v>
      </c>
      <c r="Y1627">
        <v>54369</v>
      </c>
      <c r="Z1627" t="str">
        <f>TEXT(Superstone_data[[#This Row],[Order Date]],"mmm")</f>
        <v>Mar</v>
      </c>
      <c r="AA1627" s="13">
        <f>Superstone_data[[#This Row],[Profit]]/Superstone_data[[#This Row],[Sales]]</f>
        <v>0.19547354421962573</v>
      </c>
      <c r="AB1627" t="str">
        <f>IFERROR(VLOOKUP(Superstone_data[[#This Row],[Order ID]], Returns!A:B, 2, FALSE), "No")</f>
        <v>No</v>
      </c>
      <c r="AC1627" t="str">
        <f>VLOOKUP(Superstone_data[[#This Row],[Region]], Users!A:B, 2, FALSE)</f>
        <v>William</v>
      </c>
    </row>
    <row r="1628" spans="1:29" ht="12.75" customHeight="1" x14ac:dyDescent="0.3">
      <c r="A1628">
        <v>18642</v>
      </c>
      <c r="B1628" t="s">
        <v>56</v>
      </c>
      <c r="C1628" s="8">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3">
        <v>42091</v>
      </c>
      <c r="U1628" s="3">
        <v>42092</v>
      </c>
      <c r="V1628" s="8">
        <v>-2.3520000000000096</v>
      </c>
      <c r="W1628">
        <v>11</v>
      </c>
      <c r="X1628" s="8">
        <v>77.2</v>
      </c>
      <c r="Y1628">
        <v>88626</v>
      </c>
      <c r="Z1628" t="str">
        <f>TEXT(Superstone_data[[#This Row],[Order Date]],"mmm")</f>
        <v>Mar</v>
      </c>
      <c r="AA1628" s="13">
        <f>Superstone_data[[#This Row],[Profit]]/Superstone_data[[#This Row],[Sales]]</f>
        <v>-3.0466321243523439E-2</v>
      </c>
      <c r="AB1628" t="str">
        <f>IFERROR(VLOOKUP(Superstone_data[[#This Row],[Order ID]], Returns!A:B, 2, FALSE), "No")</f>
        <v>No</v>
      </c>
      <c r="AC1628" t="str">
        <f>VLOOKUP(Superstone_data[[#This Row],[Region]], Users!A:B, 2, FALSE)</f>
        <v>Sam</v>
      </c>
    </row>
    <row r="1629" spans="1:29" ht="12.75" customHeight="1" x14ac:dyDescent="0.3">
      <c r="A1629">
        <v>20315</v>
      </c>
      <c r="B1629" t="s">
        <v>106</v>
      </c>
      <c r="C1629" s="8">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3">
        <v>42132</v>
      </c>
      <c r="U1629" s="3">
        <v>42137</v>
      </c>
      <c r="V1629" s="8">
        <v>1059.288</v>
      </c>
      <c r="W1629">
        <v>25</v>
      </c>
      <c r="X1629" s="8">
        <v>5587.89</v>
      </c>
      <c r="Y1629">
        <v>88627</v>
      </c>
      <c r="Z1629" t="str">
        <f>TEXT(Superstone_data[[#This Row],[Order Date]],"mmm")</f>
        <v>May</v>
      </c>
      <c r="AA1629" s="13">
        <f>Superstone_data[[#This Row],[Profit]]/Superstone_data[[#This Row],[Sales]]</f>
        <v>0.18956851333866628</v>
      </c>
      <c r="AB1629" t="str">
        <f>IFERROR(VLOOKUP(Superstone_data[[#This Row],[Order ID]], Returns!A:B, 2, FALSE), "No")</f>
        <v>No</v>
      </c>
      <c r="AC1629" t="str">
        <f>VLOOKUP(Superstone_data[[#This Row],[Region]], Users!A:B, 2, FALSE)</f>
        <v>Sam</v>
      </c>
    </row>
    <row r="1630" spans="1:29" ht="12.75" customHeight="1" x14ac:dyDescent="0.3">
      <c r="A1630">
        <v>7718</v>
      </c>
      <c r="B1630" t="s">
        <v>25</v>
      </c>
      <c r="C1630" s="8">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3">
        <v>42055</v>
      </c>
      <c r="U1630" s="3">
        <v>42057</v>
      </c>
      <c r="V1630" s="8">
        <v>-246.27609999999999</v>
      </c>
      <c r="W1630">
        <v>37</v>
      </c>
      <c r="X1630" s="8">
        <v>159.88999999999999</v>
      </c>
      <c r="Y1630">
        <v>55300</v>
      </c>
      <c r="Z1630" t="str">
        <f>TEXT(Superstone_data[[#This Row],[Order Date]],"mmm")</f>
        <v>Feb</v>
      </c>
      <c r="AA1630" s="13">
        <f>Superstone_data[[#This Row],[Profit]]/Superstone_data[[#This Row],[Sales]]</f>
        <v>-1.5402845706423167</v>
      </c>
      <c r="AB1630" t="str">
        <f>IFERROR(VLOOKUP(Superstone_data[[#This Row],[Order ID]], Returns!A:B, 2, FALSE), "No")</f>
        <v>No</v>
      </c>
      <c r="AC1630" t="str">
        <f>VLOOKUP(Superstone_data[[#This Row],[Region]], Users!A:B, 2, FALSE)</f>
        <v>Sam</v>
      </c>
    </row>
    <row r="1631" spans="1:29" ht="12.75" customHeight="1" x14ac:dyDescent="0.3">
      <c r="A1631">
        <v>7719</v>
      </c>
      <c r="B1631" t="s">
        <v>25</v>
      </c>
      <c r="C1631" s="8">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3">
        <v>42055</v>
      </c>
      <c r="U1631" s="3">
        <v>42056</v>
      </c>
      <c r="V1631" s="8">
        <v>55.194599999999994</v>
      </c>
      <c r="W1631">
        <v>48</v>
      </c>
      <c r="X1631" s="8">
        <v>180.48</v>
      </c>
      <c r="Y1631">
        <v>55300</v>
      </c>
      <c r="Z1631" t="str">
        <f>TEXT(Superstone_data[[#This Row],[Order Date]],"mmm")</f>
        <v>Feb</v>
      </c>
      <c r="AA1631" s="13">
        <f>Superstone_data[[#This Row],[Profit]]/Superstone_data[[#This Row],[Sales]]</f>
        <v>0.30582114361702128</v>
      </c>
      <c r="AB1631" t="str">
        <f>IFERROR(VLOOKUP(Superstone_data[[#This Row],[Order ID]], Returns!A:B, 2, FALSE), "No")</f>
        <v>No</v>
      </c>
      <c r="AC1631" t="str">
        <f>VLOOKUP(Superstone_data[[#This Row],[Region]], Users!A:B, 2, FALSE)</f>
        <v>Sam</v>
      </c>
    </row>
    <row r="1632" spans="1:29" ht="12.75" customHeight="1" x14ac:dyDescent="0.3">
      <c r="A1632">
        <v>7720</v>
      </c>
      <c r="B1632" t="s">
        <v>25</v>
      </c>
      <c r="C1632" s="8">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3">
        <v>42055</v>
      </c>
      <c r="U1632" s="3">
        <v>42057</v>
      </c>
      <c r="V1632" s="8">
        <v>-307.29650000000004</v>
      </c>
      <c r="W1632">
        <v>31</v>
      </c>
      <c r="X1632" s="8">
        <v>350.48</v>
      </c>
      <c r="Y1632">
        <v>55300</v>
      </c>
      <c r="Z1632" t="str">
        <f>TEXT(Superstone_data[[#This Row],[Order Date]],"mmm")</f>
        <v>Feb</v>
      </c>
      <c r="AA1632" s="13">
        <f>Superstone_data[[#This Row],[Profit]]/Superstone_data[[#This Row],[Sales]]</f>
        <v>-0.87678754850490759</v>
      </c>
      <c r="AB1632" t="str">
        <f>IFERROR(VLOOKUP(Superstone_data[[#This Row],[Order ID]], Returns!A:B, 2, FALSE), "No")</f>
        <v>No</v>
      </c>
      <c r="AC1632" t="str">
        <f>VLOOKUP(Superstone_data[[#This Row],[Region]], Users!A:B, 2, FALSE)</f>
        <v>Sam</v>
      </c>
    </row>
    <row r="1633" spans="1:29" ht="12.75" customHeight="1" x14ac:dyDescent="0.3">
      <c r="A1633">
        <v>2314</v>
      </c>
      <c r="B1633" t="s">
        <v>25</v>
      </c>
      <c r="C1633" s="8">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3">
        <v>42082</v>
      </c>
      <c r="U1633" s="3">
        <v>42082</v>
      </c>
      <c r="V1633" s="8">
        <v>-16.063740000000003</v>
      </c>
      <c r="W1633">
        <v>39</v>
      </c>
      <c r="X1633" s="8">
        <v>936.8</v>
      </c>
      <c r="Y1633">
        <v>16676</v>
      </c>
      <c r="Z1633" t="str">
        <f>TEXT(Superstone_data[[#This Row],[Order Date]],"mmm")</f>
        <v>Mar</v>
      </c>
      <c r="AA1633" s="13">
        <f>Superstone_data[[#This Row],[Profit]]/Superstone_data[[#This Row],[Sales]]</f>
        <v>-1.7147459436379166E-2</v>
      </c>
      <c r="AB1633" t="str">
        <f>IFERROR(VLOOKUP(Superstone_data[[#This Row],[Order ID]], Returns!A:B, 2, FALSE), "No")</f>
        <v>No</v>
      </c>
      <c r="AC1633" t="str">
        <f>VLOOKUP(Superstone_data[[#This Row],[Region]], Users!A:B, 2, FALSE)</f>
        <v>Sam</v>
      </c>
    </row>
    <row r="1634" spans="1:29" ht="12.75" customHeight="1" x14ac:dyDescent="0.3">
      <c r="A1634">
        <v>694</v>
      </c>
      <c r="B1634" t="s">
        <v>47</v>
      </c>
      <c r="C1634" s="8">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3">
        <v>42133</v>
      </c>
      <c r="U1634" s="3">
        <v>42133</v>
      </c>
      <c r="V1634" s="8">
        <v>-160.38470000000001</v>
      </c>
      <c r="W1634">
        <v>35</v>
      </c>
      <c r="X1634" s="8">
        <v>232.5</v>
      </c>
      <c r="Y1634">
        <v>4839</v>
      </c>
      <c r="Z1634" t="str">
        <f>TEXT(Superstone_data[[#This Row],[Order Date]],"mmm")</f>
        <v>May</v>
      </c>
      <c r="AA1634" s="13">
        <f>Superstone_data[[#This Row],[Profit]]/Superstone_data[[#This Row],[Sales]]</f>
        <v>-0.6898266666666667</v>
      </c>
      <c r="AB1634" t="str">
        <f>IFERROR(VLOOKUP(Superstone_data[[#This Row],[Order ID]], Returns!A:B, 2, FALSE), "No")</f>
        <v>No</v>
      </c>
      <c r="AC1634" t="str">
        <f>VLOOKUP(Superstone_data[[#This Row],[Region]], Users!A:B, 2, FALSE)</f>
        <v>Sam</v>
      </c>
    </row>
    <row r="1635" spans="1:29" ht="12.75" customHeight="1" x14ac:dyDescent="0.3">
      <c r="A1635">
        <v>3065</v>
      </c>
      <c r="B1635" t="s">
        <v>25</v>
      </c>
      <c r="C1635" s="8">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3">
        <v>42160</v>
      </c>
      <c r="U1635" s="3">
        <v>42161</v>
      </c>
      <c r="V1635" s="8">
        <v>732.26980000000003</v>
      </c>
      <c r="W1635">
        <v>21</v>
      </c>
      <c r="X1635" s="8">
        <v>7497.05</v>
      </c>
      <c r="Y1635">
        <v>21958</v>
      </c>
      <c r="Z1635" t="str">
        <f>TEXT(Superstone_data[[#This Row],[Order Date]],"mmm")</f>
        <v>Jun</v>
      </c>
      <c r="AA1635" s="13">
        <f>Superstone_data[[#This Row],[Profit]]/Superstone_data[[#This Row],[Sales]]</f>
        <v>9.7674391927491486E-2</v>
      </c>
      <c r="AB1635" t="str">
        <f>IFERROR(VLOOKUP(Superstone_data[[#This Row],[Order ID]], Returns!A:B, 2, FALSE), "No")</f>
        <v>No</v>
      </c>
      <c r="AC1635" t="str">
        <f>VLOOKUP(Superstone_data[[#This Row],[Region]], Users!A:B, 2, FALSE)</f>
        <v>Sam</v>
      </c>
    </row>
    <row r="1636" spans="1:29" ht="12.75" customHeight="1" x14ac:dyDescent="0.3">
      <c r="A1636">
        <v>5689</v>
      </c>
      <c r="B1636" t="s">
        <v>106</v>
      </c>
      <c r="C1636" s="8">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3">
        <v>42185</v>
      </c>
      <c r="U1636" s="3">
        <v>42192</v>
      </c>
      <c r="V1636" s="8">
        <v>270.87430000000001</v>
      </c>
      <c r="W1636">
        <v>21</v>
      </c>
      <c r="X1636" s="8">
        <v>1336.35</v>
      </c>
      <c r="Y1636">
        <v>40224</v>
      </c>
      <c r="Z1636" t="str">
        <f>TEXT(Superstone_data[[#This Row],[Order Date]],"mmm")</f>
        <v>Jun</v>
      </c>
      <c r="AA1636" s="13">
        <f>Superstone_data[[#This Row],[Profit]]/Superstone_data[[#This Row],[Sales]]</f>
        <v>0.20269712275975607</v>
      </c>
      <c r="AB1636" t="str">
        <f>IFERROR(VLOOKUP(Superstone_data[[#This Row],[Order ID]], Returns!A:B, 2, FALSE), "No")</f>
        <v>No</v>
      </c>
      <c r="AC1636" t="str">
        <f>VLOOKUP(Superstone_data[[#This Row],[Region]], Users!A:B, 2, FALSE)</f>
        <v>Sam</v>
      </c>
    </row>
    <row r="1637" spans="1:29" ht="12.75" customHeight="1" x14ac:dyDescent="0.3">
      <c r="A1637">
        <v>7137</v>
      </c>
      <c r="B1637" t="s">
        <v>106</v>
      </c>
      <c r="C1637" s="8">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3">
        <v>42025</v>
      </c>
      <c r="U1637" s="3">
        <v>42029</v>
      </c>
      <c r="V1637" s="8">
        <v>333.76049999999998</v>
      </c>
      <c r="W1637">
        <v>40</v>
      </c>
      <c r="X1637" s="8">
        <v>1724.01</v>
      </c>
      <c r="Y1637">
        <v>50917</v>
      </c>
      <c r="Z1637" t="str">
        <f>TEXT(Superstone_data[[#This Row],[Order Date]],"mmm")</f>
        <v>Jan</v>
      </c>
      <c r="AA1637" s="13">
        <f>Superstone_data[[#This Row],[Profit]]/Superstone_data[[#This Row],[Sales]]</f>
        <v>0.19359545478274487</v>
      </c>
      <c r="AB1637" t="str">
        <f>IFERROR(VLOOKUP(Superstone_data[[#This Row],[Order ID]], Returns!A:B, 2, FALSE), "No")</f>
        <v>No</v>
      </c>
      <c r="AC1637" t="str">
        <f>VLOOKUP(Superstone_data[[#This Row],[Region]], Users!A:B, 2, FALSE)</f>
        <v>Sam</v>
      </c>
    </row>
    <row r="1638" spans="1:29" ht="12.75" customHeight="1" x14ac:dyDescent="0.3">
      <c r="A1638">
        <v>18694</v>
      </c>
      <c r="B1638" t="s">
        <v>47</v>
      </c>
      <c r="C1638" s="8">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3">
        <v>42133</v>
      </c>
      <c r="U1638" s="3">
        <v>42133</v>
      </c>
      <c r="V1638" s="8">
        <v>-120.59</v>
      </c>
      <c r="W1638">
        <v>9</v>
      </c>
      <c r="X1638" s="8">
        <v>59.79</v>
      </c>
      <c r="Y1638">
        <v>87632</v>
      </c>
      <c r="Z1638" t="str">
        <f>TEXT(Superstone_data[[#This Row],[Order Date]],"mmm")</f>
        <v>May</v>
      </c>
      <c r="AA1638" s="13">
        <f>Superstone_data[[#This Row],[Profit]]/Superstone_data[[#This Row],[Sales]]</f>
        <v>-2.0168924569325974</v>
      </c>
      <c r="AB1638" t="str">
        <f>IFERROR(VLOOKUP(Superstone_data[[#This Row],[Order ID]], Returns!A:B, 2, FALSE), "No")</f>
        <v>No</v>
      </c>
      <c r="AC1638" t="str">
        <f>VLOOKUP(Superstone_data[[#This Row],[Region]], Users!A:B, 2, FALSE)</f>
        <v>Erin</v>
      </c>
    </row>
    <row r="1639" spans="1:29" ht="12.75" customHeight="1" x14ac:dyDescent="0.3">
      <c r="A1639">
        <v>20314</v>
      </c>
      <c r="B1639" t="s">
        <v>25</v>
      </c>
      <c r="C1639" s="8">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3">
        <v>42082</v>
      </c>
      <c r="U1639" s="3">
        <v>42082</v>
      </c>
      <c r="V1639" s="8">
        <v>-12.078000000000001</v>
      </c>
      <c r="W1639">
        <v>10</v>
      </c>
      <c r="X1639" s="8">
        <v>240.21</v>
      </c>
      <c r="Y1639">
        <v>87631</v>
      </c>
      <c r="Z1639" t="str">
        <f>TEXT(Superstone_data[[#This Row],[Order Date]],"mmm")</f>
        <v>Mar</v>
      </c>
      <c r="AA1639" s="13">
        <f>Superstone_data[[#This Row],[Profit]]/Superstone_data[[#This Row],[Sales]]</f>
        <v>-5.0281004121393781E-2</v>
      </c>
      <c r="AB1639" t="str">
        <f>IFERROR(VLOOKUP(Superstone_data[[#This Row],[Order ID]], Returns!A:B, 2, FALSE), "No")</f>
        <v>No</v>
      </c>
      <c r="AC1639" t="str">
        <f>VLOOKUP(Superstone_data[[#This Row],[Region]], Users!A:B, 2, FALSE)</f>
        <v>Erin</v>
      </c>
    </row>
    <row r="1640" spans="1:29" ht="12.75" customHeight="1" x14ac:dyDescent="0.3">
      <c r="A1640">
        <v>21065</v>
      </c>
      <c r="B1640" t="s">
        <v>25</v>
      </c>
      <c r="C1640" s="8">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3">
        <v>42160</v>
      </c>
      <c r="U1640" s="3">
        <v>42161</v>
      </c>
      <c r="V1640" s="8">
        <v>1231.6569</v>
      </c>
      <c r="W1640">
        <v>5</v>
      </c>
      <c r="X1640" s="8">
        <v>1785.01</v>
      </c>
      <c r="Y1640">
        <v>87633</v>
      </c>
      <c r="Z1640" t="str">
        <f>TEXT(Superstone_data[[#This Row],[Order Date]],"mmm")</f>
        <v>Jun</v>
      </c>
      <c r="AA1640" s="13">
        <f>Superstone_data[[#This Row],[Profit]]/Superstone_data[[#This Row],[Sales]]</f>
        <v>0.69</v>
      </c>
      <c r="AB1640" t="str">
        <f>IFERROR(VLOOKUP(Superstone_data[[#This Row],[Order ID]], Returns!A:B, 2, FALSE), "No")</f>
        <v>No</v>
      </c>
      <c r="AC1640" t="str">
        <f>VLOOKUP(Superstone_data[[#This Row],[Region]], Users!A:B, 2, FALSE)</f>
        <v>Erin</v>
      </c>
    </row>
    <row r="1641" spans="1:29" ht="12.75" customHeight="1" x14ac:dyDescent="0.3">
      <c r="A1641">
        <v>23689</v>
      </c>
      <c r="B1641" t="s">
        <v>106</v>
      </c>
      <c r="C1641" s="8">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3">
        <v>42185</v>
      </c>
      <c r="U1641" s="3">
        <v>42192</v>
      </c>
      <c r="V1641" s="8">
        <v>219.54419999999999</v>
      </c>
      <c r="W1641">
        <v>5</v>
      </c>
      <c r="X1641" s="8">
        <v>318.18</v>
      </c>
      <c r="Y1641">
        <v>87634</v>
      </c>
      <c r="Z1641" t="str">
        <f>TEXT(Superstone_data[[#This Row],[Order Date]],"mmm")</f>
        <v>Jun</v>
      </c>
      <c r="AA1641" s="13">
        <f>Superstone_data[[#This Row],[Profit]]/Superstone_data[[#This Row],[Sales]]</f>
        <v>0.69</v>
      </c>
      <c r="AB1641" t="str">
        <f>IFERROR(VLOOKUP(Superstone_data[[#This Row],[Order ID]], Returns!A:B, 2, FALSE), "No")</f>
        <v>No</v>
      </c>
      <c r="AC1641" t="str">
        <f>VLOOKUP(Superstone_data[[#This Row],[Region]], Users!A:B, 2, FALSE)</f>
        <v>Erin</v>
      </c>
    </row>
    <row r="1642" spans="1:29" ht="12.75" customHeight="1" x14ac:dyDescent="0.3">
      <c r="A1642">
        <v>25718</v>
      </c>
      <c r="B1642" t="s">
        <v>25</v>
      </c>
      <c r="C1642" s="8">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3">
        <v>42055</v>
      </c>
      <c r="U1642" s="3">
        <v>42057</v>
      </c>
      <c r="V1642" s="8">
        <v>-185.17</v>
      </c>
      <c r="W1642">
        <v>9</v>
      </c>
      <c r="X1642" s="8">
        <v>38.89</v>
      </c>
      <c r="Y1642">
        <v>87630</v>
      </c>
      <c r="Z1642" t="str">
        <f>TEXT(Superstone_data[[#This Row],[Order Date]],"mmm")</f>
        <v>Feb</v>
      </c>
      <c r="AA1642" s="13">
        <f>Superstone_data[[#This Row],[Profit]]/Superstone_data[[#This Row],[Sales]]</f>
        <v>-4.761378246335819</v>
      </c>
      <c r="AB1642" t="str">
        <f>IFERROR(VLOOKUP(Superstone_data[[#This Row],[Order ID]], Returns!A:B, 2, FALSE), "No")</f>
        <v>No</v>
      </c>
      <c r="AC1642" t="str">
        <f>VLOOKUP(Superstone_data[[#This Row],[Region]], Users!A:B, 2, FALSE)</f>
        <v>Erin</v>
      </c>
    </row>
    <row r="1643" spans="1:29" ht="12.75" customHeight="1" x14ac:dyDescent="0.3">
      <c r="A1643">
        <v>25719</v>
      </c>
      <c r="B1643" t="s">
        <v>25</v>
      </c>
      <c r="C1643" s="8">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3">
        <v>42055</v>
      </c>
      <c r="U1643" s="3">
        <v>42056</v>
      </c>
      <c r="V1643" s="8">
        <v>31.132799999999996</v>
      </c>
      <c r="W1643">
        <v>12</v>
      </c>
      <c r="X1643" s="8">
        <v>45.12</v>
      </c>
      <c r="Y1643">
        <v>87630</v>
      </c>
      <c r="Z1643" t="str">
        <f>TEXT(Superstone_data[[#This Row],[Order Date]],"mmm")</f>
        <v>Feb</v>
      </c>
      <c r="AA1643" s="13">
        <f>Superstone_data[[#This Row],[Profit]]/Superstone_data[[#This Row],[Sales]]</f>
        <v>0.69</v>
      </c>
      <c r="AB1643" t="str">
        <f>IFERROR(VLOOKUP(Superstone_data[[#This Row],[Order ID]], Returns!A:B, 2, FALSE), "No")</f>
        <v>No</v>
      </c>
      <c r="AC1643" t="str">
        <f>VLOOKUP(Superstone_data[[#This Row],[Region]], Users!A:B, 2, FALSE)</f>
        <v>Erin</v>
      </c>
    </row>
    <row r="1644" spans="1:29" ht="12.75" customHeight="1" x14ac:dyDescent="0.3">
      <c r="A1644">
        <v>25720</v>
      </c>
      <c r="B1644" t="s">
        <v>25</v>
      </c>
      <c r="C1644" s="8">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3">
        <v>42055</v>
      </c>
      <c r="U1644" s="3">
        <v>42057</v>
      </c>
      <c r="V1644" s="8">
        <v>-231.05</v>
      </c>
      <c r="W1644">
        <v>8</v>
      </c>
      <c r="X1644" s="8">
        <v>90.45</v>
      </c>
      <c r="Y1644">
        <v>87630</v>
      </c>
      <c r="Z1644" t="str">
        <f>TEXT(Superstone_data[[#This Row],[Order Date]],"mmm")</f>
        <v>Feb</v>
      </c>
      <c r="AA1644" s="13">
        <f>Superstone_data[[#This Row],[Profit]]/Superstone_data[[#This Row],[Sales]]</f>
        <v>-2.5544499723604202</v>
      </c>
      <c r="AB1644" t="str">
        <f>IFERROR(VLOOKUP(Superstone_data[[#This Row],[Order ID]], Returns!A:B, 2, FALSE), "No")</f>
        <v>No</v>
      </c>
      <c r="AC1644" t="str">
        <f>VLOOKUP(Superstone_data[[#This Row],[Region]], Users!A:B, 2, FALSE)</f>
        <v>Erin</v>
      </c>
    </row>
    <row r="1645" spans="1:29" ht="12.75" customHeight="1" x14ac:dyDescent="0.3">
      <c r="A1645">
        <v>21514</v>
      </c>
      <c r="B1645" t="s">
        <v>25</v>
      </c>
      <c r="C1645" s="8">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3">
        <v>42058</v>
      </c>
      <c r="U1645" s="3">
        <v>42060</v>
      </c>
      <c r="V1645" s="8">
        <v>-165.59492040000003</v>
      </c>
      <c r="W1645">
        <v>11</v>
      </c>
      <c r="X1645" s="8">
        <v>2125.12</v>
      </c>
      <c r="Y1645">
        <v>90011</v>
      </c>
      <c r="Z1645" t="str">
        <f>TEXT(Superstone_data[[#This Row],[Order Date]],"mmm")</f>
        <v>Feb</v>
      </c>
      <c r="AA1645" s="13">
        <f>Superstone_data[[#This Row],[Profit]]/Superstone_data[[#This Row],[Sales]]</f>
        <v>-7.7922621028459593E-2</v>
      </c>
      <c r="AB1645" t="str">
        <f>IFERROR(VLOOKUP(Superstone_data[[#This Row],[Order ID]], Returns!A:B, 2, FALSE), "No")</f>
        <v>No</v>
      </c>
      <c r="AC1645" t="str">
        <f>VLOOKUP(Superstone_data[[#This Row],[Region]], Users!A:B, 2, FALSE)</f>
        <v>Chris</v>
      </c>
    </row>
    <row r="1646" spans="1:29" ht="12.75" customHeight="1" x14ac:dyDescent="0.3">
      <c r="A1646">
        <v>21515</v>
      </c>
      <c r="B1646" t="s">
        <v>25</v>
      </c>
      <c r="C1646" s="8">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3">
        <v>42058</v>
      </c>
      <c r="U1646" s="3">
        <v>42059</v>
      </c>
      <c r="V1646" s="8">
        <v>-21.684000000000001</v>
      </c>
      <c r="W1646">
        <v>9</v>
      </c>
      <c r="X1646" s="8">
        <v>45.05</v>
      </c>
      <c r="Y1646">
        <v>90011</v>
      </c>
      <c r="Z1646" t="str">
        <f>TEXT(Superstone_data[[#This Row],[Order Date]],"mmm")</f>
        <v>Feb</v>
      </c>
      <c r="AA1646" s="13">
        <f>Superstone_data[[#This Row],[Profit]]/Superstone_data[[#This Row],[Sales]]</f>
        <v>-0.48133185349611546</v>
      </c>
      <c r="AB1646" t="str">
        <f>IFERROR(VLOOKUP(Superstone_data[[#This Row],[Order ID]], Returns!A:B, 2, FALSE), "No")</f>
        <v>No</v>
      </c>
      <c r="AC1646" t="str">
        <f>VLOOKUP(Superstone_data[[#This Row],[Region]], Users!A:B, 2, FALSE)</f>
        <v>Chris</v>
      </c>
    </row>
    <row r="1647" spans="1:29" ht="12.75" customHeight="1" x14ac:dyDescent="0.3">
      <c r="A1647">
        <v>19909</v>
      </c>
      <c r="B1647" t="s">
        <v>106</v>
      </c>
      <c r="C1647" s="8">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3">
        <v>42026</v>
      </c>
      <c r="U1647" s="3">
        <v>42030</v>
      </c>
      <c r="V1647" s="8">
        <v>4861.0637999999999</v>
      </c>
      <c r="W1647">
        <v>8</v>
      </c>
      <c r="X1647" s="8">
        <v>7045.02</v>
      </c>
      <c r="Y1647">
        <v>86925</v>
      </c>
      <c r="Z1647" t="str">
        <f>TEXT(Superstone_data[[#This Row],[Order Date]],"mmm")</f>
        <v>Jan</v>
      </c>
      <c r="AA1647" s="13">
        <f>Superstone_data[[#This Row],[Profit]]/Superstone_data[[#This Row],[Sales]]</f>
        <v>0.69</v>
      </c>
      <c r="AB1647" t="str">
        <f>IFERROR(VLOOKUP(Superstone_data[[#This Row],[Order ID]], Returns!A:B, 2, FALSE), "No")</f>
        <v>No</v>
      </c>
      <c r="AC1647" t="str">
        <f>VLOOKUP(Superstone_data[[#This Row],[Region]], Users!A:B, 2, FALSE)</f>
        <v>Chris</v>
      </c>
    </row>
    <row r="1648" spans="1:29" ht="12.75" customHeight="1" x14ac:dyDescent="0.3">
      <c r="A1648">
        <v>18198</v>
      </c>
      <c r="B1648" t="s">
        <v>47</v>
      </c>
      <c r="C1648" s="8">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3">
        <v>42075</v>
      </c>
      <c r="U1648" s="3">
        <v>42077</v>
      </c>
      <c r="V1648" s="8">
        <v>-83.75</v>
      </c>
      <c r="W1648">
        <v>15</v>
      </c>
      <c r="X1648" s="8">
        <v>370.62</v>
      </c>
      <c r="Y1648">
        <v>86927</v>
      </c>
      <c r="Z1648" t="str">
        <f>TEXT(Superstone_data[[#This Row],[Order Date]],"mmm")</f>
        <v>Mar</v>
      </c>
      <c r="AA1648" s="13">
        <f>Superstone_data[[#This Row],[Profit]]/Superstone_data[[#This Row],[Sales]]</f>
        <v>-0.22597269440397172</v>
      </c>
      <c r="AB1648" t="str">
        <f>IFERROR(VLOOKUP(Superstone_data[[#This Row],[Order ID]], Returns!A:B, 2, FALSE), "No")</f>
        <v>No</v>
      </c>
      <c r="AC1648" t="str">
        <f>VLOOKUP(Superstone_data[[#This Row],[Region]], Users!A:B, 2, FALSE)</f>
        <v>Chris</v>
      </c>
    </row>
    <row r="1649" spans="1:29" ht="12.75" customHeight="1" x14ac:dyDescent="0.3">
      <c r="A1649">
        <v>20304</v>
      </c>
      <c r="B1649" t="s">
        <v>25</v>
      </c>
      <c r="C1649" s="8">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3">
        <v>42048</v>
      </c>
      <c r="U1649" s="3">
        <v>42049</v>
      </c>
      <c r="V1649" s="8">
        <v>565.17999999999995</v>
      </c>
      <c r="W1649">
        <v>11</v>
      </c>
      <c r="X1649" s="8">
        <v>904.25</v>
      </c>
      <c r="Y1649">
        <v>86926</v>
      </c>
      <c r="Z1649" t="str">
        <f>TEXT(Superstone_data[[#This Row],[Order Date]],"mmm")</f>
        <v>Feb</v>
      </c>
      <c r="AA1649" s="13">
        <f>Superstone_data[[#This Row],[Profit]]/Superstone_data[[#This Row],[Sales]]</f>
        <v>0.62502626486038149</v>
      </c>
      <c r="AB1649" t="str">
        <f>IFERROR(VLOOKUP(Superstone_data[[#This Row],[Order ID]], Returns!A:B, 2, FALSE), "No")</f>
        <v>No</v>
      </c>
      <c r="AC1649" t="str">
        <f>VLOOKUP(Superstone_data[[#This Row],[Region]], Users!A:B, 2, FALSE)</f>
        <v>Chris</v>
      </c>
    </row>
    <row r="1650" spans="1:29" ht="12.75" customHeight="1" x14ac:dyDescent="0.3">
      <c r="A1650">
        <v>20305</v>
      </c>
      <c r="B1650" t="s">
        <v>25</v>
      </c>
      <c r="C1650" s="8">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3">
        <v>42048</v>
      </c>
      <c r="U1650" s="3">
        <v>42050</v>
      </c>
      <c r="V1650" s="8">
        <v>-38.72</v>
      </c>
      <c r="W1650">
        <v>2</v>
      </c>
      <c r="X1650" s="8">
        <v>16.309999999999999</v>
      </c>
      <c r="Y1650">
        <v>86926</v>
      </c>
      <c r="Z1650" t="str">
        <f>TEXT(Superstone_data[[#This Row],[Order Date]],"mmm")</f>
        <v>Feb</v>
      </c>
      <c r="AA1650" s="13">
        <f>Superstone_data[[#This Row],[Profit]]/Superstone_data[[#This Row],[Sales]]</f>
        <v>-2.374003678724709</v>
      </c>
      <c r="AB1650" t="str">
        <f>IFERROR(VLOOKUP(Superstone_data[[#This Row],[Order ID]], Returns!A:B, 2, FALSE), "No")</f>
        <v>No</v>
      </c>
      <c r="AC1650" t="str">
        <f>VLOOKUP(Superstone_data[[#This Row],[Region]], Users!A:B, 2, FALSE)</f>
        <v>Chris</v>
      </c>
    </row>
    <row r="1651" spans="1:29" ht="12.75" customHeight="1" x14ac:dyDescent="0.3">
      <c r="A1651">
        <v>23151</v>
      </c>
      <c r="B1651" t="s">
        <v>37</v>
      </c>
      <c r="C1651" s="8">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3">
        <v>42180</v>
      </c>
      <c r="U1651" s="3">
        <v>42180</v>
      </c>
      <c r="V1651" s="8">
        <v>65.077020000000005</v>
      </c>
      <c r="W1651">
        <v>6</v>
      </c>
      <c r="X1651" s="8">
        <v>364.26</v>
      </c>
      <c r="Y1651">
        <v>87374</v>
      </c>
      <c r="Z1651" t="str">
        <f>TEXT(Superstone_data[[#This Row],[Order Date]],"mmm")</f>
        <v>Jun</v>
      </c>
      <c r="AA1651" s="13">
        <f>Superstone_data[[#This Row],[Profit]]/Superstone_data[[#This Row],[Sales]]</f>
        <v>0.17865541097018614</v>
      </c>
      <c r="AB1651" t="str">
        <f>IFERROR(VLOOKUP(Superstone_data[[#This Row],[Order ID]], Returns!A:B, 2, FALSE), "No")</f>
        <v>No</v>
      </c>
      <c r="AC1651" t="str">
        <f>VLOOKUP(Superstone_data[[#This Row],[Region]], Users!A:B, 2, FALSE)</f>
        <v>Erin</v>
      </c>
    </row>
    <row r="1652" spans="1:29" ht="12.75" customHeight="1" x14ac:dyDescent="0.3">
      <c r="A1652">
        <v>18611</v>
      </c>
      <c r="B1652" t="s">
        <v>25</v>
      </c>
      <c r="C1652" s="8">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3">
        <v>42012</v>
      </c>
      <c r="U1652" s="3">
        <v>42012</v>
      </c>
      <c r="V1652" s="8">
        <v>10.959199999999999</v>
      </c>
      <c r="W1652">
        <v>4</v>
      </c>
      <c r="X1652" s="8">
        <v>16.07</v>
      </c>
      <c r="Y1652">
        <v>88156</v>
      </c>
      <c r="Z1652" t="str">
        <f>TEXT(Superstone_data[[#This Row],[Order Date]],"mmm")</f>
        <v>Jan</v>
      </c>
      <c r="AA1652" s="13">
        <f>Superstone_data[[#This Row],[Profit]]/Superstone_data[[#This Row],[Sales]]</f>
        <v>0.68196639701306772</v>
      </c>
      <c r="AB1652" t="str">
        <f>IFERROR(VLOOKUP(Superstone_data[[#This Row],[Order ID]], Returns!A:B, 2, FALSE), "No")</f>
        <v>No</v>
      </c>
      <c r="AC1652" t="str">
        <f>VLOOKUP(Superstone_data[[#This Row],[Region]], Users!A:B, 2, FALSE)</f>
        <v>Erin</v>
      </c>
    </row>
    <row r="1653" spans="1:29" ht="12.75" customHeight="1" x14ac:dyDescent="0.3">
      <c r="A1653">
        <v>18612</v>
      </c>
      <c r="B1653" t="s">
        <v>25</v>
      </c>
      <c r="C1653" s="8">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3">
        <v>42012</v>
      </c>
      <c r="U1653" s="3">
        <v>42012</v>
      </c>
      <c r="V1653" s="8">
        <v>17.429400000000001</v>
      </c>
      <c r="W1653">
        <v>1</v>
      </c>
      <c r="X1653" s="8">
        <v>25.26</v>
      </c>
      <c r="Y1653">
        <v>88156</v>
      </c>
      <c r="Z1653" t="str">
        <f>TEXT(Superstone_data[[#This Row],[Order Date]],"mmm")</f>
        <v>Jan</v>
      </c>
      <c r="AA1653" s="13">
        <f>Superstone_data[[#This Row],[Profit]]/Superstone_data[[#This Row],[Sales]]</f>
        <v>0.69</v>
      </c>
      <c r="AB1653" t="str">
        <f>IFERROR(VLOOKUP(Superstone_data[[#This Row],[Order ID]], Returns!A:B, 2, FALSE), "No")</f>
        <v>No</v>
      </c>
      <c r="AC1653" t="str">
        <f>VLOOKUP(Superstone_data[[#This Row],[Region]], Users!A:B, 2, FALSE)</f>
        <v>Erin</v>
      </c>
    </row>
    <row r="1654" spans="1:29" ht="12.75" customHeight="1" x14ac:dyDescent="0.3">
      <c r="A1654">
        <v>20827</v>
      </c>
      <c r="B1654" t="s">
        <v>37</v>
      </c>
      <c r="C1654" s="8">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3">
        <v>42063</v>
      </c>
      <c r="U1654" s="3">
        <v>42066</v>
      </c>
      <c r="V1654" s="8">
        <v>-32.666400000000003</v>
      </c>
      <c r="W1654">
        <v>16</v>
      </c>
      <c r="X1654" s="8">
        <v>581.08000000000004</v>
      </c>
      <c r="Y1654">
        <v>88157</v>
      </c>
      <c r="Z1654" t="str">
        <f>TEXT(Superstone_data[[#This Row],[Order Date]],"mmm")</f>
        <v>Feb</v>
      </c>
      <c r="AA1654" s="13">
        <f>Superstone_data[[#This Row],[Profit]]/Superstone_data[[#This Row],[Sales]]</f>
        <v>-5.6216699938046399E-2</v>
      </c>
      <c r="AB1654" t="str">
        <f>IFERROR(VLOOKUP(Superstone_data[[#This Row],[Order ID]], Returns!A:B, 2, FALSE), "No")</f>
        <v>No</v>
      </c>
      <c r="AC1654" t="str">
        <f>VLOOKUP(Superstone_data[[#This Row],[Region]], Users!A:B, 2, FALSE)</f>
        <v>Erin</v>
      </c>
    </row>
    <row r="1655" spans="1:29" ht="12.75" customHeight="1" x14ac:dyDescent="0.3">
      <c r="A1655">
        <v>20828</v>
      </c>
      <c r="B1655" t="s">
        <v>37</v>
      </c>
      <c r="C1655" s="8">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3">
        <v>42063</v>
      </c>
      <c r="U1655" s="3">
        <v>42065</v>
      </c>
      <c r="V1655" s="8">
        <v>-13.135200000000001</v>
      </c>
      <c r="W1655">
        <v>8</v>
      </c>
      <c r="X1655" s="8">
        <v>27.53</v>
      </c>
      <c r="Y1655">
        <v>88157</v>
      </c>
      <c r="Z1655" t="str">
        <f>TEXT(Superstone_data[[#This Row],[Order Date]],"mmm")</f>
        <v>Feb</v>
      </c>
      <c r="AA1655" s="13">
        <f>Superstone_data[[#This Row],[Profit]]/Superstone_data[[#This Row],[Sales]]</f>
        <v>-0.47712313839447879</v>
      </c>
      <c r="AB1655" t="str">
        <f>IFERROR(VLOOKUP(Superstone_data[[#This Row],[Order ID]], Returns!A:B, 2, FALSE), "No")</f>
        <v>No</v>
      </c>
      <c r="AC1655" t="str">
        <f>VLOOKUP(Superstone_data[[#This Row],[Region]], Users!A:B, 2, FALSE)</f>
        <v>Erin</v>
      </c>
    </row>
    <row r="1656" spans="1:29" ht="12.75" customHeight="1" x14ac:dyDescent="0.3">
      <c r="A1656">
        <v>21290</v>
      </c>
      <c r="B1656" t="s">
        <v>25</v>
      </c>
      <c r="C1656" s="8">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3">
        <v>42122</v>
      </c>
      <c r="U1656" s="3">
        <v>42124</v>
      </c>
      <c r="V1656" s="8">
        <v>22.307699999999997</v>
      </c>
      <c r="W1656">
        <v>7</v>
      </c>
      <c r="X1656" s="8">
        <v>32.33</v>
      </c>
      <c r="Y1656">
        <v>87396</v>
      </c>
      <c r="Z1656" t="str">
        <f>TEXT(Superstone_data[[#This Row],[Order Date]],"mmm")</f>
        <v>Apr</v>
      </c>
      <c r="AA1656" s="13">
        <f>Superstone_data[[#This Row],[Profit]]/Superstone_data[[#This Row],[Sales]]</f>
        <v>0.69</v>
      </c>
      <c r="AB1656" t="str">
        <f>IFERROR(VLOOKUP(Superstone_data[[#This Row],[Order ID]], Returns!A:B, 2, FALSE), "No")</f>
        <v>No</v>
      </c>
      <c r="AC1656" t="str">
        <f>VLOOKUP(Superstone_data[[#This Row],[Region]], Users!A:B, 2, FALSE)</f>
        <v>Chris</v>
      </c>
    </row>
    <row r="1657" spans="1:29" ht="12.75" customHeight="1" x14ac:dyDescent="0.3">
      <c r="A1657">
        <v>21291</v>
      </c>
      <c r="B1657" t="s">
        <v>25</v>
      </c>
      <c r="C1657" s="8">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3">
        <v>42122</v>
      </c>
      <c r="U1657" s="3">
        <v>42124</v>
      </c>
      <c r="V1657" s="8">
        <v>443.02139999999991</v>
      </c>
      <c r="W1657">
        <v>12</v>
      </c>
      <c r="X1657" s="8">
        <v>642.05999999999995</v>
      </c>
      <c r="Y1657">
        <v>87396</v>
      </c>
      <c r="Z1657" t="str">
        <f>TEXT(Superstone_data[[#This Row],[Order Date]],"mmm")</f>
        <v>Apr</v>
      </c>
      <c r="AA1657" s="13">
        <f>Superstone_data[[#This Row],[Profit]]/Superstone_data[[#This Row],[Sales]]</f>
        <v>0.69</v>
      </c>
      <c r="AB1657" t="str">
        <f>IFERROR(VLOOKUP(Superstone_data[[#This Row],[Order ID]], Returns!A:B, 2, FALSE), "No")</f>
        <v>No</v>
      </c>
      <c r="AC1657" t="str">
        <f>VLOOKUP(Superstone_data[[#This Row],[Region]], Users!A:B, 2, FALSE)</f>
        <v>Chris</v>
      </c>
    </row>
    <row r="1658" spans="1:29" ht="12.75" customHeight="1" x14ac:dyDescent="0.3">
      <c r="A1658">
        <v>8310</v>
      </c>
      <c r="B1658" t="s">
        <v>56</v>
      </c>
      <c r="C1658" s="8">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3">
        <v>42162</v>
      </c>
      <c r="U1658" s="3">
        <v>42164</v>
      </c>
      <c r="V1658" s="8">
        <v>-1220.9144999999999</v>
      </c>
      <c r="W1658">
        <v>2</v>
      </c>
      <c r="X1658" s="8">
        <v>1068.5999999999999</v>
      </c>
      <c r="Y1658">
        <v>59365</v>
      </c>
      <c r="Z1658" t="str">
        <f>TEXT(Superstone_data[[#This Row],[Order Date]],"mmm")</f>
        <v>Jun</v>
      </c>
      <c r="AA1658" s="13">
        <f>Superstone_data[[#This Row],[Profit]]/Superstone_data[[#This Row],[Sales]]</f>
        <v>-1.142536496350365</v>
      </c>
      <c r="AB1658" t="str">
        <f>IFERROR(VLOOKUP(Superstone_data[[#This Row],[Order ID]], Returns!A:B, 2, FALSE), "No")</f>
        <v>No</v>
      </c>
      <c r="AC1658" t="str">
        <f>VLOOKUP(Superstone_data[[#This Row],[Region]], Users!A:B, 2, FALSE)</f>
        <v>Chris</v>
      </c>
    </row>
    <row r="1659" spans="1:29" ht="12.75" customHeight="1" x14ac:dyDescent="0.3">
      <c r="A1659">
        <v>18166</v>
      </c>
      <c r="B1659" t="s">
        <v>56</v>
      </c>
      <c r="C1659" s="8">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3">
        <v>42063</v>
      </c>
      <c r="U1659" s="3">
        <v>42065</v>
      </c>
      <c r="V1659" s="8">
        <v>-27.1492</v>
      </c>
      <c r="W1659">
        <v>15</v>
      </c>
      <c r="X1659" s="8">
        <v>99.75</v>
      </c>
      <c r="Y1659">
        <v>86592</v>
      </c>
      <c r="Z1659" t="str">
        <f>TEXT(Superstone_data[[#This Row],[Order Date]],"mmm")</f>
        <v>Feb</v>
      </c>
      <c r="AA1659" s="13">
        <f>Superstone_data[[#This Row],[Profit]]/Superstone_data[[#This Row],[Sales]]</f>
        <v>-0.27217243107769423</v>
      </c>
      <c r="AB1659" t="str">
        <f>IFERROR(VLOOKUP(Superstone_data[[#This Row],[Order ID]], Returns!A:B, 2, FALSE), "No")</f>
        <v>No</v>
      </c>
      <c r="AC1659" t="str">
        <f>VLOOKUP(Superstone_data[[#This Row],[Region]], Users!A:B, 2, FALSE)</f>
        <v>Erin</v>
      </c>
    </row>
    <row r="1660" spans="1:29" ht="12.75" customHeight="1" x14ac:dyDescent="0.3">
      <c r="A1660">
        <v>18345</v>
      </c>
      <c r="B1660" t="s">
        <v>47</v>
      </c>
      <c r="C1660" s="8">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3">
        <v>42020</v>
      </c>
      <c r="U1660" s="3">
        <v>42022</v>
      </c>
      <c r="V1660" s="8">
        <v>-106.3424</v>
      </c>
      <c r="W1660">
        <v>2</v>
      </c>
      <c r="X1660" s="8">
        <v>226.53</v>
      </c>
      <c r="Y1660">
        <v>86591</v>
      </c>
      <c r="Z1660" t="str">
        <f>TEXT(Superstone_data[[#This Row],[Order Date]],"mmm")</f>
        <v>Jan</v>
      </c>
      <c r="AA1660" s="13">
        <f>Superstone_data[[#This Row],[Profit]]/Superstone_data[[#This Row],[Sales]]</f>
        <v>-0.46944069218205092</v>
      </c>
      <c r="AB1660" t="str">
        <f>IFERROR(VLOOKUP(Superstone_data[[#This Row],[Order ID]], Returns!A:B, 2, FALSE), "No")</f>
        <v>No</v>
      </c>
      <c r="AC1660" t="str">
        <f>VLOOKUP(Superstone_data[[#This Row],[Region]], Users!A:B, 2, FALSE)</f>
        <v>Erin</v>
      </c>
    </row>
    <row r="1661" spans="1:29" ht="12.75" customHeight="1" x14ac:dyDescent="0.3">
      <c r="A1661">
        <v>18346</v>
      </c>
      <c r="B1661" t="s">
        <v>47</v>
      </c>
      <c r="C1661" s="8">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3">
        <v>42020</v>
      </c>
      <c r="U1661" s="3">
        <v>42022</v>
      </c>
      <c r="V1661" s="8">
        <v>44.976799999999997</v>
      </c>
      <c r="W1661">
        <v>8</v>
      </c>
      <c r="X1661" s="8">
        <v>68.650000000000006</v>
      </c>
      <c r="Y1661">
        <v>86591</v>
      </c>
      <c r="Z1661" t="str">
        <f>TEXT(Superstone_data[[#This Row],[Order Date]],"mmm")</f>
        <v>Jan</v>
      </c>
      <c r="AA1661" s="13">
        <f>Superstone_data[[#This Row],[Profit]]/Superstone_data[[#This Row],[Sales]]</f>
        <v>0.65516096139839752</v>
      </c>
      <c r="AB1661" t="str">
        <f>IFERROR(VLOOKUP(Superstone_data[[#This Row],[Order ID]], Returns!A:B, 2, FALSE), "No")</f>
        <v>No</v>
      </c>
      <c r="AC1661" t="str">
        <f>VLOOKUP(Superstone_data[[#This Row],[Region]], Users!A:B, 2, FALSE)</f>
        <v>Erin</v>
      </c>
    </row>
    <row r="1662" spans="1:29" ht="12.75" customHeight="1" x14ac:dyDescent="0.3">
      <c r="A1662">
        <v>25817</v>
      </c>
      <c r="B1662" t="s">
        <v>47</v>
      </c>
      <c r="C1662" s="8">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3">
        <v>42150</v>
      </c>
      <c r="U1662" s="3">
        <v>42152</v>
      </c>
      <c r="V1662" s="8">
        <v>689.32799999999997</v>
      </c>
      <c r="W1662">
        <v>42</v>
      </c>
      <c r="X1662" s="8">
        <v>236.83</v>
      </c>
      <c r="Y1662">
        <v>90218</v>
      </c>
      <c r="Z1662" t="str">
        <f>TEXT(Superstone_data[[#This Row],[Order Date]],"mmm")</f>
        <v>May</v>
      </c>
      <c r="AA1662" s="13">
        <f>Superstone_data[[#This Row],[Profit]]/Superstone_data[[#This Row],[Sales]]</f>
        <v>2.9106447662880544</v>
      </c>
      <c r="AB1662" t="str">
        <f>IFERROR(VLOOKUP(Superstone_data[[#This Row],[Order ID]], Returns!A:B, 2, FALSE), "No")</f>
        <v>No</v>
      </c>
      <c r="AC1662" t="str">
        <f>VLOOKUP(Superstone_data[[#This Row],[Region]], Users!A:B, 2, FALSE)</f>
        <v>Sam</v>
      </c>
    </row>
    <row r="1663" spans="1:29" ht="12.75" customHeight="1" x14ac:dyDescent="0.3">
      <c r="A1663">
        <v>25819</v>
      </c>
      <c r="B1663" t="s">
        <v>47</v>
      </c>
      <c r="C1663" s="8">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3">
        <v>42150</v>
      </c>
      <c r="U1663" s="3">
        <v>42151</v>
      </c>
      <c r="V1663" s="8">
        <v>-33.585999999999999</v>
      </c>
      <c r="W1663">
        <v>36</v>
      </c>
      <c r="X1663" s="8">
        <v>1944.87</v>
      </c>
      <c r="Y1663">
        <v>90218</v>
      </c>
      <c r="Z1663" t="str">
        <f>TEXT(Superstone_data[[#This Row],[Order Date]],"mmm")</f>
        <v>May</v>
      </c>
      <c r="AA1663" s="13">
        <f>Superstone_data[[#This Row],[Profit]]/Superstone_data[[#This Row],[Sales]]</f>
        <v>-1.7269020551502156E-2</v>
      </c>
      <c r="AB1663" t="str">
        <f>IFERROR(VLOOKUP(Superstone_data[[#This Row],[Order ID]], Returns!A:B, 2, FALSE), "No")</f>
        <v>No</v>
      </c>
      <c r="AC1663" t="str">
        <f>VLOOKUP(Superstone_data[[#This Row],[Region]], Users!A:B, 2, FALSE)</f>
        <v>Sam</v>
      </c>
    </row>
    <row r="1664" spans="1:29" ht="12.75" customHeight="1" x14ac:dyDescent="0.3">
      <c r="A1664">
        <v>21313</v>
      </c>
      <c r="B1664" t="s">
        <v>37</v>
      </c>
      <c r="C1664" s="8">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3">
        <v>42063</v>
      </c>
      <c r="U1664" s="3">
        <v>42063</v>
      </c>
      <c r="V1664" s="8">
        <v>69.767200000000003</v>
      </c>
      <c r="W1664">
        <v>12</v>
      </c>
      <c r="X1664" s="8">
        <v>135.77000000000001</v>
      </c>
      <c r="Y1664">
        <v>87619</v>
      </c>
      <c r="Z1664" t="str">
        <f>TEXT(Superstone_data[[#This Row],[Order Date]],"mmm")</f>
        <v>Feb</v>
      </c>
      <c r="AA1664" s="13">
        <f>Superstone_data[[#This Row],[Profit]]/Superstone_data[[#This Row],[Sales]]</f>
        <v>0.51386315091699197</v>
      </c>
      <c r="AB1664" t="str">
        <f>IFERROR(VLOOKUP(Superstone_data[[#This Row],[Order ID]], Returns!A:B, 2, FALSE), "No")</f>
        <v>No</v>
      </c>
      <c r="AC1664" t="str">
        <f>VLOOKUP(Superstone_data[[#This Row],[Region]], Users!A:B, 2, FALSE)</f>
        <v>William</v>
      </c>
    </row>
    <row r="1665" spans="1:29" ht="12.75" customHeight="1" x14ac:dyDescent="0.3">
      <c r="A1665">
        <v>24866</v>
      </c>
      <c r="B1665" t="s">
        <v>25</v>
      </c>
      <c r="C1665" s="8">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3">
        <v>42116</v>
      </c>
      <c r="U1665" s="3">
        <v>42117</v>
      </c>
      <c r="V1665" s="8">
        <v>-52.822799999999994</v>
      </c>
      <c r="W1665">
        <v>1</v>
      </c>
      <c r="X1665" s="8">
        <v>55.43</v>
      </c>
      <c r="Y1665">
        <v>87620</v>
      </c>
      <c r="Z1665" t="str">
        <f>TEXT(Superstone_data[[#This Row],[Order Date]],"mmm")</f>
        <v>Apr</v>
      </c>
      <c r="AA1665" s="13">
        <f>Superstone_data[[#This Row],[Profit]]/Superstone_data[[#This Row],[Sales]]</f>
        <v>-0.95296409886343125</v>
      </c>
      <c r="AB1665" t="str">
        <f>IFERROR(VLOOKUP(Superstone_data[[#This Row],[Order ID]], Returns!A:B, 2, FALSE), "No")</f>
        <v>No</v>
      </c>
      <c r="AC1665" t="str">
        <f>VLOOKUP(Superstone_data[[#This Row],[Region]], Users!A:B, 2, FALSE)</f>
        <v>Erin</v>
      </c>
    </row>
    <row r="1666" spans="1:29" ht="12.75" customHeight="1" x14ac:dyDescent="0.3">
      <c r="A1666">
        <v>24995</v>
      </c>
      <c r="B1666" t="s">
        <v>106</v>
      </c>
      <c r="C1666" s="8">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3">
        <v>42135</v>
      </c>
      <c r="U1666" s="3">
        <v>42139</v>
      </c>
      <c r="V1666" s="8">
        <v>7.31</v>
      </c>
      <c r="W1666">
        <v>5</v>
      </c>
      <c r="X1666" s="8">
        <v>20.46</v>
      </c>
      <c r="Y1666">
        <v>87617</v>
      </c>
      <c r="Z1666" t="str">
        <f>TEXT(Superstone_data[[#This Row],[Order Date]],"mmm")</f>
        <v>May</v>
      </c>
      <c r="AA1666" s="13">
        <f>Superstone_data[[#This Row],[Profit]]/Superstone_data[[#This Row],[Sales]]</f>
        <v>0.35728250244379273</v>
      </c>
      <c r="AB1666" t="str">
        <f>IFERROR(VLOOKUP(Superstone_data[[#This Row],[Order ID]], Returns!A:B, 2, FALSE), "No")</f>
        <v>No</v>
      </c>
      <c r="AC1666" t="str">
        <f>VLOOKUP(Superstone_data[[#This Row],[Region]], Users!A:B, 2, FALSE)</f>
        <v>Erin</v>
      </c>
    </row>
    <row r="1667" spans="1:29" ht="12.75" customHeight="1" x14ac:dyDescent="0.3">
      <c r="A1667">
        <v>24865</v>
      </c>
      <c r="B1667" t="s">
        <v>25</v>
      </c>
      <c r="C1667" s="8">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3">
        <v>42116</v>
      </c>
      <c r="U1667" s="3">
        <v>42119</v>
      </c>
      <c r="V1667" s="8">
        <v>642.99029999999993</v>
      </c>
      <c r="W1667">
        <v>20</v>
      </c>
      <c r="X1667" s="8">
        <v>931.87</v>
      </c>
      <c r="Y1667">
        <v>87620</v>
      </c>
      <c r="Z1667" t="str">
        <f>TEXT(Superstone_data[[#This Row],[Order Date]],"mmm")</f>
        <v>Apr</v>
      </c>
      <c r="AA1667" s="13">
        <f>Superstone_data[[#This Row],[Profit]]/Superstone_data[[#This Row],[Sales]]</f>
        <v>0.69</v>
      </c>
      <c r="AB1667" t="str">
        <f>IFERROR(VLOOKUP(Superstone_data[[#This Row],[Order ID]], Returns!A:B, 2, FALSE), "No")</f>
        <v>No</v>
      </c>
      <c r="AC1667" t="str">
        <f>VLOOKUP(Superstone_data[[#This Row],[Region]], Users!A:B, 2, FALSE)</f>
        <v>Erin</v>
      </c>
    </row>
    <row r="1668" spans="1:29" ht="12.75" customHeight="1" x14ac:dyDescent="0.3">
      <c r="A1668">
        <v>23567</v>
      </c>
      <c r="B1668" t="s">
        <v>47</v>
      </c>
      <c r="C1668" s="8">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3">
        <v>42150</v>
      </c>
      <c r="U1668" s="3">
        <v>42151</v>
      </c>
      <c r="V1668" s="8">
        <v>12.71</v>
      </c>
      <c r="W1668">
        <v>8</v>
      </c>
      <c r="X1668" s="8">
        <v>21.41</v>
      </c>
      <c r="Y1668">
        <v>87618</v>
      </c>
      <c r="Z1668" t="str">
        <f>TEXT(Superstone_data[[#This Row],[Order Date]],"mmm")</f>
        <v>May</v>
      </c>
      <c r="AA1668" s="13">
        <f>Superstone_data[[#This Row],[Profit]]/Superstone_data[[#This Row],[Sales]]</f>
        <v>0.593647828117702</v>
      </c>
      <c r="AB1668" t="str">
        <f>IFERROR(VLOOKUP(Superstone_data[[#This Row],[Order ID]], Returns!A:B, 2, FALSE), "No")</f>
        <v>No</v>
      </c>
      <c r="AC1668" t="str">
        <f>VLOOKUP(Superstone_data[[#This Row],[Region]], Users!A:B, 2, FALSE)</f>
        <v>Erin</v>
      </c>
    </row>
    <row r="1669" spans="1:29" ht="12.75" customHeight="1" x14ac:dyDescent="0.3">
      <c r="A1669">
        <v>19575</v>
      </c>
      <c r="B1669" t="s">
        <v>106</v>
      </c>
      <c r="C1669" s="8">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3">
        <v>42068</v>
      </c>
      <c r="U1669" s="3">
        <v>42070</v>
      </c>
      <c r="V1669" s="8">
        <v>28.288</v>
      </c>
      <c r="W1669">
        <v>13</v>
      </c>
      <c r="X1669" s="8">
        <v>59.75</v>
      </c>
      <c r="Y1669">
        <v>90309</v>
      </c>
      <c r="Z1669" t="str">
        <f>TEXT(Superstone_data[[#This Row],[Order Date]],"mmm")</f>
        <v>Mar</v>
      </c>
      <c r="AA1669" s="13">
        <f>Superstone_data[[#This Row],[Profit]]/Superstone_data[[#This Row],[Sales]]</f>
        <v>0.47343933054393306</v>
      </c>
      <c r="AB1669" t="str">
        <f>IFERROR(VLOOKUP(Superstone_data[[#This Row],[Order ID]], Returns!A:B, 2, FALSE), "No")</f>
        <v>No</v>
      </c>
      <c r="AC1669" t="str">
        <f>VLOOKUP(Superstone_data[[#This Row],[Region]], Users!A:B, 2, FALSE)</f>
        <v>Chris</v>
      </c>
    </row>
    <row r="1670" spans="1:29" ht="12.75" customHeight="1" x14ac:dyDescent="0.3">
      <c r="A1670">
        <v>26054</v>
      </c>
      <c r="B1670" t="s">
        <v>37</v>
      </c>
      <c r="C1670" s="8">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3">
        <v>42039</v>
      </c>
      <c r="U1670" s="3">
        <v>42042</v>
      </c>
      <c r="V1670" s="8">
        <v>112.1181</v>
      </c>
      <c r="W1670">
        <v>20</v>
      </c>
      <c r="X1670" s="8">
        <v>162.49</v>
      </c>
      <c r="Y1670">
        <v>87511</v>
      </c>
      <c r="Z1670" t="str">
        <f>TEXT(Superstone_data[[#This Row],[Order Date]],"mmm")</f>
        <v>Feb</v>
      </c>
      <c r="AA1670" s="13">
        <f>Superstone_data[[#This Row],[Profit]]/Superstone_data[[#This Row],[Sales]]</f>
        <v>0.69</v>
      </c>
      <c r="AB1670" t="str">
        <f>IFERROR(VLOOKUP(Superstone_data[[#This Row],[Order ID]], Returns!A:B, 2, FALSE), "No")</f>
        <v>No</v>
      </c>
      <c r="AC1670" t="str">
        <f>VLOOKUP(Superstone_data[[#This Row],[Region]], Users!A:B, 2, FALSE)</f>
        <v>Erin</v>
      </c>
    </row>
    <row r="1671" spans="1:29" ht="12.75" customHeight="1" x14ac:dyDescent="0.3">
      <c r="A1671">
        <v>25051</v>
      </c>
      <c r="B1671" t="s">
        <v>56</v>
      </c>
      <c r="C1671" s="8">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3">
        <v>42050</v>
      </c>
      <c r="U1671" s="3">
        <v>42052</v>
      </c>
      <c r="V1671" s="8">
        <v>565.38599999999997</v>
      </c>
      <c r="W1671">
        <v>19</v>
      </c>
      <c r="X1671" s="8">
        <v>819.4</v>
      </c>
      <c r="Y1671">
        <v>91397</v>
      </c>
      <c r="Z1671" t="str">
        <f>TEXT(Superstone_data[[#This Row],[Order Date]],"mmm")</f>
        <v>Feb</v>
      </c>
      <c r="AA1671" s="13">
        <f>Superstone_data[[#This Row],[Profit]]/Superstone_data[[#This Row],[Sales]]</f>
        <v>0.69</v>
      </c>
      <c r="AB1671" t="str">
        <f>IFERROR(VLOOKUP(Superstone_data[[#This Row],[Order ID]], Returns!A:B, 2, FALSE), "No")</f>
        <v>No</v>
      </c>
      <c r="AC1671" t="str">
        <f>VLOOKUP(Superstone_data[[#This Row],[Region]], Users!A:B, 2, FALSE)</f>
        <v>Chris</v>
      </c>
    </row>
    <row r="1672" spans="1:29" ht="12.75" customHeight="1" x14ac:dyDescent="0.3">
      <c r="A1672">
        <v>25052</v>
      </c>
      <c r="B1672" t="s">
        <v>56</v>
      </c>
      <c r="C1672" s="8">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3">
        <v>42050</v>
      </c>
      <c r="U1672" s="3">
        <v>42053</v>
      </c>
      <c r="V1672" s="8">
        <v>-230.9528</v>
      </c>
      <c r="W1672">
        <v>19</v>
      </c>
      <c r="X1672" s="8">
        <v>1809.75</v>
      </c>
      <c r="Y1672">
        <v>91397</v>
      </c>
      <c r="Z1672" t="str">
        <f>TEXT(Superstone_data[[#This Row],[Order Date]],"mmm")</f>
        <v>Feb</v>
      </c>
      <c r="AA1672" s="13">
        <f>Superstone_data[[#This Row],[Profit]]/Superstone_data[[#This Row],[Sales]]</f>
        <v>-0.12761585854399779</v>
      </c>
      <c r="AB1672" t="str">
        <f>IFERROR(VLOOKUP(Superstone_data[[#This Row],[Order ID]], Returns!A:B, 2, FALSE), "No")</f>
        <v>No</v>
      </c>
      <c r="AC1672" t="str">
        <f>VLOOKUP(Superstone_data[[#This Row],[Region]], Users!A:B, 2, FALSE)</f>
        <v>Chris</v>
      </c>
    </row>
    <row r="1673" spans="1:29" ht="12.75" customHeight="1" x14ac:dyDescent="0.3">
      <c r="A1673">
        <v>25970</v>
      </c>
      <c r="B1673" t="s">
        <v>56</v>
      </c>
      <c r="C1673" s="8">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3">
        <v>42109</v>
      </c>
      <c r="U1673" s="3">
        <v>42111</v>
      </c>
      <c r="V1673" s="8">
        <v>-61.628039999999999</v>
      </c>
      <c r="W1673">
        <v>12</v>
      </c>
      <c r="X1673" s="8">
        <v>70.03</v>
      </c>
      <c r="Y1673">
        <v>91398</v>
      </c>
      <c r="Z1673" t="str">
        <f>TEXT(Superstone_data[[#This Row],[Order Date]],"mmm")</f>
        <v>Apr</v>
      </c>
      <c r="AA1673" s="13">
        <f>Superstone_data[[#This Row],[Profit]]/Superstone_data[[#This Row],[Sales]]</f>
        <v>-0.88002341853491362</v>
      </c>
      <c r="AB1673" t="str">
        <f>IFERROR(VLOOKUP(Superstone_data[[#This Row],[Order ID]], Returns!A:B, 2, FALSE), "No")</f>
        <v>No</v>
      </c>
      <c r="AC1673" t="str">
        <f>VLOOKUP(Superstone_data[[#This Row],[Region]], Users!A:B, 2, FALSE)</f>
        <v>Erin</v>
      </c>
    </row>
    <row r="1674" spans="1:29" ht="12.75" customHeight="1" x14ac:dyDescent="0.3">
      <c r="A1674">
        <v>21200</v>
      </c>
      <c r="B1674" t="s">
        <v>106</v>
      </c>
      <c r="C1674" s="8">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3">
        <v>42173</v>
      </c>
      <c r="U1674" s="3">
        <v>42180</v>
      </c>
      <c r="V1674" s="8">
        <v>70.676699999999997</v>
      </c>
      <c r="W1674">
        <v>9</v>
      </c>
      <c r="X1674" s="8">
        <v>102.43</v>
      </c>
      <c r="Y1674">
        <v>86427</v>
      </c>
      <c r="Z1674" t="str">
        <f>TEXT(Superstone_data[[#This Row],[Order Date]],"mmm")</f>
        <v>Jun</v>
      </c>
      <c r="AA1674" s="13">
        <f>Superstone_data[[#This Row],[Profit]]/Superstone_data[[#This Row],[Sales]]</f>
        <v>0.69</v>
      </c>
      <c r="AB1674" t="str">
        <f>IFERROR(VLOOKUP(Superstone_data[[#This Row],[Order ID]], Returns!A:B, 2, FALSE), "No")</f>
        <v>No</v>
      </c>
      <c r="AC1674" t="str">
        <f>VLOOKUP(Superstone_data[[#This Row],[Region]], Users!A:B, 2, FALSE)</f>
        <v>Chris</v>
      </c>
    </row>
    <row r="1675" spans="1:29" ht="12.75" customHeight="1" x14ac:dyDescent="0.3">
      <c r="A1675">
        <v>24817</v>
      </c>
      <c r="B1675" t="s">
        <v>56</v>
      </c>
      <c r="C1675" s="8">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3">
        <v>42096</v>
      </c>
      <c r="U1675" s="3">
        <v>42098</v>
      </c>
      <c r="V1675" s="8">
        <v>95.054399999999987</v>
      </c>
      <c r="W1675">
        <v>4</v>
      </c>
      <c r="X1675" s="8">
        <v>137.76</v>
      </c>
      <c r="Y1675">
        <v>90264</v>
      </c>
      <c r="Z1675" t="str">
        <f>TEXT(Superstone_data[[#This Row],[Order Date]],"mmm")</f>
        <v>Apr</v>
      </c>
      <c r="AA1675" s="13">
        <f>Superstone_data[[#This Row],[Profit]]/Superstone_data[[#This Row],[Sales]]</f>
        <v>0.69</v>
      </c>
      <c r="AB1675" t="str">
        <f>IFERROR(VLOOKUP(Superstone_data[[#This Row],[Order ID]], Returns!A:B, 2, FALSE), "No")</f>
        <v>No</v>
      </c>
      <c r="AC1675" t="str">
        <f>VLOOKUP(Superstone_data[[#This Row],[Region]], Users!A:B, 2, FALSE)</f>
        <v>Chris</v>
      </c>
    </row>
    <row r="1676" spans="1:29" ht="12.75" customHeight="1" x14ac:dyDescent="0.3">
      <c r="A1676">
        <v>25709</v>
      </c>
      <c r="B1676" t="s">
        <v>106</v>
      </c>
      <c r="C1676" s="8">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3">
        <v>42086</v>
      </c>
      <c r="U1676" s="3">
        <v>42091</v>
      </c>
      <c r="V1676" s="8">
        <v>224.96069999999997</v>
      </c>
      <c r="W1676">
        <v>18</v>
      </c>
      <c r="X1676" s="8">
        <v>326.02999999999997</v>
      </c>
      <c r="Y1676">
        <v>90265</v>
      </c>
      <c r="Z1676" t="str">
        <f>TEXT(Superstone_data[[#This Row],[Order Date]],"mmm")</f>
        <v>Mar</v>
      </c>
      <c r="AA1676" s="13">
        <f>Superstone_data[[#This Row],[Profit]]/Superstone_data[[#This Row],[Sales]]</f>
        <v>0.69</v>
      </c>
      <c r="AB1676" t="str">
        <f>IFERROR(VLOOKUP(Superstone_data[[#This Row],[Order ID]], Returns!A:B, 2, FALSE), "No")</f>
        <v>No</v>
      </c>
      <c r="AC1676" t="str">
        <f>VLOOKUP(Superstone_data[[#This Row],[Region]], Users!A:B, 2, FALSE)</f>
        <v>Chris</v>
      </c>
    </row>
    <row r="1677" spans="1:29" ht="12.75" customHeight="1" x14ac:dyDescent="0.3">
      <c r="A1677">
        <v>19923</v>
      </c>
      <c r="B1677" t="s">
        <v>37</v>
      </c>
      <c r="C1677" s="8">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3">
        <v>42099</v>
      </c>
      <c r="U1677" s="3">
        <v>42101</v>
      </c>
      <c r="V1677" s="8">
        <v>-89.572000000000003</v>
      </c>
      <c r="W1677">
        <v>11</v>
      </c>
      <c r="X1677" s="8">
        <v>379.72</v>
      </c>
      <c r="Y1677">
        <v>90646</v>
      </c>
      <c r="Z1677" t="str">
        <f>TEXT(Superstone_data[[#This Row],[Order Date]],"mmm")</f>
        <v>Apr</v>
      </c>
      <c r="AA1677" s="13">
        <f>Superstone_data[[#This Row],[Profit]]/Superstone_data[[#This Row],[Sales]]</f>
        <v>-0.23588960286526914</v>
      </c>
      <c r="AB1677" t="str">
        <f>IFERROR(VLOOKUP(Superstone_data[[#This Row],[Order ID]], Returns!A:B, 2, FALSE), "No")</f>
        <v>No</v>
      </c>
      <c r="AC1677" t="str">
        <f>VLOOKUP(Superstone_data[[#This Row],[Region]], Users!A:B, 2, FALSE)</f>
        <v>Sam</v>
      </c>
    </row>
    <row r="1678" spans="1:29" ht="12.75" customHeight="1" x14ac:dyDescent="0.3">
      <c r="A1678">
        <v>20390</v>
      </c>
      <c r="B1678" t="s">
        <v>25</v>
      </c>
      <c r="C1678" s="8">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3">
        <v>42131</v>
      </c>
      <c r="U1678" s="3">
        <v>42133</v>
      </c>
      <c r="V1678" s="8">
        <v>33.347699999999996</v>
      </c>
      <c r="W1678">
        <v>10</v>
      </c>
      <c r="X1678" s="8">
        <v>48.33</v>
      </c>
      <c r="Y1678">
        <v>88611</v>
      </c>
      <c r="Z1678" t="str">
        <f>TEXT(Superstone_data[[#This Row],[Order Date]],"mmm")</f>
        <v>May</v>
      </c>
      <c r="AA1678" s="13">
        <f>Superstone_data[[#This Row],[Profit]]/Superstone_data[[#This Row],[Sales]]</f>
        <v>0.69</v>
      </c>
      <c r="AB1678" t="str">
        <f>IFERROR(VLOOKUP(Superstone_data[[#This Row],[Order ID]], Returns!A:B, 2, FALSE), "No")</f>
        <v>No</v>
      </c>
      <c r="AC1678" t="str">
        <f>VLOOKUP(Superstone_data[[#This Row],[Region]], Users!A:B, 2, FALSE)</f>
        <v>William</v>
      </c>
    </row>
    <row r="1679" spans="1:29" ht="12.75" customHeight="1" x14ac:dyDescent="0.3">
      <c r="A1679">
        <v>22175</v>
      </c>
      <c r="B1679" t="s">
        <v>47</v>
      </c>
      <c r="C1679" s="8">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3">
        <v>42177</v>
      </c>
      <c r="U1679" s="3">
        <v>42178</v>
      </c>
      <c r="V1679" s="8">
        <v>-34.591999999999999</v>
      </c>
      <c r="W1679">
        <v>4</v>
      </c>
      <c r="X1679" s="8">
        <v>34.909999999999997</v>
      </c>
      <c r="Y1679">
        <v>88612</v>
      </c>
      <c r="Z1679" t="str">
        <f>TEXT(Superstone_data[[#This Row],[Order Date]],"mmm")</f>
        <v>Jun</v>
      </c>
      <c r="AA1679" s="13">
        <f>Superstone_data[[#This Row],[Profit]]/Superstone_data[[#This Row],[Sales]]</f>
        <v>-0.99089086221712985</v>
      </c>
      <c r="AB1679" t="str">
        <f>IFERROR(VLOOKUP(Superstone_data[[#This Row],[Order ID]], Returns!A:B, 2, FALSE), "No")</f>
        <v>No</v>
      </c>
      <c r="AC1679" t="str">
        <f>VLOOKUP(Superstone_data[[#This Row],[Region]], Users!A:B, 2, FALSE)</f>
        <v>Erin</v>
      </c>
    </row>
    <row r="1680" spans="1:29" ht="12.75" customHeight="1" x14ac:dyDescent="0.3">
      <c r="A1680">
        <v>25953</v>
      </c>
      <c r="B1680" t="s">
        <v>25</v>
      </c>
      <c r="C1680" s="8">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3">
        <v>42115</v>
      </c>
      <c r="U1680" s="3">
        <v>42117</v>
      </c>
      <c r="V1680" s="8">
        <v>-24.63</v>
      </c>
      <c r="W1680">
        <v>1</v>
      </c>
      <c r="X1680" s="8">
        <v>47.04</v>
      </c>
      <c r="Y1680">
        <v>88610</v>
      </c>
      <c r="Z1680" t="str">
        <f>TEXT(Superstone_data[[#This Row],[Order Date]],"mmm")</f>
        <v>Apr</v>
      </c>
      <c r="AA1680" s="13">
        <f>Superstone_data[[#This Row],[Profit]]/Superstone_data[[#This Row],[Sales]]</f>
        <v>-0.52359693877551017</v>
      </c>
      <c r="AB1680" t="str">
        <f>IFERROR(VLOOKUP(Superstone_data[[#This Row],[Order ID]], Returns!A:B, 2, FALSE), "No")</f>
        <v>No</v>
      </c>
      <c r="AC1680" t="str">
        <f>VLOOKUP(Superstone_data[[#This Row],[Region]], Users!A:B, 2, FALSE)</f>
        <v>Erin</v>
      </c>
    </row>
    <row r="1681" spans="1:29" ht="12.75" customHeight="1" x14ac:dyDescent="0.3">
      <c r="A1681">
        <v>21390</v>
      </c>
      <c r="B1681" t="s">
        <v>37</v>
      </c>
      <c r="C1681" s="8">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3">
        <v>42057</v>
      </c>
      <c r="U1681" s="3">
        <v>42059</v>
      </c>
      <c r="V1681" s="8">
        <v>-536.24199999999996</v>
      </c>
      <c r="W1681">
        <v>1</v>
      </c>
      <c r="X1681" s="8">
        <v>10.94</v>
      </c>
      <c r="Y1681">
        <v>86085</v>
      </c>
      <c r="Z1681" t="str">
        <f>TEXT(Superstone_data[[#This Row],[Order Date]],"mmm")</f>
        <v>Feb</v>
      </c>
      <c r="AA1681" s="13">
        <f>Superstone_data[[#This Row],[Profit]]/Superstone_data[[#This Row],[Sales]]</f>
        <v>-49.016636197440583</v>
      </c>
      <c r="AB1681" t="str">
        <f>IFERROR(VLOOKUP(Superstone_data[[#This Row],[Order ID]], Returns!A:B, 2, FALSE), "No")</f>
        <v>No</v>
      </c>
      <c r="AC1681" t="str">
        <f>VLOOKUP(Superstone_data[[#This Row],[Region]], Users!A:B, 2, FALSE)</f>
        <v>Sam</v>
      </c>
    </row>
    <row r="1682" spans="1:29" ht="12.75" customHeight="1" x14ac:dyDescent="0.3">
      <c r="A1682">
        <v>21391</v>
      </c>
      <c r="B1682" t="s">
        <v>37</v>
      </c>
      <c r="C1682" s="8">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3">
        <v>42057</v>
      </c>
      <c r="U1682" s="3">
        <v>42058</v>
      </c>
      <c r="V1682" s="8">
        <v>-125.86000000000001</v>
      </c>
      <c r="W1682">
        <v>5</v>
      </c>
      <c r="X1682" s="8">
        <v>731.38</v>
      </c>
      <c r="Y1682">
        <v>86085</v>
      </c>
      <c r="Z1682" t="str">
        <f>TEXT(Superstone_data[[#This Row],[Order Date]],"mmm")</f>
        <v>Feb</v>
      </c>
      <c r="AA1682" s="13">
        <f>Superstone_data[[#This Row],[Profit]]/Superstone_data[[#This Row],[Sales]]</f>
        <v>-0.17208564631245046</v>
      </c>
      <c r="AB1682" t="str">
        <f>IFERROR(VLOOKUP(Superstone_data[[#This Row],[Order ID]], Returns!A:B, 2, FALSE), "No")</f>
        <v>No</v>
      </c>
      <c r="AC1682" t="str">
        <f>VLOOKUP(Superstone_data[[#This Row],[Region]], Users!A:B, 2, FALSE)</f>
        <v>Sam</v>
      </c>
    </row>
    <row r="1683" spans="1:29" ht="12.75" customHeight="1" x14ac:dyDescent="0.3">
      <c r="A1683">
        <v>18041</v>
      </c>
      <c r="B1683" t="s">
        <v>25</v>
      </c>
      <c r="C1683" s="8">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3">
        <v>42091</v>
      </c>
      <c r="U1683" s="3">
        <v>42093</v>
      </c>
      <c r="V1683" s="8">
        <v>36.164099999999998</v>
      </c>
      <c r="W1683">
        <v>1</v>
      </c>
      <c r="X1683" s="8">
        <v>344.87</v>
      </c>
      <c r="Y1683">
        <v>86086</v>
      </c>
      <c r="Z1683" t="str">
        <f>TEXT(Superstone_data[[#This Row],[Order Date]],"mmm")</f>
        <v>Mar</v>
      </c>
      <c r="AA1683" s="13">
        <f>Superstone_data[[#This Row],[Profit]]/Superstone_data[[#This Row],[Sales]]</f>
        <v>0.10486299185200219</v>
      </c>
      <c r="AB1683" t="str">
        <f>IFERROR(VLOOKUP(Superstone_data[[#This Row],[Order ID]], Returns!A:B, 2, FALSE), "No")</f>
        <v>No</v>
      </c>
      <c r="AC1683" t="str">
        <f>VLOOKUP(Superstone_data[[#This Row],[Region]], Users!A:B, 2, FALSE)</f>
        <v>Sam</v>
      </c>
    </row>
    <row r="1684" spans="1:29" ht="12.75" customHeight="1" x14ac:dyDescent="0.3">
      <c r="A1684">
        <v>21096</v>
      </c>
      <c r="B1684" t="s">
        <v>25</v>
      </c>
      <c r="C1684" s="8">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3">
        <v>42107</v>
      </c>
      <c r="U1684" s="3">
        <v>42109</v>
      </c>
      <c r="V1684" s="8">
        <v>17.102799999999998</v>
      </c>
      <c r="W1684">
        <v>17</v>
      </c>
      <c r="X1684" s="8">
        <v>523.05999999999995</v>
      </c>
      <c r="Y1684">
        <v>87186</v>
      </c>
      <c r="Z1684" t="str">
        <f>TEXT(Superstone_data[[#This Row],[Order Date]],"mmm")</f>
        <v>Apr</v>
      </c>
      <c r="AA1684" s="13">
        <f>Superstone_data[[#This Row],[Profit]]/Superstone_data[[#This Row],[Sales]]</f>
        <v>3.2697587274882423E-2</v>
      </c>
      <c r="AB1684" t="str">
        <f>IFERROR(VLOOKUP(Superstone_data[[#This Row],[Order ID]], Returns!A:B, 2, FALSE), "No")</f>
        <v>No</v>
      </c>
      <c r="AC1684" t="str">
        <f>VLOOKUP(Superstone_data[[#This Row],[Region]], Users!A:B, 2, FALSE)</f>
        <v>Chris</v>
      </c>
    </row>
    <row r="1685" spans="1:29" ht="12.75" customHeight="1" x14ac:dyDescent="0.3">
      <c r="A1685">
        <v>21097</v>
      </c>
      <c r="B1685" t="s">
        <v>25</v>
      </c>
      <c r="C1685" s="8">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3">
        <v>42107</v>
      </c>
      <c r="U1685" s="3">
        <v>42109</v>
      </c>
      <c r="V1685" s="8">
        <v>1269.3819599999999</v>
      </c>
      <c r="W1685">
        <v>23</v>
      </c>
      <c r="X1685" s="8">
        <v>2424.6799999999998</v>
      </c>
      <c r="Y1685">
        <v>87186</v>
      </c>
      <c r="Z1685" t="str">
        <f>TEXT(Superstone_data[[#This Row],[Order Date]],"mmm")</f>
        <v>Apr</v>
      </c>
      <c r="AA1685" s="13">
        <f>Superstone_data[[#This Row],[Profit]]/Superstone_data[[#This Row],[Sales]]</f>
        <v>0.52352556213603441</v>
      </c>
      <c r="AB1685" t="str">
        <f>IFERROR(VLOOKUP(Superstone_data[[#This Row],[Order ID]], Returns!A:B, 2, FALSE), "No")</f>
        <v>No</v>
      </c>
      <c r="AC1685" t="str">
        <f>VLOOKUP(Superstone_data[[#This Row],[Region]], Users!A:B, 2, FALSE)</f>
        <v>Chris</v>
      </c>
    </row>
    <row r="1686" spans="1:29" ht="12.75" customHeight="1" x14ac:dyDescent="0.3">
      <c r="A1686">
        <v>24770</v>
      </c>
      <c r="B1686" t="s">
        <v>47</v>
      </c>
      <c r="C1686" s="8">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3">
        <v>42144</v>
      </c>
      <c r="U1686" s="3">
        <v>42145</v>
      </c>
      <c r="V1686" s="8">
        <v>137.68794000000014</v>
      </c>
      <c r="W1686">
        <v>6</v>
      </c>
      <c r="X1686" s="8">
        <v>2411.4299999999998</v>
      </c>
      <c r="Y1686">
        <v>87187</v>
      </c>
      <c r="Z1686" t="str">
        <f>TEXT(Superstone_data[[#This Row],[Order Date]],"mmm")</f>
        <v>May</v>
      </c>
      <c r="AA1686" s="13">
        <f>Superstone_data[[#This Row],[Profit]]/Superstone_data[[#This Row],[Sales]]</f>
        <v>5.7098045558029942E-2</v>
      </c>
      <c r="AB1686" t="str">
        <f>IFERROR(VLOOKUP(Superstone_data[[#This Row],[Order ID]], Returns!A:B, 2, FALSE), "No")</f>
        <v>No</v>
      </c>
      <c r="AC1686" t="str">
        <f>VLOOKUP(Superstone_data[[#This Row],[Region]], Users!A:B, 2, FALSE)</f>
        <v>Chris</v>
      </c>
    </row>
    <row r="1687" spans="1:29" ht="12.75" customHeight="1" x14ac:dyDescent="0.3">
      <c r="A1687">
        <v>19599</v>
      </c>
      <c r="B1687" t="s">
        <v>56</v>
      </c>
      <c r="C1687" s="8">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3">
        <v>42146</v>
      </c>
      <c r="U1687" s="3">
        <v>42147</v>
      </c>
      <c r="V1687" s="8">
        <v>882.48239999999998</v>
      </c>
      <c r="W1687">
        <v>41</v>
      </c>
      <c r="X1687" s="8">
        <v>1278.96</v>
      </c>
      <c r="Y1687">
        <v>89047</v>
      </c>
      <c r="Z1687" t="str">
        <f>TEXT(Superstone_data[[#This Row],[Order Date]],"mmm")</f>
        <v>May</v>
      </c>
      <c r="AA1687" s="13">
        <f>Superstone_data[[#This Row],[Profit]]/Superstone_data[[#This Row],[Sales]]</f>
        <v>0.69</v>
      </c>
      <c r="AB1687" t="str">
        <f>IFERROR(VLOOKUP(Superstone_data[[#This Row],[Order ID]], Returns!A:B, 2, FALSE), "No")</f>
        <v>No</v>
      </c>
      <c r="AC1687" t="str">
        <f>VLOOKUP(Superstone_data[[#This Row],[Region]], Users!A:B, 2, FALSE)</f>
        <v>Chris</v>
      </c>
    </row>
    <row r="1688" spans="1:29" ht="12.75" customHeight="1" x14ac:dyDescent="0.3">
      <c r="A1688">
        <v>20182</v>
      </c>
      <c r="B1688" t="s">
        <v>47</v>
      </c>
      <c r="C1688" s="8">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3">
        <v>42031</v>
      </c>
      <c r="U1688" s="3">
        <v>42032</v>
      </c>
      <c r="V1688" s="8">
        <v>6.3840000000000003</v>
      </c>
      <c r="W1688">
        <v>9</v>
      </c>
      <c r="X1688" s="8">
        <v>25.22</v>
      </c>
      <c r="Y1688">
        <v>86544</v>
      </c>
      <c r="Z1688" t="str">
        <f>TEXT(Superstone_data[[#This Row],[Order Date]],"mmm")</f>
        <v>Jan</v>
      </c>
      <c r="AA1688" s="13">
        <f>Superstone_data[[#This Row],[Profit]]/Superstone_data[[#This Row],[Sales]]</f>
        <v>0.25313243457573359</v>
      </c>
      <c r="AB1688" t="str">
        <f>IFERROR(VLOOKUP(Superstone_data[[#This Row],[Order ID]], Returns!A:B, 2, FALSE), "No")</f>
        <v>No</v>
      </c>
      <c r="AC1688" t="str">
        <f>VLOOKUP(Superstone_data[[#This Row],[Region]], Users!A:B, 2, FALSE)</f>
        <v>Chris</v>
      </c>
    </row>
    <row r="1689" spans="1:29" ht="12.75" customHeight="1" x14ac:dyDescent="0.3">
      <c r="A1689">
        <v>18169</v>
      </c>
      <c r="B1689" t="s">
        <v>47</v>
      </c>
      <c r="C1689" s="8">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3">
        <v>42061</v>
      </c>
      <c r="U1689" s="3">
        <v>42063</v>
      </c>
      <c r="V1689" s="8">
        <v>5.2955000000000005</v>
      </c>
      <c r="W1689">
        <v>6</v>
      </c>
      <c r="X1689" s="8">
        <v>34.729999999999997</v>
      </c>
      <c r="Y1689">
        <v>86545</v>
      </c>
      <c r="Z1689" t="str">
        <f>TEXT(Superstone_data[[#This Row],[Order Date]],"mmm")</f>
        <v>Feb</v>
      </c>
      <c r="AA1689" s="13">
        <f>Superstone_data[[#This Row],[Profit]]/Superstone_data[[#This Row],[Sales]]</f>
        <v>0.15247624532104812</v>
      </c>
      <c r="AB1689" t="str">
        <f>IFERROR(VLOOKUP(Superstone_data[[#This Row],[Order ID]], Returns!A:B, 2, FALSE), "No")</f>
        <v>No</v>
      </c>
      <c r="AC1689" t="str">
        <f>VLOOKUP(Superstone_data[[#This Row],[Region]], Users!A:B, 2, FALSE)</f>
        <v>Chris</v>
      </c>
    </row>
    <row r="1690" spans="1:29" ht="12.75" customHeight="1" x14ac:dyDescent="0.3">
      <c r="A1690">
        <v>18170</v>
      </c>
      <c r="B1690" t="s">
        <v>47</v>
      </c>
      <c r="C1690" s="8">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3">
        <v>42061</v>
      </c>
      <c r="U1690" s="3">
        <v>42062</v>
      </c>
      <c r="V1690" s="8">
        <v>170.79569999999998</v>
      </c>
      <c r="W1690">
        <v>6</v>
      </c>
      <c r="X1690" s="8">
        <v>247.53</v>
      </c>
      <c r="Y1690">
        <v>86545</v>
      </c>
      <c r="Z1690" t="str">
        <f>TEXT(Superstone_data[[#This Row],[Order Date]],"mmm")</f>
        <v>Feb</v>
      </c>
      <c r="AA1690" s="13">
        <f>Superstone_data[[#This Row],[Profit]]/Superstone_data[[#This Row],[Sales]]</f>
        <v>0.69</v>
      </c>
      <c r="AB1690" t="str">
        <f>IFERROR(VLOOKUP(Superstone_data[[#This Row],[Order ID]], Returns!A:B, 2, FALSE), "No")</f>
        <v>No</v>
      </c>
      <c r="AC1690" t="str">
        <f>VLOOKUP(Superstone_data[[#This Row],[Region]], Users!A:B, 2, FALSE)</f>
        <v>Chris</v>
      </c>
    </row>
    <row r="1691" spans="1:29" ht="12.75" customHeight="1" x14ac:dyDescent="0.3">
      <c r="A1691">
        <v>18133</v>
      </c>
      <c r="B1691" t="s">
        <v>37</v>
      </c>
      <c r="C1691" s="8">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3">
        <v>42169</v>
      </c>
      <c r="U1691" s="3">
        <v>42171</v>
      </c>
      <c r="V1691" s="8">
        <v>16.091999999999999</v>
      </c>
      <c r="W1691">
        <v>4</v>
      </c>
      <c r="X1691" s="8">
        <v>23.89</v>
      </c>
      <c r="Y1691">
        <v>86546</v>
      </c>
      <c r="Z1691" t="str">
        <f>TEXT(Superstone_data[[#This Row],[Order Date]],"mmm")</f>
        <v>Jun</v>
      </c>
      <c r="AA1691" s="13">
        <f>Superstone_data[[#This Row],[Profit]]/Superstone_data[[#This Row],[Sales]]</f>
        <v>0.67358727501046456</v>
      </c>
      <c r="AB1691" t="str">
        <f>IFERROR(VLOOKUP(Superstone_data[[#This Row],[Order ID]], Returns!A:B, 2, FALSE), "No")</f>
        <v>No</v>
      </c>
      <c r="AC1691" t="str">
        <f>VLOOKUP(Superstone_data[[#This Row],[Region]], Users!A:B, 2, FALSE)</f>
        <v>Chris</v>
      </c>
    </row>
    <row r="1692" spans="1:29" ht="12.75" customHeight="1" x14ac:dyDescent="0.3">
      <c r="A1692">
        <v>20183</v>
      </c>
      <c r="B1692" t="s">
        <v>47</v>
      </c>
      <c r="C1692" s="8">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3">
        <v>42031</v>
      </c>
      <c r="U1692" s="3">
        <v>42033</v>
      </c>
      <c r="V1692" s="8">
        <v>274.0788</v>
      </c>
      <c r="W1692">
        <v>10</v>
      </c>
      <c r="X1692" s="8">
        <v>454.4</v>
      </c>
      <c r="Y1692">
        <v>86544</v>
      </c>
      <c r="Z1692" t="str">
        <f>TEXT(Superstone_data[[#This Row],[Order Date]],"mmm")</f>
        <v>Jan</v>
      </c>
      <c r="AA1692" s="13">
        <f>Superstone_data[[#This Row],[Profit]]/Superstone_data[[#This Row],[Sales]]</f>
        <v>0.60316637323943667</v>
      </c>
      <c r="AB1692" t="str">
        <f>IFERROR(VLOOKUP(Superstone_data[[#This Row],[Order ID]], Returns!A:B, 2, FALSE), "No")</f>
        <v>No</v>
      </c>
      <c r="AC1692" t="str">
        <f>VLOOKUP(Superstone_data[[#This Row],[Region]], Users!A:B, 2, FALSE)</f>
        <v>Erin</v>
      </c>
    </row>
    <row r="1693" spans="1:29" ht="12.75" customHeight="1" x14ac:dyDescent="0.3">
      <c r="A1693">
        <v>20184</v>
      </c>
      <c r="B1693" t="s">
        <v>47</v>
      </c>
      <c r="C1693" s="8">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3">
        <v>42031</v>
      </c>
      <c r="U1693" s="3">
        <v>42034</v>
      </c>
      <c r="V1693" s="8">
        <v>-3.782</v>
      </c>
      <c r="W1693">
        <v>13</v>
      </c>
      <c r="X1693" s="8">
        <v>14.53</v>
      </c>
      <c r="Y1693">
        <v>86544</v>
      </c>
      <c r="Z1693" t="str">
        <f>TEXT(Superstone_data[[#This Row],[Order Date]],"mmm")</f>
        <v>Jan</v>
      </c>
      <c r="AA1693" s="13">
        <f>Superstone_data[[#This Row],[Profit]]/Superstone_data[[#This Row],[Sales]]</f>
        <v>-0.26028905712319339</v>
      </c>
      <c r="AB1693" t="str">
        <f>IFERROR(VLOOKUP(Superstone_data[[#This Row],[Order ID]], Returns!A:B, 2, FALSE), "No")</f>
        <v>No</v>
      </c>
      <c r="AC1693" t="str">
        <f>VLOOKUP(Superstone_data[[#This Row],[Region]], Users!A:B, 2, FALSE)</f>
        <v>Erin</v>
      </c>
    </row>
    <row r="1694" spans="1:29" ht="12.75" customHeight="1" x14ac:dyDescent="0.3">
      <c r="A1694">
        <v>20435</v>
      </c>
      <c r="B1694" t="s">
        <v>56</v>
      </c>
      <c r="C1694" s="8">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3">
        <v>42060</v>
      </c>
      <c r="U1694" s="3">
        <v>42062</v>
      </c>
      <c r="V1694" s="8">
        <v>10.798499999999999</v>
      </c>
      <c r="W1694">
        <v>6</v>
      </c>
      <c r="X1694" s="8">
        <v>15.65</v>
      </c>
      <c r="Y1694">
        <v>86547</v>
      </c>
      <c r="Z1694" t="str">
        <f>TEXT(Superstone_data[[#This Row],[Order Date]],"mmm")</f>
        <v>Feb</v>
      </c>
      <c r="AA1694" s="13">
        <f>Superstone_data[[#This Row],[Profit]]/Superstone_data[[#This Row],[Sales]]</f>
        <v>0.69</v>
      </c>
      <c r="AB1694" t="str">
        <f>IFERROR(VLOOKUP(Superstone_data[[#This Row],[Order ID]], Returns!A:B, 2, FALSE), "No")</f>
        <v>No</v>
      </c>
      <c r="AC1694" t="str">
        <f>VLOOKUP(Superstone_data[[#This Row],[Region]], Users!A:B, 2, FALSE)</f>
        <v>Erin</v>
      </c>
    </row>
    <row r="1695" spans="1:29" ht="12.75" customHeight="1" x14ac:dyDescent="0.3">
      <c r="A1695">
        <v>23110</v>
      </c>
      <c r="B1695" t="s">
        <v>106</v>
      </c>
      <c r="C1695" s="8">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3">
        <v>42154</v>
      </c>
      <c r="U1695" s="3">
        <v>42159</v>
      </c>
      <c r="V1695" s="8">
        <v>15.246</v>
      </c>
      <c r="W1695">
        <v>39</v>
      </c>
      <c r="X1695" s="8">
        <v>111.92</v>
      </c>
      <c r="Y1695">
        <v>86548</v>
      </c>
      <c r="Z1695" t="str">
        <f>TEXT(Superstone_data[[#This Row],[Order Date]],"mmm")</f>
        <v>May</v>
      </c>
      <c r="AA1695" s="13">
        <f>Superstone_data[[#This Row],[Profit]]/Superstone_data[[#This Row],[Sales]]</f>
        <v>0.13622230164403146</v>
      </c>
      <c r="AB1695" t="str">
        <f>IFERROR(VLOOKUP(Superstone_data[[#This Row],[Order ID]], Returns!A:B, 2, FALSE), "No")</f>
        <v>No</v>
      </c>
      <c r="AC1695" t="str">
        <f>VLOOKUP(Superstone_data[[#This Row],[Region]], Users!A:B, 2, FALSE)</f>
        <v>Erin</v>
      </c>
    </row>
    <row r="1696" spans="1:29" ht="12.75" customHeight="1" x14ac:dyDescent="0.3">
      <c r="A1696">
        <v>20816</v>
      </c>
      <c r="B1696" t="s">
        <v>47</v>
      </c>
      <c r="C1696" s="8">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3">
        <v>42183</v>
      </c>
      <c r="U1696" s="3">
        <v>42183</v>
      </c>
      <c r="V1696" s="8">
        <v>-103.624</v>
      </c>
      <c r="W1696">
        <v>17</v>
      </c>
      <c r="X1696" s="8">
        <v>1700.38</v>
      </c>
      <c r="Y1696">
        <v>91180</v>
      </c>
      <c r="Z1696" t="str">
        <f>TEXT(Superstone_data[[#This Row],[Order Date]],"mmm")</f>
        <v>Jun</v>
      </c>
      <c r="AA1696" s="13">
        <f>Superstone_data[[#This Row],[Profit]]/Superstone_data[[#This Row],[Sales]]</f>
        <v>-6.0941671861583877E-2</v>
      </c>
      <c r="AB1696" t="str">
        <f>IFERROR(VLOOKUP(Superstone_data[[#This Row],[Order ID]], Returns!A:B, 2, FALSE), "No")</f>
        <v>No</v>
      </c>
      <c r="AC1696" t="str">
        <f>VLOOKUP(Superstone_data[[#This Row],[Region]], Users!A:B, 2, FALSE)</f>
        <v>Chris</v>
      </c>
    </row>
    <row r="1697" spans="1:29" ht="12.75" customHeight="1" x14ac:dyDescent="0.3">
      <c r="A1697">
        <v>20817</v>
      </c>
      <c r="B1697" t="s">
        <v>47</v>
      </c>
      <c r="C1697" s="8">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3">
        <v>42183</v>
      </c>
      <c r="U1697" s="3">
        <v>42183</v>
      </c>
      <c r="V1697" s="8">
        <v>-57.823999999999998</v>
      </c>
      <c r="W1697">
        <v>6</v>
      </c>
      <c r="X1697" s="8">
        <v>35.96</v>
      </c>
      <c r="Y1697">
        <v>91180</v>
      </c>
      <c r="Z1697" t="str">
        <f>TEXT(Superstone_data[[#This Row],[Order Date]],"mmm")</f>
        <v>Jun</v>
      </c>
      <c r="AA1697" s="13">
        <f>Superstone_data[[#This Row],[Profit]]/Superstone_data[[#This Row],[Sales]]</f>
        <v>-1.6080088987764181</v>
      </c>
      <c r="AB1697" t="str">
        <f>IFERROR(VLOOKUP(Superstone_data[[#This Row],[Order ID]], Returns!A:B, 2, FALSE), "No")</f>
        <v>No</v>
      </c>
      <c r="AC1697" t="str">
        <f>VLOOKUP(Superstone_data[[#This Row],[Region]], Users!A:B, 2, FALSE)</f>
        <v>Chris</v>
      </c>
    </row>
    <row r="1698" spans="1:29" ht="12.75" customHeight="1" x14ac:dyDescent="0.3">
      <c r="A1698">
        <v>22473</v>
      </c>
      <c r="B1698" t="s">
        <v>106</v>
      </c>
      <c r="C1698" s="8">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3">
        <v>42132</v>
      </c>
      <c r="U1698" s="3">
        <v>42137</v>
      </c>
      <c r="V1698" s="8">
        <v>18.218000000000018</v>
      </c>
      <c r="W1698">
        <v>2</v>
      </c>
      <c r="X1698" s="8">
        <v>141.59</v>
      </c>
      <c r="Y1698">
        <v>91466</v>
      </c>
      <c r="Z1698" t="str">
        <f>TEXT(Superstone_data[[#This Row],[Order Date]],"mmm")</f>
        <v>May</v>
      </c>
      <c r="AA1698" s="13">
        <f>Superstone_data[[#This Row],[Profit]]/Superstone_data[[#This Row],[Sales]]</f>
        <v>0.1286672787626246</v>
      </c>
      <c r="AB1698" t="str">
        <f>IFERROR(VLOOKUP(Superstone_data[[#This Row],[Order ID]], Returns!A:B, 2, FALSE), "No")</f>
        <v>No</v>
      </c>
      <c r="AC1698" t="str">
        <f>VLOOKUP(Superstone_data[[#This Row],[Region]], Users!A:B, 2, FALSE)</f>
        <v>Chris</v>
      </c>
    </row>
    <row r="1699" spans="1:29" ht="12.75" customHeight="1" x14ac:dyDescent="0.3">
      <c r="A1699">
        <v>22476</v>
      </c>
      <c r="B1699" t="s">
        <v>106</v>
      </c>
      <c r="C1699" s="8">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3">
        <v>42132</v>
      </c>
      <c r="U1699" s="3">
        <v>42139</v>
      </c>
      <c r="V1699" s="8">
        <v>25.058000000000035</v>
      </c>
      <c r="W1699">
        <v>36</v>
      </c>
      <c r="X1699" s="8">
        <v>203.05</v>
      </c>
      <c r="Y1699">
        <v>91466</v>
      </c>
      <c r="Z1699" t="str">
        <f>TEXT(Superstone_data[[#This Row],[Order Date]],"mmm")</f>
        <v>May</v>
      </c>
      <c r="AA1699" s="13">
        <f>Superstone_data[[#This Row],[Profit]]/Superstone_data[[#This Row],[Sales]]</f>
        <v>0.1234080275794141</v>
      </c>
      <c r="AB1699" t="str">
        <f>IFERROR(VLOOKUP(Superstone_data[[#This Row],[Order ID]], Returns!A:B, 2, FALSE), "No")</f>
        <v>No</v>
      </c>
      <c r="AC1699" t="str">
        <f>VLOOKUP(Superstone_data[[#This Row],[Region]], Users!A:B, 2, FALSE)</f>
        <v>Chris</v>
      </c>
    </row>
    <row r="1700" spans="1:29" ht="12.75" customHeight="1" x14ac:dyDescent="0.3">
      <c r="A1700">
        <v>20891</v>
      </c>
      <c r="B1700" t="s">
        <v>37</v>
      </c>
      <c r="C1700" s="8">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3">
        <v>42104</v>
      </c>
      <c r="U1700" s="3">
        <v>42105</v>
      </c>
      <c r="V1700" s="8">
        <v>11.82</v>
      </c>
      <c r="W1700">
        <v>5</v>
      </c>
      <c r="X1700" s="8">
        <v>56.19</v>
      </c>
      <c r="Y1700">
        <v>87041</v>
      </c>
      <c r="Z1700" t="str">
        <f>TEXT(Superstone_data[[#This Row],[Order Date]],"mmm")</f>
        <v>Apr</v>
      </c>
      <c r="AA1700" s="13">
        <f>Superstone_data[[#This Row],[Profit]]/Superstone_data[[#This Row],[Sales]]</f>
        <v>0.21035771489588898</v>
      </c>
      <c r="AB1700" t="str">
        <f>IFERROR(VLOOKUP(Superstone_data[[#This Row],[Order ID]], Returns!A:B, 2, FALSE), "No")</f>
        <v>No</v>
      </c>
      <c r="AC1700" t="str">
        <f>VLOOKUP(Superstone_data[[#This Row],[Region]], Users!A:B, 2, FALSE)</f>
        <v>Chris</v>
      </c>
    </row>
    <row r="1701" spans="1:29" ht="12.75" customHeight="1" x14ac:dyDescent="0.3">
      <c r="A1701">
        <v>21499</v>
      </c>
      <c r="B1701" t="s">
        <v>106</v>
      </c>
      <c r="C1701" s="8">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3">
        <v>42030</v>
      </c>
      <c r="U1701" s="3">
        <v>42032</v>
      </c>
      <c r="V1701" s="8">
        <v>28.151999999999997</v>
      </c>
      <c r="W1701">
        <v>4</v>
      </c>
      <c r="X1701" s="8">
        <v>40.799999999999997</v>
      </c>
      <c r="Y1701">
        <v>87042</v>
      </c>
      <c r="Z1701" t="str">
        <f>TEXT(Superstone_data[[#This Row],[Order Date]],"mmm")</f>
        <v>Jan</v>
      </c>
      <c r="AA1701" s="13">
        <f>Superstone_data[[#This Row],[Profit]]/Superstone_data[[#This Row],[Sales]]</f>
        <v>0.69</v>
      </c>
      <c r="AB1701" t="str">
        <f>IFERROR(VLOOKUP(Superstone_data[[#This Row],[Order ID]], Returns!A:B, 2, FALSE), "No")</f>
        <v>No</v>
      </c>
      <c r="AC1701" t="str">
        <f>VLOOKUP(Superstone_data[[#This Row],[Region]], Users!A:B, 2, FALSE)</f>
        <v>Chris</v>
      </c>
    </row>
    <row r="1702" spans="1:29" ht="12.75" customHeight="1" x14ac:dyDescent="0.3">
      <c r="A1702">
        <v>23836</v>
      </c>
      <c r="B1702" t="s">
        <v>37</v>
      </c>
      <c r="C1702" s="8">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3">
        <v>42080</v>
      </c>
      <c r="U1702" s="3">
        <v>42082</v>
      </c>
      <c r="V1702" s="8">
        <v>-237.54400000000001</v>
      </c>
      <c r="W1702">
        <v>21</v>
      </c>
      <c r="X1702" s="8">
        <v>117.87</v>
      </c>
      <c r="Y1702">
        <v>87043</v>
      </c>
      <c r="Z1702" t="str">
        <f>TEXT(Superstone_data[[#This Row],[Order Date]],"mmm")</f>
        <v>Mar</v>
      </c>
      <c r="AA1702" s="13">
        <f>Superstone_data[[#This Row],[Profit]]/Superstone_data[[#This Row],[Sales]]</f>
        <v>-2.0153049970306269</v>
      </c>
      <c r="AB1702" t="str">
        <f>IFERROR(VLOOKUP(Superstone_data[[#This Row],[Order ID]], Returns!A:B, 2, FALSE), "No")</f>
        <v>No</v>
      </c>
      <c r="AC1702" t="str">
        <f>VLOOKUP(Superstone_data[[#This Row],[Region]], Users!A:B, 2, FALSE)</f>
        <v>Chris</v>
      </c>
    </row>
    <row r="1703" spans="1:29" ht="12.75" customHeight="1" x14ac:dyDescent="0.3">
      <c r="A1703">
        <v>25282</v>
      </c>
      <c r="B1703" t="s">
        <v>56</v>
      </c>
      <c r="C1703" s="8">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3">
        <v>42068</v>
      </c>
      <c r="U1703" s="3">
        <v>42069</v>
      </c>
      <c r="V1703" s="8">
        <v>1037.1044999999999</v>
      </c>
      <c r="W1703">
        <v>20</v>
      </c>
      <c r="X1703" s="8">
        <v>1503.05</v>
      </c>
      <c r="Y1703">
        <v>91586</v>
      </c>
      <c r="Z1703" t="str">
        <f>TEXT(Superstone_data[[#This Row],[Order Date]],"mmm")</f>
        <v>Mar</v>
      </c>
      <c r="AA1703" s="13">
        <f>Superstone_data[[#This Row],[Profit]]/Superstone_data[[#This Row],[Sales]]</f>
        <v>0.69</v>
      </c>
      <c r="AB1703" t="str">
        <f>IFERROR(VLOOKUP(Superstone_data[[#This Row],[Order ID]], Returns!A:B, 2, FALSE), "No")</f>
        <v>No</v>
      </c>
      <c r="AC1703" t="str">
        <f>VLOOKUP(Superstone_data[[#This Row],[Region]], Users!A:B, 2, FALSE)</f>
        <v>William</v>
      </c>
    </row>
    <row r="1704" spans="1:29" ht="12.75" customHeight="1" x14ac:dyDescent="0.3">
      <c r="A1704">
        <v>7664</v>
      </c>
      <c r="B1704" t="s">
        <v>106</v>
      </c>
      <c r="C1704" s="8">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3">
        <v>42045</v>
      </c>
      <c r="U1704" s="3">
        <v>42050</v>
      </c>
      <c r="V1704" s="8">
        <v>-94.59</v>
      </c>
      <c r="W1704">
        <v>58</v>
      </c>
      <c r="X1704" s="8">
        <v>382.33</v>
      </c>
      <c r="Y1704">
        <v>54949</v>
      </c>
      <c r="Z1704" t="str">
        <f>TEXT(Superstone_data[[#This Row],[Order Date]],"mmm")</f>
        <v>Feb</v>
      </c>
      <c r="AA1704" s="13">
        <f>Superstone_data[[#This Row],[Profit]]/Superstone_data[[#This Row],[Sales]]</f>
        <v>-0.2474040750137316</v>
      </c>
      <c r="AB1704" t="str">
        <f>IFERROR(VLOOKUP(Superstone_data[[#This Row],[Order ID]], Returns!A:B, 2, FALSE), "No")</f>
        <v>No</v>
      </c>
      <c r="AC1704" t="str">
        <f>VLOOKUP(Superstone_data[[#This Row],[Region]], Users!A:B, 2, FALSE)</f>
        <v>William</v>
      </c>
    </row>
    <row r="1705" spans="1:29" ht="12.75" customHeight="1" x14ac:dyDescent="0.3">
      <c r="A1705">
        <v>7665</v>
      </c>
      <c r="B1705" t="s">
        <v>106</v>
      </c>
      <c r="C1705" s="8">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3">
        <v>42045</v>
      </c>
      <c r="U1705" s="3">
        <v>42052</v>
      </c>
      <c r="V1705" s="8">
        <v>-293.74</v>
      </c>
      <c r="W1705">
        <v>13</v>
      </c>
      <c r="X1705" s="8">
        <v>356.61</v>
      </c>
      <c r="Y1705">
        <v>54949</v>
      </c>
      <c r="Z1705" t="str">
        <f>TEXT(Superstone_data[[#This Row],[Order Date]],"mmm")</f>
        <v>Feb</v>
      </c>
      <c r="AA1705" s="13">
        <f>Superstone_data[[#This Row],[Profit]]/Superstone_data[[#This Row],[Sales]]</f>
        <v>-0.82370096183505792</v>
      </c>
      <c r="AB1705" t="str">
        <f>IFERROR(VLOOKUP(Superstone_data[[#This Row],[Order ID]], Returns!A:B, 2, FALSE), "No")</f>
        <v>No</v>
      </c>
      <c r="AC1705" t="str">
        <f>VLOOKUP(Superstone_data[[#This Row],[Region]], Users!A:B, 2, FALSE)</f>
        <v>William</v>
      </c>
    </row>
    <row r="1706" spans="1:29" ht="12.75" customHeight="1" x14ac:dyDescent="0.3">
      <c r="A1706">
        <v>23295</v>
      </c>
      <c r="B1706" t="s">
        <v>47</v>
      </c>
      <c r="C1706" s="8">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3">
        <v>42163</v>
      </c>
      <c r="U1706" s="3">
        <v>42166</v>
      </c>
      <c r="V1706" s="8">
        <v>1039.7540999999999</v>
      </c>
      <c r="W1706">
        <v>12</v>
      </c>
      <c r="X1706" s="8">
        <v>1506.89</v>
      </c>
      <c r="Y1706">
        <v>91389</v>
      </c>
      <c r="Z1706" t="str">
        <f>TEXT(Superstone_data[[#This Row],[Order Date]],"mmm")</f>
        <v>Jun</v>
      </c>
      <c r="AA1706" s="13">
        <f>Superstone_data[[#This Row],[Profit]]/Superstone_data[[#This Row],[Sales]]</f>
        <v>0.68999999999999984</v>
      </c>
      <c r="AB1706" t="str">
        <f>IFERROR(VLOOKUP(Superstone_data[[#This Row],[Order ID]], Returns!A:B, 2, FALSE), "No")</f>
        <v>No</v>
      </c>
      <c r="AC1706" t="str">
        <f>VLOOKUP(Superstone_data[[#This Row],[Region]], Users!A:B, 2, FALSE)</f>
        <v>William</v>
      </c>
    </row>
    <row r="1707" spans="1:29" ht="12.75" customHeight="1" x14ac:dyDescent="0.3">
      <c r="A1707">
        <v>25664</v>
      </c>
      <c r="B1707" t="s">
        <v>106</v>
      </c>
      <c r="C1707" s="8">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3">
        <v>42045</v>
      </c>
      <c r="U1707" s="3">
        <v>42050</v>
      </c>
      <c r="V1707" s="8">
        <v>-49.186800000000005</v>
      </c>
      <c r="W1707">
        <v>14</v>
      </c>
      <c r="X1707" s="8">
        <v>92.29</v>
      </c>
      <c r="Y1707">
        <v>91388</v>
      </c>
      <c r="Z1707" t="str">
        <f>TEXT(Superstone_data[[#This Row],[Order Date]],"mmm")</f>
        <v>Feb</v>
      </c>
      <c r="AA1707" s="13">
        <f>Superstone_data[[#This Row],[Profit]]/Superstone_data[[#This Row],[Sales]]</f>
        <v>-0.53295915050384657</v>
      </c>
      <c r="AB1707" t="str">
        <f>IFERROR(VLOOKUP(Superstone_data[[#This Row],[Order ID]], Returns!A:B, 2, FALSE), "No")</f>
        <v>No</v>
      </c>
      <c r="AC1707" t="str">
        <f>VLOOKUP(Superstone_data[[#This Row],[Region]], Users!A:B, 2, FALSE)</f>
        <v>William</v>
      </c>
    </row>
    <row r="1708" spans="1:29" ht="12.75" customHeight="1" x14ac:dyDescent="0.3">
      <c r="A1708">
        <v>25665</v>
      </c>
      <c r="B1708" t="s">
        <v>106</v>
      </c>
      <c r="C1708" s="8">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3">
        <v>42045</v>
      </c>
      <c r="U1708" s="3">
        <v>42052</v>
      </c>
      <c r="V1708" s="8">
        <v>-152.7448</v>
      </c>
      <c r="W1708">
        <v>3</v>
      </c>
      <c r="X1708" s="8">
        <v>82.29</v>
      </c>
      <c r="Y1708">
        <v>91388</v>
      </c>
      <c r="Z1708" t="str">
        <f>TEXT(Superstone_data[[#This Row],[Order Date]],"mmm")</f>
        <v>Feb</v>
      </c>
      <c r="AA1708" s="13">
        <f>Superstone_data[[#This Row],[Profit]]/Superstone_data[[#This Row],[Sales]]</f>
        <v>-1.8561769352290678</v>
      </c>
      <c r="AB1708" t="str">
        <f>IFERROR(VLOOKUP(Superstone_data[[#This Row],[Order ID]], Returns!A:B, 2, FALSE), "No")</f>
        <v>No</v>
      </c>
      <c r="AC1708" t="str">
        <f>VLOOKUP(Superstone_data[[#This Row],[Region]], Users!A:B, 2, FALSE)</f>
        <v>William</v>
      </c>
    </row>
    <row r="1709" spans="1:29" ht="12.75" customHeight="1" x14ac:dyDescent="0.3">
      <c r="A1709">
        <v>23627</v>
      </c>
      <c r="B1709" t="s">
        <v>47</v>
      </c>
      <c r="C1709" s="8">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3">
        <v>42069</v>
      </c>
      <c r="U1709" s="3">
        <v>42070</v>
      </c>
      <c r="V1709" s="8">
        <v>41.3</v>
      </c>
      <c r="W1709">
        <v>20</v>
      </c>
      <c r="X1709" s="8">
        <v>203.37</v>
      </c>
      <c r="Y1709">
        <v>89414</v>
      </c>
      <c r="Z1709" t="str">
        <f>TEXT(Superstone_data[[#This Row],[Order Date]],"mmm")</f>
        <v>Mar</v>
      </c>
      <c r="AA1709" s="13">
        <f>Superstone_data[[#This Row],[Profit]]/Superstone_data[[#This Row],[Sales]]</f>
        <v>0.20307813345134482</v>
      </c>
      <c r="AB1709" t="str">
        <f>IFERROR(VLOOKUP(Superstone_data[[#This Row],[Order ID]], Returns!A:B, 2, FALSE), "No")</f>
        <v>No</v>
      </c>
      <c r="AC1709" t="str">
        <f>VLOOKUP(Superstone_data[[#This Row],[Region]], Users!A:B, 2, FALSE)</f>
        <v>Chris</v>
      </c>
    </row>
    <row r="1710" spans="1:29" ht="12.75" customHeight="1" x14ac:dyDescent="0.3">
      <c r="A1710">
        <v>24908</v>
      </c>
      <c r="B1710" t="s">
        <v>25</v>
      </c>
      <c r="C1710" s="8">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3">
        <v>42166</v>
      </c>
      <c r="U1710" s="3">
        <v>42167</v>
      </c>
      <c r="V1710" s="8">
        <v>47.61</v>
      </c>
      <c r="W1710">
        <v>12</v>
      </c>
      <c r="X1710" s="8">
        <v>160.66</v>
      </c>
      <c r="Y1710">
        <v>89415</v>
      </c>
      <c r="Z1710" t="str">
        <f>TEXT(Superstone_data[[#This Row],[Order Date]],"mmm")</f>
        <v>Jun</v>
      </c>
      <c r="AA1710" s="13">
        <f>Superstone_data[[#This Row],[Profit]]/Superstone_data[[#This Row],[Sales]]</f>
        <v>0.29634009709946468</v>
      </c>
      <c r="AB1710" t="str">
        <f>IFERROR(VLOOKUP(Superstone_data[[#This Row],[Order ID]], Returns!A:B, 2, FALSE), "No")</f>
        <v>No</v>
      </c>
      <c r="AC1710" t="str">
        <f>VLOOKUP(Superstone_data[[#This Row],[Region]], Users!A:B, 2, FALSE)</f>
        <v>Chris</v>
      </c>
    </row>
    <row r="1711" spans="1:29" ht="12.75" customHeight="1" x14ac:dyDescent="0.3">
      <c r="A1711">
        <v>7898</v>
      </c>
      <c r="B1711" t="s">
        <v>47</v>
      </c>
      <c r="C1711" s="8">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3">
        <v>42152</v>
      </c>
      <c r="U1711" s="3">
        <v>42153</v>
      </c>
      <c r="V1711" s="8">
        <v>-23.5</v>
      </c>
      <c r="W1711">
        <v>16</v>
      </c>
      <c r="X1711" s="8">
        <v>107.08</v>
      </c>
      <c r="Y1711">
        <v>56486</v>
      </c>
      <c r="Z1711" t="str">
        <f>TEXT(Superstone_data[[#This Row],[Order Date]],"mmm")</f>
        <v>May</v>
      </c>
      <c r="AA1711" s="13">
        <f>Superstone_data[[#This Row],[Profit]]/Superstone_data[[#This Row],[Sales]]</f>
        <v>-0.21946208442286141</v>
      </c>
      <c r="AB1711" t="str">
        <f>IFERROR(VLOOKUP(Superstone_data[[#This Row],[Order ID]], Returns!A:B, 2, FALSE), "No")</f>
        <v>No</v>
      </c>
      <c r="AC1711" t="str">
        <f>VLOOKUP(Superstone_data[[#This Row],[Region]], Users!A:B, 2, FALSE)</f>
        <v>Erin</v>
      </c>
    </row>
    <row r="1712" spans="1:29" ht="12.75" customHeight="1" x14ac:dyDescent="0.3">
      <c r="A1712">
        <v>1041</v>
      </c>
      <c r="B1712" t="s">
        <v>47</v>
      </c>
      <c r="C1712" s="8">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3">
        <v>42122</v>
      </c>
      <c r="U1712" s="3">
        <v>42124</v>
      </c>
      <c r="V1712" s="8">
        <v>1282.4959999999999</v>
      </c>
      <c r="W1712">
        <v>32</v>
      </c>
      <c r="X1712" s="8">
        <v>9705.4599999999991</v>
      </c>
      <c r="Y1712">
        <v>7623</v>
      </c>
      <c r="Z1712" t="str">
        <f>TEXT(Superstone_data[[#This Row],[Order Date]],"mmm")</f>
        <v>Apr</v>
      </c>
      <c r="AA1712" s="13">
        <f>Superstone_data[[#This Row],[Profit]]/Superstone_data[[#This Row],[Sales]]</f>
        <v>0.13214170168132164</v>
      </c>
      <c r="AB1712" t="str">
        <f>IFERROR(VLOOKUP(Superstone_data[[#This Row],[Order ID]], Returns!A:B, 2, FALSE), "No")</f>
        <v>No</v>
      </c>
      <c r="AC1712" t="str">
        <f>VLOOKUP(Superstone_data[[#This Row],[Region]], Users!A:B, 2, FALSE)</f>
        <v>Erin</v>
      </c>
    </row>
    <row r="1713" spans="1:29" ht="12.75" customHeight="1" x14ac:dyDescent="0.3">
      <c r="A1713">
        <v>1042</v>
      </c>
      <c r="B1713" t="s">
        <v>47</v>
      </c>
      <c r="C1713" s="8">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3">
        <v>42122</v>
      </c>
      <c r="U1713" s="3">
        <v>42124</v>
      </c>
      <c r="V1713" s="8">
        <v>17.2</v>
      </c>
      <c r="W1713">
        <v>67</v>
      </c>
      <c r="X1713" s="8">
        <v>3247.54</v>
      </c>
      <c r="Y1713">
        <v>7623</v>
      </c>
      <c r="Z1713" t="str">
        <f>TEXT(Superstone_data[[#This Row],[Order Date]],"mmm")</f>
        <v>Apr</v>
      </c>
      <c r="AA1713" s="13">
        <f>Superstone_data[[#This Row],[Profit]]/Superstone_data[[#This Row],[Sales]]</f>
        <v>5.2963165965623209E-3</v>
      </c>
      <c r="AB1713" t="str">
        <f>IFERROR(VLOOKUP(Superstone_data[[#This Row],[Order ID]], Returns!A:B, 2, FALSE), "No")</f>
        <v>No</v>
      </c>
      <c r="AC1713" t="str">
        <f>VLOOKUP(Superstone_data[[#This Row],[Region]], Users!A:B, 2, FALSE)</f>
        <v>Erin</v>
      </c>
    </row>
    <row r="1714" spans="1:29" ht="12.75" customHeight="1" x14ac:dyDescent="0.3">
      <c r="A1714">
        <v>1043</v>
      </c>
      <c r="B1714" t="s">
        <v>47</v>
      </c>
      <c r="C1714" s="8">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3">
        <v>42122</v>
      </c>
      <c r="U1714" s="3">
        <v>42123</v>
      </c>
      <c r="V1714" s="8">
        <v>1184.1200000000001</v>
      </c>
      <c r="W1714">
        <v>58</v>
      </c>
      <c r="X1714" s="8">
        <v>5582.63</v>
      </c>
      <c r="Y1714">
        <v>7623</v>
      </c>
      <c r="Z1714" t="str">
        <f>TEXT(Superstone_data[[#This Row],[Order Date]],"mmm")</f>
        <v>Apr</v>
      </c>
      <c r="AA1714" s="13">
        <f>Superstone_data[[#This Row],[Profit]]/Superstone_data[[#This Row],[Sales]]</f>
        <v>0.21210791329534648</v>
      </c>
      <c r="AB1714" t="str">
        <f>IFERROR(VLOOKUP(Superstone_data[[#This Row],[Order ID]], Returns!A:B, 2, FALSE), "No")</f>
        <v>No</v>
      </c>
      <c r="AC1714" t="str">
        <f>VLOOKUP(Superstone_data[[#This Row],[Region]], Users!A:B, 2, FALSE)</f>
        <v>Erin</v>
      </c>
    </row>
    <row r="1715" spans="1:29" ht="12.75" customHeight="1" x14ac:dyDescent="0.3">
      <c r="A1715">
        <v>19041</v>
      </c>
      <c r="B1715" t="s">
        <v>47</v>
      </c>
      <c r="C1715" s="8">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3">
        <v>42122</v>
      </c>
      <c r="U1715" s="3">
        <v>42124</v>
      </c>
      <c r="V1715" s="8">
        <v>1474.8703999999998</v>
      </c>
      <c r="W1715">
        <v>8</v>
      </c>
      <c r="X1715" s="8">
        <v>2426.36</v>
      </c>
      <c r="Y1715">
        <v>86346</v>
      </c>
      <c r="Z1715" t="str">
        <f>TEXT(Superstone_data[[#This Row],[Order Date]],"mmm")</f>
        <v>Apr</v>
      </c>
      <c r="AA1715" s="13">
        <f>Superstone_data[[#This Row],[Profit]]/Superstone_data[[#This Row],[Sales]]</f>
        <v>0.60785308033432783</v>
      </c>
      <c r="AB1715" t="str">
        <f>IFERROR(VLOOKUP(Superstone_data[[#This Row],[Order ID]], Returns!A:B, 2, FALSE), "No")</f>
        <v>No</v>
      </c>
      <c r="AC1715" t="str">
        <f>VLOOKUP(Superstone_data[[#This Row],[Region]], Users!A:B, 2, FALSE)</f>
        <v>Erin</v>
      </c>
    </row>
    <row r="1716" spans="1:29" ht="12.75" customHeight="1" x14ac:dyDescent="0.3">
      <c r="A1716">
        <v>19042</v>
      </c>
      <c r="B1716" t="s">
        <v>47</v>
      </c>
      <c r="C1716" s="8">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3">
        <v>42122</v>
      </c>
      <c r="U1716" s="3">
        <v>42124</v>
      </c>
      <c r="V1716" s="8">
        <v>19.78</v>
      </c>
      <c r="W1716">
        <v>17</v>
      </c>
      <c r="X1716" s="8">
        <v>824</v>
      </c>
      <c r="Y1716">
        <v>86346</v>
      </c>
      <c r="Z1716" t="str">
        <f>TEXT(Superstone_data[[#This Row],[Order Date]],"mmm")</f>
        <v>Apr</v>
      </c>
      <c r="AA1716" s="13">
        <f>Superstone_data[[#This Row],[Profit]]/Superstone_data[[#This Row],[Sales]]</f>
        <v>2.400485436893204E-2</v>
      </c>
      <c r="AB1716" t="str">
        <f>IFERROR(VLOOKUP(Superstone_data[[#This Row],[Order ID]], Returns!A:B, 2, FALSE), "No")</f>
        <v>No</v>
      </c>
      <c r="AC1716" t="str">
        <f>VLOOKUP(Superstone_data[[#This Row],[Region]], Users!A:B, 2, FALSE)</f>
        <v>Erin</v>
      </c>
    </row>
    <row r="1717" spans="1:29" ht="12.75" customHeight="1" x14ac:dyDescent="0.3">
      <c r="A1717">
        <v>19043</v>
      </c>
      <c r="B1717" t="s">
        <v>47</v>
      </c>
      <c r="C1717" s="8">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3">
        <v>42122</v>
      </c>
      <c r="U1717" s="3">
        <v>42123</v>
      </c>
      <c r="V1717" s="8">
        <v>929.7956999999999</v>
      </c>
      <c r="W1717">
        <v>14</v>
      </c>
      <c r="X1717" s="8">
        <v>1347.53</v>
      </c>
      <c r="Y1717">
        <v>86346</v>
      </c>
      <c r="Z1717" t="str">
        <f>TEXT(Superstone_data[[#This Row],[Order Date]],"mmm")</f>
        <v>Apr</v>
      </c>
      <c r="AA1717" s="13">
        <f>Superstone_data[[#This Row],[Profit]]/Superstone_data[[#This Row],[Sales]]</f>
        <v>0.69</v>
      </c>
      <c r="AB1717" t="str">
        <f>IFERROR(VLOOKUP(Superstone_data[[#This Row],[Order ID]], Returns!A:B, 2, FALSE), "No")</f>
        <v>No</v>
      </c>
      <c r="AC1717" t="str">
        <f>VLOOKUP(Superstone_data[[#This Row],[Region]], Users!A:B, 2, FALSE)</f>
        <v>Erin</v>
      </c>
    </row>
    <row r="1718" spans="1:29" ht="12.75" customHeight="1" x14ac:dyDescent="0.3">
      <c r="A1718">
        <v>22064</v>
      </c>
      <c r="B1718" t="s">
        <v>47</v>
      </c>
      <c r="C1718" s="8">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3">
        <v>42013</v>
      </c>
      <c r="U1718" s="3">
        <v>42014</v>
      </c>
      <c r="V1718" s="8">
        <v>-7.25</v>
      </c>
      <c r="W1718">
        <v>1</v>
      </c>
      <c r="X1718" s="8">
        <v>11.16</v>
      </c>
      <c r="Y1718">
        <v>89071</v>
      </c>
      <c r="Z1718" t="str">
        <f>TEXT(Superstone_data[[#This Row],[Order Date]],"mmm")</f>
        <v>Jan</v>
      </c>
      <c r="AA1718" s="13">
        <f>Superstone_data[[#This Row],[Profit]]/Superstone_data[[#This Row],[Sales]]</f>
        <v>-0.64964157706093184</v>
      </c>
      <c r="AB1718" t="str">
        <f>IFERROR(VLOOKUP(Superstone_data[[#This Row],[Order ID]], Returns!A:B, 2, FALSE), "No")</f>
        <v>No</v>
      </c>
      <c r="AC1718" t="str">
        <f>VLOOKUP(Superstone_data[[#This Row],[Region]], Users!A:B, 2, FALSE)</f>
        <v>William</v>
      </c>
    </row>
    <row r="1719" spans="1:29" ht="12.75" customHeight="1" x14ac:dyDescent="0.3">
      <c r="A1719">
        <v>22065</v>
      </c>
      <c r="B1719" t="s">
        <v>47</v>
      </c>
      <c r="C1719" s="8">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3">
        <v>42013</v>
      </c>
      <c r="U1719" s="3">
        <v>42014</v>
      </c>
      <c r="V1719" s="8">
        <v>31.201799999999995</v>
      </c>
      <c r="W1719">
        <v>11</v>
      </c>
      <c r="X1719" s="8">
        <v>45.22</v>
      </c>
      <c r="Y1719">
        <v>89071</v>
      </c>
      <c r="Z1719" t="str">
        <f>TEXT(Superstone_data[[#This Row],[Order Date]],"mmm")</f>
        <v>Jan</v>
      </c>
      <c r="AA1719" s="13">
        <f>Superstone_data[[#This Row],[Profit]]/Superstone_data[[#This Row],[Sales]]</f>
        <v>0.69</v>
      </c>
      <c r="AB1719" t="str">
        <f>IFERROR(VLOOKUP(Superstone_data[[#This Row],[Order ID]], Returns!A:B, 2, FALSE), "No")</f>
        <v>No</v>
      </c>
      <c r="AC1719" t="str">
        <f>VLOOKUP(Superstone_data[[#This Row],[Region]], Users!A:B, 2, FALSE)</f>
        <v>William</v>
      </c>
    </row>
    <row r="1720" spans="1:29" ht="12.75" customHeight="1" x14ac:dyDescent="0.3">
      <c r="A1720">
        <v>18950</v>
      </c>
      <c r="B1720" t="s">
        <v>106</v>
      </c>
      <c r="C1720" s="8">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3">
        <v>42019</v>
      </c>
      <c r="U1720" s="3">
        <v>42024</v>
      </c>
      <c r="V1720" s="8">
        <v>-75.900400000000005</v>
      </c>
      <c r="W1720">
        <v>10</v>
      </c>
      <c r="X1720" s="8">
        <v>52.93</v>
      </c>
      <c r="Y1720">
        <v>89128</v>
      </c>
      <c r="Z1720" t="str">
        <f>TEXT(Superstone_data[[#This Row],[Order Date]],"mmm")</f>
        <v>Jan</v>
      </c>
      <c r="AA1720" s="13">
        <f>Superstone_data[[#This Row],[Profit]]/Superstone_data[[#This Row],[Sales]]</f>
        <v>-1.4339769506895901</v>
      </c>
      <c r="AB1720" t="str">
        <f>IFERROR(VLOOKUP(Superstone_data[[#This Row],[Order ID]], Returns!A:B, 2, FALSE), "No")</f>
        <v>No</v>
      </c>
      <c r="AC1720" t="str">
        <f>VLOOKUP(Superstone_data[[#This Row],[Region]], Users!A:B, 2, FALSE)</f>
        <v>Chris</v>
      </c>
    </row>
    <row r="1721" spans="1:29" ht="12.75" customHeight="1" x14ac:dyDescent="0.3">
      <c r="A1721">
        <v>18951</v>
      </c>
      <c r="B1721" t="s">
        <v>106</v>
      </c>
      <c r="C1721" s="8">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3">
        <v>42019</v>
      </c>
      <c r="U1721" s="3">
        <v>42024</v>
      </c>
      <c r="V1721" s="8">
        <v>52.170899999999996</v>
      </c>
      <c r="W1721">
        <v>12</v>
      </c>
      <c r="X1721" s="8">
        <v>75.61</v>
      </c>
      <c r="Y1721">
        <v>89128</v>
      </c>
      <c r="Z1721" t="str">
        <f>TEXT(Superstone_data[[#This Row],[Order Date]],"mmm")</f>
        <v>Jan</v>
      </c>
      <c r="AA1721" s="13">
        <f>Superstone_data[[#This Row],[Profit]]/Superstone_data[[#This Row],[Sales]]</f>
        <v>0.69</v>
      </c>
      <c r="AB1721" t="str">
        <f>IFERROR(VLOOKUP(Superstone_data[[#This Row],[Order ID]], Returns!A:B, 2, FALSE), "No")</f>
        <v>No</v>
      </c>
      <c r="AC1721" t="str">
        <f>VLOOKUP(Superstone_data[[#This Row],[Region]], Users!A:B, 2, FALSE)</f>
        <v>Chris</v>
      </c>
    </row>
    <row r="1722" spans="1:29" ht="12.75" customHeight="1" x14ac:dyDescent="0.3">
      <c r="A1722">
        <v>19849</v>
      </c>
      <c r="B1722" t="s">
        <v>37</v>
      </c>
      <c r="C1722" s="8">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3">
        <v>42020</v>
      </c>
      <c r="U1722" s="3">
        <v>42022</v>
      </c>
      <c r="V1722" s="8">
        <v>-159.86000000000001</v>
      </c>
      <c r="W1722">
        <v>5</v>
      </c>
      <c r="X1722" s="8">
        <v>67.64</v>
      </c>
      <c r="Y1722">
        <v>89129</v>
      </c>
      <c r="Z1722" t="str">
        <f>TEXT(Superstone_data[[#This Row],[Order Date]],"mmm")</f>
        <v>Jan</v>
      </c>
      <c r="AA1722" s="13">
        <f>Superstone_data[[#This Row],[Profit]]/Superstone_data[[#This Row],[Sales]]</f>
        <v>-2.3633944411590777</v>
      </c>
      <c r="AB1722" t="str">
        <f>IFERROR(VLOOKUP(Superstone_data[[#This Row],[Order ID]], Returns!A:B, 2, FALSE), "No")</f>
        <v>No</v>
      </c>
      <c r="AC1722" t="str">
        <f>VLOOKUP(Superstone_data[[#This Row],[Region]], Users!A:B, 2, FALSE)</f>
        <v>Chris</v>
      </c>
    </row>
    <row r="1723" spans="1:29" ht="12.75" customHeight="1" x14ac:dyDescent="0.3">
      <c r="A1723">
        <v>19850</v>
      </c>
      <c r="B1723" t="s">
        <v>37</v>
      </c>
      <c r="C1723" s="8">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3">
        <v>42020</v>
      </c>
      <c r="U1723" s="3">
        <v>42022</v>
      </c>
      <c r="V1723" s="8">
        <v>165.88979999999998</v>
      </c>
      <c r="W1723">
        <v>7</v>
      </c>
      <c r="X1723" s="8">
        <v>240.42</v>
      </c>
      <c r="Y1723">
        <v>89129</v>
      </c>
      <c r="Z1723" t="str">
        <f>TEXT(Superstone_data[[#This Row],[Order Date]],"mmm")</f>
        <v>Jan</v>
      </c>
      <c r="AA1723" s="13">
        <f>Superstone_data[[#This Row],[Profit]]/Superstone_data[[#This Row],[Sales]]</f>
        <v>0.69</v>
      </c>
      <c r="AB1723" t="str">
        <f>IFERROR(VLOOKUP(Superstone_data[[#This Row],[Order ID]], Returns!A:B, 2, FALSE), "No")</f>
        <v>No</v>
      </c>
      <c r="AC1723" t="str">
        <f>VLOOKUP(Superstone_data[[#This Row],[Region]], Users!A:B, 2, FALSE)</f>
        <v>Chris</v>
      </c>
    </row>
    <row r="1724" spans="1:29" ht="12.75" customHeight="1" x14ac:dyDescent="0.3">
      <c r="A1724">
        <v>19851</v>
      </c>
      <c r="B1724" t="s">
        <v>37</v>
      </c>
      <c r="C1724" s="8">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3">
        <v>42020</v>
      </c>
      <c r="U1724" s="3">
        <v>42023</v>
      </c>
      <c r="V1724" s="8">
        <v>75.010000000000005</v>
      </c>
      <c r="W1724">
        <v>14</v>
      </c>
      <c r="X1724" s="8">
        <v>184.4</v>
      </c>
      <c r="Y1724">
        <v>89129</v>
      </c>
      <c r="Z1724" t="str">
        <f>TEXT(Superstone_data[[#This Row],[Order Date]],"mmm")</f>
        <v>Jan</v>
      </c>
      <c r="AA1724" s="13">
        <f>Superstone_data[[#This Row],[Profit]]/Superstone_data[[#This Row],[Sales]]</f>
        <v>0.40677874186550977</v>
      </c>
      <c r="AB1724" t="str">
        <f>IFERROR(VLOOKUP(Superstone_data[[#This Row],[Order ID]], Returns!A:B, 2, FALSE), "No")</f>
        <v>No</v>
      </c>
      <c r="AC1724" t="str">
        <f>VLOOKUP(Superstone_data[[#This Row],[Region]], Users!A:B, 2, FALSE)</f>
        <v>Chris</v>
      </c>
    </row>
    <row r="1725" spans="1:29" ht="12.75" customHeight="1" x14ac:dyDescent="0.3">
      <c r="A1725">
        <v>22201</v>
      </c>
      <c r="B1725" t="s">
        <v>47</v>
      </c>
      <c r="C1725" s="8">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3">
        <v>42076</v>
      </c>
      <c r="U1725" s="3">
        <v>42079</v>
      </c>
      <c r="V1725" s="8">
        <v>2267.2199999999998</v>
      </c>
      <c r="W1725">
        <v>22</v>
      </c>
      <c r="X1725" s="8">
        <v>3802.01</v>
      </c>
      <c r="Y1725">
        <v>89130</v>
      </c>
      <c r="Z1725" t="str">
        <f>TEXT(Superstone_data[[#This Row],[Order Date]],"mmm")</f>
        <v>Mar</v>
      </c>
      <c r="AA1725" s="13">
        <f>Superstone_data[[#This Row],[Profit]]/Superstone_data[[#This Row],[Sales]]</f>
        <v>0.59632141945970674</v>
      </c>
      <c r="AB1725" t="str">
        <f>IFERROR(VLOOKUP(Superstone_data[[#This Row],[Order ID]], Returns!A:B, 2, FALSE), "No")</f>
        <v>No</v>
      </c>
      <c r="AC1725" t="str">
        <f>VLOOKUP(Superstone_data[[#This Row],[Region]], Users!A:B, 2, FALSE)</f>
        <v>Chris</v>
      </c>
    </row>
    <row r="1726" spans="1:29" ht="12.75" customHeight="1" x14ac:dyDescent="0.3">
      <c r="A1726">
        <v>19381</v>
      </c>
      <c r="B1726" t="s">
        <v>37</v>
      </c>
      <c r="C1726" s="8">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3">
        <v>42139</v>
      </c>
      <c r="U1726" s="3">
        <v>42142</v>
      </c>
      <c r="V1726" s="8">
        <v>97.159999999999926</v>
      </c>
      <c r="W1726">
        <v>17</v>
      </c>
      <c r="X1726" s="8">
        <v>1181.67</v>
      </c>
      <c r="Y1726">
        <v>86102</v>
      </c>
      <c r="Z1726" t="str">
        <f>TEXT(Superstone_data[[#This Row],[Order Date]],"mmm")</f>
        <v>May</v>
      </c>
      <c r="AA1726" s="13">
        <f>Superstone_data[[#This Row],[Profit]]/Superstone_data[[#This Row],[Sales]]</f>
        <v>8.2222617143534085E-2</v>
      </c>
      <c r="AB1726" t="str">
        <f>IFERROR(VLOOKUP(Superstone_data[[#This Row],[Order ID]], Returns!A:B, 2, FALSE), "No")</f>
        <v>No</v>
      </c>
      <c r="AC1726" t="str">
        <f>VLOOKUP(Superstone_data[[#This Row],[Region]], Users!A:B, 2, FALSE)</f>
        <v>Chris</v>
      </c>
    </row>
    <row r="1727" spans="1:29" ht="12.75" customHeight="1" x14ac:dyDescent="0.3">
      <c r="A1727">
        <v>19382</v>
      </c>
      <c r="B1727" t="s">
        <v>37</v>
      </c>
      <c r="C1727" s="8">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3">
        <v>42139</v>
      </c>
      <c r="U1727" s="3">
        <v>42141</v>
      </c>
      <c r="V1727" s="8">
        <v>-20.65</v>
      </c>
      <c r="W1727">
        <v>8</v>
      </c>
      <c r="X1727" s="8">
        <v>29.93</v>
      </c>
      <c r="Y1727">
        <v>86102</v>
      </c>
      <c r="Z1727" t="str">
        <f>TEXT(Superstone_data[[#This Row],[Order Date]],"mmm")</f>
        <v>May</v>
      </c>
      <c r="AA1727" s="13">
        <f>Superstone_data[[#This Row],[Profit]]/Superstone_data[[#This Row],[Sales]]</f>
        <v>-0.68994320080187099</v>
      </c>
      <c r="AB1727" t="str">
        <f>IFERROR(VLOOKUP(Superstone_data[[#This Row],[Order ID]], Returns!A:B, 2, FALSE), "No")</f>
        <v>No</v>
      </c>
      <c r="AC1727" t="str">
        <f>VLOOKUP(Superstone_data[[#This Row],[Region]], Users!A:B, 2, FALSE)</f>
        <v>Chris</v>
      </c>
    </row>
    <row r="1728" spans="1:29" ht="12.75" customHeight="1" x14ac:dyDescent="0.3">
      <c r="A1728">
        <v>20049</v>
      </c>
      <c r="B1728" t="s">
        <v>56</v>
      </c>
      <c r="C1728" s="8">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3">
        <v>42039</v>
      </c>
      <c r="U1728" s="3">
        <v>42040</v>
      </c>
      <c r="V1728" s="8">
        <v>67.864000000000004</v>
      </c>
      <c r="W1728">
        <v>12</v>
      </c>
      <c r="X1728" s="8">
        <v>171.33</v>
      </c>
      <c r="Y1728">
        <v>86101</v>
      </c>
      <c r="Z1728" t="str">
        <f>TEXT(Superstone_data[[#This Row],[Order Date]],"mmm")</f>
        <v>Feb</v>
      </c>
      <c r="AA1728" s="13">
        <f>Superstone_data[[#This Row],[Profit]]/Superstone_data[[#This Row],[Sales]]</f>
        <v>0.39610109146092337</v>
      </c>
      <c r="AB1728" t="str">
        <f>IFERROR(VLOOKUP(Superstone_data[[#This Row],[Order ID]], Returns!A:B, 2, FALSE), "No")</f>
        <v>No</v>
      </c>
      <c r="AC1728" t="str">
        <f>VLOOKUP(Superstone_data[[#This Row],[Region]], Users!A:B, 2, FALSE)</f>
        <v>Chris</v>
      </c>
    </row>
    <row r="1729" spans="1:29" ht="12.75" customHeight="1" x14ac:dyDescent="0.3">
      <c r="A1729">
        <v>21475</v>
      </c>
      <c r="B1729" t="s">
        <v>25</v>
      </c>
      <c r="C1729" s="8">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3">
        <v>42161</v>
      </c>
      <c r="U1729" s="3">
        <v>42162</v>
      </c>
      <c r="V1729" s="8">
        <v>-14.074999999999999</v>
      </c>
      <c r="W1729">
        <v>12</v>
      </c>
      <c r="X1729" s="8">
        <v>84.04</v>
      </c>
      <c r="Y1729">
        <v>86104</v>
      </c>
      <c r="Z1729" t="str">
        <f>TEXT(Superstone_data[[#This Row],[Order Date]],"mmm")</f>
        <v>Jun</v>
      </c>
      <c r="AA1729" s="13">
        <f>Superstone_data[[#This Row],[Profit]]/Superstone_data[[#This Row],[Sales]]</f>
        <v>-0.16747977153736313</v>
      </c>
      <c r="AB1729" t="str">
        <f>IFERROR(VLOOKUP(Superstone_data[[#This Row],[Order ID]], Returns!A:B, 2, FALSE), "No")</f>
        <v>No</v>
      </c>
      <c r="AC1729" t="str">
        <f>VLOOKUP(Superstone_data[[#This Row],[Region]], Users!A:B, 2, FALSE)</f>
        <v>Chris</v>
      </c>
    </row>
    <row r="1730" spans="1:29" ht="12.75" customHeight="1" x14ac:dyDescent="0.3">
      <c r="A1730">
        <v>24415</v>
      </c>
      <c r="B1730" t="s">
        <v>25</v>
      </c>
      <c r="C1730" s="8">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3">
        <v>42047</v>
      </c>
      <c r="U1730" s="3">
        <v>42049</v>
      </c>
      <c r="V1730" s="8">
        <v>-78.759200000000007</v>
      </c>
      <c r="W1730">
        <v>2</v>
      </c>
      <c r="X1730" s="8">
        <v>251.06</v>
      </c>
      <c r="Y1730">
        <v>86103</v>
      </c>
      <c r="Z1730" t="str">
        <f>TEXT(Superstone_data[[#This Row],[Order Date]],"mmm")</f>
        <v>Feb</v>
      </c>
      <c r="AA1730" s="13">
        <f>Superstone_data[[#This Row],[Profit]]/Superstone_data[[#This Row],[Sales]]</f>
        <v>-0.31370668366127619</v>
      </c>
      <c r="AB1730" t="str">
        <f>IFERROR(VLOOKUP(Superstone_data[[#This Row],[Order ID]], Returns!A:B, 2, FALSE), "No")</f>
        <v>No</v>
      </c>
      <c r="AC1730" t="str">
        <f>VLOOKUP(Superstone_data[[#This Row],[Region]], Users!A:B, 2, FALSE)</f>
        <v>Chris</v>
      </c>
    </row>
    <row r="1731" spans="1:29" ht="12.75" customHeight="1" x14ac:dyDescent="0.3">
      <c r="A1731">
        <v>23188</v>
      </c>
      <c r="B1731" t="s">
        <v>25</v>
      </c>
      <c r="C1731" s="8">
        <v>0.06</v>
      </c>
      <c r="D1731">
        <v>276.2</v>
      </c>
      <c r="E1731">
        <v>24.49</v>
      </c>
      <c r="F1731">
        <v>3048</v>
      </c>
      <c r="G1731" t="s">
        <v>2756</v>
      </c>
      <c r="H1731" t="s">
        <v>27</v>
      </c>
      <c r="I1731" t="s">
        <v>28</v>
      </c>
      <c r="J1731" t="s">
        <v>41</v>
      </c>
      <c r="K1731" t="s">
        <v>42</v>
      </c>
      <c r="L1731" t="s">
        <v>236</v>
      </c>
      <c r="M1731" t="s">
        <v>438</v>
      </c>
      <c r="O1731" t="s">
        <v>33</v>
      </c>
      <c r="P1731" t="s">
        <v>34</v>
      </c>
      <c r="Q1731" t="s">
        <v>45</v>
      </c>
      <c r="R1731" t="s">
        <v>2757</v>
      </c>
      <c r="S1731">
        <v>94704</v>
      </c>
      <c r="T1731" s="3">
        <v>42068</v>
      </c>
      <c r="U1731" s="3">
        <v>42070</v>
      </c>
      <c r="V1731" s="8">
        <v>1167.3800000000001</v>
      </c>
      <c r="W1731">
        <v>10</v>
      </c>
      <c r="X1731" s="8">
        <v>2610.56</v>
      </c>
      <c r="Y1731">
        <v>89789</v>
      </c>
      <c r="Z1731" t="str">
        <f>TEXT(Superstone_data[[#This Row],[Order Date]],"mmm")</f>
        <v>Mar</v>
      </c>
      <c r="AA1731" s="13">
        <f>Superstone_data[[#This Row],[Profit]]/Superstone_data[[#This Row],[Sales]]</f>
        <v>0.44717608482471199</v>
      </c>
      <c r="AB1731" t="str">
        <f>IFERROR(VLOOKUP(Superstone_data[[#This Row],[Order ID]], Returns!A:B, 2, FALSE), "No")</f>
        <v>No</v>
      </c>
      <c r="AC1731" t="str">
        <f>VLOOKUP(Superstone_data[[#This Row],[Region]], Users!A:B, 2, FALSE)</f>
        <v>William</v>
      </c>
    </row>
    <row r="1732" spans="1:29" ht="12.75" customHeight="1" x14ac:dyDescent="0.3">
      <c r="A1732">
        <v>25904</v>
      </c>
      <c r="B1732" t="s">
        <v>56</v>
      </c>
      <c r="C1732" s="8">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3">
        <v>42038</v>
      </c>
      <c r="U1732" s="3">
        <v>42040</v>
      </c>
      <c r="V1732" s="8">
        <v>402.06599999999997</v>
      </c>
      <c r="W1732">
        <v>11</v>
      </c>
      <c r="X1732" s="8">
        <v>1173.76</v>
      </c>
      <c r="Y1732">
        <v>86662</v>
      </c>
      <c r="Z1732" t="str">
        <f>TEXT(Superstone_data[[#This Row],[Order Date]],"mmm")</f>
        <v>Feb</v>
      </c>
      <c r="AA1732" s="13">
        <f>Superstone_data[[#This Row],[Profit]]/Superstone_data[[#This Row],[Sales]]</f>
        <v>0.34254532442748092</v>
      </c>
      <c r="AB1732" t="str">
        <f>IFERROR(VLOOKUP(Superstone_data[[#This Row],[Order ID]], Returns!A:B, 2, FALSE), "No")</f>
        <v>No</v>
      </c>
      <c r="AC1732" t="str">
        <f>VLOOKUP(Superstone_data[[#This Row],[Region]], Users!A:B, 2, FALSE)</f>
        <v>Sam</v>
      </c>
    </row>
    <row r="1733" spans="1:29" ht="12.75" customHeight="1" x14ac:dyDescent="0.3">
      <c r="A1733">
        <v>20516</v>
      </c>
      <c r="B1733" t="s">
        <v>56</v>
      </c>
      <c r="C1733" s="8">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3">
        <v>42061</v>
      </c>
      <c r="U1733" s="3">
        <v>42063</v>
      </c>
      <c r="V1733" s="8">
        <v>11.95</v>
      </c>
      <c r="W1733">
        <v>6</v>
      </c>
      <c r="X1733" s="8">
        <v>50.28</v>
      </c>
      <c r="Y1733">
        <v>88447</v>
      </c>
      <c r="Z1733" t="str">
        <f>TEXT(Superstone_data[[#This Row],[Order Date]],"mmm")</f>
        <v>Feb</v>
      </c>
      <c r="AA1733" s="13">
        <f>Superstone_data[[#This Row],[Profit]]/Superstone_data[[#This Row],[Sales]]</f>
        <v>0.23766905330151153</v>
      </c>
      <c r="AB1733" t="str">
        <f>IFERROR(VLOOKUP(Superstone_data[[#This Row],[Order ID]], Returns!A:B, 2, FALSE), "No")</f>
        <v>No</v>
      </c>
      <c r="AC1733" t="str">
        <f>VLOOKUP(Superstone_data[[#This Row],[Region]], Users!A:B, 2, FALSE)</f>
        <v>William</v>
      </c>
    </row>
    <row r="1734" spans="1:29" ht="12.75" customHeight="1" x14ac:dyDescent="0.3">
      <c r="A1734">
        <v>20517</v>
      </c>
      <c r="B1734" t="s">
        <v>56</v>
      </c>
      <c r="C1734" s="8">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3">
        <v>42061</v>
      </c>
      <c r="U1734" s="3">
        <v>42062</v>
      </c>
      <c r="V1734" s="8">
        <v>1773.6104999999998</v>
      </c>
      <c r="W1734">
        <v>5</v>
      </c>
      <c r="X1734" s="8">
        <v>2570.4499999999998</v>
      </c>
      <c r="Y1734">
        <v>88447</v>
      </c>
      <c r="Z1734" t="str">
        <f>TEXT(Superstone_data[[#This Row],[Order Date]],"mmm")</f>
        <v>Feb</v>
      </c>
      <c r="AA1734" s="13">
        <f>Superstone_data[[#This Row],[Profit]]/Superstone_data[[#This Row],[Sales]]</f>
        <v>0.69</v>
      </c>
      <c r="AB1734" t="str">
        <f>IFERROR(VLOOKUP(Superstone_data[[#This Row],[Order ID]], Returns!A:B, 2, FALSE), "No")</f>
        <v>No</v>
      </c>
      <c r="AC1734" t="str">
        <f>VLOOKUP(Superstone_data[[#This Row],[Region]], Users!A:B, 2, FALSE)</f>
        <v>William</v>
      </c>
    </row>
    <row r="1735" spans="1:29" ht="12.75" customHeight="1" x14ac:dyDescent="0.3">
      <c r="A1735">
        <v>19652</v>
      </c>
      <c r="B1735" t="s">
        <v>37</v>
      </c>
      <c r="C1735" s="8">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3">
        <v>42148</v>
      </c>
      <c r="U1735" s="3">
        <v>42150</v>
      </c>
      <c r="V1735" s="8">
        <v>4.1822000000000052</v>
      </c>
      <c r="W1735">
        <v>9</v>
      </c>
      <c r="X1735" s="8">
        <v>158.87</v>
      </c>
      <c r="Y1735">
        <v>88449</v>
      </c>
      <c r="Z1735" t="str">
        <f>TEXT(Superstone_data[[#This Row],[Order Date]],"mmm")</f>
        <v>May</v>
      </c>
      <c r="AA1735" s="13">
        <f>Superstone_data[[#This Row],[Profit]]/Superstone_data[[#This Row],[Sales]]</f>
        <v>2.6324667967520646E-2</v>
      </c>
      <c r="AB1735" t="str">
        <f>IFERROR(VLOOKUP(Superstone_data[[#This Row],[Order ID]], Returns!A:B, 2, FALSE), "No")</f>
        <v>No</v>
      </c>
      <c r="AC1735" t="str">
        <f>VLOOKUP(Superstone_data[[#This Row],[Region]], Users!A:B, 2, FALSE)</f>
        <v>William</v>
      </c>
    </row>
    <row r="1736" spans="1:29" ht="12.75" customHeight="1" x14ac:dyDescent="0.3">
      <c r="A1736">
        <v>23811</v>
      </c>
      <c r="B1736" t="s">
        <v>106</v>
      </c>
      <c r="C1736" s="8">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3">
        <v>42018</v>
      </c>
      <c r="U1736" s="3">
        <v>42023</v>
      </c>
      <c r="V1736" s="8">
        <v>39.129899999999999</v>
      </c>
      <c r="W1736">
        <v>9</v>
      </c>
      <c r="X1736" s="8">
        <v>56.71</v>
      </c>
      <c r="Y1736">
        <v>88448</v>
      </c>
      <c r="Z1736" t="str">
        <f>TEXT(Superstone_data[[#This Row],[Order Date]],"mmm")</f>
        <v>Jan</v>
      </c>
      <c r="AA1736" s="13">
        <f>Superstone_data[[#This Row],[Profit]]/Superstone_data[[#This Row],[Sales]]</f>
        <v>0.69</v>
      </c>
      <c r="AB1736" t="str">
        <f>IFERROR(VLOOKUP(Superstone_data[[#This Row],[Order ID]], Returns!A:B, 2, FALSE), "No")</f>
        <v>No</v>
      </c>
      <c r="AC1736" t="str">
        <f>VLOOKUP(Superstone_data[[#This Row],[Region]], Users!A:B, 2, FALSE)</f>
        <v>William</v>
      </c>
    </row>
    <row r="1737" spans="1:29" ht="12.75" customHeight="1" x14ac:dyDescent="0.3">
      <c r="A1737">
        <v>25239</v>
      </c>
      <c r="B1737" t="s">
        <v>37</v>
      </c>
      <c r="C1737" s="8">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3">
        <v>42065</v>
      </c>
      <c r="U1737" s="3">
        <v>42066</v>
      </c>
      <c r="V1737" s="8">
        <v>1660.92</v>
      </c>
      <c r="W1737">
        <v>14</v>
      </c>
      <c r="X1737" s="8">
        <v>5086.08</v>
      </c>
      <c r="Y1737">
        <v>91376</v>
      </c>
      <c r="Z1737" t="str">
        <f>TEXT(Superstone_data[[#This Row],[Order Date]],"mmm")</f>
        <v>Mar</v>
      </c>
      <c r="AA1737" s="13">
        <f>Superstone_data[[#This Row],[Profit]]/Superstone_data[[#This Row],[Sales]]</f>
        <v>0.32656191015477543</v>
      </c>
      <c r="AB1737" t="str">
        <f>IFERROR(VLOOKUP(Superstone_data[[#This Row],[Order ID]], Returns!A:B, 2, FALSE), "No")</f>
        <v>No</v>
      </c>
      <c r="AC1737" t="str">
        <f>VLOOKUP(Superstone_data[[#This Row],[Region]], Users!A:B, 2, FALSE)</f>
        <v>Erin</v>
      </c>
    </row>
    <row r="1738" spans="1:29" ht="12.75" customHeight="1" x14ac:dyDescent="0.3">
      <c r="A1738">
        <v>21027</v>
      </c>
      <c r="B1738" t="s">
        <v>25</v>
      </c>
      <c r="C1738" s="8">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3">
        <v>42156</v>
      </c>
      <c r="U1738" s="3">
        <v>42158</v>
      </c>
      <c r="V1738" s="8">
        <v>638.02800000000002</v>
      </c>
      <c r="W1738">
        <v>15</v>
      </c>
      <c r="X1738" s="8">
        <v>1894.45</v>
      </c>
      <c r="Y1738">
        <v>88191</v>
      </c>
      <c r="Z1738" t="str">
        <f>TEXT(Superstone_data[[#This Row],[Order Date]],"mmm")</f>
        <v>Jun</v>
      </c>
      <c r="AA1738" s="13">
        <f>Superstone_data[[#This Row],[Profit]]/Superstone_data[[#This Row],[Sales]]</f>
        <v>0.33678798595898546</v>
      </c>
      <c r="AB1738" t="str">
        <f>IFERROR(VLOOKUP(Superstone_data[[#This Row],[Order ID]], Returns!A:B, 2, FALSE), "No")</f>
        <v>No</v>
      </c>
      <c r="AC1738" t="str">
        <f>VLOOKUP(Superstone_data[[#This Row],[Region]], Users!A:B, 2, FALSE)</f>
        <v>Chris</v>
      </c>
    </row>
    <row r="1739" spans="1:29" ht="12.75" customHeight="1" x14ac:dyDescent="0.3">
      <c r="A1739">
        <v>21028</v>
      </c>
      <c r="B1739" t="s">
        <v>25</v>
      </c>
      <c r="C1739" s="8">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3">
        <v>42156</v>
      </c>
      <c r="U1739" s="3">
        <v>42158</v>
      </c>
      <c r="V1739" s="8">
        <v>138.49679999999998</v>
      </c>
      <c r="W1739">
        <v>12</v>
      </c>
      <c r="X1739" s="8">
        <v>200.72</v>
      </c>
      <c r="Y1739">
        <v>88191</v>
      </c>
      <c r="Z1739" t="str">
        <f>TEXT(Superstone_data[[#This Row],[Order Date]],"mmm")</f>
        <v>Jun</v>
      </c>
      <c r="AA1739" s="13">
        <f>Superstone_data[[#This Row],[Profit]]/Superstone_data[[#This Row],[Sales]]</f>
        <v>0.69</v>
      </c>
      <c r="AB1739" t="str">
        <f>IFERROR(VLOOKUP(Superstone_data[[#This Row],[Order ID]], Returns!A:B, 2, FALSE), "No")</f>
        <v>No</v>
      </c>
      <c r="AC1739" t="str">
        <f>VLOOKUP(Superstone_data[[#This Row],[Region]], Users!A:B, 2, FALSE)</f>
        <v>Chris</v>
      </c>
    </row>
    <row r="1740" spans="1:29" ht="12.75" customHeight="1" x14ac:dyDescent="0.3">
      <c r="A1740">
        <v>22213</v>
      </c>
      <c r="B1740" t="s">
        <v>47</v>
      </c>
      <c r="C1740" s="8">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3">
        <v>42049</v>
      </c>
      <c r="U1740" s="3">
        <v>42050</v>
      </c>
      <c r="V1740" s="8">
        <v>-6.734</v>
      </c>
      <c r="W1740">
        <v>22</v>
      </c>
      <c r="X1740" s="8">
        <v>36.82</v>
      </c>
      <c r="Y1740">
        <v>88192</v>
      </c>
      <c r="Z1740" t="str">
        <f>TEXT(Superstone_data[[#This Row],[Order Date]],"mmm")</f>
        <v>Feb</v>
      </c>
      <c r="AA1740" s="13">
        <f>Superstone_data[[#This Row],[Profit]]/Superstone_data[[#This Row],[Sales]]</f>
        <v>-0.18288973384030419</v>
      </c>
      <c r="AB1740" t="str">
        <f>IFERROR(VLOOKUP(Superstone_data[[#This Row],[Order ID]], Returns!A:B, 2, FALSE), "No")</f>
        <v>No</v>
      </c>
      <c r="AC1740" t="str">
        <f>VLOOKUP(Superstone_data[[#This Row],[Region]], Users!A:B, 2, FALSE)</f>
        <v>Chris</v>
      </c>
    </row>
    <row r="1741" spans="1:29" ht="12.75" customHeight="1" x14ac:dyDescent="0.3">
      <c r="A1741">
        <v>2063</v>
      </c>
      <c r="B1741" t="s">
        <v>106</v>
      </c>
      <c r="C1741" s="8">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3">
        <v>42063</v>
      </c>
      <c r="U1741" s="3">
        <v>42063</v>
      </c>
      <c r="V1741" s="8">
        <v>-25.38</v>
      </c>
      <c r="W1741">
        <v>4</v>
      </c>
      <c r="X1741" s="8">
        <v>84.6</v>
      </c>
      <c r="Y1741">
        <v>14756</v>
      </c>
      <c r="Z1741" t="str">
        <f>TEXT(Superstone_data[[#This Row],[Order Date]],"mmm")</f>
        <v>Feb</v>
      </c>
      <c r="AA1741" s="13">
        <f>Superstone_data[[#This Row],[Profit]]/Superstone_data[[#This Row],[Sales]]</f>
        <v>-0.3</v>
      </c>
      <c r="AB1741" t="str">
        <f>IFERROR(VLOOKUP(Superstone_data[[#This Row],[Order ID]], Returns!A:B, 2, FALSE), "No")</f>
        <v>No</v>
      </c>
      <c r="AC1741" t="str">
        <f>VLOOKUP(Superstone_data[[#This Row],[Region]], Users!A:B, 2, FALSE)</f>
        <v>William</v>
      </c>
    </row>
    <row r="1742" spans="1:29" ht="12.75" customHeight="1" x14ac:dyDescent="0.3">
      <c r="A1742">
        <v>19739</v>
      </c>
      <c r="B1742" t="s">
        <v>56</v>
      </c>
      <c r="C1742" s="8">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3">
        <v>42011</v>
      </c>
      <c r="U1742" s="3">
        <v>42012</v>
      </c>
      <c r="V1742" s="8">
        <v>-203.27</v>
      </c>
      <c r="W1742">
        <v>2</v>
      </c>
      <c r="X1742" s="8">
        <v>296.75</v>
      </c>
      <c r="Y1742">
        <v>88241</v>
      </c>
      <c r="Z1742" t="str">
        <f>TEXT(Superstone_data[[#This Row],[Order Date]],"mmm")</f>
        <v>Jan</v>
      </c>
      <c r="AA1742" s="13">
        <f>Superstone_data[[#This Row],[Profit]]/Superstone_data[[#This Row],[Sales]]</f>
        <v>-0.68498736310025277</v>
      </c>
      <c r="AB1742" t="str">
        <f>IFERROR(VLOOKUP(Superstone_data[[#This Row],[Order ID]], Returns!A:B, 2, FALSE), "No")</f>
        <v>No</v>
      </c>
      <c r="AC1742" t="str">
        <f>VLOOKUP(Superstone_data[[#This Row],[Region]], Users!A:B, 2, FALSE)</f>
        <v>Erin</v>
      </c>
    </row>
    <row r="1743" spans="1:29" ht="12.75" customHeight="1" x14ac:dyDescent="0.3">
      <c r="A1743">
        <v>23816</v>
      </c>
      <c r="B1743" t="s">
        <v>56</v>
      </c>
      <c r="C1743" s="8">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3">
        <v>42131</v>
      </c>
      <c r="U1743" s="3">
        <v>42133</v>
      </c>
      <c r="V1743" s="8">
        <v>-807.59</v>
      </c>
      <c r="W1743">
        <v>2</v>
      </c>
      <c r="X1743" s="8">
        <v>582.20000000000005</v>
      </c>
      <c r="Y1743">
        <v>88239</v>
      </c>
      <c r="Z1743" t="str">
        <f>TEXT(Superstone_data[[#This Row],[Order Date]],"mmm")</f>
        <v>May</v>
      </c>
      <c r="AA1743" s="13">
        <f>Superstone_data[[#This Row],[Profit]]/Superstone_data[[#This Row],[Sales]]</f>
        <v>-1.3871350051528684</v>
      </c>
      <c r="AB1743" t="str">
        <f>IFERROR(VLOOKUP(Superstone_data[[#This Row],[Order ID]], Returns!A:B, 2, FALSE), "No")</f>
        <v>No</v>
      </c>
      <c r="AC1743" t="str">
        <f>VLOOKUP(Superstone_data[[#This Row],[Region]], Users!A:B, 2, FALSE)</f>
        <v>Erin</v>
      </c>
    </row>
    <row r="1744" spans="1:29" ht="12.75" customHeight="1" x14ac:dyDescent="0.3">
      <c r="A1744">
        <v>25489</v>
      </c>
      <c r="B1744" t="s">
        <v>37</v>
      </c>
      <c r="C1744" s="8">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3">
        <v>42166</v>
      </c>
      <c r="U1744" s="3">
        <v>42166</v>
      </c>
      <c r="V1744" s="8">
        <v>118.6317</v>
      </c>
      <c r="W1744">
        <v>5</v>
      </c>
      <c r="X1744" s="8">
        <v>171.93</v>
      </c>
      <c r="Y1744">
        <v>88240</v>
      </c>
      <c r="Z1744" t="str">
        <f>TEXT(Superstone_data[[#This Row],[Order Date]],"mmm")</f>
        <v>Jun</v>
      </c>
      <c r="AA1744" s="13">
        <f>Superstone_data[[#This Row],[Profit]]/Superstone_data[[#This Row],[Sales]]</f>
        <v>0.69</v>
      </c>
      <c r="AB1744" t="str">
        <f>IFERROR(VLOOKUP(Superstone_data[[#This Row],[Order ID]], Returns!A:B, 2, FALSE), "No")</f>
        <v>No</v>
      </c>
      <c r="AC1744" t="str">
        <f>VLOOKUP(Superstone_data[[#This Row],[Region]], Users!A:B, 2, FALSE)</f>
        <v>Erin</v>
      </c>
    </row>
    <row r="1745" spans="1:29" ht="12.75" customHeight="1" x14ac:dyDescent="0.3">
      <c r="A1745">
        <v>25490</v>
      </c>
      <c r="B1745" t="s">
        <v>37</v>
      </c>
      <c r="C1745" s="8">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3">
        <v>42166</v>
      </c>
      <c r="U1745" s="3">
        <v>42169</v>
      </c>
      <c r="V1745" s="8">
        <v>23.304000000000002</v>
      </c>
      <c r="W1745">
        <v>9</v>
      </c>
      <c r="X1745" s="8">
        <v>35.19</v>
      </c>
      <c r="Y1745">
        <v>88240</v>
      </c>
      <c r="Z1745" t="str">
        <f>TEXT(Superstone_data[[#This Row],[Order Date]],"mmm")</f>
        <v>Jun</v>
      </c>
      <c r="AA1745" s="13">
        <f>Superstone_data[[#This Row],[Profit]]/Superstone_data[[#This Row],[Sales]]</f>
        <v>0.66223358908780916</v>
      </c>
      <c r="AB1745" t="str">
        <f>IFERROR(VLOOKUP(Superstone_data[[#This Row],[Order ID]], Returns!A:B, 2, FALSE), "No")</f>
        <v>No</v>
      </c>
      <c r="AC1745" t="str">
        <f>VLOOKUP(Superstone_data[[#This Row],[Region]], Users!A:B, 2, FALSE)</f>
        <v>Erin</v>
      </c>
    </row>
    <row r="1746" spans="1:29" ht="12.75" customHeight="1" x14ac:dyDescent="0.3">
      <c r="A1746">
        <v>5816</v>
      </c>
      <c r="B1746" t="s">
        <v>56</v>
      </c>
      <c r="C1746" s="8">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3">
        <v>42131</v>
      </c>
      <c r="U1746" s="3">
        <v>42133</v>
      </c>
      <c r="V1746" s="8">
        <v>-807.59</v>
      </c>
      <c r="W1746">
        <v>7</v>
      </c>
      <c r="X1746" s="8">
        <v>2037.69</v>
      </c>
      <c r="Y1746">
        <v>41253</v>
      </c>
      <c r="Z1746" t="str">
        <f>TEXT(Superstone_data[[#This Row],[Order Date]],"mmm")</f>
        <v>May</v>
      </c>
      <c r="AA1746" s="13">
        <f>Superstone_data[[#This Row],[Profit]]/Superstone_data[[#This Row],[Sales]]</f>
        <v>-0.39632623215503832</v>
      </c>
      <c r="AB1746" t="str">
        <f>IFERROR(VLOOKUP(Superstone_data[[#This Row],[Order ID]], Returns!A:B, 2, FALSE), "No")</f>
        <v>No</v>
      </c>
      <c r="AC1746" t="str">
        <f>VLOOKUP(Superstone_data[[#This Row],[Region]], Users!A:B, 2, FALSE)</f>
        <v>Erin</v>
      </c>
    </row>
    <row r="1747" spans="1:29" ht="12.75" customHeight="1" x14ac:dyDescent="0.3">
      <c r="A1747">
        <v>7489</v>
      </c>
      <c r="B1747" t="s">
        <v>37</v>
      </c>
      <c r="C1747" s="8">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3">
        <v>42166</v>
      </c>
      <c r="U1747" s="3">
        <v>42166</v>
      </c>
      <c r="V1747" s="8">
        <v>150.72</v>
      </c>
      <c r="W1747">
        <v>21</v>
      </c>
      <c r="X1747" s="8">
        <v>722.1</v>
      </c>
      <c r="Y1747">
        <v>53476</v>
      </c>
      <c r="Z1747" t="str">
        <f>TEXT(Superstone_data[[#This Row],[Order Date]],"mmm")</f>
        <v>Jun</v>
      </c>
      <c r="AA1747" s="13">
        <f>Superstone_data[[#This Row],[Profit]]/Superstone_data[[#This Row],[Sales]]</f>
        <v>0.20872455338595761</v>
      </c>
      <c r="AB1747" t="str">
        <f>IFERROR(VLOOKUP(Superstone_data[[#This Row],[Order ID]], Returns!A:B, 2, FALSE), "No")</f>
        <v>No</v>
      </c>
      <c r="AC1747" t="str">
        <f>VLOOKUP(Superstone_data[[#This Row],[Region]], Users!A:B, 2, FALSE)</f>
        <v>Erin</v>
      </c>
    </row>
    <row r="1748" spans="1:29" ht="12.75" customHeight="1" x14ac:dyDescent="0.3">
      <c r="A1748">
        <v>7490</v>
      </c>
      <c r="B1748" t="s">
        <v>37</v>
      </c>
      <c r="C1748" s="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3">
        <v>42166</v>
      </c>
      <c r="U1748" s="3">
        <v>42169</v>
      </c>
      <c r="V1748" s="8">
        <v>19.420000000000002</v>
      </c>
      <c r="W1748">
        <v>36</v>
      </c>
      <c r="X1748" s="8">
        <v>140.78</v>
      </c>
      <c r="Y1748">
        <v>53476</v>
      </c>
      <c r="Z1748" t="str">
        <f>TEXT(Superstone_data[[#This Row],[Order Date]],"mmm")</f>
        <v>Jun</v>
      </c>
      <c r="AA1748" s="13">
        <f>Superstone_data[[#This Row],[Profit]]/Superstone_data[[#This Row],[Sales]]</f>
        <v>0.13794573092768861</v>
      </c>
      <c r="AB1748" t="str">
        <f>IFERROR(VLOOKUP(Superstone_data[[#This Row],[Order ID]], Returns!A:B, 2, FALSE), "No")</f>
        <v>No</v>
      </c>
      <c r="AC1748" t="str">
        <f>VLOOKUP(Superstone_data[[#This Row],[Region]], Users!A:B, 2, FALSE)</f>
        <v>Erin</v>
      </c>
    </row>
    <row r="1749" spans="1:29" ht="12.75" customHeight="1" x14ac:dyDescent="0.3">
      <c r="A1749">
        <v>7491</v>
      </c>
      <c r="B1749" t="s">
        <v>37</v>
      </c>
      <c r="C1749" s="8">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3">
        <v>42166</v>
      </c>
      <c r="U1749" s="3">
        <v>42167</v>
      </c>
      <c r="V1749" s="8">
        <v>3.13</v>
      </c>
      <c r="W1749">
        <v>71</v>
      </c>
      <c r="X1749" s="8">
        <v>129.72</v>
      </c>
      <c r="Y1749">
        <v>53476</v>
      </c>
      <c r="Z1749" t="str">
        <f>TEXT(Superstone_data[[#This Row],[Order Date]],"mmm")</f>
        <v>Jun</v>
      </c>
      <c r="AA1749" s="13">
        <f>Superstone_data[[#This Row],[Profit]]/Superstone_data[[#This Row],[Sales]]</f>
        <v>2.4128893000308356E-2</v>
      </c>
      <c r="AB1749" t="str">
        <f>IFERROR(VLOOKUP(Superstone_data[[#This Row],[Order ID]], Returns!A:B, 2, FALSE), "No")</f>
        <v>No</v>
      </c>
      <c r="AC1749" t="str">
        <f>VLOOKUP(Superstone_data[[#This Row],[Region]], Users!A:B, 2, FALSE)</f>
        <v>Erin</v>
      </c>
    </row>
    <row r="1750" spans="1:29" ht="12.75" customHeight="1" x14ac:dyDescent="0.3">
      <c r="A1750">
        <v>7492</v>
      </c>
      <c r="B1750" t="s">
        <v>37</v>
      </c>
      <c r="C1750" s="8">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3">
        <v>42166</v>
      </c>
      <c r="U1750" s="3">
        <v>42166</v>
      </c>
      <c r="V1750" s="8">
        <v>1141.07</v>
      </c>
      <c r="W1750">
        <v>63</v>
      </c>
      <c r="X1750" s="8">
        <v>12190.98</v>
      </c>
      <c r="Y1750">
        <v>53476</v>
      </c>
      <c r="Z1750" t="str">
        <f>TEXT(Superstone_data[[#This Row],[Order Date]],"mmm")</f>
        <v>Jun</v>
      </c>
      <c r="AA1750" s="13">
        <f>Superstone_data[[#This Row],[Profit]]/Superstone_data[[#This Row],[Sales]]</f>
        <v>9.3599530144418241E-2</v>
      </c>
      <c r="AB1750" t="str">
        <f>IFERROR(VLOOKUP(Superstone_data[[#This Row],[Order ID]], Returns!A:B, 2, FALSE), "No")</f>
        <v>No</v>
      </c>
      <c r="AC1750" t="str">
        <f>VLOOKUP(Superstone_data[[#This Row],[Region]], Users!A:B, 2, FALSE)</f>
        <v>Erin</v>
      </c>
    </row>
    <row r="1751" spans="1:29" ht="12.75" customHeight="1" x14ac:dyDescent="0.3">
      <c r="A1751">
        <v>1739</v>
      </c>
      <c r="B1751" t="s">
        <v>56</v>
      </c>
      <c r="C1751" s="8">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3">
        <v>42011</v>
      </c>
      <c r="U1751" s="3">
        <v>42012</v>
      </c>
      <c r="V1751" s="8">
        <v>-203.27</v>
      </c>
      <c r="W1751">
        <v>10</v>
      </c>
      <c r="X1751" s="8">
        <v>1483.76</v>
      </c>
      <c r="Y1751">
        <v>12480</v>
      </c>
      <c r="Z1751" t="str">
        <f>TEXT(Superstone_data[[#This Row],[Order Date]],"mmm")</f>
        <v>Jan</v>
      </c>
      <c r="AA1751" s="13">
        <f>Superstone_data[[#This Row],[Profit]]/Superstone_data[[#This Row],[Sales]]</f>
        <v>-0.13699654930716559</v>
      </c>
      <c r="AB1751" t="str">
        <f>IFERROR(VLOOKUP(Superstone_data[[#This Row],[Order ID]], Returns!A:B, 2, FALSE), "No")</f>
        <v>No</v>
      </c>
      <c r="AC1751" t="str">
        <f>VLOOKUP(Superstone_data[[#This Row],[Region]], Users!A:B, 2, FALSE)</f>
        <v>Erin</v>
      </c>
    </row>
    <row r="1752" spans="1:29" ht="12.75" customHeight="1" x14ac:dyDescent="0.3">
      <c r="A1752">
        <v>6807</v>
      </c>
      <c r="B1752" t="s">
        <v>47</v>
      </c>
      <c r="C1752" s="8">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3">
        <v>42165</v>
      </c>
      <c r="U1752" s="3">
        <v>42166</v>
      </c>
      <c r="V1752" s="8">
        <v>10.01</v>
      </c>
      <c r="W1752">
        <v>33</v>
      </c>
      <c r="X1752" s="8">
        <v>87.18</v>
      </c>
      <c r="Y1752">
        <v>48483</v>
      </c>
      <c r="Z1752" t="str">
        <f>TEXT(Superstone_data[[#This Row],[Order Date]],"mmm")</f>
        <v>Jun</v>
      </c>
      <c r="AA1752" s="13">
        <f>Superstone_data[[#This Row],[Profit]]/Superstone_data[[#This Row],[Sales]]</f>
        <v>0.11481991282404221</v>
      </c>
      <c r="AB1752" t="str">
        <f>IFERROR(VLOOKUP(Superstone_data[[#This Row],[Order ID]], Returns!A:B, 2, FALSE), "No")</f>
        <v>No</v>
      </c>
      <c r="AC1752" t="str">
        <f>VLOOKUP(Superstone_data[[#This Row],[Region]], Users!A:B, 2, FALSE)</f>
        <v>Erin</v>
      </c>
    </row>
    <row r="1753" spans="1:29" ht="12.75" customHeight="1" x14ac:dyDescent="0.3">
      <c r="A1753">
        <v>19756</v>
      </c>
      <c r="B1753" t="s">
        <v>25</v>
      </c>
      <c r="C1753" s="8">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3">
        <v>42114</v>
      </c>
      <c r="U1753" s="3">
        <v>42116</v>
      </c>
      <c r="V1753" s="8">
        <v>313.81200000000001</v>
      </c>
      <c r="W1753">
        <v>14</v>
      </c>
      <c r="X1753" s="8">
        <v>798.89</v>
      </c>
      <c r="Y1753">
        <v>89879</v>
      </c>
      <c r="Z1753" t="str">
        <f>TEXT(Superstone_data[[#This Row],[Order Date]],"mmm")</f>
        <v>Apr</v>
      </c>
      <c r="AA1753" s="13">
        <f>Superstone_data[[#This Row],[Profit]]/Superstone_data[[#This Row],[Sales]]</f>
        <v>0.3928100239081726</v>
      </c>
      <c r="AB1753" t="str">
        <f>IFERROR(VLOOKUP(Superstone_data[[#This Row],[Order ID]], Returns!A:B, 2, FALSE), "No")</f>
        <v>No</v>
      </c>
      <c r="AC1753" t="str">
        <f>VLOOKUP(Superstone_data[[#This Row],[Region]], Users!A:B, 2, FALSE)</f>
        <v>William</v>
      </c>
    </row>
    <row r="1754" spans="1:29" ht="12.75" customHeight="1" x14ac:dyDescent="0.3">
      <c r="A1754">
        <v>20589</v>
      </c>
      <c r="B1754" t="s">
        <v>37</v>
      </c>
      <c r="C1754" s="8">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3">
        <v>42179</v>
      </c>
      <c r="U1754" s="3">
        <v>42180</v>
      </c>
      <c r="V1754" s="8">
        <v>-39.186250000000001</v>
      </c>
      <c r="W1754">
        <v>18</v>
      </c>
      <c r="X1754" s="8">
        <v>133.19</v>
      </c>
      <c r="Y1754">
        <v>89880</v>
      </c>
      <c r="Z1754" t="str">
        <f>TEXT(Superstone_data[[#This Row],[Order Date]],"mmm")</f>
        <v>Jun</v>
      </c>
      <c r="AA1754" s="13">
        <f>Superstone_data[[#This Row],[Profit]]/Superstone_data[[#This Row],[Sales]]</f>
        <v>-0.29421315414070126</v>
      </c>
      <c r="AB1754" t="str">
        <f>IFERROR(VLOOKUP(Superstone_data[[#This Row],[Order ID]], Returns!A:B, 2, FALSE), "No")</f>
        <v>No</v>
      </c>
      <c r="AC1754" t="str">
        <f>VLOOKUP(Superstone_data[[#This Row],[Region]], Users!A:B, 2, FALSE)</f>
        <v>William</v>
      </c>
    </row>
    <row r="1755" spans="1:29" ht="12.75" customHeight="1" x14ac:dyDescent="0.3">
      <c r="A1755">
        <v>20590</v>
      </c>
      <c r="B1755" t="s">
        <v>37</v>
      </c>
      <c r="C1755" s="8">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3">
        <v>42179</v>
      </c>
      <c r="U1755" s="3">
        <v>42180</v>
      </c>
      <c r="V1755" s="8">
        <v>-1.89</v>
      </c>
      <c r="W1755">
        <v>5</v>
      </c>
      <c r="X1755" s="8">
        <v>97.33</v>
      </c>
      <c r="Y1755">
        <v>89880</v>
      </c>
      <c r="Z1755" t="str">
        <f>TEXT(Superstone_data[[#This Row],[Order Date]],"mmm")</f>
        <v>Jun</v>
      </c>
      <c r="AA1755" s="13">
        <f>Superstone_data[[#This Row],[Profit]]/Superstone_data[[#This Row],[Sales]]</f>
        <v>-1.9418473235384773E-2</v>
      </c>
      <c r="AB1755" t="str">
        <f>IFERROR(VLOOKUP(Superstone_data[[#This Row],[Order ID]], Returns!A:B, 2, FALSE), "No")</f>
        <v>No</v>
      </c>
      <c r="AC1755" t="str">
        <f>VLOOKUP(Superstone_data[[#This Row],[Region]], Users!A:B, 2, FALSE)</f>
        <v>William</v>
      </c>
    </row>
    <row r="1756" spans="1:29" ht="12.75" customHeight="1" x14ac:dyDescent="0.3">
      <c r="A1756">
        <v>20008</v>
      </c>
      <c r="B1756" t="s">
        <v>25</v>
      </c>
      <c r="C1756" s="8">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3">
        <v>42142</v>
      </c>
      <c r="U1756" s="3">
        <v>42143</v>
      </c>
      <c r="V1756" s="8">
        <v>4.29</v>
      </c>
      <c r="W1756">
        <v>3</v>
      </c>
      <c r="X1756" s="8">
        <v>130.91</v>
      </c>
      <c r="Y1756">
        <v>88380</v>
      </c>
      <c r="Z1756" t="str">
        <f>TEXT(Superstone_data[[#This Row],[Order Date]],"mmm")</f>
        <v>May</v>
      </c>
      <c r="AA1756" s="13">
        <f>Superstone_data[[#This Row],[Profit]]/Superstone_data[[#This Row],[Sales]]</f>
        <v>3.2770605759682228E-2</v>
      </c>
      <c r="AB1756" t="str">
        <f>IFERROR(VLOOKUP(Superstone_data[[#This Row],[Order ID]], Returns!A:B, 2, FALSE), "No")</f>
        <v>No</v>
      </c>
      <c r="AC1756" t="str">
        <f>VLOOKUP(Superstone_data[[#This Row],[Region]], Users!A:B, 2, FALSE)</f>
        <v>Sam</v>
      </c>
    </row>
    <row r="1757" spans="1:29" ht="12.75" customHeight="1" x14ac:dyDescent="0.3">
      <c r="A1757">
        <v>21085</v>
      </c>
      <c r="B1757" t="s">
        <v>106</v>
      </c>
      <c r="C1757" s="8">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3">
        <v>42028</v>
      </c>
      <c r="U1757" s="3">
        <v>42033</v>
      </c>
      <c r="V1757" s="8">
        <v>-122.77</v>
      </c>
      <c r="W1757">
        <v>6</v>
      </c>
      <c r="X1757" s="8">
        <v>281.82</v>
      </c>
      <c r="Y1757">
        <v>91219</v>
      </c>
      <c r="Z1757" t="str">
        <f>TEXT(Superstone_data[[#This Row],[Order Date]],"mmm")</f>
        <v>Jan</v>
      </c>
      <c r="AA1757" s="13">
        <f>Superstone_data[[#This Row],[Profit]]/Superstone_data[[#This Row],[Sales]]</f>
        <v>-0.43563267333759137</v>
      </c>
      <c r="AB1757" t="str">
        <f>IFERROR(VLOOKUP(Superstone_data[[#This Row],[Order ID]], Returns!A:B, 2, FALSE), "No")</f>
        <v>No</v>
      </c>
      <c r="AC1757" t="str">
        <f>VLOOKUP(Superstone_data[[#This Row],[Region]], Users!A:B, 2, FALSE)</f>
        <v>Chris</v>
      </c>
    </row>
    <row r="1758" spans="1:29" ht="12.75" customHeight="1" x14ac:dyDescent="0.3">
      <c r="A1758">
        <v>20357</v>
      </c>
      <c r="B1758" t="s">
        <v>47</v>
      </c>
      <c r="C1758" s="8">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3">
        <v>42023</v>
      </c>
      <c r="U1758" s="3">
        <v>42025</v>
      </c>
      <c r="V1758" s="8">
        <v>683.9556</v>
      </c>
      <c r="W1758">
        <v>5</v>
      </c>
      <c r="X1758" s="8">
        <v>991.24</v>
      </c>
      <c r="Y1758">
        <v>86220</v>
      </c>
      <c r="Z1758" t="str">
        <f>TEXT(Superstone_data[[#This Row],[Order Date]],"mmm")</f>
        <v>Jan</v>
      </c>
      <c r="AA1758" s="13">
        <f>Superstone_data[[#This Row],[Profit]]/Superstone_data[[#This Row],[Sales]]</f>
        <v>0.69</v>
      </c>
      <c r="AB1758" t="str">
        <f>IFERROR(VLOOKUP(Superstone_data[[#This Row],[Order ID]], Returns!A:B, 2, FALSE), "No")</f>
        <v>No</v>
      </c>
      <c r="AC1758" t="str">
        <f>VLOOKUP(Superstone_data[[#This Row],[Region]], Users!A:B, 2, FALSE)</f>
        <v>Erin</v>
      </c>
    </row>
    <row r="1759" spans="1:29" ht="12.75" customHeight="1" x14ac:dyDescent="0.3">
      <c r="A1759">
        <v>21235</v>
      </c>
      <c r="B1759" t="s">
        <v>25</v>
      </c>
      <c r="C1759" s="8">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3">
        <v>42148</v>
      </c>
      <c r="U1759" s="3">
        <v>42149</v>
      </c>
      <c r="V1759" s="8">
        <v>-16.64</v>
      </c>
      <c r="W1759">
        <v>3</v>
      </c>
      <c r="X1759" s="8">
        <v>119.86</v>
      </c>
      <c r="Y1759">
        <v>86221</v>
      </c>
      <c r="Z1759" t="str">
        <f>TEXT(Superstone_data[[#This Row],[Order Date]],"mmm")</f>
        <v>May</v>
      </c>
      <c r="AA1759" s="13">
        <f>Superstone_data[[#This Row],[Profit]]/Superstone_data[[#This Row],[Sales]]</f>
        <v>-0.13882863340563992</v>
      </c>
      <c r="AB1759" t="str">
        <f>IFERROR(VLOOKUP(Superstone_data[[#This Row],[Order ID]], Returns!A:B, 2, FALSE), "No")</f>
        <v>No</v>
      </c>
      <c r="AC1759" t="str">
        <f>VLOOKUP(Superstone_data[[#This Row],[Region]], Users!A:B, 2, FALSE)</f>
        <v>Erin</v>
      </c>
    </row>
    <row r="1760" spans="1:29" ht="12.75" customHeight="1" x14ac:dyDescent="0.3">
      <c r="A1760">
        <v>21236</v>
      </c>
      <c r="B1760" t="s">
        <v>25</v>
      </c>
      <c r="C1760" s="8">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3">
        <v>42148</v>
      </c>
      <c r="U1760" s="3">
        <v>42149</v>
      </c>
      <c r="V1760" s="8">
        <v>-59.73</v>
      </c>
      <c r="W1760">
        <v>12</v>
      </c>
      <c r="X1760" s="8">
        <v>98.77</v>
      </c>
      <c r="Y1760">
        <v>86221</v>
      </c>
      <c r="Z1760" t="str">
        <f>TEXT(Superstone_data[[#This Row],[Order Date]],"mmm")</f>
        <v>May</v>
      </c>
      <c r="AA1760" s="13">
        <f>Superstone_data[[#This Row],[Profit]]/Superstone_data[[#This Row],[Sales]]</f>
        <v>-0.60473828085451042</v>
      </c>
      <c r="AB1760" t="str">
        <f>IFERROR(VLOOKUP(Superstone_data[[#This Row],[Order ID]], Returns!A:B, 2, FALSE), "No")</f>
        <v>No</v>
      </c>
      <c r="AC1760" t="str">
        <f>VLOOKUP(Superstone_data[[#This Row],[Region]], Users!A:B, 2, FALSE)</f>
        <v>Erin</v>
      </c>
    </row>
    <row r="1761" spans="1:29" ht="12.75" customHeight="1" x14ac:dyDescent="0.3">
      <c r="A1761">
        <v>21237</v>
      </c>
      <c r="B1761" t="s">
        <v>25</v>
      </c>
      <c r="C1761" s="8">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3">
        <v>42148</v>
      </c>
      <c r="U1761" s="3">
        <v>42149</v>
      </c>
      <c r="V1761" s="8">
        <v>-633.44123700000023</v>
      </c>
      <c r="W1761">
        <v>9</v>
      </c>
      <c r="X1761" s="8">
        <v>2495.35</v>
      </c>
      <c r="Y1761">
        <v>86221</v>
      </c>
      <c r="Z1761" t="str">
        <f>TEXT(Superstone_data[[#This Row],[Order Date]],"mmm")</f>
        <v>May</v>
      </c>
      <c r="AA1761" s="13">
        <f>Superstone_data[[#This Row],[Profit]]/Superstone_data[[#This Row],[Sales]]</f>
        <v>-0.25384865329512907</v>
      </c>
      <c r="AB1761" t="str">
        <f>IFERROR(VLOOKUP(Superstone_data[[#This Row],[Order ID]], Returns!A:B, 2, FALSE), "No")</f>
        <v>No</v>
      </c>
      <c r="AC1761" t="str">
        <f>VLOOKUP(Superstone_data[[#This Row],[Region]], Users!A:B, 2, FALSE)</f>
        <v>Erin</v>
      </c>
    </row>
    <row r="1762" spans="1:29" ht="12.75" customHeight="1" x14ac:dyDescent="0.3">
      <c r="A1762">
        <v>25999</v>
      </c>
      <c r="B1762" t="s">
        <v>47</v>
      </c>
      <c r="C1762" s="8">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3">
        <v>42172</v>
      </c>
      <c r="U1762" s="3">
        <v>42173</v>
      </c>
      <c r="V1762" s="8">
        <v>72.984000000000009</v>
      </c>
      <c r="W1762">
        <v>6</v>
      </c>
      <c r="X1762" s="8">
        <v>200.83</v>
      </c>
      <c r="Y1762">
        <v>86222</v>
      </c>
      <c r="Z1762" t="str">
        <f>TEXT(Superstone_data[[#This Row],[Order Date]],"mmm")</f>
        <v>Jun</v>
      </c>
      <c r="AA1762" s="13">
        <f>Superstone_data[[#This Row],[Profit]]/Superstone_data[[#This Row],[Sales]]</f>
        <v>0.36341184086042921</v>
      </c>
      <c r="AB1762" t="str">
        <f>IFERROR(VLOOKUP(Superstone_data[[#This Row],[Order ID]], Returns!A:B, 2, FALSE), "No")</f>
        <v>No</v>
      </c>
      <c r="AC1762" t="str">
        <f>VLOOKUP(Superstone_data[[#This Row],[Region]], Users!A:B, 2, FALSE)</f>
        <v>Erin</v>
      </c>
    </row>
    <row r="1763" spans="1:29" ht="12.75" customHeight="1" x14ac:dyDescent="0.3">
      <c r="A1763">
        <v>19816</v>
      </c>
      <c r="B1763" t="s">
        <v>47</v>
      </c>
      <c r="C1763" s="8">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3">
        <v>42102</v>
      </c>
      <c r="U1763" s="3">
        <v>42103</v>
      </c>
      <c r="V1763" s="8">
        <v>240.17519999999996</v>
      </c>
      <c r="W1763">
        <v>10</v>
      </c>
      <c r="X1763" s="8">
        <v>348.08</v>
      </c>
      <c r="Y1763">
        <v>89314</v>
      </c>
      <c r="Z1763" t="str">
        <f>TEXT(Superstone_data[[#This Row],[Order Date]],"mmm")</f>
        <v>Apr</v>
      </c>
      <c r="AA1763" s="13">
        <f>Superstone_data[[#This Row],[Profit]]/Superstone_data[[#This Row],[Sales]]</f>
        <v>0.69</v>
      </c>
      <c r="AB1763" t="str">
        <f>IFERROR(VLOOKUP(Superstone_data[[#This Row],[Order ID]], Returns!A:B, 2, FALSE), "No")</f>
        <v>No</v>
      </c>
      <c r="AC1763" t="str">
        <f>VLOOKUP(Superstone_data[[#This Row],[Region]], Users!A:B, 2, FALSE)</f>
        <v>Erin</v>
      </c>
    </row>
    <row r="1764" spans="1:29" ht="12.75" customHeight="1" x14ac:dyDescent="0.3">
      <c r="A1764">
        <v>22503</v>
      </c>
      <c r="B1764" t="s">
        <v>106</v>
      </c>
      <c r="C1764" s="8">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3">
        <v>42172</v>
      </c>
      <c r="U1764" s="3">
        <v>42174</v>
      </c>
      <c r="V1764" s="8">
        <v>-11.248000000000001</v>
      </c>
      <c r="W1764">
        <v>10</v>
      </c>
      <c r="X1764" s="8">
        <v>131.69</v>
      </c>
      <c r="Y1764">
        <v>89315</v>
      </c>
      <c r="Z1764" t="str">
        <f>TEXT(Superstone_data[[#This Row],[Order Date]],"mmm")</f>
        <v>Jun</v>
      </c>
      <c r="AA1764" s="13">
        <f>Superstone_data[[#This Row],[Profit]]/Superstone_data[[#This Row],[Sales]]</f>
        <v>-8.5412711671349395E-2</v>
      </c>
      <c r="AB1764" t="str">
        <f>IFERROR(VLOOKUP(Superstone_data[[#This Row],[Order ID]], Returns!A:B, 2, FALSE), "No")</f>
        <v>No</v>
      </c>
      <c r="AC1764" t="str">
        <f>VLOOKUP(Superstone_data[[#This Row],[Region]], Users!A:B, 2, FALSE)</f>
        <v>Erin</v>
      </c>
    </row>
    <row r="1765" spans="1:29" ht="12.75" customHeight="1" x14ac:dyDescent="0.3">
      <c r="A1765">
        <v>18930</v>
      </c>
      <c r="B1765" t="s">
        <v>106</v>
      </c>
      <c r="C1765" s="8">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3">
        <v>42063</v>
      </c>
      <c r="U1765" s="3">
        <v>42063</v>
      </c>
      <c r="V1765" s="8">
        <v>9.611699999999999</v>
      </c>
      <c r="W1765">
        <v>5</v>
      </c>
      <c r="X1765" s="8">
        <v>13.93</v>
      </c>
      <c r="Y1765">
        <v>89316</v>
      </c>
      <c r="Z1765" t="str">
        <f>TEXT(Superstone_data[[#This Row],[Order Date]],"mmm")</f>
        <v>Feb</v>
      </c>
      <c r="AA1765" s="13">
        <f>Superstone_data[[#This Row],[Profit]]/Superstone_data[[#This Row],[Sales]]</f>
        <v>0.69</v>
      </c>
      <c r="AB1765" t="str">
        <f>IFERROR(VLOOKUP(Superstone_data[[#This Row],[Order ID]], Returns!A:B, 2, FALSE), "No")</f>
        <v>No</v>
      </c>
      <c r="AC1765" t="str">
        <f>VLOOKUP(Superstone_data[[#This Row],[Region]], Users!A:B, 2, FALSE)</f>
        <v>Erin</v>
      </c>
    </row>
    <row r="1766" spans="1:29" ht="12.75" customHeight="1" x14ac:dyDescent="0.3">
      <c r="A1766">
        <v>19805</v>
      </c>
      <c r="B1766" t="s">
        <v>47</v>
      </c>
      <c r="C1766" s="8">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3">
        <v>42088</v>
      </c>
      <c r="U1766" s="3">
        <v>42090</v>
      </c>
      <c r="V1766" s="8">
        <v>-299.81420000000003</v>
      </c>
      <c r="W1766">
        <v>1</v>
      </c>
      <c r="X1766" s="8">
        <v>31.71</v>
      </c>
      <c r="Y1766">
        <v>89988</v>
      </c>
      <c r="Z1766" t="str">
        <f>TEXT(Superstone_data[[#This Row],[Order Date]],"mmm")</f>
        <v>Mar</v>
      </c>
      <c r="AA1766" s="13">
        <f>Superstone_data[[#This Row],[Profit]]/Superstone_data[[#This Row],[Sales]]</f>
        <v>-9.4548785871964682</v>
      </c>
      <c r="AB1766" t="str">
        <f>IFERROR(VLOOKUP(Superstone_data[[#This Row],[Order ID]], Returns!A:B, 2, FALSE), "No")</f>
        <v>No</v>
      </c>
      <c r="AC1766" t="str">
        <f>VLOOKUP(Superstone_data[[#This Row],[Region]], Users!A:B, 2, FALSE)</f>
        <v>Sam</v>
      </c>
    </row>
    <row r="1767" spans="1:29" ht="12.75" customHeight="1" x14ac:dyDescent="0.3">
      <c r="A1767">
        <v>18087</v>
      </c>
      <c r="B1767" t="s">
        <v>47</v>
      </c>
      <c r="C1767" s="8">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3">
        <v>42083</v>
      </c>
      <c r="U1767" s="3">
        <v>42084</v>
      </c>
      <c r="V1767" s="8">
        <v>13.799999999999999</v>
      </c>
      <c r="W1767">
        <v>19</v>
      </c>
      <c r="X1767" s="8">
        <v>60.01</v>
      </c>
      <c r="Y1767">
        <v>86327</v>
      </c>
      <c r="Z1767" t="str">
        <f>TEXT(Superstone_data[[#This Row],[Order Date]],"mmm")</f>
        <v>Mar</v>
      </c>
      <c r="AA1767" s="13">
        <f>Superstone_data[[#This Row],[Profit]]/Superstone_data[[#This Row],[Sales]]</f>
        <v>0.22996167305449092</v>
      </c>
      <c r="AB1767" t="str">
        <f>IFERROR(VLOOKUP(Superstone_data[[#This Row],[Order ID]], Returns!A:B, 2, FALSE), "No")</f>
        <v>No</v>
      </c>
      <c r="AC1767" t="str">
        <f>VLOOKUP(Superstone_data[[#This Row],[Region]], Users!A:B, 2, FALSE)</f>
        <v>Sam</v>
      </c>
    </row>
    <row r="1768" spans="1:29" ht="12.75" customHeight="1" x14ac:dyDescent="0.3">
      <c r="A1768">
        <v>18088</v>
      </c>
      <c r="B1768" t="s">
        <v>47</v>
      </c>
      <c r="C1768" s="8">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3">
        <v>42083</v>
      </c>
      <c r="U1768" s="3">
        <v>42084</v>
      </c>
      <c r="V1768" s="8">
        <v>4.3919999999999995</v>
      </c>
      <c r="W1768">
        <v>13</v>
      </c>
      <c r="X1768" s="8">
        <v>90.98</v>
      </c>
      <c r="Y1768">
        <v>86327</v>
      </c>
      <c r="Z1768" t="str">
        <f>TEXT(Superstone_data[[#This Row],[Order Date]],"mmm")</f>
        <v>Mar</v>
      </c>
      <c r="AA1768" s="13">
        <f>Superstone_data[[#This Row],[Profit]]/Superstone_data[[#This Row],[Sales]]</f>
        <v>4.8274346010112101E-2</v>
      </c>
      <c r="AB1768" t="str">
        <f>IFERROR(VLOOKUP(Superstone_data[[#This Row],[Order ID]], Returns!A:B, 2, FALSE), "No")</f>
        <v>No</v>
      </c>
      <c r="AC1768" t="str">
        <f>VLOOKUP(Superstone_data[[#This Row],[Region]], Users!A:B, 2, FALSE)</f>
        <v>Sam</v>
      </c>
    </row>
    <row r="1769" spans="1:29" ht="12.75" customHeight="1" x14ac:dyDescent="0.3">
      <c r="A1769">
        <v>18089</v>
      </c>
      <c r="B1769" t="s">
        <v>47</v>
      </c>
      <c r="C1769" s="8">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3">
        <v>42083</v>
      </c>
      <c r="U1769" s="3">
        <v>42085</v>
      </c>
      <c r="V1769" s="8">
        <v>-236.25</v>
      </c>
      <c r="W1769">
        <v>12</v>
      </c>
      <c r="X1769" s="8">
        <v>1270.7</v>
      </c>
      <c r="Y1769">
        <v>86327</v>
      </c>
      <c r="Z1769" t="str">
        <f>TEXT(Superstone_data[[#This Row],[Order Date]],"mmm")</f>
        <v>Mar</v>
      </c>
      <c r="AA1769" s="13">
        <f>Superstone_data[[#This Row],[Profit]]/Superstone_data[[#This Row],[Sales]]</f>
        <v>-0.18592114582513575</v>
      </c>
      <c r="AB1769" t="str">
        <f>IFERROR(VLOOKUP(Superstone_data[[#This Row],[Order ID]], Returns!A:B, 2, FALSE), "No")</f>
        <v>No</v>
      </c>
      <c r="AC1769" t="str">
        <f>VLOOKUP(Superstone_data[[#This Row],[Region]], Users!A:B, 2, FALSE)</f>
        <v>Sam</v>
      </c>
    </row>
    <row r="1770" spans="1:29" ht="12.75" customHeight="1" x14ac:dyDescent="0.3">
      <c r="A1770">
        <v>87</v>
      </c>
      <c r="B1770" t="s">
        <v>47</v>
      </c>
      <c r="C1770" s="8">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3">
        <v>42083</v>
      </c>
      <c r="U1770" s="3">
        <v>42084</v>
      </c>
      <c r="V1770" s="8">
        <v>36.020000000000003</v>
      </c>
      <c r="W1770">
        <v>75</v>
      </c>
      <c r="X1770" s="8">
        <v>236.87</v>
      </c>
      <c r="Y1770">
        <v>548</v>
      </c>
      <c r="Z1770" t="str">
        <f>TEXT(Superstone_data[[#This Row],[Order Date]],"mmm")</f>
        <v>Mar</v>
      </c>
      <c r="AA1770" s="13">
        <f>Superstone_data[[#This Row],[Profit]]/Superstone_data[[#This Row],[Sales]]</f>
        <v>0.15206653438595011</v>
      </c>
      <c r="AB1770" t="str">
        <f>IFERROR(VLOOKUP(Superstone_data[[#This Row],[Order ID]], Returns!A:B, 2, FALSE), "No")</f>
        <v>No</v>
      </c>
      <c r="AC1770" t="str">
        <f>VLOOKUP(Superstone_data[[#This Row],[Region]], Users!A:B, 2, FALSE)</f>
        <v>Chris</v>
      </c>
    </row>
    <row r="1771" spans="1:29" ht="12.75" customHeight="1" x14ac:dyDescent="0.3">
      <c r="A1771">
        <v>88</v>
      </c>
      <c r="B1771" t="s">
        <v>47</v>
      </c>
      <c r="C1771" s="8">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3">
        <v>42083</v>
      </c>
      <c r="U1771" s="3">
        <v>42084</v>
      </c>
      <c r="V1771" s="8">
        <v>-50.64</v>
      </c>
      <c r="W1771">
        <v>53</v>
      </c>
      <c r="X1771" s="8">
        <v>370.91</v>
      </c>
      <c r="Y1771">
        <v>548</v>
      </c>
      <c r="Z1771" t="str">
        <f>TEXT(Superstone_data[[#This Row],[Order Date]],"mmm")</f>
        <v>Mar</v>
      </c>
      <c r="AA1771" s="13">
        <f>Superstone_data[[#This Row],[Profit]]/Superstone_data[[#This Row],[Sales]]</f>
        <v>-0.13652907713461485</v>
      </c>
      <c r="AB1771" t="str">
        <f>IFERROR(VLOOKUP(Superstone_data[[#This Row],[Order ID]], Returns!A:B, 2, FALSE), "No")</f>
        <v>No</v>
      </c>
      <c r="AC1771" t="str">
        <f>VLOOKUP(Superstone_data[[#This Row],[Region]], Users!A:B, 2, FALSE)</f>
        <v>Chris</v>
      </c>
    </row>
    <row r="1772" spans="1:29" ht="12.75" customHeight="1" x14ac:dyDescent="0.3">
      <c r="A1772">
        <v>89</v>
      </c>
      <c r="B1772" t="s">
        <v>47</v>
      </c>
      <c r="C1772" s="8">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3">
        <v>42083</v>
      </c>
      <c r="U1772" s="3">
        <v>42085</v>
      </c>
      <c r="V1772" s="8">
        <v>510.48900000000003</v>
      </c>
      <c r="W1772">
        <v>47</v>
      </c>
      <c r="X1772" s="8">
        <v>4976.92</v>
      </c>
      <c r="Y1772">
        <v>548</v>
      </c>
      <c r="Z1772" t="str">
        <f>TEXT(Superstone_data[[#This Row],[Order Date]],"mmm")</f>
        <v>Mar</v>
      </c>
      <c r="AA1772" s="13">
        <f>Superstone_data[[#This Row],[Profit]]/Superstone_data[[#This Row],[Sales]]</f>
        <v>0.1025712689776006</v>
      </c>
      <c r="AB1772" t="str">
        <f>IFERROR(VLOOKUP(Superstone_data[[#This Row],[Order ID]], Returns!A:B, 2, FALSE), "No")</f>
        <v>No</v>
      </c>
      <c r="AC1772" t="str">
        <f>VLOOKUP(Superstone_data[[#This Row],[Region]], Users!A:B, 2, FALSE)</f>
        <v>Chris</v>
      </c>
    </row>
    <row r="1773" spans="1:29" ht="12.75" customHeight="1" x14ac:dyDescent="0.3">
      <c r="A1773">
        <v>21120</v>
      </c>
      <c r="B1773" t="s">
        <v>37</v>
      </c>
      <c r="C1773" s="8">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3">
        <v>42141</v>
      </c>
      <c r="U1773" s="3">
        <v>42142</v>
      </c>
      <c r="V1773" s="8">
        <v>-20.182259999999999</v>
      </c>
      <c r="W1773">
        <v>17</v>
      </c>
      <c r="X1773" s="8">
        <v>574.97</v>
      </c>
      <c r="Y1773">
        <v>86860</v>
      </c>
      <c r="Z1773" t="str">
        <f>TEXT(Superstone_data[[#This Row],[Order Date]],"mmm")</f>
        <v>May</v>
      </c>
      <c r="AA1773" s="13">
        <f>Superstone_data[[#This Row],[Profit]]/Superstone_data[[#This Row],[Sales]]</f>
        <v>-3.5101413986816703E-2</v>
      </c>
      <c r="AB1773" t="str">
        <f>IFERROR(VLOOKUP(Superstone_data[[#This Row],[Order ID]], Returns!A:B, 2, FALSE), "No")</f>
        <v>No</v>
      </c>
      <c r="AC1773" t="str">
        <f>VLOOKUP(Superstone_data[[#This Row],[Region]], Users!A:B, 2, FALSE)</f>
        <v>Sam</v>
      </c>
    </row>
    <row r="1774" spans="1:29" ht="12.75" customHeight="1" x14ac:dyDescent="0.3">
      <c r="A1774">
        <v>21121</v>
      </c>
      <c r="B1774" t="s">
        <v>37</v>
      </c>
      <c r="C1774" s="8">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3">
        <v>42141</v>
      </c>
      <c r="U1774" s="3">
        <v>42141</v>
      </c>
      <c r="V1774" s="8">
        <v>-156.97220000000002</v>
      </c>
      <c r="W1774">
        <v>9</v>
      </c>
      <c r="X1774" s="8">
        <v>115.22</v>
      </c>
      <c r="Y1774">
        <v>86860</v>
      </c>
      <c r="Z1774" t="str">
        <f>TEXT(Superstone_data[[#This Row],[Order Date]],"mmm")</f>
        <v>May</v>
      </c>
      <c r="AA1774" s="13">
        <f>Superstone_data[[#This Row],[Profit]]/Superstone_data[[#This Row],[Sales]]</f>
        <v>-1.3623693803159176</v>
      </c>
      <c r="AB1774" t="str">
        <f>IFERROR(VLOOKUP(Superstone_data[[#This Row],[Order ID]], Returns!A:B, 2, FALSE), "No")</f>
        <v>No</v>
      </c>
      <c r="AC1774" t="str">
        <f>VLOOKUP(Superstone_data[[#This Row],[Region]], Users!A:B, 2, FALSE)</f>
        <v>Sam</v>
      </c>
    </row>
    <row r="1775" spans="1:29" ht="12.75" customHeight="1" x14ac:dyDescent="0.3">
      <c r="A1775">
        <v>21122</v>
      </c>
      <c r="B1775" t="s">
        <v>37</v>
      </c>
      <c r="C1775" s="8">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3">
        <v>42141</v>
      </c>
      <c r="U1775" s="3">
        <v>42143</v>
      </c>
      <c r="V1775" s="8">
        <v>384.5043</v>
      </c>
      <c r="W1775">
        <v>13</v>
      </c>
      <c r="X1775" s="8">
        <v>456.58</v>
      </c>
      <c r="Y1775">
        <v>86860</v>
      </c>
      <c r="Z1775" t="str">
        <f>TEXT(Superstone_data[[#This Row],[Order Date]],"mmm")</f>
        <v>May</v>
      </c>
      <c r="AA1775" s="13">
        <f>Superstone_data[[#This Row],[Profit]]/Superstone_data[[#This Row],[Sales]]</f>
        <v>0.84214004117569763</v>
      </c>
      <c r="AB1775" t="str">
        <f>IFERROR(VLOOKUP(Superstone_data[[#This Row],[Order ID]], Returns!A:B, 2, FALSE), "No")</f>
        <v>No</v>
      </c>
      <c r="AC1775" t="str">
        <f>VLOOKUP(Superstone_data[[#This Row],[Region]], Users!A:B, 2, FALSE)</f>
        <v>Sam</v>
      </c>
    </row>
    <row r="1776" spans="1:29" ht="12.75" customHeight="1" x14ac:dyDescent="0.3">
      <c r="A1776">
        <v>20795</v>
      </c>
      <c r="B1776" t="s">
        <v>47</v>
      </c>
      <c r="C1776" s="8">
        <v>0.08</v>
      </c>
      <c r="D1776">
        <v>349.45</v>
      </c>
      <c r="E1776">
        <v>60</v>
      </c>
      <c r="F1776">
        <v>3119</v>
      </c>
      <c r="G1776" t="s">
        <v>2804</v>
      </c>
      <c r="H1776" t="s">
        <v>39</v>
      </c>
      <c r="I1776" t="s">
        <v>28</v>
      </c>
      <c r="J1776" t="s">
        <v>41</v>
      </c>
      <c r="K1776" t="s">
        <v>152</v>
      </c>
      <c r="L1776" t="s">
        <v>43</v>
      </c>
      <c r="M1776" t="s">
        <v>989</v>
      </c>
      <c r="O1776" t="s">
        <v>33</v>
      </c>
      <c r="P1776" t="s">
        <v>136</v>
      </c>
      <c r="Q1776" t="s">
        <v>362</v>
      </c>
      <c r="R1776" t="s">
        <v>2805</v>
      </c>
      <c r="S1776">
        <v>32839</v>
      </c>
      <c r="T1776" s="3">
        <v>42185</v>
      </c>
      <c r="U1776" s="3">
        <v>42187</v>
      </c>
      <c r="V1776" s="8">
        <v>513.08399999999995</v>
      </c>
      <c r="W1776">
        <v>11</v>
      </c>
      <c r="X1776" s="8">
        <v>3772.19</v>
      </c>
      <c r="Y1776">
        <v>86432</v>
      </c>
      <c r="Z1776" t="str">
        <f>TEXT(Superstone_data[[#This Row],[Order Date]],"mmm")</f>
        <v>Jun</v>
      </c>
      <c r="AA1776" s="13">
        <f>Superstone_data[[#This Row],[Profit]]/Superstone_data[[#This Row],[Sales]]</f>
        <v>0.13601753888324819</v>
      </c>
      <c r="AB1776" t="str">
        <f>IFERROR(VLOOKUP(Superstone_data[[#This Row],[Order ID]], Returns!A:B, 2, FALSE), "No")</f>
        <v>No</v>
      </c>
      <c r="AC1776" t="str">
        <f>VLOOKUP(Superstone_data[[#This Row],[Region]], Users!A:B, 2, FALSE)</f>
        <v>Sam</v>
      </c>
    </row>
    <row r="1777" spans="1:29" ht="12.75" customHeight="1" x14ac:dyDescent="0.3">
      <c r="A1777">
        <v>25473</v>
      </c>
      <c r="B1777" t="s">
        <v>37</v>
      </c>
      <c r="C1777" s="8">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3">
        <v>42169</v>
      </c>
      <c r="U1777" s="3">
        <v>42169</v>
      </c>
      <c r="V1777" s="8">
        <v>44.519999999999996</v>
      </c>
      <c r="W1777">
        <v>9</v>
      </c>
      <c r="X1777" s="8">
        <v>2642.48</v>
      </c>
      <c r="Y1777">
        <v>90160</v>
      </c>
      <c r="Z1777" t="str">
        <f>TEXT(Superstone_data[[#This Row],[Order Date]],"mmm")</f>
        <v>Jun</v>
      </c>
      <c r="AA1777" s="13">
        <f>Superstone_data[[#This Row],[Profit]]/Superstone_data[[#This Row],[Sales]]</f>
        <v>1.6847809633374709E-2</v>
      </c>
      <c r="AB1777" t="str">
        <f>IFERROR(VLOOKUP(Superstone_data[[#This Row],[Order ID]], Returns!A:B, 2, FALSE), "No")</f>
        <v>No</v>
      </c>
      <c r="AC1777" t="str">
        <f>VLOOKUP(Superstone_data[[#This Row],[Region]], Users!A:B, 2, FALSE)</f>
        <v>Sam</v>
      </c>
    </row>
    <row r="1778" spans="1:29" ht="12.75" customHeight="1" x14ac:dyDescent="0.3">
      <c r="A1778">
        <v>23764</v>
      </c>
      <c r="B1778" t="s">
        <v>106</v>
      </c>
      <c r="C1778" s="8">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3">
        <v>42011</v>
      </c>
      <c r="U1778" s="3">
        <v>42013</v>
      </c>
      <c r="V1778" s="8">
        <v>-48.875</v>
      </c>
      <c r="W1778">
        <v>8</v>
      </c>
      <c r="X1778" s="8">
        <v>61.5</v>
      </c>
      <c r="Y1778">
        <v>87287</v>
      </c>
      <c r="Z1778" t="str">
        <f>TEXT(Superstone_data[[#This Row],[Order Date]],"mmm")</f>
        <v>Jan</v>
      </c>
      <c r="AA1778" s="13">
        <f>Superstone_data[[#This Row],[Profit]]/Superstone_data[[#This Row],[Sales]]</f>
        <v>-0.79471544715447151</v>
      </c>
      <c r="AB1778" t="str">
        <f>IFERROR(VLOOKUP(Superstone_data[[#This Row],[Order ID]], Returns!A:B, 2, FALSE), "No")</f>
        <v>No</v>
      </c>
      <c r="AC1778" t="str">
        <f>VLOOKUP(Superstone_data[[#This Row],[Region]], Users!A:B, 2, FALSE)</f>
        <v>Chris</v>
      </c>
    </row>
    <row r="1779" spans="1:29" ht="12.75" customHeight="1" x14ac:dyDescent="0.3">
      <c r="A1779">
        <v>25060</v>
      </c>
      <c r="B1779" t="s">
        <v>37</v>
      </c>
      <c r="C1779" s="8">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3">
        <v>42154</v>
      </c>
      <c r="U1779" s="3">
        <v>42155</v>
      </c>
      <c r="V1779" s="8">
        <v>881.04719999999998</v>
      </c>
      <c r="W1779">
        <v>11</v>
      </c>
      <c r="X1779" s="8">
        <v>1276.8800000000001</v>
      </c>
      <c r="Y1779">
        <v>87286</v>
      </c>
      <c r="Z1779" t="str">
        <f>TEXT(Superstone_data[[#This Row],[Order Date]],"mmm")</f>
        <v>May</v>
      </c>
      <c r="AA1779" s="13">
        <f>Superstone_data[[#This Row],[Profit]]/Superstone_data[[#This Row],[Sales]]</f>
        <v>0.69</v>
      </c>
      <c r="AB1779" t="str">
        <f>IFERROR(VLOOKUP(Superstone_data[[#This Row],[Order ID]], Returns!A:B, 2, FALSE), "No")</f>
        <v>No</v>
      </c>
      <c r="AC1779" t="str">
        <f>VLOOKUP(Superstone_data[[#This Row],[Region]], Users!A:B, 2, FALSE)</f>
        <v>Chris</v>
      </c>
    </row>
    <row r="1780" spans="1:29" ht="12.75" customHeight="1" x14ac:dyDescent="0.3">
      <c r="A1780">
        <v>25352</v>
      </c>
      <c r="B1780" t="s">
        <v>25</v>
      </c>
      <c r="C1780" s="8">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3">
        <v>42009</v>
      </c>
      <c r="U1780" s="3">
        <v>42011</v>
      </c>
      <c r="V1780" s="8">
        <v>-233.840688</v>
      </c>
      <c r="W1780">
        <v>2</v>
      </c>
      <c r="X1780" s="8">
        <v>233.58</v>
      </c>
      <c r="Y1780">
        <v>87285</v>
      </c>
      <c r="Z1780" t="str">
        <f>TEXT(Superstone_data[[#This Row],[Order Date]],"mmm")</f>
        <v>Jan</v>
      </c>
      <c r="AA1780" s="13">
        <f>Superstone_data[[#This Row],[Profit]]/Superstone_data[[#This Row],[Sales]]</f>
        <v>-1.001116054456717</v>
      </c>
      <c r="AB1780" t="str">
        <f>IFERROR(VLOOKUP(Superstone_data[[#This Row],[Order ID]], Returns!A:B, 2, FALSE), "No")</f>
        <v>No</v>
      </c>
      <c r="AC1780" t="str">
        <f>VLOOKUP(Superstone_data[[#This Row],[Region]], Users!A:B, 2, FALSE)</f>
        <v>Chris</v>
      </c>
    </row>
    <row r="1781" spans="1:29" ht="12.75" customHeight="1" x14ac:dyDescent="0.3">
      <c r="A1781">
        <v>24457</v>
      </c>
      <c r="B1781" t="s">
        <v>106</v>
      </c>
      <c r="C1781" s="8">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3">
        <v>42180</v>
      </c>
      <c r="U1781" s="3">
        <v>42185</v>
      </c>
      <c r="V1781" s="8">
        <v>-139.07600000000002</v>
      </c>
      <c r="W1781">
        <v>9</v>
      </c>
      <c r="X1781" s="8">
        <v>31.98</v>
      </c>
      <c r="Y1781">
        <v>89810</v>
      </c>
      <c r="Z1781" t="str">
        <f>TEXT(Superstone_data[[#This Row],[Order Date]],"mmm")</f>
        <v>Jun</v>
      </c>
      <c r="AA1781" s="13">
        <f>Superstone_data[[#This Row],[Profit]]/Superstone_data[[#This Row],[Sales]]</f>
        <v>-4.3488430268918083</v>
      </c>
      <c r="AB1781" t="str">
        <f>IFERROR(VLOOKUP(Superstone_data[[#This Row],[Order ID]], Returns!A:B, 2, FALSE), "No")</f>
        <v>No</v>
      </c>
      <c r="AC1781" t="str">
        <f>VLOOKUP(Superstone_data[[#This Row],[Region]], Users!A:B, 2, FALSE)</f>
        <v>Sam</v>
      </c>
    </row>
    <row r="1782" spans="1:29" ht="12.75" customHeight="1" x14ac:dyDescent="0.3">
      <c r="A1782">
        <v>20483</v>
      </c>
      <c r="B1782" t="s">
        <v>25</v>
      </c>
      <c r="C1782" s="8">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3">
        <v>42177</v>
      </c>
      <c r="U1782" s="3">
        <v>42178</v>
      </c>
      <c r="V1782" s="8">
        <v>-64.664000000000001</v>
      </c>
      <c r="W1782">
        <v>3</v>
      </c>
      <c r="X1782" s="8">
        <v>519.41999999999996</v>
      </c>
      <c r="Y1782">
        <v>86790</v>
      </c>
      <c r="Z1782" t="str">
        <f>TEXT(Superstone_data[[#This Row],[Order Date]],"mmm")</f>
        <v>Jun</v>
      </c>
      <c r="AA1782" s="13">
        <f>Superstone_data[[#This Row],[Profit]]/Superstone_data[[#This Row],[Sales]]</f>
        <v>-0.1244927033999461</v>
      </c>
      <c r="AB1782" t="str">
        <f>IFERROR(VLOOKUP(Superstone_data[[#This Row],[Order ID]], Returns!A:B, 2, FALSE), "No")</f>
        <v>No</v>
      </c>
      <c r="AC1782" t="str">
        <f>VLOOKUP(Superstone_data[[#This Row],[Region]], Users!A:B, 2, FALSE)</f>
        <v>Chris</v>
      </c>
    </row>
    <row r="1783" spans="1:29" ht="12.75" customHeight="1" x14ac:dyDescent="0.3">
      <c r="A1783">
        <v>19258</v>
      </c>
      <c r="B1783" t="s">
        <v>56</v>
      </c>
      <c r="C1783" s="8">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3">
        <v>42141</v>
      </c>
      <c r="U1783" s="3">
        <v>42142</v>
      </c>
      <c r="V1783" s="8">
        <v>1644.0767999999998</v>
      </c>
      <c r="W1783">
        <v>40</v>
      </c>
      <c r="X1783" s="8">
        <v>2382.7199999999998</v>
      </c>
      <c r="Y1783">
        <v>86794</v>
      </c>
      <c r="Z1783" t="str">
        <f>TEXT(Superstone_data[[#This Row],[Order Date]],"mmm")</f>
        <v>May</v>
      </c>
      <c r="AA1783" s="13">
        <f>Superstone_data[[#This Row],[Profit]]/Superstone_data[[#This Row],[Sales]]</f>
        <v>0.69</v>
      </c>
      <c r="AB1783" t="str">
        <f>IFERROR(VLOOKUP(Superstone_data[[#This Row],[Order ID]], Returns!A:B, 2, FALSE), "No")</f>
        <v>No</v>
      </c>
      <c r="AC1783" t="str">
        <f>VLOOKUP(Superstone_data[[#This Row],[Region]], Users!A:B, 2, FALSE)</f>
        <v>Chris</v>
      </c>
    </row>
    <row r="1784" spans="1:29" ht="12.75" customHeight="1" x14ac:dyDescent="0.3">
      <c r="A1784">
        <v>22459</v>
      </c>
      <c r="B1784" t="s">
        <v>56</v>
      </c>
      <c r="C1784" s="8">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3">
        <v>42020</v>
      </c>
      <c r="U1784" s="3">
        <v>42021</v>
      </c>
      <c r="V1784" s="8">
        <v>-350.43950000000001</v>
      </c>
      <c r="W1784">
        <v>12</v>
      </c>
      <c r="X1784" s="8">
        <v>64.959999999999994</v>
      </c>
      <c r="Y1784">
        <v>86789</v>
      </c>
      <c r="Z1784" t="str">
        <f>TEXT(Superstone_data[[#This Row],[Order Date]],"mmm")</f>
        <v>Jan</v>
      </c>
      <c r="AA1784" s="13">
        <f>Superstone_data[[#This Row],[Profit]]/Superstone_data[[#This Row],[Sales]]</f>
        <v>-5.394696736453203</v>
      </c>
      <c r="AB1784" t="str">
        <f>IFERROR(VLOOKUP(Superstone_data[[#This Row],[Order ID]], Returns!A:B, 2, FALSE), "No")</f>
        <v>No</v>
      </c>
      <c r="AC1784" t="str">
        <f>VLOOKUP(Superstone_data[[#This Row],[Region]], Users!A:B, 2, FALSE)</f>
        <v>Chris</v>
      </c>
    </row>
    <row r="1785" spans="1:29" ht="12.75" customHeight="1" x14ac:dyDescent="0.3">
      <c r="A1785">
        <v>22460</v>
      </c>
      <c r="B1785" t="s">
        <v>56</v>
      </c>
      <c r="C1785" s="8">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3">
        <v>42020</v>
      </c>
      <c r="U1785" s="3">
        <v>42021</v>
      </c>
      <c r="V1785" s="8">
        <v>4.2027999999999999</v>
      </c>
      <c r="W1785">
        <v>10</v>
      </c>
      <c r="X1785" s="8">
        <v>19.14</v>
      </c>
      <c r="Y1785">
        <v>86789</v>
      </c>
      <c r="Z1785" t="str">
        <f>TEXT(Superstone_data[[#This Row],[Order Date]],"mmm")</f>
        <v>Jan</v>
      </c>
      <c r="AA1785" s="13">
        <f>Superstone_data[[#This Row],[Profit]]/Superstone_data[[#This Row],[Sales]]</f>
        <v>0.21958202716823405</v>
      </c>
      <c r="AB1785" t="str">
        <f>IFERROR(VLOOKUP(Superstone_data[[#This Row],[Order ID]], Returns!A:B, 2, FALSE), "No")</f>
        <v>No</v>
      </c>
      <c r="AC1785" t="str">
        <f>VLOOKUP(Superstone_data[[#This Row],[Region]], Users!A:B, 2, FALSE)</f>
        <v>Chris</v>
      </c>
    </row>
    <row r="1786" spans="1:29" ht="12.75" customHeight="1" x14ac:dyDescent="0.3">
      <c r="A1786">
        <v>21719</v>
      </c>
      <c r="B1786" t="s">
        <v>47</v>
      </c>
      <c r="C1786" s="8">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3">
        <v>42067</v>
      </c>
      <c r="U1786" s="3">
        <v>42067</v>
      </c>
      <c r="V1786" s="8">
        <v>-44.067999999999998</v>
      </c>
      <c r="W1786">
        <v>4</v>
      </c>
      <c r="X1786" s="8">
        <v>25.35</v>
      </c>
      <c r="Y1786">
        <v>86792</v>
      </c>
      <c r="Z1786" t="str">
        <f>TEXT(Superstone_data[[#This Row],[Order Date]],"mmm")</f>
        <v>Mar</v>
      </c>
      <c r="AA1786" s="13">
        <f>Superstone_data[[#This Row],[Profit]]/Superstone_data[[#This Row],[Sales]]</f>
        <v>-1.7383826429980274</v>
      </c>
      <c r="AB1786" t="str">
        <f>IFERROR(VLOOKUP(Superstone_data[[#This Row],[Order ID]], Returns!A:B, 2, FALSE), "No")</f>
        <v>No</v>
      </c>
      <c r="AC1786" t="str">
        <f>VLOOKUP(Superstone_data[[#This Row],[Region]], Users!A:B, 2, FALSE)</f>
        <v>Chris</v>
      </c>
    </row>
    <row r="1787" spans="1:29" ht="12.75" customHeight="1" x14ac:dyDescent="0.3">
      <c r="A1787">
        <v>21720</v>
      </c>
      <c r="B1787" t="s">
        <v>47</v>
      </c>
      <c r="C1787" s="8">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3">
        <v>42067</v>
      </c>
      <c r="U1787" s="3">
        <v>42070</v>
      </c>
      <c r="V1787" s="8">
        <v>-100.51</v>
      </c>
      <c r="W1787">
        <v>5</v>
      </c>
      <c r="X1787" s="8">
        <v>45.03</v>
      </c>
      <c r="Y1787">
        <v>86792</v>
      </c>
      <c r="Z1787" t="str">
        <f>TEXT(Superstone_data[[#This Row],[Order Date]],"mmm")</f>
        <v>Mar</v>
      </c>
      <c r="AA1787" s="13">
        <f>Superstone_data[[#This Row],[Profit]]/Superstone_data[[#This Row],[Sales]]</f>
        <v>-2.2320675105485233</v>
      </c>
      <c r="AB1787" t="str">
        <f>IFERROR(VLOOKUP(Superstone_data[[#This Row],[Order ID]], Returns!A:B, 2, FALSE), "No")</f>
        <v>No</v>
      </c>
      <c r="AC1787" t="str">
        <f>VLOOKUP(Superstone_data[[#This Row],[Region]], Users!A:B, 2, FALSE)</f>
        <v>Chris</v>
      </c>
    </row>
    <row r="1788" spans="1:29" ht="12.75" customHeight="1" x14ac:dyDescent="0.3">
      <c r="A1788">
        <v>21721</v>
      </c>
      <c r="B1788" t="s">
        <v>47</v>
      </c>
      <c r="C1788" s="8">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3">
        <v>42067</v>
      </c>
      <c r="U1788" s="3">
        <v>42068</v>
      </c>
      <c r="V1788" s="8">
        <v>-17.75</v>
      </c>
      <c r="W1788">
        <v>10</v>
      </c>
      <c r="X1788" s="8">
        <v>153.87</v>
      </c>
      <c r="Y1788">
        <v>86792</v>
      </c>
      <c r="Z1788" t="str">
        <f>TEXT(Superstone_data[[#This Row],[Order Date]],"mmm")</f>
        <v>Mar</v>
      </c>
      <c r="AA1788" s="13">
        <f>Superstone_data[[#This Row],[Profit]]/Superstone_data[[#This Row],[Sales]]</f>
        <v>-0.1153571196464548</v>
      </c>
      <c r="AB1788" t="str">
        <f>IFERROR(VLOOKUP(Superstone_data[[#This Row],[Order ID]], Returns!A:B, 2, FALSE), "No")</f>
        <v>No</v>
      </c>
      <c r="AC1788" t="str">
        <f>VLOOKUP(Superstone_data[[#This Row],[Region]], Users!A:B, 2, FALSE)</f>
        <v>Chris</v>
      </c>
    </row>
    <row r="1789" spans="1:29" ht="12.75" customHeight="1" x14ac:dyDescent="0.3">
      <c r="A1789">
        <v>21722</v>
      </c>
      <c r="B1789" t="s">
        <v>47</v>
      </c>
      <c r="C1789" s="8">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3">
        <v>42067</v>
      </c>
      <c r="U1789" s="3">
        <v>42068</v>
      </c>
      <c r="V1789" s="8">
        <v>1374.9480000000001</v>
      </c>
      <c r="W1789">
        <v>22</v>
      </c>
      <c r="X1789" s="8">
        <v>2800.33</v>
      </c>
      <c r="Y1789">
        <v>86792</v>
      </c>
      <c r="Z1789" t="str">
        <f>TEXT(Superstone_data[[#This Row],[Order Date]],"mmm")</f>
        <v>Mar</v>
      </c>
      <c r="AA1789" s="13">
        <f>Superstone_data[[#This Row],[Profit]]/Superstone_data[[#This Row],[Sales]]</f>
        <v>0.49099498987619322</v>
      </c>
      <c r="AB1789" t="str">
        <f>IFERROR(VLOOKUP(Superstone_data[[#This Row],[Order ID]], Returns!A:B, 2, FALSE), "No")</f>
        <v>No</v>
      </c>
      <c r="AC1789" t="str">
        <f>VLOOKUP(Superstone_data[[#This Row],[Region]], Users!A:B, 2, FALSE)</f>
        <v>Chris</v>
      </c>
    </row>
    <row r="1790" spans="1:29" ht="12.75" customHeight="1" x14ac:dyDescent="0.3">
      <c r="A1790">
        <v>23898</v>
      </c>
      <c r="B1790" t="s">
        <v>47</v>
      </c>
      <c r="C1790" s="8">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3">
        <v>42057</v>
      </c>
      <c r="U1790" s="3">
        <v>42057</v>
      </c>
      <c r="V1790" s="8">
        <v>-677.87199999999996</v>
      </c>
      <c r="W1790">
        <v>23</v>
      </c>
      <c r="X1790" s="8">
        <v>3596.03</v>
      </c>
      <c r="Y1790">
        <v>86791</v>
      </c>
      <c r="Z1790" t="str">
        <f>TEXT(Superstone_data[[#This Row],[Order Date]],"mmm")</f>
        <v>Feb</v>
      </c>
      <c r="AA1790" s="13">
        <f>Superstone_data[[#This Row],[Profit]]/Superstone_data[[#This Row],[Sales]]</f>
        <v>-0.18850565762799529</v>
      </c>
      <c r="AB1790" t="str">
        <f>IFERROR(VLOOKUP(Superstone_data[[#This Row],[Order ID]], Returns!A:B, 2, FALSE), "No")</f>
        <v>No</v>
      </c>
      <c r="AC1790" t="str">
        <f>VLOOKUP(Superstone_data[[#This Row],[Region]], Users!A:B, 2, FALSE)</f>
        <v>Erin</v>
      </c>
    </row>
    <row r="1791" spans="1:29" ht="12.75" customHeight="1" x14ac:dyDescent="0.3">
      <c r="A1791">
        <v>24691</v>
      </c>
      <c r="B1791" t="s">
        <v>37</v>
      </c>
      <c r="C1791" s="8">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3">
        <v>42163</v>
      </c>
      <c r="U1791" s="3">
        <v>42164</v>
      </c>
      <c r="V1791" s="8">
        <v>1623.9494999999999</v>
      </c>
      <c r="W1791">
        <v>8</v>
      </c>
      <c r="X1791" s="8">
        <v>2353.5500000000002</v>
      </c>
      <c r="Y1791">
        <v>86795</v>
      </c>
      <c r="Z1791" t="str">
        <f>TEXT(Superstone_data[[#This Row],[Order Date]],"mmm")</f>
        <v>Jun</v>
      </c>
      <c r="AA1791" s="13">
        <f>Superstone_data[[#This Row],[Profit]]/Superstone_data[[#This Row],[Sales]]</f>
        <v>0.69</v>
      </c>
      <c r="AB1791" t="str">
        <f>IFERROR(VLOOKUP(Superstone_data[[#This Row],[Order ID]], Returns!A:B, 2, FALSE), "No")</f>
        <v>No</v>
      </c>
      <c r="AC1791" t="str">
        <f>VLOOKUP(Superstone_data[[#This Row],[Region]], Users!A:B, 2, FALSE)</f>
        <v>Erin</v>
      </c>
    </row>
    <row r="1792" spans="1:29" ht="12.75" customHeight="1" x14ac:dyDescent="0.3">
      <c r="A1792">
        <v>23706</v>
      </c>
      <c r="B1792" t="s">
        <v>37</v>
      </c>
      <c r="C1792" s="8">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3">
        <v>42174</v>
      </c>
      <c r="U1792" s="3">
        <v>42176</v>
      </c>
      <c r="V1792" s="8">
        <v>-122.83499999999999</v>
      </c>
      <c r="W1792">
        <v>22</v>
      </c>
      <c r="X1792" s="8">
        <v>92.57</v>
      </c>
      <c r="Y1792">
        <v>86796</v>
      </c>
      <c r="Z1792" t="str">
        <f>TEXT(Superstone_data[[#This Row],[Order Date]],"mmm")</f>
        <v>Jun</v>
      </c>
      <c r="AA1792" s="13">
        <f>Superstone_data[[#This Row],[Profit]]/Superstone_data[[#This Row],[Sales]]</f>
        <v>-1.3269417737928055</v>
      </c>
      <c r="AB1792" t="str">
        <f>IFERROR(VLOOKUP(Superstone_data[[#This Row],[Order ID]], Returns!A:B, 2, FALSE), "No")</f>
        <v>No</v>
      </c>
      <c r="AC1792" t="str">
        <f>VLOOKUP(Superstone_data[[#This Row],[Region]], Users!A:B, 2, FALSE)</f>
        <v>Erin</v>
      </c>
    </row>
    <row r="1793" spans="1:29" ht="12.75" customHeight="1" x14ac:dyDescent="0.3">
      <c r="A1793">
        <v>23427</v>
      </c>
      <c r="B1793" t="s">
        <v>47</v>
      </c>
      <c r="C1793" s="8">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3">
        <v>42126</v>
      </c>
      <c r="U1793" s="3">
        <v>42129</v>
      </c>
      <c r="V1793" s="8">
        <v>252.48800000000028</v>
      </c>
      <c r="W1793">
        <v>31</v>
      </c>
      <c r="X1793" s="8">
        <v>7974.21</v>
      </c>
      <c r="Y1793">
        <v>86793</v>
      </c>
      <c r="Z1793" t="str">
        <f>TEXT(Superstone_data[[#This Row],[Order Date]],"mmm")</f>
        <v>May</v>
      </c>
      <c r="AA1793" s="13">
        <f>Superstone_data[[#This Row],[Profit]]/Superstone_data[[#This Row],[Sales]]</f>
        <v>3.1663073834273275E-2</v>
      </c>
      <c r="AB1793" t="str">
        <f>IFERROR(VLOOKUP(Superstone_data[[#This Row],[Order ID]], Returns!A:B, 2, FALSE), "No")</f>
        <v>No</v>
      </c>
      <c r="AC1793" t="str">
        <f>VLOOKUP(Superstone_data[[#This Row],[Region]], Users!A:B, 2, FALSE)</f>
        <v>Erin</v>
      </c>
    </row>
    <row r="1794" spans="1:29" ht="12.75" customHeight="1" x14ac:dyDescent="0.3">
      <c r="A1794">
        <v>18917</v>
      </c>
      <c r="B1794" t="s">
        <v>106</v>
      </c>
      <c r="C1794" s="8">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3">
        <v>42156</v>
      </c>
      <c r="U1794" s="3">
        <v>42163</v>
      </c>
      <c r="V1794" s="8">
        <v>-88.584999999999994</v>
      </c>
      <c r="W1794">
        <v>13</v>
      </c>
      <c r="X1794" s="8">
        <v>87.1</v>
      </c>
      <c r="Y1794">
        <v>86369</v>
      </c>
      <c r="Z1794" t="str">
        <f>TEXT(Superstone_data[[#This Row],[Order Date]],"mmm")</f>
        <v>Jun</v>
      </c>
      <c r="AA1794" s="13">
        <f>Superstone_data[[#This Row],[Profit]]/Superstone_data[[#This Row],[Sales]]</f>
        <v>-1.0170493685419058</v>
      </c>
      <c r="AB1794" t="str">
        <f>IFERROR(VLOOKUP(Superstone_data[[#This Row],[Order ID]], Returns!A:B, 2, FALSE), "No")</f>
        <v>No</v>
      </c>
      <c r="AC1794" t="str">
        <f>VLOOKUP(Superstone_data[[#This Row],[Region]], Users!A:B, 2, FALSE)</f>
        <v>Chris</v>
      </c>
    </row>
    <row r="1795" spans="1:29" ht="12.75" customHeight="1" x14ac:dyDescent="0.3">
      <c r="A1795">
        <v>18918</v>
      </c>
      <c r="B1795" t="s">
        <v>106</v>
      </c>
      <c r="C1795" s="8">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3">
        <v>42156</v>
      </c>
      <c r="U1795" s="3">
        <v>42158</v>
      </c>
      <c r="V1795" s="8">
        <v>-485.68</v>
      </c>
      <c r="W1795">
        <v>15</v>
      </c>
      <c r="X1795" s="8">
        <v>736.86</v>
      </c>
      <c r="Y1795">
        <v>86369</v>
      </c>
      <c r="Z1795" t="str">
        <f>TEXT(Superstone_data[[#This Row],[Order Date]],"mmm")</f>
        <v>Jun</v>
      </c>
      <c r="AA1795" s="13">
        <f>Superstone_data[[#This Row],[Profit]]/Superstone_data[[#This Row],[Sales]]</f>
        <v>-0.65912113562956332</v>
      </c>
      <c r="AB1795" t="str">
        <f>IFERROR(VLOOKUP(Superstone_data[[#This Row],[Order ID]], Returns!A:B, 2, FALSE), "No")</f>
        <v>No</v>
      </c>
      <c r="AC1795" t="str">
        <f>VLOOKUP(Superstone_data[[#This Row],[Region]], Users!A:B, 2, FALSE)</f>
        <v>Chris</v>
      </c>
    </row>
    <row r="1796" spans="1:29" ht="12.75" customHeight="1" x14ac:dyDescent="0.3">
      <c r="A1796">
        <v>26039</v>
      </c>
      <c r="B1796" t="s">
        <v>56</v>
      </c>
      <c r="C1796" s="8">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3">
        <v>42087</v>
      </c>
      <c r="U1796" s="3">
        <v>42088</v>
      </c>
      <c r="V1796" s="8">
        <v>-16.37</v>
      </c>
      <c r="W1796">
        <v>2</v>
      </c>
      <c r="X1796" s="8">
        <v>33.840000000000003</v>
      </c>
      <c r="Y1796">
        <v>86368</v>
      </c>
      <c r="Z1796" t="str">
        <f>TEXT(Superstone_data[[#This Row],[Order Date]],"mmm")</f>
        <v>Mar</v>
      </c>
      <c r="AA1796" s="13">
        <f>Superstone_data[[#This Row],[Profit]]/Superstone_data[[#This Row],[Sales]]</f>
        <v>-0.48374704491725767</v>
      </c>
      <c r="AB1796" t="str">
        <f>IFERROR(VLOOKUP(Superstone_data[[#This Row],[Order ID]], Returns!A:B, 2, FALSE), "No")</f>
        <v>No</v>
      </c>
      <c r="AC1796" t="str">
        <f>VLOOKUP(Superstone_data[[#This Row],[Region]], Users!A:B, 2, FALSE)</f>
        <v>Chris</v>
      </c>
    </row>
    <row r="1797" spans="1:29" ht="12.75" customHeight="1" x14ac:dyDescent="0.3">
      <c r="A1797">
        <v>19193</v>
      </c>
      <c r="B1797" t="s">
        <v>47</v>
      </c>
      <c r="C1797" s="8">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3">
        <v>42008</v>
      </c>
      <c r="U1797" s="3">
        <v>42009</v>
      </c>
      <c r="V1797" s="8">
        <v>-94.258600000000001</v>
      </c>
      <c r="W1797">
        <v>4</v>
      </c>
      <c r="X1797" s="8">
        <v>14.9</v>
      </c>
      <c r="Y1797">
        <v>85850</v>
      </c>
      <c r="Z1797" t="str">
        <f>TEXT(Superstone_data[[#This Row],[Order Date]],"mmm")</f>
        <v>Jan</v>
      </c>
      <c r="AA1797" s="13">
        <f>Superstone_data[[#This Row],[Profit]]/Superstone_data[[#This Row],[Sales]]</f>
        <v>-6.3260805369127517</v>
      </c>
      <c r="AB1797" t="str">
        <f>IFERROR(VLOOKUP(Superstone_data[[#This Row],[Order ID]], Returns!A:B, 2, FALSE), "No")</f>
        <v>No</v>
      </c>
      <c r="AC1797" t="str">
        <f>VLOOKUP(Superstone_data[[#This Row],[Region]], Users!A:B, 2, FALSE)</f>
        <v>Chris</v>
      </c>
    </row>
    <row r="1798" spans="1:29" ht="12.75" customHeight="1" x14ac:dyDescent="0.3">
      <c r="A1798">
        <v>19194</v>
      </c>
      <c r="B1798" t="s">
        <v>47</v>
      </c>
      <c r="C1798" s="8">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3">
        <v>42008</v>
      </c>
      <c r="U1798" s="3">
        <v>42010</v>
      </c>
      <c r="V1798" s="8">
        <v>6.3308</v>
      </c>
      <c r="W1798">
        <v>11</v>
      </c>
      <c r="X1798" s="8">
        <v>39.64</v>
      </c>
      <c r="Y1798">
        <v>85850</v>
      </c>
      <c r="Z1798" t="str">
        <f>TEXT(Superstone_data[[#This Row],[Order Date]],"mmm")</f>
        <v>Jan</v>
      </c>
      <c r="AA1798" s="13">
        <f>Superstone_data[[#This Row],[Profit]]/Superstone_data[[#This Row],[Sales]]</f>
        <v>0.15970736629667004</v>
      </c>
      <c r="AB1798" t="str">
        <f>IFERROR(VLOOKUP(Superstone_data[[#This Row],[Order ID]], Returns!A:B, 2, FALSE), "No")</f>
        <v>No</v>
      </c>
      <c r="AC1798" t="str">
        <f>VLOOKUP(Superstone_data[[#This Row],[Region]], Users!A:B, 2, FALSE)</f>
        <v>Chris</v>
      </c>
    </row>
    <row r="1799" spans="1:29" ht="12.75" customHeight="1" x14ac:dyDescent="0.3">
      <c r="A1799">
        <v>24200</v>
      </c>
      <c r="B1799" t="s">
        <v>56</v>
      </c>
      <c r="C1799" s="8">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3">
        <v>42018</v>
      </c>
      <c r="U1799" s="3">
        <v>42018</v>
      </c>
      <c r="V1799" s="8">
        <v>-66.823599999999999</v>
      </c>
      <c r="W1799">
        <v>7</v>
      </c>
      <c r="X1799" s="8">
        <v>139.49</v>
      </c>
      <c r="Y1799">
        <v>89716</v>
      </c>
      <c r="Z1799" t="str">
        <f>TEXT(Superstone_data[[#This Row],[Order Date]],"mmm")</f>
        <v>Jan</v>
      </c>
      <c r="AA1799" s="13">
        <f>Superstone_data[[#This Row],[Profit]]/Superstone_data[[#This Row],[Sales]]</f>
        <v>-0.47905656319449419</v>
      </c>
      <c r="AB1799" t="str">
        <f>IFERROR(VLOOKUP(Superstone_data[[#This Row],[Order ID]], Returns!A:B, 2, FALSE), "No")</f>
        <v>No</v>
      </c>
      <c r="AC1799" t="str">
        <f>VLOOKUP(Superstone_data[[#This Row],[Region]], Users!A:B, 2, FALSE)</f>
        <v>William</v>
      </c>
    </row>
    <row r="1800" spans="1:29" ht="12.75" customHeight="1" x14ac:dyDescent="0.3">
      <c r="A1800">
        <v>24202</v>
      </c>
      <c r="B1800" t="s">
        <v>56</v>
      </c>
      <c r="C1800" s="8">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3">
        <v>42018</v>
      </c>
      <c r="U1800" s="3">
        <v>42020</v>
      </c>
      <c r="V1800" s="8">
        <v>971.62200000000007</v>
      </c>
      <c r="W1800">
        <v>6</v>
      </c>
      <c r="X1800" s="8">
        <v>1952.43</v>
      </c>
      <c r="Y1800">
        <v>89716</v>
      </c>
      <c r="Z1800" t="str">
        <f>TEXT(Superstone_data[[#This Row],[Order Date]],"mmm")</f>
        <v>Jan</v>
      </c>
      <c r="AA1800" s="13">
        <f>Superstone_data[[#This Row],[Profit]]/Superstone_data[[#This Row],[Sales]]</f>
        <v>0.49764754690309004</v>
      </c>
      <c r="AB1800" t="str">
        <f>IFERROR(VLOOKUP(Superstone_data[[#This Row],[Order ID]], Returns!A:B, 2, FALSE), "No")</f>
        <v>No</v>
      </c>
      <c r="AC1800" t="str">
        <f>VLOOKUP(Superstone_data[[#This Row],[Region]], Users!A:B, 2, FALSE)</f>
        <v>William</v>
      </c>
    </row>
    <row r="1801" spans="1:29" ht="12.75" customHeight="1" x14ac:dyDescent="0.3">
      <c r="A1801">
        <v>19625</v>
      </c>
      <c r="B1801" t="s">
        <v>37</v>
      </c>
      <c r="C1801" s="8">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3">
        <v>42158</v>
      </c>
      <c r="U1801" s="3">
        <v>42158</v>
      </c>
      <c r="V1801" s="8">
        <v>-134.512</v>
      </c>
      <c r="W1801">
        <v>9</v>
      </c>
      <c r="X1801" s="8">
        <v>1370.79</v>
      </c>
      <c r="Y1801">
        <v>88543</v>
      </c>
      <c r="Z1801" t="str">
        <f>TEXT(Superstone_data[[#This Row],[Order Date]],"mmm")</f>
        <v>Jun</v>
      </c>
      <c r="AA1801" s="13">
        <f>Superstone_data[[#This Row],[Profit]]/Superstone_data[[#This Row],[Sales]]</f>
        <v>-9.8127357217371008E-2</v>
      </c>
      <c r="AB1801" t="str">
        <f>IFERROR(VLOOKUP(Superstone_data[[#This Row],[Order ID]], Returns!A:B, 2, FALSE), "No")</f>
        <v>No</v>
      </c>
      <c r="AC1801" t="str">
        <f>VLOOKUP(Superstone_data[[#This Row],[Region]], Users!A:B, 2, FALSE)</f>
        <v>William</v>
      </c>
    </row>
    <row r="1802" spans="1:29" ht="12.75" customHeight="1" x14ac:dyDescent="0.3">
      <c r="A1802">
        <v>19618</v>
      </c>
      <c r="B1802" t="s">
        <v>47</v>
      </c>
      <c r="C1802" s="8">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3">
        <v>42039</v>
      </c>
      <c r="U1802" s="3">
        <v>42040</v>
      </c>
      <c r="V1802" s="8">
        <v>-4075.9339920000002</v>
      </c>
      <c r="W1802">
        <v>1</v>
      </c>
      <c r="X1802" s="8">
        <v>3501.79</v>
      </c>
      <c r="Y1802">
        <v>88544</v>
      </c>
      <c r="Z1802" t="str">
        <f>TEXT(Superstone_data[[#This Row],[Order Date]],"mmm")</f>
        <v>Feb</v>
      </c>
      <c r="AA1802" s="13">
        <f>Superstone_data[[#This Row],[Profit]]/Superstone_data[[#This Row],[Sales]]</f>
        <v>-1.1639572881297851</v>
      </c>
      <c r="AB1802" t="str">
        <f>IFERROR(VLOOKUP(Superstone_data[[#This Row],[Order ID]], Returns!A:B, 2, FALSE), "No")</f>
        <v>No</v>
      </c>
      <c r="AC1802" t="str">
        <f>VLOOKUP(Superstone_data[[#This Row],[Region]], Users!A:B, 2, FALSE)</f>
        <v>William</v>
      </c>
    </row>
    <row r="1803" spans="1:29" ht="12.75" customHeight="1" x14ac:dyDescent="0.3">
      <c r="A1803">
        <v>19619</v>
      </c>
      <c r="B1803" t="s">
        <v>47</v>
      </c>
      <c r="C1803" s="8">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3">
        <v>42039</v>
      </c>
      <c r="U1803" s="3">
        <v>42040</v>
      </c>
      <c r="V1803" s="8">
        <v>-18.558799999999998</v>
      </c>
      <c r="W1803">
        <v>4</v>
      </c>
      <c r="X1803" s="8">
        <v>63.04</v>
      </c>
      <c r="Y1803">
        <v>88544</v>
      </c>
      <c r="Z1803" t="str">
        <f>TEXT(Superstone_data[[#This Row],[Order Date]],"mmm")</f>
        <v>Feb</v>
      </c>
      <c r="AA1803" s="13">
        <f>Superstone_data[[#This Row],[Profit]]/Superstone_data[[#This Row],[Sales]]</f>
        <v>-0.2943972081218274</v>
      </c>
      <c r="AB1803" t="str">
        <f>IFERROR(VLOOKUP(Superstone_data[[#This Row],[Order ID]], Returns!A:B, 2, FALSE), "No")</f>
        <v>No</v>
      </c>
      <c r="AC1803" t="str">
        <f>VLOOKUP(Superstone_data[[#This Row],[Region]], Users!A:B, 2, FALSE)</f>
        <v>William</v>
      </c>
    </row>
    <row r="1804" spans="1:29" ht="12.75" customHeight="1" x14ac:dyDescent="0.3">
      <c r="A1804">
        <v>23322</v>
      </c>
      <c r="B1804" t="s">
        <v>37</v>
      </c>
      <c r="C1804" s="8">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3">
        <v>42051</v>
      </c>
      <c r="U1804" s="3">
        <v>42053</v>
      </c>
      <c r="V1804" s="8">
        <v>220.35719999999998</v>
      </c>
      <c r="W1804">
        <v>18</v>
      </c>
      <c r="X1804" s="8">
        <v>451.35</v>
      </c>
      <c r="Y1804">
        <v>88545</v>
      </c>
      <c r="Z1804" t="str">
        <f>TEXT(Superstone_data[[#This Row],[Order Date]],"mmm")</f>
        <v>Feb</v>
      </c>
      <c r="AA1804" s="13">
        <f>Superstone_data[[#This Row],[Profit]]/Superstone_data[[#This Row],[Sales]]</f>
        <v>0.48821801262878023</v>
      </c>
      <c r="AB1804" t="str">
        <f>IFERROR(VLOOKUP(Superstone_data[[#This Row],[Order ID]], Returns!A:B, 2, FALSE), "No")</f>
        <v>No</v>
      </c>
      <c r="AC1804" t="str">
        <f>VLOOKUP(Superstone_data[[#This Row],[Region]], Users!A:B, 2, FALSE)</f>
        <v>William</v>
      </c>
    </row>
    <row r="1805" spans="1:29" ht="12.75" customHeight="1" x14ac:dyDescent="0.3">
      <c r="A1805">
        <v>24723</v>
      </c>
      <c r="B1805" t="s">
        <v>56</v>
      </c>
      <c r="C1805" s="8">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3">
        <v>42063</v>
      </c>
      <c r="U1805" s="3">
        <v>42063</v>
      </c>
      <c r="V1805" s="8">
        <v>47.73</v>
      </c>
      <c r="W1805">
        <v>7</v>
      </c>
      <c r="X1805" s="8">
        <v>119.6</v>
      </c>
      <c r="Y1805">
        <v>88546</v>
      </c>
      <c r="Z1805" t="str">
        <f>TEXT(Superstone_data[[#This Row],[Order Date]],"mmm")</f>
        <v>Feb</v>
      </c>
      <c r="AA1805" s="13">
        <f>Superstone_data[[#This Row],[Profit]]/Superstone_data[[#This Row],[Sales]]</f>
        <v>0.39908026755852843</v>
      </c>
      <c r="AB1805" t="str">
        <f>IFERROR(VLOOKUP(Superstone_data[[#This Row],[Order ID]], Returns!A:B, 2, FALSE), "No")</f>
        <v>No</v>
      </c>
      <c r="AC1805" t="str">
        <f>VLOOKUP(Superstone_data[[#This Row],[Region]], Users!A:B, 2, FALSE)</f>
        <v>William</v>
      </c>
    </row>
    <row r="1806" spans="1:29" ht="12.75" customHeight="1" x14ac:dyDescent="0.3">
      <c r="A1806">
        <v>24329</v>
      </c>
      <c r="B1806" t="s">
        <v>56</v>
      </c>
      <c r="C1806" s="8">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3">
        <v>42074</v>
      </c>
      <c r="U1806" s="3">
        <v>42075</v>
      </c>
      <c r="V1806" s="8">
        <v>28.526000000000003</v>
      </c>
      <c r="W1806">
        <v>10</v>
      </c>
      <c r="X1806" s="8">
        <v>59.9</v>
      </c>
      <c r="Y1806">
        <v>88547</v>
      </c>
      <c r="Z1806" t="str">
        <f>TEXT(Superstone_data[[#This Row],[Order Date]],"mmm")</f>
        <v>Mar</v>
      </c>
      <c r="AA1806" s="13">
        <f>Superstone_data[[#This Row],[Profit]]/Superstone_data[[#This Row],[Sales]]</f>
        <v>0.47622704507512525</v>
      </c>
      <c r="AB1806" t="str">
        <f>IFERROR(VLOOKUP(Superstone_data[[#This Row],[Order ID]], Returns!A:B, 2, FALSE), "No")</f>
        <v>No</v>
      </c>
      <c r="AC1806" t="str">
        <f>VLOOKUP(Superstone_data[[#This Row],[Region]], Users!A:B, 2, FALSE)</f>
        <v>William</v>
      </c>
    </row>
    <row r="1807" spans="1:29" ht="12.75" customHeight="1" x14ac:dyDescent="0.3">
      <c r="A1807">
        <v>21734</v>
      </c>
      <c r="B1807" t="s">
        <v>25</v>
      </c>
      <c r="C1807" s="8">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3">
        <v>42092</v>
      </c>
      <c r="U1807" s="3">
        <v>42096</v>
      </c>
      <c r="V1807" s="8">
        <v>-87.46</v>
      </c>
      <c r="W1807">
        <v>1</v>
      </c>
      <c r="X1807" s="8">
        <v>99.22</v>
      </c>
      <c r="Y1807">
        <v>88548</v>
      </c>
      <c r="Z1807" t="str">
        <f>TEXT(Superstone_data[[#This Row],[Order Date]],"mmm")</f>
        <v>Mar</v>
      </c>
      <c r="AA1807" s="13">
        <f>Superstone_data[[#This Row],[Profit]]/Superstone_data[[#This Row],[Sales]]</f>
        <v>-0.88147550896996563</v>
      </c>
      <c r="AB1807" t="str">
        <f>IFERROR(VLOOKUP(Superstone_data[[#This Row],[Order ID]], Returns!A:B, 2, FALSE), "No")</f>
        <v>No</v>
      </c>
      <c r="AC1807" t="str">
        <f>VLOOKUP(Superstone_data[[#This Row],[Region]], Users!A:B, 2, FALSE)</f>
        <v>William</v>
      </c>
    </row>
    <row r="1808" spans="1:29" ht="12.75" customHeight="1" x14ac:dyDescent="0.3">
      <c r="A1808">
        <v>21436</v>
      </c>
      <c r="B1808" t="s">
        <v>25</v>
      </c>
      <c r="C1808" s="8">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3">
        <v>42030</v>
      </c>
      <c r="U1808" s="3">
        <v>42031</v>
      </c>
      <c r="V1808" s="8">
        <v>-3.9479999999999995</v>
      </c>
      <c r="W1808">
        <v>8</v>
      </c>
      <c r="X1808" s="8">
        <v>1183.82</v>
      </c>
      <c r="Y1808">
        <v>86899</v>
      </c>
      <c r="Z1808" t="str">
        <f>TEXT(Superstone_data[[#This Row],[Order Date]],"mmm")</f>
        <v>Jan</v>
      </c>
      <c r="AA1808" s="13">
        <f>Superstone_data[[#This Row],[Profit]]/Superstone_data[[#This Row],[Sales]]</f>
        <v>-3.3349664644962912E-3</v>
      </c>
      <c r="AB1808" t="str">
        <f>IFERROR(VLOOKUP(Superstone_data[[#This Row],[Order ID]], Returns!A:B, 2, FALSE), "No")</f>
        <v>No</v>
      </c>
      <c r="AC1808" t="str">
        <f>VLOOKUP(Superstone_data[[#This Row],[Region]], Users!A:B, 2, FALSE)</f>
        <v>Sam</v>
      </c>
    </row>
    <row r="1809" spans="1:29" ht="12.75" customHeight="1" x14ac:dyDescent="0.3">
      <c r="A1809">
        <v>20253</v>
      </c>
      <c r="B1809" t="s">
        <v>47</v>
      </c>
      <c r="C1809" s="8">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3">
        <v>42152</v>
      </c>
      <c r="U1809" s="3">
        <v>42154</v>
      </c>
      <c r="V1809" s="8">
        <v>28.182599999999997</v>
      </c>
      <c r="W1809">
        <v>11</v>
      </c>
      <c r="X1809" s="8">
        <v>201.77</v>
      </c>
      <c r="Y1809">
        <v>86900</v>
      </c>
      <c r="Z1809" t="str">
        <f>TEXT(Superstone_data[[#This Row],[Order Date]],"mmm")</f>
        <v>May</v>
      </c>
      <c r="AA1809" s="13">
        <f>Superstone_data[[#This Row],[Profit]]/Superstone_data[[#This Row],[Sales]]</f>
        <v>0.13967685979085095</v>
      </c>
      <c r="AB1809" t="str">
        <f>IFERROR(VLOOKUP(Superstone_data[[#This Row],[Order ID]], Returns!A:B, 2, FALSE), "No")</f>
        <v>No</v>
      </c>
      <c r="AC1809" t="str">
        <f>VLOOKUP(Superstone_data[[#This Row],[Region]], Users!A:B, 2, FALSE)</f>
        <v>Sam</v>
      </c>
    </row>
    <row r="1810" spans="1:29" ht="12.75" customHeight="1" x14ac:dyDescent="0.3">
      <c r="A1810">
        <v>18635</v>
      </c>
      <c r="B1810" t="s">
        <v>47</v>
      </c>
      <c r="C1810" s="8">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3">
        <v>42093</v>
      </c>
      <c r="U1810" s="3">
        <v>42093</v>
      </c>
      <c r="V1810" s="8">
        <v>-51.66</v>
      </c>
      <c r="W1810">
        <v>21</v>
      </c>
      <c r="X1810" s="8">
        <v>443.66</v>
      </c>
      <c r="Y1810">
        <v>86901</v>
      </c>
      <c r="Z1810" t="str">
        <f>TEXT(Superstone_data[[#This Row],[Order Date]],"mmm")</f>
        <v>Mar</v>
      </c>
      <c r="AA1810" s="13">
        <f>Superstone_data[[#This Row],[Profit]]/Superstone_data[[#This Row],[Sales]]</f>
        <v>-0.11644051751341115</v>
      </c>
      <c r="AB1810" t="str">
        <f>IFERROR(VLOOKUP(Superstone_data[[#This Row],[Order ID]], Returns!A:B, 2, FALSE), "No")</f>
        <v>No</v>
      </c>
      <c r="AC1810" t="str">
        <f>VLOOKUP(Superstone_data[[#This Row],[Region]], Users!A:B, 2, FALSE)</f>
        <v>Sam</v>
      </c>
    </row>
    <row r="1811" spans="1:29" ht="12.75" customHeight="1" x14ac:dyDescent="0.3">
      <c r="A1811">
        <v>23392</v>
      </c>
      <c r="B1811" t="s">
        <v>47</v>
      </c>
      <c r="C1811" s="8">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3">
        <v>42024</v>
      </c>
      <c r="U1811" s="3">
        <v>42025</v>
      </c>
      <c r="V1811" s="8">
        <v>-193.91399999999999</v>
      </c>
      <c r="W1811">
        <v>9</v>
      </c>
      <c r="X1811" s="8">
        <v>541.76</v>
      </c>
      <c r="Y1811">
        <v>86898</v>
      </c>
      <c r="Z1811" t="str">
        <f>TEXT(Superstone_data[[#This Row],[Order Date]],"mmm")</f>
        <v>Jan</v>
      </c>
      <c r="AA1811" s="13">
        <f>Superstone_data[[#This Row],[Profit]]/Superstone_data[[#This Row],[Sales]]</f>
        <v>-0.35793340224453629</v>
      </c>
      <c r="AB1811" t="str">
        <f>IFERROR(VLOOKUP(Superstone_data[[#This Row],[Order ID]], Returns!A:B, 2, FALSE), "No")</f>
        <v>No</v>
      </c>
      <c r="AC1811" t="str">
        <f>VLOOKUP(Superstone_data[[#This Row],[Region]], Users!A:B, 2, FALSE)</f>
        <v>Sam</v>
      </c>
    </row>
    <row r="1812" spans="1:29" ht="12.75" customHeight="1" x14ac:dyDescent="0.3">
      <c r="A1812">
        <v>21437</v>
      </c>
      <c r="B1812" t="s">
        <v>25</v>
      </c>
      <c r="C1812" s="8">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3">
        <v>42030</v>
      </c>
      <c r="U1812" s="3">
        <v>42031</v>
      </c>
      <c r="V1812" s="8">
        <v>57.545999999999999</v>
      </c>
      <c r="W1812">
        <v>4</v>
      </c>
      <c r="X1812" s="8">
        <v>107.66</v>
      </c>
      <c r="Y1812">
        <v>86899</v>
      </c>
      <c r="Z1812" t="str">
        <f>TEXT(Superstone_data[[#This Row],[Order Date]],"mmm")</f>
        <v>Jan</v>
      </c>
      <c r="AA1812" s="13">
        <f>Superstone_data[[#This Row],[Profit]]/Superstone_data[[#This Row],[Sales]]</f>
        <v>0.53451606910644622</v>
      </c>
      <c r="AB1812" t="str">
        <f>IFERROR(VLOOKUP(Superstone_data[[#This Row],[Order ID]], Returns!A:B, 2, FALSE), "No")</f>
        <v>No</v>
      </c>
      <c r="AC1812" t="str">
        <f>VLOOKUP(Superstone_data[[#This Row],[Region]], Users!A:B, 2, FALSE)</f>
        <v>Sam</v>
      </c>
    </row>
    <row r="1813" spans="1:29" ht="12.75" customHeight="1" x14ac:dyDescent="0.3">
      <c r="A1813">
        <v>21438</v>
      </c>
      <c r="B1813" t="s">
        <v>25</v>
      </c>
      <c r="C1813" s="8">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3">
        <v>42030</v>
      </c>
      <c r="U1813" s="3">
        <v>42031</v>
      </c>
      <c r="V1813" s="8">
        <v>-333.42540000000002</v>
      </c>
      <c r="W1813">
        <v>10</v>
      </c>
      <c r="X1813" s="8">
        <v>318.83</v>
      </c>
      <c r="Y1813">
        <v>86899</v>
      </c>
      <c r="Z1813" t="str">
        <f>TEXT(Superstone_data[[#This Row],[Order Date]],"mmm")</f>
        <v>Jan</v>
      </c>
      <c r="AA1813" s="13">
        <f>Superstone_data[[#This Row],[Profit]]/Superstone_data[[#This Row],[Sales]]</f>
        <v>-1.0457780008154818</v>
      </c>
      <c r="AB1813" t="str">
        <f>IFERROR(VLOOKUP(Superstone_data[[#This Row],[Order ID]], Returns!A:B, 2, FALSE), "No")</f>
        <v>No</v>
      </c>
      <c r="AC1813" t="str">
        <f>VLOOKUP(Superstone_data[[#This Row],[Region]], Users!A:B, 2, FALSE)</f>
        <v>Sam</v>
      </c>
    </row>
    <row r="1814" spans="1:29" ht="12.75" customHeight="1" x14ac:dyDescent="0.3">
      <c r="A1814">
        <v>22015</v>
      </c>
      <c r="B1814" t="s">
        <v>47</v>
      </c>
      <c r="C1814" s="8">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3">
        <v>42113</v>
      </c>
      <c r="U1814" s="3">
        <v>42115</v>
      </c>
      <c r="V1814" s="8">
        <v>12.264000000000001</v>
      </c>
      <c r="W1814">
        <v>23</v>
      </c>
      <c r="X1814" s="8">
        <v>3600.65</v>
      </c>
      <c r="Y1814">
        <v>86902</v>
      </c>
      <c r="Z1814" t="str">
        <f>TEXT(Superstone_data[[#This Row],[Order Date]],"mmm")</f>
        <v>Apr</v>
      </c>
      <c r="AA1814" s="13">
        <f>Superstone_data[[#This Row],[Profit]]/Superstone_data[[#This Row],[Sales]]</f>
        <v>3.4060516851124106E-3</v>
      </c>
      <c r="AB1814" t="str">
        <f>IFERROR(VLOOKUP(Superstone_data[[#This Row],[Order ID]], Returns!A:B, 2, FALSE), "No")</f>
        <v>No</v>
      </c>
      <c r="AC1814" t="str">
        <f>VLOOKUP(Superstone_data[[#This Row],[Region]], Users!A:B, 2, FALSE)</f>
        <v>Sam</v>
      </c>
    </row>
    <row r="1815" spans="1:29" ht="12.75" customHeight="1" x14ac:dyDescent="0.3">
      <c r="A1815">
        <v>19374</v>
      </c>
      <c r="B1815" t="s">
        <v>37</v>
      </c>
      <c r="C1815" s="8">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3">
        <v>42174</v>
      </c>
      <c r="U1815" s="3">
        <v>42175</v>
      </c>
      <c r="V1815" s="8">
        <v>-283.9914</v>
      </c>
      <c r="W1815">
        <v>14</v>
      </c>
      <c r="X1815" s="8">
        <v>3936.61</v>
      </c>
      <c r="Y1815">
        <v>86491</v>
      </c>
      <c r="Z1815" t="str">
        <f>TEXT(Superstone_data[[#This Row],[Order Date]],"mmm")</f>
        <v>Jun</v>
      </c>
      <c r="AA1815" s="13">
        <f>Superstone_data[[#This Row],[Profit]]/Superstone_data[[#This Row],[Sales]]</f>
        <v>-7.2141106180190567E-2</v>
      </c>
      <c r="AB1815" t="str">
        <f>IFERROR(VLOOKUP(Superstone_data[[#This Row],[Order ID]], Returns!A:B, 2, FALSE), "No")</f>
        <v>No</v>
      </c>
      <c r="AC1815" t="str">
        <f>VLOOKUP(Superstone_data[[#This Row],[Region]], Users!A:B, 2, FALSE)</f>
        <v>Sam</v>
      </c>
    </row>
    <row r="1816" spans="1:29" ht="12.75" customHeight="1" x14ac:dyDescent="0.3">
      <c r="A1816">
        <v>19375</v>
      </c>
      <c r="B1816" t="s">
        <v>37</v>
      </c>
      <c r="C1816" s="8">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3">
        <v>42174</v>
      </c>
      <c r="U1816" s="3">
        <v>42176</v>
      </c>
      <c r="V1816" s="8">
        <v>-195.34200000000001</v>
      </c>
      <c r="W1816">
        <v>15</v>
      </c>
      <c r="X1816" s="8">
        <v>78.31</v>
      </c>
      <c r="Y1816">
        <v>86491</v>
      </c>
      <c r="Z1816" t="str">
        <f>TEXT(Superstone_data[[#This Row],[Order Date]],"mmm")</f>
        <v>Jun</v>
      </c>
      <c r="AA1816" s="13">
        <f>Superstone_data[[#This Row],[Profit]]/Superstone_data[[#This Row],[Sales]]</f>
        <v>-2.4944706933980334</v>
      </c>
      <c r="AB1816" t="str">
        <f>IFERROR(VLOOKUP(Superstone_data[[#This Row],[Order ID]], Returns!A:B, 2, FALSE), "No")</f>
        <v>No</v>
      </c>
      <c r="AC1816" t="str">
        <f>VLOOKUP(Superstone_data[[#This Row],[Region]], Users!A:B, 2, FALSE)</f>
        <v>Sam</v>
      </c>
    </row>
    <row r="1817" spans="1:29" ht="12.75" customHeight="1" x14ac:dyDescent="0.3">
      <c r="A1817">
        <v>19376</v>
      </c>
      <c r="B1817" t="s">
        <v>37</v>
      </c>
      <c r="C1817" s="8">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3">
        <v>42174</v>
      </c>
      <c r="U1817" s="3">
        <v>42176</v>
      </c>
      <c r="V1817" s="8">
        <v>-89.70920000000001</v>
      </c>
      <c r="W1817">
        <v>11</v>
      </c>
      <c r="X1817" s="8">
        <v>42.46</v>
      </c>
      <c r="Y1817">
        <v>86491</v>
      </c>
      <c r="Z1817" t="str">
        <f>TEXT(Superstone_data[[#This Row],[Order Date]],"mmm")</f>
        <v>Jun</v>
      </c>
      <c r="AA1817" s="13">
        <f>Superstone_data[[#This Row],[Profit]]/Superstone_data[[#This Row],[Sales]]</f>
        <v>-2.112793217145549</v>
      </c>
      <c r="AB1817" t="str">
        <f>IFERROR(VLOOKUP(Superstone_data[[#This Row],[Order ID]], Returns!A:B, 2, FALSE), "No")</f>
        <v>No</v>
      </c>
      <c r="AC1817" t="str">
        <f>VLOOKUP(Superstone_data[[#This Row],[Region]], Users!A:B, 2, FALSE)</f>
        <v>Sam</v>
      </c>
    </row>
    <row r="1818" spans="1:29" ht="12.75" customHeight="1" x14ac:dyDescent="0.3">
      <c r="A1818">
        <v>25683</v>
      </c>
      <c r="B1818" t="s">
        <v>47</v>
      </c>
      <c r="C1818" s="8">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3">
        <v>42107</v>
      </c>
      <c r="U1818" s="3">
        <v>42108</v>
      </c>
      <c r="V1818" s="8">
        <v>-44.415000000000006</v>
      </c>
      <c r="W1818">
        <v>1</v>
      </c>
      <c r="X1818" s="8">
        <v>14.66</v>
      </c>
      <c r="Y1818">
        <v>86490</v>
      </c>
      <c r="Z1818" t="str">
        <f>TEXT(Superstone_data[[#This Row],[Order Date]],"mmm")</f>
        <v>Apr</v>
      </c>
      <c r="AA1818" s="13">
        <f>Superstone_data[[#This Row],[Profit]]/Superstone_data[[#This Row],[Sales]]</f>
        <v>-3.0296725784447478</v>
      </c>
      <c r="AB1818" t="str">
        <f>IFERROR(VLOOKUP(Superstone_data[[#This Row],[Order ID]], Returns!A:B, 2, FALSE), "No")</f>
        <v>No</v>
      </c>
      <c r="AC1818" t="str">
        <f>VLOOKUP(Superstone_data[[#This Row],[Region]], Users!A:B, 2, FALSE)</f>
        <v>Sam</v>
      </c>
    </row>
    <row r="1819" spans="1:29" ht="12.75" customHeight="1" x14ac:dyDescent="0.3">
      <c r="A1819">
        <v>26055</v>
      </c>
      <c r="B1819" t="s">
        <v>56</v>
      </c>
      <c r="C1819" s="8">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3">
        <v>42048</v>
      </c>
      <c r="U1819" s="3">
        <v>42048</v>
      </c>
      <c r="V1819" s="8">
        <v>167.334</v>
      </c>
      <c r="W1819">
        <v>12</v>
      </c>
      <c r="X1819" s="8">
        <v>83.14</v>
      </c>
      <c r="Y1819">
        <v>86489</v>
      </c>
      <c r="Z1819" t="str">
        <f>TEXT(Superstone_data[[#This Row],[Order Date]],"mmm")</f>
        <v>Feb</v>
      </c>
      <c r="AA1819" s="13">
        <f>Superstone_data[[#This Row],[Profit]]/Superstone_data[[#This Row],[Sales]]</f>
        <v>2.0126774115949</v>
      </c>
      <c r="AB1819" t="str">
        <f>IFERROR(VLOOKUP(Superstone_data[[#This Row],[Order ID]], Returns!A:B, 2, FALSE), "No")</f>
        <v>No</v>
      </c>
      <c r="AC1819" t="str">
        <f>VLOOKUP(Superstone_data[[#This Row],[Region]], Users!A:B, 2, FALSE)</f>
        <v>Sam</v>
      </c>
    </row>
    <row r="1820" spans="1:29" ht="12.75" customHeight="1" x14ac:dyDescent="0.3">
      <c r="A1820">
        <v>21961</v>
      </c>
      <c r="B1820" t="s">
        <v>25</v>
      </c>
      <c r="C1820" s="8">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3">
        <v>42128</v>
      </c>
      <c r="U1820" s="3">
        <v>42130</v>
      </c>
      <c r="V1820" s="8">
        <v>65.597999999999999</v>
      </c>
      <c r="W1820">
        <v>19</v>
      </c>
      <c r="X1820" s="8">
        <v>215.25</v>
      </c>
      <c r="Y1820">
        <v>90820</v>
      </c>
      <c r="Z1820" t="str">
        <f>TEXT(Superstone_data[[#This Row],[Order Date]],"mmm")</f>
        <v>May</v>
      </c>
      <c r="AA1820" s="13">
        <f>Superstone_data[[#This Row],[Profit]]/Superstone_data[[#This Row],[Sales]]</f>
        <v>0.30475261324041814</v>
      </c>
      <c r="AB1820" t="str">
        <f>IFERROR(VLOOKUP(Superstone_data[[#This Row],[Order ID]], Returns!A:B, 2, FALSE), "No")</f>
        <v>No</v>
      </c>
      <c r="AC1820" t="str">
        <f>VLOOKUP(Superstone_data[[#This Row],[Region]], Users!A:B, 2, FALSE)</f>
        <v>Sam</v>
      </c>
    </row>
    <row r="1821" spans="1:29" ht="12.75" customHeight="1" x14ac:dyDescent="0.3">
      <c r="A1821">
        <v>20964</v>
      </c>
      <c r="B1821" t="s">
        <v>106</v>
      </c>
      <c r="C1821" s="8">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3">
        <v>42180</v>
      </c>
      <c r="U1821" s="3">
        <v>42186</v>
      </c>
      <c r="V1821" s="8">
        <v>0.25800000000000001</v>
      </c>
      <c r="W1821">
        <v>22</v>
      </c>
      <c r="X1821" s="8">
        <v>1358.02</v>
      </c>
      <c r="Y1821">
        <v>90821</v>
      </c>
      <c r="Z1821" t="str">
        <f>TEXT(Superstone_data[[#This Row],[Order Date]],"mmm")</f>
        <v>Jun</v>
      </c>
      <c r="AA1821" s="13">
        <f>Superstone_data[[#This Row],[Profit]]/Superstone_data[[#This Row],[Sales]]</f>
        <v>1.8998247448491186E-4</v>
      </c>
      <c r="AB1821" t="str">
        <f>IFERROR(VLOOKUP(Superstone_data[[#This Row],[Order ID]], Returns!A:B, 2, FALSE), "No")</f>
        <v>No</v>
      </c>
      <c r="AC1821" t="str">
        <f>VLOOKUP(Superstone_data[[#This Row],[Region]], Users!A:B, 2, FALSE)</f>
        <v>Sam</v>
      </c>
    </row>
    <row r="1822" spans="1:29" ht="12.75" customHeight="1" x14ac:dyDescent="0.3">
      <c r="A1822">
        <v>20965</v>
      </c>
      <c r="B1822" t="s">
        <v>106</v>
      </c>
      <c r="C1822" s="8">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3">
        <v>42180</v>
      </c>
      <c r="U1822" s="3">
        <v>42186</v>
      </c>
      <c r="V1822" s="8">
        <v>63.222000000000001</v>
      </c>
      <c r="W1822">
        <v>22</v>
      </c>
      <c r="X1822" s="8">
        <v>358.84</v>
      </c>
      <c r="Y1822">
        <v>90821</v>
      </c>
      <c r="Z1822" t="str">
        <f>TEXT(Superstone_data[[#This Row],[Order Date]],"mmm")</f>
        <v>Jun</v>
      </c>
      <c r="AA1822" s="13">
        <f>Superstone_data[[#This Row],[Profit]]/Superstone_data[[#This Row],[Sales]]</f>
        <v>0.17618437186489802</v>
      </c>
      <c r="AB1822" t="str">
        <f>IFERROR(VLOOKUP(Superstone_data[[#This Row],[Order ID]], Returns!A:B, 2, FALSE), "No")</f>
        <v>No</v>
      </c>
      <c r="AC1822" t="str">
        <f>VLOOKUP(Superstone_data[[#This Row],[Region]], Users!A:B, 2, FALSE)</f>
        <v>Sam</v>
      </c>
    </row>
    <row r="1823" spans="1:29" ht="12.75" customHeight="1" x14ac:dyDescent="0.3">
      <c r="A1823">
        <v>24493</v>
      </c>
      <c r="B1823" t="s">
        <v>37</v>
      </c>
      <c r="C1823" s="8">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3">
        <v>42077</v>
      </c>
      <c r="U1823" s="3">
        <v>42079</v>
      </c>
      <c r="V1823" s="8">
        <v>-29.666000000000004</v>
      </c>
      <c r="W1823">
        <v>9</v>
      </c>
      <c r="X1823" s="8">
        <v>511.57</v>
      </c>
      <c r="Y1823">
        <v>90818</v>
      </c>
      <c r="Z1823" t="str">
        <f>TEXT(Superstone_data[[#This Row],[Order Date]],"mmm")</f>
        <v>Mar</v>
      </c>
      <c r="AA1823" s="13">
        <f>Superstone_data[[#This Row],[Profit]]/Superstone_data[[#This Row],[Sales]]</f>
        <v>-5.7990108880505119E-2</v>
      </c>
      <c r="AB1823" t="str">
        <f>IFERROR(VLOOKUP(Superstone_data[[#This Row],[Order ID]], Returns!A:B, 2, FALSE), "No")</f>
        <v>No</v>
      </c>
      <c r="AC1823" t="str">
        <f>VLOOKUP(Superstone_data[[#This Row],[Region]], Users!A:B, 2, FALSE)</f>
        <v>Sam</v>
      </c>
    </row>
    <row r="1824" spans="1:29" ht="12.75" customHeight="1" x14ac:dyDescent="0.3">
      <c r="A1824">
        <v>22086</v>
      </c>
      <c r="B1824" t="s">
        <v>47</v>
      </c>
      <c r="C1824" s="8">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3">
        <v>42094</v>
      </c>
      <c r="U1824" s="3">
        <v>42096</v>
      </c>
      <c r="V1824" s="8">
        <v>-1319.5</v>
      </c>
      <c r="W1824">
        <v>5</v>
      </c>
      <c r="X1824" s="8">
        <v>8.65</v>
      </c>
      <c r="Y1824">
        <v>90819</v>
      </c>
      <c r="Z1824" t="str">
        <f>TEXT(Superstone_data[[#This Row],[Order Date]],"mmm")</f>
        <v>Mar</v>
      </c>
      <c r="AA1824" s="13">
        <f>Superstone_data[[#This Row],[Profit]]/Superstone_data[[#This Row],[Sales]]</f>
        <v>-152.54335260115607</v>
      </c>
      <c r="AB1824" t="str">
        <f>IFERROR(VLOOKUP(Superstone_data[[#This Row],[Order ID]], Returns!A:B, 2, FALSE), "No")</f>
        <v>No</v>
      </c>
      <c r="AC1824" t="str">
        <f>VLOOKUP(Superstone_data[[#This Row],[Region]], Users!A:B, 2, FALSE)</f>
        <v>Sam</v>
      </c>
    </row>
    <row r="1825" spans="1:29" ht="12.75" customHeight="1" x14ac:dyDescent="0.3">
      <c r="A1825">
        <v>21554</v>
      </c>
      <c r="B1825" t="s">
        <v>106</v>
      </c>
      <c r="C1825" s="8">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3">
        <v>42167</v>
      </c>
      <c r="U1825" s="3">
        <v>42174</v>
      </c>
      <c r="V1825" s="8">
        <v>262.2</v>
      </c>
      <c r="W1825">
        <v>11</v>
      </c>
      <c r="X1825" s="8">
        <v>380</v>
      </c>
      <c r="Y1825">
        <v>86989</v>
      </c>
      <c r="Z1825" t="str">
        <f>TEXT(Superstone_data[[#This Row],[Order Date]],"mmm")</f>
        <v>Jun</v>
      </c>
      <c r="AA1825" s="13">
        <f>Superstone_data[[#This Row],[Profit]]/Superstone_data[[#This Row],[Sales]]</f>
        <v>0.69</v>
      </c>
      <c r="AB1825" t="str">
        <f>IFERROR(VLOOKUP(Superstone_data[[#This Row],[Order ID]], Returns!A:B, 2, FALSE), "No")</f>
        <v>No</v>
      </c>
      <c r="AC1825" t="str">
        <f>VLOOKUP(Superstone_data[[#This Row],[Region]], Users!A:B, 2, FALSE)</f>
        <v>Chris</v>
      </c>
    </row>
    <row r="1826" spans="1:29" ht="12.75" customHeight="1" x14ac:dyDescent="0.3">
      <c r="A1826">
        <v>24464</v>
      </c>
      <c r="B1826" t="s">
        <v>25</v>
      </c>
      <c r="C1826" s="8">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3">
        <v>42065</v>
      </c>
      <c r="U1826" s="3">
        <v>42067</v>
      </c>
      <c r="V1826" s="8">
        <v>-119.812</v>
      </c>
      <c r="W1826">
        <v>1</v>
      </c>
      <c r="X1826" s="8">
        <v>199.48</v>
      </c>
      <c r="Y1826">
        <v>89025</v>
      </c>
      <c r="Z1826" t="str">
        <f>TEXT(Superstone_data[[#This Row],[Order Date]],"mmm")</f>
        <v>Mar</v>
      </c>
      <c r="AA1826" s="13">
        <f>Superstone_data[[#This Row],[Profit]]/Superstone_data[[#This Row],[Sales]]</f>
        <v>-0.60062161620212551</v>
      </c>
      <c r="AB1826" t="str">
        <f>IFERROR(VLOOKUP(Superstone_data[[#This Row],[Order ID]], Returns!A:B, 2, FALSE), "No")</f>
        <v>No</v>
      </c>
      <c r="AC1826" t="str">
        <f>VLOOKUP(Superstone_data[[#This Row],[Region]], Users!A:B, 2, FALSE)</f>
        <v>Sam</v>
      </c>
    </row>
    <row r="1827" spans="1:29" ht="12.75" customHeight="1" x14ac:dyDescent="0.3">
      <c r="A1827">
        <v>20127</v>
      </c>
      <c r="B1827" t="s">
        <v>47</v>
      </c>
      <c r="C1827" s="8">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3">
        <v>42081</v>
      </c>
      <c r="U1827" s="3">
        <v>42081</v>
      </c>
      <c r="V1827" s="8">
        <v>-9.1079999999999988</v>
      </c>
      <c r="W1827">
        <v>5</v>
      </c>
      <c r="X1827" s="8">
        <v>93.81</v>
      </c>
      <c r="Y1827">
        <v>86447</v>
      </c>
      <c r="Z1827" t="str">
        <f>TEXT(Superstone_data[[#This Row],[Order Date]],"mmm")</f>
        <v>Mar</v>
      </c>
      <c r="AA1827" s="13">
        <f>Superstone_data[[#This Row],[Profit]]/Superstone_data[[#This Row],[Sales]]</f>
        <v>-9.7089862488007661E-2</v>
      </c>
      <c r="AB1827" t="str">
        <f>IFERROR(VLOOKUP(Superstone_data[[#This Row],[Order ID]], Returns!A:B, 2, FALSE), "No")</f>
        <v>No</v>
      </c>
      <c r="AC1827" t="str">
        <f>VLOOKUP(Superstone_data[[#This Row],[Region]], Users!A:B, 2, FALSE)</f>
        <v>Chris</v>
      </c>
    </row>
    <row r="1828" spans="1:29" ht="12.75" customHeight="1" x14ac:dyDescent="0.3">
      <c r="A1828">
        <v>20303</v>
      </c>
      <c r="B1828" t="s">
        <v>25</v>
      </c>
      <c r="C1828" s="8">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3">
        <v>42104</v>
      </c>
      <c r="U1828" s="3">
        <v>42106</v>
      </c>
      <c r="V1828" s="8">
        <v>172.56439999999998</v>
      </c>
      <c r="W1828">
        <v>9</v>
      </c>
      <c r="X1828" s="8">
        <v>312.22000000000003</v>
      </c>
      <c r="Y1828">
        <v>86448</v>
      </c>
      <c r="Z1828" t="str">
        <f>TEXT(Superstone_data[[#This Row],[Order Date]],"mmm")</f>
        <v>Apr</v>
      </c>
      <c r="AA1828" s="13">
        <f>Superstone_data[[#This Row],[Profit]]/Superstone_data[[#This Row],[Sales]]</f>
        <v>0.55270130036512699</v>
      </c>
      <c r="AB1828" t="str">
        <f>IFERROR(VLOOKUP(Superstone_data[[#This Row],[Order ID]], Returns!A:B, 2, FALSE), "No")</f>
        <v>No</v>
      </c>
      <c r="AC1828" t="str">
        <f>VLOOKUP(Superstone_data[[#This Row],[Region]], Users!A:B, 2, FALSE)</f>
        <v>Chris</v>
      </c>
    </row>
    <row r="1829" spans="1:29" ht="12.75" customHeight="1" x14ac:dyDescent="0.3">
      <c r="A1829">
        <v>22846</v>
      </c>
      <c r="B1829" t="s">
        <v>56</v>
      </c>
      <c r="C1829" s="8">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3">
        <v>42073</v>
      </c>
      <c r="U1829" s="3">
        <v>42074</v>
      </c>
      <c r="V1829" s="8">
        <v>45.077999999999996</v>
      </c>
      <c r="W1829">
        <v>9</v>
      </c>
      <c r="X1829" s="8">
        <v>43.84</v>
      </c>
      <c r="Y1829">
        <v>89805</v>
      </c>
      <c r="Z1829" t="str">
        <f>TEXT(Superstone_data[[#This Row],[Order Date]],"mmm")</f>
        <v>Mar</v>
      </c>
      <c r="AA1829" s="13">
        <f>Superstone_data[[#This Row],[Profit]]/Superstone_data[[#This Row],[Sales]]</f>
        <v>1.0282390510948904</v>
      </c>
      <c r="AB1829" t="str">
        <f>IFERROR(VLOOKUP(Superstone_data[[#This Row],[Order ID]], Returns!A:B, 2, FALSE), "No")</f>
        <v>No</v>
      </c>
      <c r="AC1829" t="str">
        <f>VLOOKUP(Superstone_data[[#This Row],[Region]], Users!A:B, 2, FALSE)</f>
        <v>Sam</v>
      </c>
    </row>
    <row r="1830" spans="1:29" ht="12.75" customHeight="1" x14ac:dyDescent="0.3">
      <c r="A1830">
        <v>22847</v>
      </c>
      <c r="B1830" t="s">
        <v>56</v>
      </c>
      <c r="C1830" s="8">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3">
        <v>42073</v>
      </c>
      <c r="U1830" s="3">
        <v>42075</v>
      </c>
      <c r="V1830" s="8">
        <v>-110.376</v>
      </c>
      <c r="W1830">
        <v>6</v>
      </c>
      <c r="X1830" s="8">
        <v>141.74</v>
      </c>
      <c r="Y1830">
        <v>89805</v>
      </c>
      <c r="Z1830" t="str">
        <f>TEXT(Superstone_data[[#This Row],[Order Date]],"mmm")</f>
        <v>Mar</v>
      </c>
      <c r="AA1830" s="13">
        <f>Superstone_data[[#This Row],[Profit]]/Superstone_data[[#This Row],[Sales]]</f>
        <v>-0.7787216029349513</v>
      </c>
      <c r="AB1830" t="str">
        <f>IFERROR(VLOOKUP(Superstone_data[[#This Row],[Order ID]], Returns!A:B, 2, FALSE), "No")</f>
        <v>No</v>
      </c>
      <c r="AC1830" t="str">
        <f>VLOOKUP(Superstone_data[[#This Row],[Region]], Users!A:B, 2, FALSE)</f>
        <v>Sam</v>
      </c>
    </row>
    <row r="1831" spans="1:29" ht="12.75" customHeight="1" x14ac:dyDescent="0.3">
      <c r="A1831">
        <v>3406</v>
      </c>
      <c r="B1831" t="s">
        <v>37</v>
      </c>
      <c r="C1831" s="8">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3">
        <v>42037</v>
      </c>
      <c r="U1831" s="3">
        <v>42038</v>
      </c>
      <c r="V1831" s="8">
        <v>1951.3</v>
      </c>
      <c r="W1831">
        <v>43</v>
      </c>
      <c r="X1831" s="8">
        <v>8717.75</v>
      </c>
      <c r="Y1831">
        <v>24294</v>
      </c>
      <c r="Z1831" t="str">
        <f>TEXT(Superstone_data[[#This Row],[Order Date]],"mmm")</f>
        <v>Feb</v>
      </c>
      <c r="AA1831" s="13">
        <f>Superstone_data[[#This Row],[Profit]]/Superstone_data[[#This Row],[Sales]]</f>
        <v>0.22383069025838087</v>
      </c>
      <c r="AB1831" t="str">
        <f>IFERROR(VLOOKUP(Superstone_data[[#This Row],[Order ID]], Returns!A:B, 2, FALSE), "No")</f>
        <v>No</v>
      </c>
      <c r="AC1831" t="str">
        <f>VLOOKUP(Superstone_data[[#This Row],[Region]], Users!A:B, 2, FALSE)</f>
        <v>William</v>
      </c>
    </row>
    <row r="1832" spans="1:29" ht="12.75" customHeight="1" x14ac:dyDescent="0.3">
      <c r="A1832">
        <v>21406</v>
      </c>
      <c r="B1832" t="s">
        <v>37</v>
      </c>
      <c r="C1832" s="8">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3">
        <v>42037</v>
      </c>
      <c r="U1832" s="3">
        <v>42038</v>
      </c>
      <c r="V1832" s="8">
        <v>1538.7827999999997</v>
      </c>
      <c r="W1832">
        <v>11</v>
      </c>
      <c r="X1832" s="8">
        <v>2230.12</v>
      </c>
      <c r="Y1832">
        <v>90850</v>
      </c>
      <c r="Z1832" t="str">
        <f>TEXT(Superstone_data[[#This Row],[Order Date]],"mmm")</f>
        <v>Feb</v>
      </c>
      <c r="AA1832" s="13">
        <f>Superstone_data[[#This Row],[Profit]]/Superstone_data[[#This Row],[Sales]]</f>
        <v>0.69</v>
      </c>
      <c r="AB1832" t="str">
        <f>IFERROR(VLOOKUP(Superstone_data[[#This Row],[Order ID]], Returns!A:B, 2, FALSE), "No")</f>
        <v>No</v>
      </c>
      <c r="AC1832" t="str">
        <f>VLOOKUP(Superstone_data[[#This Row],[Region]], Users!A:B, 2, FALSE)</f>
        <v>Chris</v>
      </c>
    </row>
    <row r="1833" spans="1:29" ht="12.75" customHeight="1" x14ac:dyDescent="0.3">
      <c r="A1833">
        <v>18437</v>
      </c>
      <c r="B1833" t="s">
        <v>106</v>
      </c>
      <c r="C1833" s="8">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3">
        <v>42093</v>
      </c>
      <c r="U1833" s="3">
        <v>42097</v>
      </c>
      <c r="V1833" s="8">
        <v>32.83</v>
      </c>
      <c r="W1833">
        <v>10</v>
      </c>
      <c r="X1833" s="8">
        <v>56.4</v>
      </c>
      <c r="Y1833">
        <v>87933</v>
      </c>
      <c r="Z1833" t="str">
        <f>TEXT(Superstone_data[[#This Row],[Order Date]],"mmm")</f>
        <v>Mar</v>
      </c>
      <c r="AA1833" s="13">
        <f>Superstone_data[[#This Row],[Profit]]/Superstone_data[[#This Row],[Sales]]</f>
        <v>0.58209219858156025</v>
      </c>
      <c r="AB1833" t="str">
        <f>IFERROR(VLOOKUP(Superstone_data[[#This Row],[Order ID]], Returns!A:B, 2, FALSE), "No")</f>
        <v>No</v>
      </c>
      <c r="AC1833" t="str">
        <f>VLOOKUP(Superstone_data[[#This Row],[Region]], Users!A:B, 2, FALSE)</f>
        <v>William</v>
      </c>
    </row>
    <row r="1834" spans="1:29" ht="12.75" customHeight="1" x14ac:dyDescent="0.3">
      <c r="A1834">
        <v>18438</v>
      </c>
      <c r="B1834" t="s">
        <v>106</v>
      </c>
      <c r="C1834" s="8">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3">
        <v>42093</v>
      </c>
      <c r="U1834" s="3">
        <v>42098</v>
      </c>
      <c r="V1834" s="8">
        <v>51.590000000000053</v>
      </c>
      <c r="W1834">
        <v>6</v>
      </c>
      <c r="X1834" s="8">
        <v>257.52</v>
      </c>
      <c r="Y1834">
        <v>87933</v>
      </c>
      <c r="Z1834" t="str">
        <f>TEXT(Superstone_data[[#This Row],[Order Date]],"mmm")</f>
        <v>Mar</v>
      </c>
      <c r="AA1834" s="13">
        <f>Superstone_data[[#This Row],[Profit]]/Superstone_data[[#This Row],[Sales]]</f>
        <v>0.20033395464429971</v>
      </c>
      <c r="AB1834" t="str">
        <f>IFERROR(VLOOKUP(Superstone_data[[#This Row],[Order ID]], Returns!A:B, 2, FALSE), "No")</f>
        <v>No</v>
      </c>
      <c r="AC1834" t="str">
        <f>VLOOKUP(Superstone_data[[#This Row],[Region]], Users!A:B, 2, FALSE)</f>
        <v>William</v>
      </c>
    </row>
    <row r="1835" spans="1:29" ht="12.75" customHeight="1" x14ac:dyDescent="0.3">
      <c r="A1835">
        <v>21229</v>
      </c>
      <c r="B1835" t="s">
        <v>37</v>
      </c>
      <c r="C1835" s="8">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3">
        <v>42145</v>
      </c>
      <c r="U1835" s="3">
        <v>42147</v>
      </c>
      <c r="V1835" s="8">
        <v>969.42</v>
      </c>
      <c r="W1835">
        <v>7</v>
      </c>
      <c r="X1835" s="8">
        <v>1488.51</v>
      </c>
      <c r="Y1835">
        <v>87934</v>
      </c>
      <c r="Z1835" t="str">
        <f>TEXT(Superstone_data[[#This Row],[Order Date]],"mmm")</f>
        <v>May</v>
      </c>
      <c r="AA1835" s="13">
        <f>Superstone_data[[#This Row],[Profit]]/Superstone_data[[#This Row],[Sales]]</f>
        <v>0.65126871838281231</v>
      </c>
      <c r="AB1835" t="str">
        <f>IFERROR(VLOOKUP(Superstone_data[[#This Row],[Order ID]], Returns!A:B, 2, FALSE), "No")</f>
        <v>No</v>
      </c>
      <c r="AC1835" t="str">
        <f>VLOOKUP(Superstone_data[[#This Row],[Region]], Users!A:B, 2, FALSE)</f>
        <v>William</v>
      </c>
    </row>
    <row r="1836" spans="1:29" ht="12.75" customHeight="1" x14ac:dyDescent="0.3">
      <c r="A1836">
        <v>20156</v>
      </c>
      <c r="B1836" t="s">
        <v>37</v>
      </c>
      <c r="C1836" s="8">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3">
        <v>42152</v>
      </c>
      <c r="U1836" s="3">
        <v>42153</v>
      </c>
      <c r="V1836" s="8">
        <v>553.33169999999996</v>
      </c>
      <c r="W1836">
        <v>23</v>
      </c>
      <c r="X1836" s="8">
        <v>801.93</v>
      </c>
      <c r="Y1836">
        <v>87935</v>
      </c>
      <c r="Z1836" t="str">
        <f>TEXT(Superstone_data[[#This Row],[Order Date]],"mmm")</f>
        <v>May</v>
      </c>
      <c r="AA1836" s="13">
        <f>Superstone_data[[#This Row],[Profit]]/Superstone_data[[#This Row],[Sales]]</f>
        <v>0.69</v>
      </c>
      <c r="AB1836" t="str">
        <f>IFERROR(VLOOKUP(Superstone_data[[#This Row],[Order ID]], Returns!A:B, 2, FALSE), "No")</f>
        <v>No</v>
      </c>
      <c r="AC1836" t="str">
        <f>VLOOKUP(Superstone_data[[#This Row],[Region]], Users!A:B, 2, FALSE)</f>
        <v>William</v>
      </c>
    </row>
    <row r="1837" spans="1:29" ht="12.75" customHeight="1" x14ac:dyDescent="0.3">
      <c r="A1837">
        <v>24637</v>
      </c>
      <c r="B1837" t="s">
        <v>47</v>
      </c>
      <c r="C1837" s="8">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3">
        <v>42183</v>
      </c>
      <c r="U1837" s="3">
        <v>42184</v>
      </c>
      <c r="V1837" s="8">
        <v>-30.45</v>
      </c>
      <c r="W1837">
        <v>8</v>
      </c>
      <c r="X1837" s="8">
        <v>44.24</v>
      </c>
      <c r="Y1837">
        <v>90739</v>
      </c>
      <c r="Z1837" t="str">
        <f>TEXT(Superstone_data[[#This Row],[Order Date]],"mmm")</f>
        <v>Jun</v>
      </c>
      <c r="AA1837" s="13">
        <f>Superstone_data[[#This Row],[Profit]]/Superstone_data[[#This Row],[Sales]]</f>
        <v>-0.68829113924050633</v>
      </c>
      <c r="AB1837" t="str">
        <f>IFERROR(VLOOKUP(Superstone_data[[#This Row],[Order ID]], Returns!A:B, 2, FALSE), "No")</f>
        <v>No</v>
      </c>
      <c r="AC1837" t="str">
        <f>VLOOKUP(Superstone_data[[#This Row],[Region]], Users!A:B, 2, FALSE)</f>
        <v>William</v>
      </c>
    </row>
    <row r="1838" spans="1:29" ht="12.75" customHeight="1" x14ac:dyDescent="0.3">
      <c r="A1838">
        <v>22804</v>
      </c>
      <c r="B1838" t="s">
        <v>25</v>
      </c>
      <c r="C1838" s="8">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3">
        <v>42050</v>
      </c>
      <c r="U1838" s="3">
        <v>42051</v>
      </c>
      <c r="V1838" s="8">
        <v>55.020599999999995</v>
      </c>
      <c r="W1838">
        <v>12</v>
      </c>
      <c r="X1838" s="8">
        <v>79.739999999999995</v>
      </c>
      <c r="Y1838">
        <v>91522</v>
      </c>
      <c r="Z1838" t="str">
        <f>TEXT(Superstone_data[[#This Row],[Order Date]],"mmm")</f>
        <v>Feb</v>
      </c>
      <c r="AA1838" s="13">
        <f>Superstone_data[[#This Row],[Profit]]/Superstone_data[[#This Row],[Sales]]</f>
        <v>0.69</v>
      </c>
      <c r="AB1838" t="str">
        <f>IFERROR(VLOOKUP(Superstone_data[[#This Row],[Order ID]], Returns!A:B, 2, FALSE), "No")</f>
        <v>No</v>
      </c>
      <c r="AC1838" t="str">
        <f>VLOOKUP(Superstone_data[[#This Row],[Region]], Users!A:B, 2, FALSE)</f>
        <v>Chris</v>
      </c>
    </row>
    <row r="1839" spans="1:29" ht="12.75" customHeight="1" x14ac:dyDescent="0.3">
      <c r="A1839">
        <v>22805</v>
      </c>
      <c r="B1839" t="s">
        <v>25</v>
      </c>
      <c r="C1839" s="8">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3">
        <v>42050</v>
      </c>
      <c r="U1839" s="3">
        <v>42051</v>
      </c>
      <c r="V1839" s="8">
        <v>-43.65504</v>
      </c>
      <c r="W1839">
        <v>23</v>
      </c>
      <c r="X1839" s="8">
        <v>392.45</v>
      </c>
      <c r="Y1839">
        <v>91522</v>
      </c>
      <c r="Z1839" t="str">
        <f>TEXT(Superstone_data[[#This Row],[Order Date]],"mmm")</f>
        <v>Feb</v>
      </c>
      <c r="AA1839" s="13">
        <f>Superstone_data[[#This Row],[Profit]]/Superstone_data[[#This Row],[Sales]]</f>
        <v>-0.11123720219136196</v>
      </c>
      <c r="AB1839" t="str">
        <f>IFERROR(VLOOKUP(Superstone_data[[#This Row],[Order ID]], Returns!A:B, 2, FALSE), "No")</f>
        <v>No</v>
      </c>
      <c r="AC1839" t="str">
        <f>VLOOKUP(Superstone_data[[#This Row],[Region]], Users!A:B, 2, FALSE)</f>
        <v>Chris</v>
      </c>
    </row>
    <row r="1840" spans="1:29" ht="12.75" customHeight="1" x14ac:dyDescent="0.3">
      <c r="A1840">
        <v>23736</v>
      </c>
      <c r="B1840" t="s">
        <v>37</v>
      </c>
      <c r="C1840" s="8">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3">
        <v>42106</v>
      </c>
      <c r="U1840" s="3">
        <v>42107</v>
      </c>
      <c r="V1840" s="8">
        <v>-577.30400000000009</v>
      </c>
      <c r="W1840">
        <v>7</v>
      </c>
      <c r="X1840" s="8">
        <v>48.32</v>
      </c>
      <c r="Y1840">
        <v>90815</v>
      </c>
      <c r="Z1840" t="str">
        <f>TEXT(Superstone_data[[#This Row],[Order Date]],"mmm")</f>
        <v>Apr</v>
      </c>
      <c r="AA1840" s="13">
        <f>Superstone_data[[#This Row],[Profit]]/Superstone_data[[#This Row],[Sales]]</f>
        <v>-11.947516556291392</v>
      </c>
      <c r="AB1840" t="str">
        <f>IFERROR(VLOOKUP(Superstone_data[[#This Row],[Order ID]], Returns!A:B, 2, FALSE), "No")</f>
        <v>No</v>
      </c>
      <c r="AC1840" t="str">
        <f>VLOOKUP(Superstone_data[[#This Row],[Region]], Users!A:B, 2, FALSE)</f>
        <v>Sam</v>
      </c>
    </row>
    <row r="1841" spans="1:29" ht="12.75" customHeight="1" x14ac:dyDescent="0.3">
      <c r="A1841">
        <v>25605</v>
      </c>
      <c r="B1841" t="s">
        <v>25</v>
      </c>
      <c r="C1841" s="8">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3">
        <v>42082</v>
      </c>
      <c r="U1841" s="3">
        <v>42082</v>
      </c>
      <c r="V1841" s="8">
        <v>-1535.4864000000002</v>
      </c>
      <c r="W1841">
        <v>8</v>
      </c>
      <c r="X1841" s="8">
        <v>332.16</v>
      </c>
      <c r="Y1841">
        <v>90814</v>
      </c>
      <c r="Z1841" t="str">
        <f>TEXT(Superstone_data[[#This Row],[Order Date]],"mmm")</f>
        <v>Mar</v>
      </c>
      <c r="AA1841" s="13">
        <f>Superstone_data[[#This Row],[Profit]]/Superstone_data[[#This Row],[Sales]]</f>
        <v>-4.6227312138728331</v>
      </c>
      <c r="AB1841" t="str">
        <f>IFERROR(VLOOKUP(Superstone_data[[#This Row],[Order ID]], Returns!A:B, 2, FALSE), "No")</f>
        <v>No</v>
      </c>
      <c r="AC1841" t="str">
        <f>VLOOKUP(Superstone_data[[#This Row],[Region]], Users!A:B, 2, FALSE)</f>
        <v>Sam</v>
      </c>
    </row>
    <row r="1842" spans="1:29" ht="12.75" customHeight="1" x14ac:dyDescent="0.3">
      <c r="A1842">
        <v>25606</v>
      </c>
      <c r="B1842" t="s">
        <v>25</v>
      </c>
      <c r="C1842" s="8">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3">
        <v>42082</v>
      </c>
      <c r="U1842" s="3">
        <v>42083</v>
      </c>
      <c r="V1842" s="8">
        <v>-159.32</v>
      </c>
      <c r="W1842">
        <v>17</v>
      </c>
      <c r="X1842" s="8">
        <v>147.62</v>
      </c>
      <c r="Y1842">
        <v>90814</v>
      </c>
      <c r="Z1842" t="str">
        <f>TEXT(Superstone_data[[#This Row],[Order Date]],"mmm")</f>
        <v>Mar</v>
      </c>
      <c r="AA1842" s="13">
        <f>Superstone_data[[#This Row],[Profit]]/Superstone_data[[#This Row],[Sales]]</f>
        <v>-1.0792575531770763</v>
      </c>
      <c r="AB1842" t="str">
        <f>IFERROR(VLOOKUP(Superstone_data[[#This Row],[Order ID]], Returns!A:B, 2, FALSE), "No")</f>
        <v>No</v>
      </c>
      <c r="AC1842" t="str">
        <f>VLOOKUP(Superstone_data[[#This Row],[Region]], Users!A:B, 2, FALSE)</f>
        <v>Sam</v>
      </c>
    </row>
    <row r="1843" spans="1:29" ht="12.75" customHeight="1" x14ac:dyDescent="0.3">
      <c r="A1843">
        <v>19517</v>
      </c>
      <c r="B1843" t="s">
        <v>47</v>
      </c>
      <c r="C1843" s="8">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3">
        <v>42095</v>
      </c>
      <c r="U1843" s="3">
        <v>42096</v>
      </c>
      <c r="V1843" s="8">
        <v>-74.088000000000008</v>
      </c>
      <c r="W1843">
        <v>2</v>
      </c>
      <c r="X1843" s="8">
        <v>125.9</v>
      </c>
      <c r="Y1843">
        <v>86508</v>
      </c>
      <c r="Z1843" t="str">
        <f>TEXT(Superstone_data[[#This Row],[Order Date]],"mmm")</f>
        <v>Apr</v>
      </c>
      <c r="AA1843" s="13">
        <f>Superstone_data[[#This Row],[Profit]]/Superstone_data[[#This Row],[Sales]]</f>
        <v>-0.5884670373312153</v>
      </c>
      <c r="AB1843" t="str">
        <f>IFERROR(VLOOKUP(Superstone_data[[#This Row],[Order ID]], Returns!A:B, 2, FALSE), "No")</f>
        <v>No</v>
      </c>
      <c r="AC1843" t="str">
        <f>VLOOKUP(Superstone_data[[#This Row],[Region]], Users!A:B, 2, FALSE)</f>
        <v>Sam</v>
      </c>
    </row>
    <row r="1844" spans="1:29" ht="12.75" customHeight="1" x14ac:dyDescent="0.3">
      <c r="A1844">
        <v>22291</v>
      </c>
      <c r="B1844" t="s">
        <v>37</v>
      </c>
      <c r="C1844" s="8">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3">
        <v>42018</v>
      </c>
      <c r="U1844" s="3">
        <v>42018</v>
      </c>
      <c r="V1844" s="8">
        <v>-137.52199999999999</v>
      </c>
      <c r="W1844">
        <v>4</v>
      </c>
      <c r="X1844" s="8">
        <v>768.81</v>
      </c>
      <c r="Y1844">
        <v>86507</v>
      </c>
      <c r="Z1844" t="str">
        <f>TEXT(Superstone_data[[#This Row],[Order Date]],"mmm")</f>
        <v>Jan</v>
      </c>
      <c r="AA1844" s="13">
        <f>Superstone_data[[#This Row],[Profit]]/Superstone_data[[#This Row],[Sales]]</f>
        <v>-0.17887644541564235</v>
      </c>
      <c r="AB1844" t="str">
        <f>IFERROR(VLOOKUP(Superstone_data[[#This Row],[Order ID]], Returns!A:B, 2, FALSE), "No")</f>
        <v>No</v>
      </c>
      <c r="AC1844" t="str">
        <f>VLOOKUP(Superstone_data[[#This Row],[Region]], Users!A:B, 2, FALSE)</f>
        <v>Sam</v>
      </c>
    </row>
    <row r="1845" spans="1:29" ht="12.75" customHeight="1" x14ac:dyDescent="0.3">
      <c r="A1845">
        <v>22292</v>
      </c>
      <c r="B1845" t="s">
        <v>37</v>
      </c>
      <c r="C1845" s="8">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3">
        <v>42018</v>
      </c>
      <c r="U1845" s="3">
        <v>42019</v>
      </c>
      <c r="V1845" s="8">
        <v>-11.815999999999999</v>
      </c>
      <c r="W1845">
        <v>2</v>
      </c>
      <c r="X1845" s="8">
        <v>183.39</v>
      </c>
      <c r="Y1845">
        <v>86507</v>
      </c>
      <c r="Z1845" t="str">
        <f>TEXT(Superstone_data[[#This Row],[Order Date]],"mmm")</f>
        <v>Jan</v>
      </c>
      <c r="AA1845" s="13">
        <f>Superstone_data[[#This Row],[Profit]]/Superstone_data[[#This Row],[Sales]]</f>
        <v>-6.4430994056382571E-2</v>
      </c>
      <c r="AB1845" t="str">
        <f>IFERROR(VLOOKUP(Superstone_data[[#This Row],[Order ID]], Returns!A:B, 2, FALSE), "No")</f>
        <v>No</v>
      </c>
      <c r="AC1845" t="str">
        <f>VLOOKUP(Superstone_data[[#This Row],[Region]], Users!A:B, 2, FALSE)</f>
        <v>Sam</v>
      </c>
    </row>
    <row r="1846" spans="1:29" ht="12.75" customHeight="1" x14ac:dyDescent="0.3">
      <c r="A1846">
        <v>22293</v>
      </c>
      <c r="B1846" t="s">
        <v>37</v>
      </c>
      <c r="C1846" s="8">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3">
        <v>42018</v>
      </c>
      <c r="U1846" s="3">
        <v>42020</v>
      </c>
      <c r="V1846" s="8">
        <v>238.93379999999999</v>
      </c>
      <c r="W1846">
        <v>1</v>
      </c>
      <c r="X1846" s="8">
        <v>12.9</v>
      </c>
      <c r="Y1846">
        <v>86507</v>
      </c>
      <c r="Z1846" t="str">
        <f>TEXT(Superstone_data[[#This Row],[Order Date]],"mmm")</f>
        <v>Jan</v>
      </c>
      <c r="AA1846" s="13">
        <f>Superstone_data[[#This Row],[Profit]]/Superstone_data[[#This Row],[Sales]]</f>
        <v>18.521999999999998</v>
      </c>
      <c r="AB1846" t="str">
        <f>IFERROR(VLOOKUP(Superstone_data[[#This Row],[Order ID]], Returns!A:B, 2, FALSE), "No")</f>
        <v>No</v>
      </c>
      <c r="AC1846" t="str">
        <f>VLOOKUP(Superstone_data[[#This Row],[Region]], Users!A:B, 2, FALSE)</f>
        <v>Sam</v>
      </c>
    </row>
    <row r="1847" spans="1:29" ht="12.75" customHeight="1" x14ac:dyDescent="0.3">
      <c r="A1847">
        <v>22294</v>
      </c>
      <c r="B1847" t="s">
        <v>37</v>
      </c>
      <c r="C1847" s="8">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3">
        <v>42018</v>
      </c>
      <c r="U1847" s="3">
        <v>42019</v>
      </c>
      <c r="V1847" s="8">
        <v>-105.126</v>
      </c>
      <c r="W1847">
        <v>4</v>
      </c>
      <c r="X1847" s="8">
        <v>17.89</v>
      </c>
      <c r="Y1847">
        <v>86507</v>
      </c>
      <c r="Z1847" t="str">
        <f>TEXT(Superstone_data[[#This Row],[Order Date]],"mmm")</f>
        <v>Jan</v>
      </c>
      <c r="AA1847" s="13">
        <f>Superstone_data[[#This Row],[Profit]]/Superstone_data[[#This Row],[Sales]]</f>
        <v>-5.8762437115707096</v>
      </c>
      <c r="AB1847" t="str">
        <f>IFERROR(VLOOKUP(Superstone_data[[#This Row],[Order ID]], Returns!A:B, 2, FALSE), "No")</f>
        <v>No</v>
      </c>
      <c r="AC1847" t="str">
        <f>VLOOKUP(Superstone_data[[#This Row],[Region]], Users!A:B, 2, FALSE)</f>
        <v>Sam</v>
      </c>
    </row>
    <row r="1848" spans="1:29" ht="12.75" customHeight="1" x14ac:dyDescent="0.3">
      <c r="A1848">
        <v>24343</v>
      </c>
      <c r="B1848" t="s">
        <v>56</v>
      </c>
      <c r="C1848" s="8">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3">
        <v>42183</v>
      </c>
      <c r="U1848" s="3">
        <v>42185</v>
      </c>
      <c r="V1848" s="8">
        <v>95.387999999999991</v>
      </c>
      <c r="W1848">
        <v>12</v>
      </c>
      <c r="X1848" s="8">
        <v>255.88</v>
      </c>
      <c r="Y1848">
        <v>86509</v>
      </c>
      <c r="Z1848" t="str">
        <f>TEXT(Superstone_data[[#This Row],[Order Date]],"mmm")</f>
        <v>Jun</v>
      </c>
      <c r="AA1848" s="13">
        <f>Superstone_data[[#This Row],[Profit]]/Superstone_data[[#This Row],[Sales]]</f>
        <v>0.37278411755510393</v>
      </c>
      <c r="AB1848" t="str">
        <f>IFERROR(VLOOKUP(Superstone_data[[#This Row],[Order ID]], Returns!A:B, 2, FALSE), "No")</f>
        <v>No</v>
      </c>
      <c r="AC1848" t="str">
        <f>VLOOKUP(Superstone_data[[#This Row],[Region]], Users!A:B, 2, FALSE)</f>
        <v>Sam</v>
      </c>
    </row>
    <row r="1849" spans="1:29" ht="12.75" customHeight="1" x14ac:dyDescent="0.3">
      <c r="A1849">
        <v>18940</v>
      </c>
      <c r="B1849" t="s">
        <v>37</v>
      </c>
      <c r="C1849" s="8">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3">
        <v>42025</v>
      </c>
      <c r="U1849" s="3">
        <v>42026</v>
      </c>
      <c r="V1849" s="8">
        <v>261.38579999999996</v>
      </c>
      <c r="W1849">
        <v>15</v>
      </c>
      <c r="X1849" s="8">
        <v>378.82</v>
      </c>
      <c r="Y1849">
        <v>87435</v>
      </c>
      <c r="Z1849" t="str">
        <f>TEXT(Superstone_data[[#This Row],[Order Date]],"mmm")</f>
        <v>Jan</v>
      </c>
      <c r="AA1849" s="13">
        <f>Superstone_data[[#This Row],[Profit]]/Superstone_data[[#This Row],[Sales]]</f>
        <v>0.69</v>
      </c>
      <c r="AB1849" t="str">
        <f>IFERROR(VLOOKUP(Superstone_data[[#This Row],[Order ID]], Returns!A:B, 2, FALSE), "No")</f>
        <v>No</v>
      </c>
      <c r="AC1849" t="str">
        <f>VLOOKUP(Superstone_data[[#This Row],[Region]], Users!A:B, 2, FALSE)</f>
        <v>Chris</v>
      </c>
    </row>
    <row r="1850" spans="1:29" ht="12.75" customHeight="1" x14ac:dyDescent="0.3">
      <c r="A1850">
        <v>18941</v>
      </c>
      <c r="B1850" t="s">
        <v>37</v>
      </c>
      <c r="C1850" s="8">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3">
        <v>42025</v>
      </c>
      <c r="U1850" s="3">
        <v>42027</v>
      </c>
      <c r="V1850" s="8">
        <v>-135.46</v>
      </c>
      <c r="W1850">
        <v>9</v>
      </c>
      <c r="X1850" s="8">
        <v>152.18</v>
      </c>
      <c r="Y1850">
        <v>87435</v>
      </c>
      <c r="Z1850" t="str">
        <f>TEXT(Superstone_data[[#This Row],[Order Date]],"mmm")</f>
        <v>Jan</v>
      </c>
      <c r="AA1850" s="13">
        <f>Superstone_data[[#This Row],[Profit]]/Superstone_data[[#This Row],[Sales]]</f>
        <v>-0.89013010908135104</v>
      </c>
      <c r="AB1850" t="str">
        <f>IFERROR(VLOOKUP(Superstone_data[[#This Row],[Order ID]], Returns!A:B, 2, FALSE), "No")</f>
        <v>No</v>
      </c>
      <c r="AC1850" t="str">
        <f>VLOOKUP(Superstone_data[[#This Row],[Region]], Users!A:B, 2, FALSE)</f>
        <v>Chris</v>
      </c>
    </row>
    <row r="1851" spans="1:29" ht="12.75" customHeight="1" x14ac:dyDescent="0.3">
      <c r="A1851">
        <v>19062</v>
      </c>
      <c r="B1851" t="s">
        <v>47</v>
      </c>
      <c r="C1851" s="8">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3">
        <v>42168</v>
      </c>
      <c r="U1851" s="3">
        <v>42168</v>
      </c>
      <c r="V1851" s="8">
        <v>-31.68825</v>
      </c>
      <c r="W1851">
        <v>10</v>
      </c>
      <c r="X1851" s="8">
        <v>53.89</v>
      </c>
      <c r="Y1851">
        <v>87436</v>
      </c>
      <c r="Z1851" t="str">
        <f>TEXT(Superstone_data[[#This Row],[Order Date]],"mmm")</f>
        <v>Jun</v>
      </c>
      <c r="AA1851" s="13">
        <f>Superstone_data[[#This Row],[Profit]]/Superstone_data[[#This Row],[Sales]]</f>
        <v>-0.58801725737613653</v>
      </c>
      <c r="AB1851" t="str">
        <f>IFERROR(VLOOKUP(Superstone_data[[#This Row],[Order ID]], Returns!A:B, 2, FALSE), "No")</f>
        <v>No</v>
      </c>
      <c r="AC1851" t="str">
        <f>VLOOKUP(Superstone_data[[#This Row],[Region]], Users!A:B, 2, FALSE)</f>
        <v>Chris</v>
      </c>
    </row>
    <row r="1852" spans="1:29" ht="12.75" customHeight="1" x14ac:dyDescent="0.3">
      <c r="A1852">
        <v>19063</v>
      </c>
      <c r="B1852" t="s">
        <v>47</v>
      </c>
      <c r="C1852" s="8">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3">
        <v>42168</v>
      </c>
      <c r="U1852" s="3">
        <v>42169</v>
      </c>
      <c r="V1852" s="8">
        <v>690.70379999999989</v>
      </c>
      <c r="W1852">
        <v>21</v>
      </c>
      <c r="X1852" s="8">
        <v>1001.02</v>
      </c>
      <c r="Y1852">
        <v>87436</v>
      </c>
      <c r="Z1852" t="str">
        <f>TEXT(Superstone_data[[#This Row],[Order Date]],"mmm")</f>
        <v>Jun</v>
      </c>
      <c r="AA1852" s="13">
        <f>Superstone_data[[#This Row],[Profit]]/Superstone_data[[#This Row],[Sales]]</f>
        <v>0.69</v>
      </c>
      <c r="AB1852" t="str">
        <f>IFERROR(VLOOKUP(Superstone_data[[#This Row],[Order ID]], Returns!A:B, 2, FALSE), "No")</f>
        <v>No</v>
      </c>
      <c r="AC1852" t="str">
        <f>VLOOKUP(Superstone_data[[#This Row],[Region]], Users!A:B, 2, FALSE)</f>
        <v>Chris</v>
      </c>
    </row>
    <row r="1853" spans="1:29" ht="12.75" customHeight="1" x14ac:dyDescent="0.3">
      <c r="A1853">
        <v>19179</v>
      </c>
      <c r="B1853" t="s">
        <v>106</v>
      </c>
      <c r="C1853" s="8">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3">
        <v>42159</v>
      </c>
      <c r="U1853" s="3">
        <v>42161</v>
      </c>
      <c r="V1853" s="8">
        <v>-13.068000000000001</v>
      </c>
      <c r="W1853">
        <v>5</v>
      </c>
      <c r="X1853" s="8">
        <v>495.82</v>
      </c>
      <c r="Y1853">
        <v>89564</v>
      </c>
      <c r="Z1853" t="str">
        <f>TEXT(Superstone_data[[#This Row],[Order Date]],"mmm")</f>
        <v>Jun</v>
      </c>
      <c r="AA1853" s="13">
        <f>Superstone_data[[#This Row],[Profit]]/Superstone_data[[#This Row],[Sales]]</f>
        <v>-2.6356338993989759E-2</v>
      </c>
      <c r="AB1853" t="str">
        <f>IFERROR(VLOOKUP(Superstone_data[[#This Row],[Order ID]], Returns!A:B, 2, FALSE), "No")</f>
        <v>No</v>
      </c>
      <c r="AC1853" t="str">
        <f>VLOOKUP(Superstone_data[[#This Row],[Region]], Users!A:B, 2, FALSE)</f>
        <v>William</v>
      </c>
    </row>
    <row r="1854" spans="1:29" ht="12.75" customHeight="1" x14ac:dyDescent="0.3">
      <c r="A1854">
        <v>23084</v>
      </c>
      <c r="B1854" t="s">
        <v>25</v>
      </c>
      <c r="C1854" s="8">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3">
        <v>42165</v>
      </c>
      <c r="U1854" s="3">
        <v>42165</v>
      </c>
      <c r="V1854" s="8">
        <v>-25.103999999999999</v>
      </c>
      <c r="W1854">
        <v>3</v>
      </c>
      <c r="X1854" s="8">
        <v>24.44</v>
      </c>
      <c r="Y1854">
        <v>88329</v>
      </c>
      <c r="Z1854" t="str">
        <f>TEXT(Superstone_data[[#This Row],[Order Date]],"mmm")</f>
        <v>Jun</v>
      </c>
      <c r="AA1854" s="13">
        <f>Superstone_data[[#This Row],[Profit]]/Superstone_data[[#This Row],[Sales]]</f>
        <v>-1.0271685761047462</v>
      </c>
      <c r="AB1854" t="str">
        <f>IFERROR(VLOOKUP(Superstone_data[[#This Row],[Order ID]], Returns!A:B, 2, FALSE), "No")</f>
        <v>No</v>
      </c>
      <c r="AC1854" t="str">
        <f>VLOOKUP(Superstone_data[[#This Row],[Region]], Users!A:B, 2, FALSE)</f>
        <v>Erin</v>
      </c>
    </row>
    <row r="1855" spans="1:29" ht="12.75" customHeight="1" x14ac:dyDescent="0.3">
      <c r="A1855">
        <v>23267</v>
      </c>
      <c r="B1855" t="s">
        <v>106</v>
      </c>
      <c r="C1855" s="8">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3">
        <v>42095</v>
      </c>
      <c r="U1855" s="3">
        <v>42095</v>
      </c>
      <c r="V1855" s="8">
        <v>1.9504000000000001</v>
      </c>
      <c r="W1855">
        <v>4</v>
      </c>
      <c r="X1855" s="8">
        <v>21.86</v>
      </c>
      <c r="Y1855">
        <v>88330</v>
      </c>
      <c r="Z1855" t="str">
        <f>TEXT(Superstone_data[[#This Row],[Order Date]],"mmm")</f>
        <v>Apr</v>
      </c>
      <c r="AA1855" s="13">
        <f>Superstone_data[[#This Row],[Profit]]/Superstone_data[[#This Row],[Sales]]</f>
        <v>8.9222323879231485E-2</v>
      </c>
      <c r="AB1855" t="str">
        <f>IFERROR(VLOOKUP(Superstone_data[[#This Row],[Order ID]], Returns!A:B, 2, FALSE), "No")</f>
        <v>No</v>
      </c>
      <c r="AC1855" t="str">
        <f>VLOOKUP(Superstone_data[[#This Row],[Region]], Users!A:B, 2, FALSE)</f>
        <v>Erin</v>
      </c>
    </row>
    <row r="1856" spans="1:29" ht="12.75" customHeight="1" x14ac:dyDescent="0.3">
      <c r="A1856">
        <v>18265</v>
      </c>
      <c r="B1856" t="s">
        <v>25</v>
      </c>
      <c r="C1856" s="8">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3">
        <v>42131</v>
      </c>
      <c r="U1856" s="3">
        <v>42132</v>
      </c>
      <c r="V1856" s="8">
        <v>-340.53109999999998</v>
      </c>
      <c r="W1856">
        <v>17</v>
      </c>
      <c r="X1856" s="8">
        <v>47.12</v>
      </c>
      <c r="Y1856">
        <v>87297</v>
      </c>
      <c r="Z1856" t="str">
        <f>TEXT(Superstone_data[[#This Row],[Order Date]],"mmm")</f>
        <v>May</v>
      </c>
      <c r="AA1856" s="13">
        <f>Superstone_data[[#This Row],[Profit]]/Superstone_data[[#This Row],[Sales]]</f>
        <v>-7.2268909168081494</v>
      </c>
      <c r="AB1856" t="str">
        <f>IFERROR(VLOOKUP(Superstone_data[[#This Row],[Order ID]], Returns!A:B, 2, FALSE), "No")</f>
        <v>No</v>
      </c>
      <c r="AC1856" t="str">
        <f>VLOOKUP(Superstone_data[[#This Row],[Region]], Users!A:B, 2, FALSE)</f>
        <v>Sam</v>
      </c>
    </row>
    <row r="1857" spans="1:29" ht="12.75" customHeight="1" x14ac:dyDescent="0.3">
      <c r="A1857">
        <v>25820</v>
      </c>
      <c r="B1857" t="s">
        <v>25</v>
      </c>
      <c r="C1857" s="8">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3">
        <v>42147</v>
      </c>
      <c r="U1857" s="3">
        <v>42148</v>
      </c>
      <c r="V1857" s="8">
        <v>462.92099999999994</v>
      </c>
      <c r="W1857">
        <v>16</v>
      </c>
      <c r="X1857" s="8">
        <v>670.9</v>
      </c>
      <c r="Y1857">
        <v>87298</v>
      </c>
      <c r="Z1857" t="str">
        <f>TEXT(Superstone_data[[#This Row],[Order Date]],"mmm")</f>
        <v>May</v>
      </c>
      <c r="AA1857" s="13">
        <f>Superstone_data[[#This Row],[Profit]]/Superstone_data[[#This Row],[Sales]]</f>
        <v>0.69</v>
      </c>
      <c r="AB1857" t="str">
        <f>IFERROR(VLOOKUP(Superstone_data[[#This Row],[Order ID]], Returns!A:B, 2, FALSE), "No")</f>
        <v>No</v>
      </c>
      <c r="AC1857" t="str">
        <f>VLOOKUP(Superstone_data[[#This Row],[Region]], Users!A:B, 2, FALSE)</f>
        <v>Erin</v>
      </c>
    </row>
    <row r="1858" spans="1:29" ht="12.75" customHeight="1" x14ac:dyDescent="0.3">
      <c r="A1858">
        <v>5511</v>
      </c>
      <c r="B1858" t="s">
        <v>47</v>
      </c>
      <c r="C1858" s="8">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3">
        <v>42166</v>
      </c>
      <c r="U1858" s="3">
        <v>42167</v>
      </c>
      <c r="V1858" s="8">
        <v>-131.16</v>
      </c>
      <c r="W1858">
        <v>76</v>
      </c>
      <c r="X1858" s="8">
        <v>412.72</v>
      </c>
      <c r="Y1858">
        <v>39076</v>
      </c>
      <c r="Z1858" t="str">
        <f>TEXT(Superstone_data[[#This Row],[Order Date]],"mmm")</f>
        <v>Jun</v>
      </c>
      <c r="AA1858" s="13">
        <f>Superstone_data[[#This Row],[Profit]]/Superstone_data[[#This Row],[Sales]]</f>
        <v>-0.31779414615235507</v>
      </c>
      <c r="AB1858" t="str">
        <f>IFERROR(VLOOKUP(Superstone_data[[#This Row],[Order ID]], Returns!A:B, 2, FALSE), "No")</f>
        <v>No</v>
      </c>
      <c r="AC1858" t="str">
        <f>VLOOKUP(Superstone_data[[#This Row],[Region]], Users!A:B, 2, FALSE)</f>
        <v>Erin</v>
      </c>
    </row>
    <row r="1859" spans="1:29" ht="12.75" customHeight="1" x14ac:dyDescent="0.3">
      <c r="A1859">
        <v>23324</v>
      </c>
      <c r="B1859" t="s">
        <v>47</v>
      </c>
      <c r="C1859" s="8">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3">
        <v>42093</v>
      </c>
      <c r="U1859" s="3">
        <v>42095</v>
      </c>
      <c r="V1859" s="8">
        <v>-11.83</v>
      </c>
      <c r="W1859">
        <v>1</v>
      </c>
      <c r="X1859" s="8">
        <v>14.52</v>
      </c>
      <c r="Y1859">
        <v>87296</v>
      </c>
      <c r="Z1859" t="str">
        <f>TEXT(Superstone_data[[#This Row],[Order Date]],"mmm")</f>
        <v>Mar</v>
      </c>
      <c r="AA1859" s="13">
        <f>Superstone_data[[#This Row],[Profit]]/Superstone_data[[#This Row],[Sales]]</f>
        <v>-0.81473829201101933</v>
      </c>
      <c r="AB1859" t="str">
        <f>IFERROR(VLOOKUP(Superstone_data[[#This Row],[Order ID]], Returns!A:B, 2, FALSE), "No")</f>
        <v>No</v>
      </c>
      <c r="AC1859" t="str">
        <f>VLOOKUP(Superstone_data[[#This Row],[Region]], Users!A:B, 2, FALSE)</f>
        <v>Erin</v>
      </c>
    </row>
    <row r="1860" spans="1:29" ht="12.75" customHeight="1" x14ac:dyDescent="0.3">
      <c r="A1860">
        <v>23511</v>
      </c>
      <c r="B1860" t="s">
        <v>47</v>
      </c>
      <c r="C1860" s="8">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3">
        <v>42166</v>
      </c>
      <c r="U1860" s="3">
        <v>42167</v>
      </c>
      <c r="V1860" s="8">
        <v>-65.58</v>
      </c>
      <c r="W1860">
        <v>19</v>
      </c>
      <c r="X1860" s="8">
        <v>103.18</v>
      </c>
      <c r="Y1860">
        <v>87299</v>
      </c>
      <c r="Z1860" t="str">
        <f>TEXT(Superstone_data[[#This Row],[Order Date]],"mmm")</f>
        <v>Jun</v>
      </c>
      <c r="AA1860" s="13">
        <f>Superstone_data[[#This Row],[Profit]]/Superstone_data[[#This Row],[Sales]]</f>
        <v>-0.63558829230471015</v>
      </c>
      <c r="AB1860" t="str">
        <f>IFERROR(VLOOKUP(Superstone_data[[#This Row],[Order ID]], Returns!A:B, 2, FALSE), "No")</f>
        <v>No</v>
      </c>
      <c r="AC1860" t="str">
        <f>VLOOKUP(Superstone_data[[#This Row],[Region]], Users!A:B, 2, FALSE)</f>
        <v>Erin</v>
      </c>
    </row>
    <row r="1861" spans="1:29" ht="12.75" customHeight="1" x14ac:dyDescent="0.3">
      <c r="A1861">
        <v>21046</v>
      </c>
      <c r="B1861" t="s">
        <v>47</v>
      </c>
      <c r="C1861" s="8">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3">
        <v>42053</v>
      </c>
      <c r="U1861" s="3">
        <v>42055</v>
      </c>
      <c r="V1861" s="8">
        <v>596.80799999999999</v>
      </c>
      <c r="W1861">
        <v>2</v>
      </c>
      <c r="X1861" s="8">
        <v>97.96</v>
      </c>
      <c r="Y1861">
        <v>90488</v>
      </c>
      <c r="Z1861" t="str">
        <f>TEXT(Superstone_data[[#This Row],[Order Date]],"mmm")</f>
        <v>Feb</v>
      </c>
      <c r="AA1861" s="13">
        <f>Superstone_data[[#This Row],[Profit]]/Superstone_data[[#This Row],[Sales]]</f>
        <v>6.0923642302980809</v>
      </c>
      <c r="AB1861" t="str">
        <f>IFERROR(VLOOKUP(Superstone_data[[#This Row],[Order ID]], Returns!A:B, 2, FALSE), "No")</f>
        <v>No</v>
      </c>
      <c r="AC1861" t="str">
        <f>VLOOKUP(Superstone_data[[#This Row],[Region]], Users!A:B, 2, FALSE)</f>
        <v>Sam</v>
      </c>
    </row>
    <row r="1862" spans="1:29" ht="12.75" customHeight="1" x14ac:dyDescent="0.3">
      <c r="A1862">
        <v>18728</v>
      </c>
      <c r="B1862" t="s">
        <v>37</v>
      </c>
      <c r="C1862" s="8">
        <v>0.01</v>
      </c>
      <c r="D1862">
        <v>349.45</v>
      </c>
      <c r="E1862">
        <v>60</v>
      </c>
      <c r="F1862">
        <v>3257</v>
      </c>
      <c r="G1862" t="s">
        <v>2919</v>
      </c>
      <c r="H1862" t="s">
        <v>39</v>
      </c>
      <c r="I1862" t="s">
        <v>114</v>
      </c>
      <c r="J1862" t="s">
        <v>41</v>
      </c>
      <c r="K1862" t="s">
        <v>152</v>
      </c>
      <c r="L1862" t="s">
        <v>43</v>
      </c>
      <c r="M1862" t="s">
        <v>989</v>
      </c>
      <c r="O1862" t="s">
        <v>33</v>
      </c>
      <c r="P1862" t="s">
        <v>34</v>
      </c>
      <c r="Q1862" t="s">
        <v>35</v>
      </c>
      <c r="R1862" t="s">
        <v>2920</v>
      </c>
      <c r="S1862">
        <v>98632</v>
      </c>
      <c r="T1862" s="3">
        <v>42150</v>
      </c>
      <c r="U1862" s="3">
        <v>42151</v>
      </c>
      <c r="V1862" s="8">
        <v>3739.3928999999998</v>
      </c>
      <c r="W1862">
        <v>15</v>
      </c>
      <c r="X1862" s="8">
        <v>5419.41</v>
      </c>
      <c r="Y1862">
        <v>88825</v>
      </c>
      <c r="Z1862" t="str">
        <f>TEXT(Superstone_data[[#This Row],[Order Date]],"mmm")</f>
        <v>May</v>
      </c>
      <c r="AA1862" s="13">
        <f>Superstone_data[[#This Row],[Profit]]/Superstone_data[[#This Row],[Sales]]</f>
        <v>0.69</v>
      </c>
      <c r="AB1862" t="str">
        <f>IFERROR(VLOOKUP(Superstone_data[[#This Row],[Order ID]], Returns!A:B, 2, FALSE), "No")</f>
        <v>No</v>
      </c>
      <c r="AC1862" t="str">
        <f>VLOOKUP(Superstone_data[[#This Row],[Region]], Users!A:B, 2, FALSE)</f>
        <v>William</v>
      </c>
    </row>
    <row r="1863" spans="1:29" ht="12.75" customHeight="1" x14ac:dyDescent="0.3">
      <c r="A1863">
        <v>21852</v>
      </c>
      <c r="B1863" t="s">
        <v>56</v>
      </c>
      <c r="C1863" s="8">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3">
        <v>42137</v>
      </c>
      <c r="U1863" s="3">
        <v>42139</v>
      </c>
      <c r="V1863" s="8">
        <v>470.33799999999997</v>
      </c>
      <c r="W1863">
        <v>26</v>
      </c>
      <c r="X1863" s="8">
        <v>700.41</v>
      </c>
      <c r="Y1863">
        <v>88826</v>
      </c>
      <c r="Z1863" t="str">
        <f>TEXT(Superstone_data[[#This Row],[Order Date]],"mmm")</f>
        <v>May</v>
      </c>
      <c r="AA1863" s="13">
        <f>Superstone_data[[#This Row],[Profit]]/Superstone_data[[#This Row],[Sales]]</f>
        <v>0.67151811082080493</v>
      </c>
      <c r="AB1863" t="str">
        <f>IFERROR(VLOOKUP(Superstone_data[[#This Row],[Order ID]], Returns!A:B, 2, FALSE), "No")</f>
        <v>No</v>
      </c>
      <c r="AC1863" t="str">
        <f>VLOOKUP(Superstone_data[[#This Row],[Region]], Users!A:B, 2, FALSE)</f>
        <v>William</v>
      </c>
    </row>
    <row r="1864" spans="1:29" ht="12.75" customHeight="1" x14ac:dyDescent="0.3">
      <c r="A1864">
        <v>23010</v>
      </c>
      <c r="B1864" t="s">
        <v>37</v>
      </c>
      <c r="C1864" s="8">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3">
        <v>42084</v>
      </c>
      <c r="U1864" s="3">
        <v>42086</v>
      </c>
      <c r="V1864" s="8">
        <v>401.85</v>
      </c>
      <c r="W1864">
        <v>11</v>
      </c>
      <c r="X1864" s="8">
        <v>646.88</v>
      </c>
      <c r="Y1864">
        <v>88824</v>
      </c>
      <c r="Z1864" t="str">
        <f>TEXT(Superstone_data[[#This Row],[Order Date]],"mmm")</f>
        <v>Mar</v>
      </c>
      <c r="AA1864" s="13">
        <f>Superstone_data[[#This Row],[Profit]]/Superstone_data[[#This Row],[Sales]]</f>
        <v>0.62121258966114279</v>
      </c>
      <c r="AB1864" t="str">
        <f>IFERROR(VLOOKUP(Superstone_data[[#This Row],[Order ID]], Returns!A:B, 2, FALSE), "No")</f>
        <v>No</v>
      </c>
      <c r="AC1864" t="str">
        <f>VLOOKUP(Superstone_data[[#This Row],[Region]], Users!A:B, 2, FALSE)</f>
        <v>William</v>
      </c>
    </row>
    <row r="1865" spans="1:29" ht="12.75" customHeight="1" x14ac:dyDescent="0.3">
      <c r="A1865">
        <v>22576</v>
      </c>
      <c r="B1865" t="s">
        <v>37</v>
      </c>
      <c r="C1865" s="8">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3">
        <v>42180</v>
      </c>
      <c r="U1865" s="3">
        <v>42181</v>
      </c>
      <c r="V1865" s="8">
        <v>710.67239999999993</v>
      </c>
      <c r="W1865">
        <v>10</v>
      </c>
      <c r="X1865" s="8">
        <v>1029.96</v>
      </c>
      <c r="Y1865">
        <v>90296</v>
      </c>
      <c r="Z1865" t="str">
        <f>TEXT(Superstone_data[[#This Row],[Order Date]],"mmm")</f>
        <v>Jun</v>
      </c>
      <c r="AA1865" s="13">
        <f>Superstone_data[[#This Row],[Profit]]/Superstone_data[[#This Row],[Sales]]</f>
        <v>0.69</v>
      </c>
      <c r="AB1865" t="str">
        <f>IFERROR(VLOOKUP(Superstone_data[[#This Row],[Order ID]], Returns!A:B, 2, FALSE), "No")</f>
        <v>No</v>
      </c>
      <c r="AC1865" t="str">
        <f>VLOOKUP(Superstone_data[[#This Row],[Region]], Users!A:B, 2, FALSE)</f>
        <v>Chris</v>
      </c>
    </row>
    <row r="1866" spans="1:29" ht="12.75" customHeight="1" x14ac:dyDescent="0.3">
      <c r="A1866">
        <v>19214</v>
      </c>
      <c r="B1866" t="s">
        <v>56</v>
      </c>
      <c r="C1866" s="8">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3">
        <v>42143</v>
      </c>
      <c r="U1866" s="3">
        <v>42145</v>
      </c>
      <c r="V1866" s="8">
        <v>-92.32</v>
      </c>
      <c r="W1866">
        <v>5</v>
      </c>
      <c r="X1866" s="8">
        <v>52.09</v>
      </c>
      <c r="Y1866">
        <v>89835</v>
      </c>
      <c r="Z1866" t="str">
        <f>TEXT(Superstone_data[[#This Row],[Order Date]],"mmm")</f>
        <v>May</v>
      </c>
      <c r="AA1866" s="13">
        <f>Superstone_data[[#This Row],[Profit]]/Superstone_data[[#This Row],[Sales]]</f>
        <v>-1.7723171434056437</v>
      </c>
      <c r="AB1866" t="str">
        <f>IFERROR(VLOOKUP(Superstone_data[[#This Row],[Order ID]], Returns!A:B, 2, FALSE), "No")</f>
        <v>No</v>
      </c>
      <c r="AC1866" t="str">
        <f>VLOOKUP(Superstone_data[[#This Row],[Region]], Users!A:B, 2, FALSE)</f>
        <v>William</v>
      </c>
    </row>
    <row r="1867" spans="1:29" ht="12.75" customHeight="1" x14ac:dyDescent="0.3">
      <c r="A1867">
        <v>21459</v>
      </c>
      <c r="B1867" t="s">
        <v>47</v>
      </c>
      <c r="C1867" s="8">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3">
        <v>42032</v>
      </c>
      <c r="U1867" s="3">
        <v>42033</v>
      </c>
      <c r="V1867" s="8">
        <v>-1764.29</v>
      </c>
      <c r="W1867">
        <v>14</v>
      </c>
      <c r="X1867" s="8">
        <v>1794.88</v>
      </c>
      <c r="Y1867">
        <v>89836</v>
      </c>
      <c r="Z1867" t="str">
        <f>TEXT(Superstone_data[[#This Row],[Order Date]],"mmm")</f>
        <v>Jan</v>
      </c>
      <c r="AA1867" s="13">
        <f>Superstone_data[[#This Row],[Profit]]/Superstone_data[[#This Row],[Sales]]</f>
        <v>-0.98295707791050091</v>
      </c>
      <c r="AB1867" t="str">
        <f>IFERROR(VLOOKUP(Superstone_data[[#This Row],[Order ID]], Returns!A:B, 2, FALSE), "No")</f>
        <v>No</v>
      </c>
      <c r="AC1867" t="str">
        <f>VLOOKUP(Superstone_data[[#This Row],[Region]], Users!A:B, 2, FALSE)</f>
        <v>Erin</v>
      </c>
    </row>
    <row r="1868" spans="1:29" ht="12.75" customHeight="1" x14ac:dyDescent="0.3">
      <c r="A1868">
        <v>21458</v>
      </c>
      <c r="B1868" t="s">
        <v>47</v>
      </c>
      <c r="C1868" s="8">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3">
        <v>42032</v>
      </c>
      <c r="U1868" s="3">
        <v>42034</v>
      </c>
      <c r="V1868" s="8">
        <v>527.87759999999992</v>
      </c>
      <c r="W1868">
        <v>12</v>
      </c>
      <c r="X1868" s="8">
        <v>765.04</v>
      </c>
      <c r="Y1868">
        <v>89836</v>
      </c>
      <c r="Z1868" t="str">
        <f>TEXT(Superstone_data[[#This Row],[Order Date]],"mmm")</f>
        <v>Jan</v>
      </c>
      <c r="AA1868" s="13">
        <f>Superstone_data[[#This Row],[Profit]]/Superstone_data[[#This Row],[Sales]]</f>
        <v>0.69</v>
      </c>
      <c r="AB1868" t="str">
        <f>IFERROR(VLOOKUP(Superstone_data[[#This Row],[Order ID]], Returns!A:B, 2, FALSE), "No")</f>
        <v>No</v>
      </c>
      <c r="AC1868" t="str">
        <f>VLOOKUP(Superstone_data[[#This Row],[Region]], Users!A:B, 2, FALSE)</f>
        <v>Erin</v>
      </c>
    </row>
    <row r="1869" spans="1:29" ht="12.75" customHeight="1" x14ac:dyDescent="0.3">
      <c r="A1869">
        <v>19047</v>
      </c>
      <c r="B1869" t="s">
        <v>106</v>
      </c>
      <c r="C1869" s="8">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3">
        <v>42084</v>
      </c>
      <c r="U1869" s="3">
        <v>42086</v>
      </c>
      <c r="V1869" s="8">
        <v>34.520000000000003</v>
      </c>
      <c r="W1869">
        <v>9</v>
      </c>
      <c r="X1869" s="8">
        <v>127.12</v>
      </c>
      <c r="Y1869">
        <v>86233</v>
      </c>
      <c r="Z1869" t="str">
        <f>TEXT(Superstone_data[[#This Row],[Order Date]],"mmm")</f>
        <v>Mar</v>
      </c>
      <c r="AA1869" s="13">
        <f>Superstone_data[[#This Row],[Profit]]/Superstone_data[[#This Row],[Sales]]</f>
        <v>0.27155443675267465</v>
      </c>
      <c r="AB1869" t="str">
        <f>IFERROR(VLOOKUP(Superstone_data[[#This Row],[Order ID]], Returns!A:B, 2, FALSE), "No")</f>
        <v>No</v>
      </c>
      <c r="AC1869" t="str">
        <f>VLOOKUP(Superstone_data[[#This Row],[Region]], Users!A:B, 2, FALSE)</f>
        <v>William</v>
      </c>
    </row>
    <row r="1870" spans="1:29" ht="12.75" customHeight="1" x14ac:dyDescent="0.3">
      <c r="A1870">
        <v>19232</v>
      </c>
      <c r="B1870" t="s">
        <v>106</v>
      </c>
      <c r="C1870" s="8">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3">
        <v>42005</v>
      </c>
      <c r="U1870" s="3">
        <v>42009</v>
      </c>
      <c r="V1870" s="8">
        <v>3576.8840999999998</v>
      </c>
      <c r="W1870">
        <v>12</v>
      </c>
      <c r="X1870" s="8">
        <v>5183.8900000000003</v>
      </c>
      <c r="Y1870">
        <v>86234</v>
      </c>
      <c r="Z1870" t="str">
        <f>TEXT(Superstone_data[[#This Row],[Order Date]],"mmm")</f>
        <v>Jan</v>
      </c>
      <c r="AA1870" s="13">
        <f>Superstone_data[[#This Row],[Profit]]/Superstone_data[[#This Row],[Sales]]</f>
        <v>0.69</v>
      </c>
      <c r="AB1870" t="str">
        <f>IFERROR(VLOOKUP(Superstone_data[[#This Row],[Order ID]], Returns!A:B, 2, FALSE), "No")</f>
        <v>No</v>
      </c>
      <c r="AC1870" t="str">
        <f>VLOOKUP(Superstone_data[[#This Row],[Region]], Users!A:B, 2, FALSE)</f>
        <v>William</v>
      </c>
    </row>
    <row r="1871" spans="1:29" ht="12.75" customHeight="1" x14ac:dyDescent="0.3">
      <c r="A1871">
        <v>19233</v>
      </c>
      <c r="B1871" t="s">
        <v>106</v>
      </c>
      <c r="C1871" s="8">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3">
        <v>42005</v>
      </c>
      <c r="U1871" s="3">
        <v>42014</v>
      </c>
      <c r="V1871" s="8">
        <v>20.38</v>
      </c>
      <c r="W1871">
        <v>6</v>
      </c>
      <c r="X1871" s="8">
        <v>36.090000000000003</v>
      </c>
      <c r="Y1871">
        <v>86234</v>
      </c>
      <c r="Z1871" t="str">
        <f>TEXT(Superstone_data[[#This Row],[Order Date]],"mmm")</f>
        <v>Jan</v>
      </c>
      <c r="AA1871" s="13">
        <f>Superstone_data[[#This Row],[Profit]]/Superstone_data[[#This Row],[Sales]]</f>
        <v>0.56469936270435017</v>
      </c>
      <c r="AB1871" t="str">
        <f>IFERROR(VLOOKUP(Superstone_data[[#This Row],[Order ID]], Returns!A:B, 2, FALSE), "No")</f>
        <v>No</v>
      </c>
      <c r="AC1871" t="str">
        <f>VLOOKUP(Superstone_data[[#This Row],[Region]], Users!A:B, 2, FALSE)</f>
        <v>William</v>
      </c>
    </row>
    <row r="1872" spans="1:29" ht="12.75" customHeight="1" x14ac:dyDescent="0.3">
      <c r="A1872">
        <v>20039</v>
      </c>
      <c r="B1872" t="s">
        <v>25</v>
      </c>
      <c r="C1872" s="8">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3">
        <v>42100</v>
      </c>
      <c r="U1872" s="3">
        <v>42102</v>
      </c>
      <c r="V1872" s="8">
        <v>31.11</v>
      </c>
      <c r="W1872">
        <v>4</v>
      </c>
      <c r="X1872" s="8">
        <v>366.26</v>
      </c>
      <c r="Y1872">
        <v>90766</v>
      </c>
      <c r="Z1872" t="str">
        <f>TEXT(Superstone_data[[#This Row],[Order Date]],"mmm")</f>
        <v>Apr</v>
      </c>
      <c r="AA1872" s="13">
        <f>Superstone_data[[#This Row],[Profit]]/Superstone_data[[#This Row],[Sales]]</f>
        <v>8.4939660350570628E-2</v>
      </c>
      <c r="AB1872" t="str">
        <f>IFERROR(VLOOKUP(Superstone_data[[#This Row],[Order ID]], Returns!A:B, 2, FALSE), "No")</f>
        <v>No</v>
      </c>
      <c r="AC1872" t="str">
        <f>VLOOKUP(Superstone_data[[#This Row],[Region]], Users!A:B, 2, FALSE)</f>
        <v>Sam</v>
      </c>
    </row>
    <row r="1873" spans="1:29" ht="12.75" customHeight="1" x14ac:dyDescent="0.3">
      <c r="A1873">
        <v>20040</v>
      </c>
      <c r="B1873" t="s">
        <v>25</v>
      </c>
      <c r="C1873" s="8">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3">
        <v>42100</v>
      </c>
      <c r="U1873" s="3">
        <v>42102</v>
      </c>
      <c r="V1873" s="8">
        <v>358.29539999999997</v>
      </c>
      <c r="W1873">
        <v>12</v>
      </c>
      <c r="X1873" s="8">
        <v>157.99</v>
      </c>
      <c r="Y1873">
        <v>90766</v>
      </c>
      <c r="Z1873" t="str">
        <f>TEXT(Superstone_data[[#This Row],[Order Date]],"mmm")</f>
        <v>Apr</v>
      </c>
      <c r="AA1873" s="13">
        <f>Superstone_data[[#This Row],[Profit]]/Superstone_data[[#This Row],[Sales]]</f>
        <v>2.2678359389834797</v>
      </c>
      <c r="AB1873" t="str">
        <f>IFERROR(VLOOKUP(Superstone_data[[#This Row],[Order ID]], Returns!A:B, 2, FALSE), "No")</f>
        <v>No</v>
      </c>
      <c r="AC1873" t="str">
        <f>VLOOKUP(Superstone_data[[#This Row],[Region]], Users!A:B, 2, FALSE)</f>
        <v>Sam</v>
      </c>
    </row>
    <row r="1874" spans="1:29" ht="12.75" customHeight="1" x14ac:dyDescent="0.3">
      <c r="A1874">
        <v>20041</v>
      </c>
      <c r="B1874" t="s">
        <v>25</v>
      </c>
      <c r="C1874" s="8">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3">
        <v>42100</v>
      </c>
      <c r="U1874" s="3">
        <v>42100</v>
      </c>
      <c r="V1874" s="8">
        <v>8.3219999999999992</v>
      </c>
      <c r="W1874">
        <v>11</v>
      </c>
      <c r="X1874" s="8">
        <v>1212.8800000000001</v>
      </c>
      <c r="Y1874">
        <v>90766</v>
      </c>
      <c r="Z1874" t="str">
        <f>TEXT(Superstone_data[[#This Row],[Order Date]],"mmm")</f>
        <v>Apr</v>
      </c>
      <c r="AA1874" s="13">
        <f>Superstone_data[[#This Row],[Profit]]/Superstone_data[[#This Row],[Sales]]</f>
        <v>6.8613547919002694E-3</v>
      </c>
      <c r="AB1874" t="str">
        <f>IFERROR(VLOOKUP(Superstone_data[[#This Row],[Order ID]], Returns!A:B, 2, FALSE), "No")</f>
        <v>No</v>
      </c>
      <c r="AC1874" t="str">
        <f>VLOOKUP(Superstone_data[[#This Row],[Region]], Users!A:B, 2, FALSE)</f>
        <v>Sam</v>
      </c>
    </row>
    <row r="1875" spans="1:29" ht="12.75" customHeight="1" x14ac:dyDescent="0.3">
      <c r="A1875">
        <v>21620</v>
      </c>
      <c r="B1875" t="s">
        <v>56</v>
      </c>
      <c r="C1875" s="8">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3">
        <v>42077</v>
      </c>
      <c r="U1875" s="3">
        <v>42079</v>
      </c>
      <c r="V1875" s="8">
        <v>24.018000000000001</v>
      </c>
      <c r="W1875">
        <v>3</v>
      </c>
      <c r="X1875" s="8">
        <v>125.19</v>
      </c>
      <c r="Y1875">
        <v>90767</v>
      </c>
      <c r="Z1875" t="str">
        <f>TEXT(Superstone_data[[#This Row],[Order Date]],"mmm")</f>
        <v>Mar</v>
      </c>
      <c r="AA1875" s="13">
        <f>Superstone_data[[#This Row],[Profit]]/Superstone_data[[#This Row],[Sales]]</f>
        <v>0.19185238437574886</v>
      </c>
      <c r="AB1875" t="str">
        <f>IFERROR(VLOOKUP(Superstone_data[[#This Row],[Order ID]], Returns!A:B, 2, FALSE), "No")</f>
        <v>No</v>
      </c>
      <c r="AC1875" t="str">
        <f>VLOOKUP(Superstone_data[[#This Row],[Region]], Users!A:B, 2, FALSE)</f>
        <v>Sam</v>
      </c>
    </row>
    <row r="1876" spans="1:29" ht="12.75" customHeight="1" x14ac:dyDescent="0.3">
      <c r="A1876">
        <v>23022</v>
      </c>
      <c r="B1876" t="s">
        <v>47</v>
      </c>
      <c r="C1876" s="8">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3">
        <v>42115</v>
      </c>
      <c r="U1876" s="3">
        <v>42115</v>
      </c>
      <c r="V1876" s="8">
        <v>-269.75549999999998</v>
      </c>
      <c r="W1876">
        <v>5</v>
      </c>
      <c r="X1876" s="8">
        <v>1867.04</v>
      </c>
      <c r="Y1876">
        <v>90752</v>
      </c>
      <c r="Z1876" t="str">
        <f>TEXT(Superstone_data[[#This Row],[Order Date]],"mmm")</f>
        <v>Apr</v>
      </c>
      <c r="AA1876" s="13">
        <f>Superstone_data[[#This Row],[Profit]]/Superstone_data[[#This Row],[Sales]]</f>
        <v>-0.14448297840431912</v>
      </c>
      <c r="AB1876" t="str">
        <f>IFERROR(VLOOKUP(Superstone_data[[#This Row],[Order ID]], Returns!A:B, 2, FALSE), "No")</f>
        <v>No</v>
      </c>
      <c r="AC1876" t="str">
        <f>VLOOKUP(Superstone_data[[#This Row],[Region]], Users!A:B, 2, FALSE)</f>
        <v>Sam</v>
      </c>
    </row>
    <row r="1877" spans="1:29" ht="12.75" customHeight="1" x14ac:dyDescent="0.3">
      <c r="A1877">
        <v>23211</v>
      </c>
      <c r="B1877" t="s">
        <v>25</v>
      </c>
      <c r="C1877" s="8">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3">
        <v>42134</v>
      </c>
      <c r="U1877" s="3">
        <v>42135</v>
      </c>
      <c r="V1877" s="8">
        <v>710.80739999999992</v>
      </c>
      <c r="W1877">
        <v>31</v>
      </c>
      <c r="X1877" s="8">
        <v>537.79999999999995</v>
      </c>
      <c r="Y1877">
        <v>90753</v>
      </c>
      <c r="Z1877" t="str">
        <f>TEXT(Superstone_data[[#This Row],[Order Date]],"mmm")</f>
        <v>May</v>
      </c>
      <c r="AA1877" s="13">
        <f>Superstone_data[[#This Row],[Profit]]/Superstone_data[[#This Row],[Sales]]</f>
        <v>1.3216946820379323</v>
      </c>
      <c r="AB1877" t="str">
        <f>IFERROR(VLOOKUP(Superstone_data[[#This Row],[Order ID]], Returns!A:B, 2, FALSE), "No")</f>
        <v>No</v>
      </c>
      <c r="AC1877" t="str">
        <f>VLOOKUP(Superstone_data[[#This Row],[Region]], Users!A:B, 2, FALSE)</f>
        <v>Sam</v>
      </c>
    </row>
    <row r="1878" spans="1:29" ht="12.75" customHeight="1" x14ac:dyDescent="0.3">
      <c r="A1878">
        <v>26141</v>
      </c>
      <c r="B1878" t="s">
        <v>25</v>
      </c>
      <c r="C1878" s="8">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3">
        <v>42055</v>
      </c>
      <c r="U1878" s="3">
        <v>42057</v>
      </c>
      <c r="V1878" s="8">
        <v>-2133.2780000000002</v>
      </c>
      <c r="W1878">
        <v>6</v>
      </c>
      <c r="X1878" s="8">
        <v>119.78</v>
      </c>
      <c r="Y1878">
        <v>90751</v>
      </c>
      <c r="Z1878" t="str">
        <f>TEXT(Superstone_data[[#This Row],[Order Date]],"mmm")</f>
        <v>Feb</v>
      </c>
      <c r="AA1878" s="13">
        <f>Superstone_data[[#This Row],[Profit]]/Superstone_data[[#This Row],[Sales]]</f>
        <v>-17.809968275171148</v>
      </c>
      <c r="AB1878" t="str">
        <f>IFERROR(VLOOKUP(Superstone_data[[#This Row],[Order ID]], Returns!A:B, 2, FALSE), "No")</f>
        <v>No</v>
      </c>
      <c r="AC1878" t="str">
        <f>VLOOKUP(Superstone_data[[#This Row],[Region]], Users!A:B, 2, FALSE)</f>
        <v>Sam</v>
      </c>
    </row>
    <row r="1879" spans="1:29" ht="12.75" customHeight="1" x14ac:dyDescent="0.3">
      <c r="A1879">
        <v>20350</v>
      </c>
      <c r="B1879" t="s">
        <v>37</v>
      </c>
      <c r="C1879" s="8">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3">
        <v>42010</v>
      </c>
      <c r="U1879" s="3">
        <v>42011</v>
      </c>
      <c r="V1879" s="8">
        <v>80.071200000000005</v>
      </c>
      <c r="W1879">
        <v>7</v>
      </c>
      <c r="X1879" s="8">
        <v>12.15</v>
      </c>
      <c r="Y1879">
        <v>90750</v>
      </c>
      <c r="Z1879" t="str">
        <f>TEXT(Superstone_data[[#This Row],[Order Date]],"mmm")</f>
        <v>Jan</v>
      </c>
      <c r="AA1879" s="13">
        <f>Superstone_data[[#This Row],[Profit]]/Superstone_data[[#This Row],[Sales]]</f>
        <v>6.5902222222222226</v>
      </c>
      <c r="AB1879" t="str">
        <f>IFERROR(VLOOKUP(Superstone_data[[#This Row],[Order ID]], Returns!A:B, 2, FALSE), "No")</f>
        <v>No</v>
      </c>
      <c r="AC1879" t="str">
        <f>VLOOKUP(Superstone_data[[#This Row],[Region]], Users!A:B, 2, FALSE)</f>
        <v>Sam</v>
      </c>
    </row>
    <row r="1880" spans="1:29" ht="12.75" customHeight="1" x14ac:dyDescent="0.3">
      <c r="A1880">
        <v>20351</v>
      </c>
      <c r="B1880" t="s">
        <v>37</v>
      </c>
      <c r="C1880" s="8">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3">
        <v>42010</v>
      </c>
      <c r="U1880" s="3">
        <v>42012</v>
      </c>
      <c r="V1880" s="8">
        <v>896.40599999999995</v>
      </c>
      <c r="W1880">
        <v>9</v>
      </c>
      <c r="X1880" s="8">
        <v>288.42</v>
      </c>
      <c r="Y1880">
        <v>90750</v>
      </c>
      <c r="Z1880" t="str">
        <f>TEXT(Superstone_data[[#This Row],[Order Date]],"mmm")</f>
        <v>Jan</v>
      </c>
      <c r="AA1880" s="13">
        <f>Superstone_data[[#This Row],[Profit]]/Superstone_data[[#This Row],[Sales]]</f>
        <v>3.1079883503224459</v>
      </c>
      <c r="AB1880" t="str">
        <f>IFERROR(VLOOKUP(Superstone_data[[#This Row],[Order ID]], Returns!A:B, 2, FALSE), "No")</f>
        <v>No</v>
      </c>
      <c r="AC1880" t="str">
        <f>VLOOKUP(Superstone_data[[#This Row],[Region]], Users!A:B, 2, FALSE)</f>
        <v>Sam</v>
      </c>
    </row>
    <row r="1881" spans="1:29" ht="12.75" customHeight="1" x14ac:dyDescent="0.3">
      <c r="A1881">
        <v>21567</v>
      </c>
      <c r="B1881" t="s">
        <v>106</v>
      </c>
      <c r="C1881" s="8">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3">
        <v>42149</v>
      </c>
      <c r="U1881" s="3">
        <v>42151</v>
      </c>
      <c r="V1881" s="8">
        <v>352.87979999999999</v>
      </c>
      <c r="W1881">
        <v>17</v>
      </c>
      <c r="X1881" s="8">
        <v>511.42</v>
      </c>
      <c r="Y1881">
        <v>89897</v>
      </c>
      <c r="Z1881" t="str">
        <f>TEXT(Superstone_data[[#This Row],[Order Date]],"mmm")</f>
        <v>May</v>
      </c>
      <c r="AA1881" s="13">
        <f>Superstone_data[[#This Row],[Profit]]/Superstone_data[[#This Row],[Sales]]</f>
        <v>0.69</v>
      </c>
      <c r="AB1881" t="str">
        <f>IFERROR(VLOOKUP(Superstone_data[[#This Row],[Order ID]], Returns!A:B, 2, FALSE), "No")</f>
        <v>No</v>
      </c>
      <c r="AC1881" t="str">
        <f>VLOOKUP(Superstone_data[[#This Row],[Region]], Users!A:B, 2, FALSE)</f>
        <v>William</v>
      </c>
    </row>
    <row r="1882" spans="1:29" ht="12.75" customHeight="1" x14ac:dyDescent="0.3">
      <c r="A1882">
        <v>23198</v>
      </c>
      <c r="B1882" t="s">
        <v>106</v>
      </c>
      <c r="C1882" s="8">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3">
        <v>42011</v>
      </c>
      <c r="U1882" s="3">
        <v>42016</v>
      </c>
      <c r="V1882" s="8">
        <v>68.675999999999988</v>
      </c>
      <c r="W1882">
        <v>6</v>
      </c>
      <c r="X1882" s="8">
        <v>200.64</v>
      </c>
      <c r="Y1882">
        <v>87795</v>
      </c>
      <c r="Z1882" t="str">
        <f>TEXT(Superstone_data[[#This Row],[Order Date]],"mmm")</f>
        <v>Jan</v>
      </c>
      <c r="AA1882" s="13">
        <f>Superstone_data[[#This Row],[Profit]]/Superstone_data[[#This Row],[Sales]]</f>
        <v>0.34228468899521525</v>
      </c>
      <c r="AB1882" t="str">
        <f>IFERROR(VLOOKUP(Superstone_data[[#This Row],[Order ID]], Returns!A:B, 2, FALSE), "No")</f>
        <v>No</v>
      </c>
      <c r="AC1882" t="str">
        <f>VLOOKUP(Superstone_data[[#This Row],[Region]], Users!A:B, 2, FALSE)</f>
        <v>Sam</v>
      </c>
    </row>
    <row r="1883" spans="1:29" ht="12.75" customHeight="1" x14ac:dyDescent="0.3">
      <c r="A1883">
        <v>20447</v>
      </c>
      <c r="B1883" t="s">
        <v>56</v>
      </c>
      <c r="C1883" s="8">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3">
        <v>42095</v>
      </c>
      <c r="U1883" s="3">
        <v>42097</v>
      </c>
      <c r="V1883" s="8">
        <v>-15.92</v>
      </c>
      <c r="W1883">
        <v>1</v>
      </c>
      <c r="X1883" s="8">
        <v>17.62</v>
      </c>
      <c r="Y1883">
        <v>90461</v>
      </c>
      <c r="Z1883" t="str">
        <f>TEXT(Superstone_data[[#This Row],[Order Date]],"mmm")</f>
        <v>Apr</v>
      </c>
      <c r="AA1883" s="13">
        <f>Superstone_data[[#This Row],[Profit]]/Superstone_data[[#This Row],[Sales]]</f>
        <v>-0.9035187287173666</v>
      </c>
      <c r="AB1883" t="str">
        <f>IFERROR(VLOOKUP(Superstone_data[[#This Row],[Order ID]], Returns!A:B, 2, FALSE), "No")</f>
        <v>No</v>
      </c>
      <c r="AC1883" t="str">
        <f>VLOOKUP(Superstone_data[[#This Row],[Region]], Users!A:B, 2, FALSE)</f>
        <v>Erin</v>
      </c>
    </row>
    <row r="1884" spans="1:29" ht="12.75" customHeight="1" x14ac:dyDescent="0.3">
      <c r="A1884">
        <v>22732</v>
      </c>
      <c r="B1884" t="s">
        <v>106</v>
      </c>
      <c r="C1884" s="8">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3">
        <v>42030</v>
      </c>
      <c r="U1884" s="3">
        <v>42037</v>
      </c>
      <c r="V1884" s="8">
        <v>-114.2</v>
      </c>
      <c r="W1884">
        <v>5</v>
      </c>
      <c r="X1884" s="8">
        <v>80.58</v>
      </c>
      <c r="Y1884">
        <v>90462</v>
      </c>
      <c r="Z1884" t="str">
        <f>TEXT(Superstone_data[[#This Row],[Order Date]],"mmm")</f>
        <v>Jan</v>
      </c>
      <c r="AA1884" s="13">
        <f>Superstone_data[[#This Row],[Profit]]/Superstone_data[[#This Row],[Sales]]</f>
        <v>-1.4172251178952595</v>
      </c>
      <c r="AB1884" t="str">
        <f>IFERROR(VLOOKUP(Superstone_data[[#This Row],[Order ID]], Returns!A:B, 2, FALSE), "No")</f>
        <v>No</v>
      </c>
      <c r="AC1884" t="str">
        <f>VLOOKUP(Superstone_data[[#This Row],[Region]], Users!A:B, 2, FALSE)</f>
        <v>Erin</v>
      </c>
    </row>
    <row r="1885" spans="1:29" ht="12.75" customHeight="1" x14ac:dyDescent="0.3">
      <c r="A1885">
        <v>23451</v>
      </c>
      <c r="B1885" t="s">
        <v>47</v>
      </c>
      <c r="C1885" s="8">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3">
        <v>42087</v>
      </c>
      <c r="U1885" s="3">
        <v>42089</v>
      </c>
      <c r="V1885" s="8">
        <v>-25</v>
      </c>
      <c r="W1885">
        <v>4</v>
      </c>
      <c r="X1885" s="8">
        <v>25.31</v>
      </c>
      <c r="Y1885">
        <v>90460</v>
      </c>
      <c r="Z1885" t="str">
        <f>TEXT(Superstone_data[[#This Row],[Order Date]],"mmm")</f>
        <v>Mar</v>
      </c>
      <c r="AA1885" s="13">
        <f>Superstone_data[[#This Row],[Profit]]/Superstone_data[[#This Row],[Sales]]</f>
        <v>-0.98775187672856579</v>
      </c>
      <c r="AB1885" t="str">
        <f>IFERROR(VLOOKUP(Superstone_data[[#This Row],[Order ID]], Returns!A:B, 2, FALSE), "No")</f>
        <v>No</v>
      </c>
      <c r="AC1885" t="str">
        <f>VLOOKUP(Superstone_data[[#This Row],[Region]], Users!A:B, 2, FALSE)</f>
        <v>Erin</v>
      </c>
    </row>
    <row r="1886" spans="1:29" ht="12.75" customHeight="1" x14ac:dyDescent="0.3">
      <c r="A1886">
        <v>23452</v>
      </c>
      <c r="B1886" t="s">
        <v>47</v>
      </c>
      <c r="C1886" s="8">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3">
        <v>42087</v>
      </c>
      <c r="U1886" s="3">
        <v>42088</v>
      </c>
      <c r="V1886" s="8">
        <v>255.14819999999997</v>
      </c>
      <c r="W1886">
        <v>4</v>
      </c>
      <c r="X1886" s="8">
        <v>369.78</v>
      </c>
      <c r="Y1886">
        <v>90460</v>
      </c>
      <c r="Z1886" t="str">
        <f>TEXT(Superstone_data[[#This Row],[Order Date]],"mmm")</f>
        <v>Mar</v>
      </c>
      <c r="AA1886" s="13">
        <f>Superstone_data[[#This Row],[Profit]]/Superstone_data[[#This Row],[Sales]]</f>
        <v>0.69</v>
      </c>
      <c r="AB1886" t="str">
        <f>IFERROR(VLOOKUP(Superstone_data[[#This Row],[Order ID]], Returns!A:B, 2, FALSE), "No")</f>
        <v>No</v>
      </c>
      <c r="AC1886" t="str">
        <f>VLOOKUP(Superstone_data[[#This Row],[Region]], Users!A:B, 2, FALSE)</f>
        <v>Erin</v>
      </c>
    </row>
    <row r="1887" spans="1:29" ht="12.75" customHeight="1" x14ac:dyDescent="0.3">
      <c r="A1887">
        <v>22734</v>
      </c>
      <c r="B1887" t="s">
        <v>106</v>
      </c>
      <c r="C1887" s="8">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3">
        <v>42030</v>
      </c>
      <c r="U1887" s="3">
        <v>42035</v>
      </c>
      <c r="V1887" s="8">
        <v>39.426600000000001</v>
      </c>
      <c r="W1887">
        <v>9</v>
      </c>
      <c r="X1887" s="8">
        <v>57.14</v>
      </c>
      <c r="Y1887">
        <v>90462</v>
      </c>
      <c r="Z1887" t="str">
        <f>TEXT(Superstone_data[[#This Row],[Order Date]],"mmm")</f>
        <v>Jan</v>
      </c>
      <c r="AA1887" s="13">
        <f>Superstone_data[[#This Row],[Profit]]/Superstone_data[[#This Row],[Sales]]</f>
        <v>0.69000000000000006</v>
      </c>
      <c r="AB1887" t="str">
        <f>IFERROR(VLOOKUP(Superstone_data[[#This Row],[Order ID]], Returns!A:B, 2, FALSE), "No")</f>
        <v>No</v>
      </c>
      <c r="AC1887" t="str">
        <f>VLOOKUP(Superstone_data[[#This Row],[Region]], Users!A:B, 2, FALSE)</f>
        <v>Erin</v>
      </c>
    </row>
    <row r="1888" spans="1:29" ht="12.75" customHeight="1" x14ac:dyDescent="0.3">
      <c r="A1888">
        <v>22733</v>
      </c>
      <c r="B1888" t="s">
        <v>106</v>
      </c>
      <c r="C1888" s="8">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3">
        <v>42030</v>
      </c>
      <c r="U1888" s="3">
        <v>42034</v>
      </c>
      <c r="V1888" s="8">
        <v>-722.23</v>
      </c>
      <c r="W1888">
        <v>4</v>
      </c>
      <c r="X1888" s="8">
        <v>498.31</v>
      </c>
      <c r="Y1888">
        <v>90462</v>
      </c>
      <c r="Z1888" t="str">
        <f>TEXT(Superstone_data[[#This Row],[Order Date]],"mmm")</f>
        <v>Jan</v>
      </c>
      <c r="AA1888" s="13">
        <f>Superstone_data[[#This Row],[Profit]]/Superstone_data[[#This Row],[Sales]]</f>
        <v>-1.4493588328550502</v>
      </c>
      <c r="AB1888" t="str">
        <f>IFERROR(VLOOKUP(Superstone_data[[#This Row],[Order ID]], Returns!A:B, 2, FALSE), "No")</f>
        <v>No</v>
      </c>
      <c r="AC1888" t="str">
        <f>VLOOKUP(Superstone_data[[#This Row],[Region]], Users!A:B, 2, FALSE)</f>
        <v>Erin</v>
      </c>
    </row>
    <row r="1889" spans="1:29" ht="12.75" customHeight="1" x14ac:dyDescent="0.3">
      <c r="A1889">
        <v>19422</v>
      </c>
      <c r="B1889" t="s">
        <v>106</v>
      </c>
      <c r="C1889" s="8">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3">
        <v>42145</v>
      </c>
      <c r="U1889" s="3">
        <v>42145</v>
      </c>
      <c r="V1889" s="8">
        <v>30.023999999999997</v>
      </c>
      <c r="W1889">
        <v>20</v>
      </c>
      <c r="X1889" s="8">
        <v>431.43</v>
      </c>
      <c r="Y1889">
        <v>90104</v>
      </c>
      <c r="Z1889" t="str">
        <f>TEXT(Superstone_data[[#This Row],[Order Date]],"mmm")</f>
        <v>May</v>
      </c>
      <c r="AA1889" s="13">
        <f>Superstone_data[[#This Row],[Profit]]/Superstone_data[[#This Row],[Sales]]</f>
        <v>6.9591822543633955E-2</v>
      </c>
      <c r="AB1889" t="str">
        <f>IFERROR(VLOOKUP(Superstone_data[[#This Row],[Order ID]], Returns!A:B, 2, FALSE), "No")</f>
        <v>No</v>
      </c>
      <c r="AC1889" t="str">
        <f>VLOOKUP(Superstone_data[[#This Row],[Region]], Users!A:B, 2, FALSE)</f>
        <v>Sam</v>
      </c>
    </row>
    <row r="1890" spans="1:29" ht="12.75" customHeight="1" x14ac:dyDescent="0.3">
      <c r="A1890">
        <v>20203</v>
      </c>
      <c r="B1890" t="s">
        <v>37</v>
      </c>
      <c r="C1890" s="8">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3">
        <v>42121</v>
      </c>
      <c r="U1890" s="3">
        <v>42122</v>
      </c>
      <c r="V1890" s="8">
        <v>0.42660000000000337</v>
      </c>
      <c r="W1890">
        <v>18</v>
      </c>
      <c r="X1890" s="8">
        <v>57.24</v>
      </c>
      <c r="Y1890">
        <v>90103</v>
      </c>
      <c r="Z1890" t="str">
        <f>TEXT(Superstone_data[[#This Row],[Order Date]],"mmm")</f>
        <v>Apr</v>
      </c>
      <c r="AA1890" s="13">
        <f>Superstone_data[[#This Row],[Profit]]/Superstone_data[[#This Row],[Sales]]</f>
        <v>7.4528301886793036E-3</v>
      </c>
      <c r="AB1890" t="str">
        <f>IFERROR(VLOOKUP(Superstone_data[[#This Row],[Order ID]], Returns!A:B, 2, FALSE), "No")</f>
        <v>No</v>
      </c>
      <c r="AC1890" t="str">
        <f>VLOOKUP(Superstone_data[[#This Row],[Region]], Users!A:B, 2, FALSE)</f>
        <v>Sam</v>
      </c>
    </row>
    <row r="1891" spans="1:29" ht="12.75" customHeight="1" x14ac:dyDescent="0.3">
      <c r="A1891">
        <v>20204</v>
      </c>
      <c r="B1891" t="s">
        <v>37</v>
      </c>
      <c r="C1891" s="8">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3">
        <v>42121</v>
      </c>
      <c r="U1891" s="3">
        <v>42123</v>
      </c>
      <c r="V1891" s="8">
        <v>66.215999999999994</v>
      </c>
      <c r="W1891">
        <v>22</v>
      </c>
      <c r="X1891" s="8">
        <v>824.7</v>
      </c>
      <c r="Y1891">
        <v>90103</v>
      </c>
      <c r="Z1891" t="str">
        <f>TEXT(Superstone_data[[#This Row],[Order Date]],"mmm")</f>
        <v>Apr</v>
      </c>
      <c r="AA1891" s="13">
        <f>Superstone_data[[#This Row],[Profit]]/Superstone_data[[#This Row],[Sales]]</f>
        <v>8.0291014914514361E-2</v>
      </c>
      <c r="AB1891" t="str">
        <f>IFERROR(VLOOKUP(Superstone_data[[#This Row],[Order ID]], Returns!A:B, 2, FALSE), "No")</f>
        <v>No</v>
      </c>
      <c r="AC1891" t="str">
        <f>VLOOKUP(Superstone_data[[#This Row],[Region]], Users!A:B, 2, FALSE)</f>
        <v>Sam</v>
      </c>
    </row>
    <row r="1892" spans="1:29" x14ac:dyDescent="0.3">
      <c r="A1892">
        <v>25330</v>
      </c>
      <c r="B1892" t="s">
        <v>56</v>
      </c>
      <c r="C1892" s="8">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3">
        <v>42047</v>
      </c>
      <c r="U1892" s="3">
        <v>42050</v>
      </c>
      <c r="V1892" s="8">
        <v>-164.18</v>
      </c>
      <c r="W1892">
        <v>9</v>
      </c>
      <c r="X1892" s="8">
        <v>58.5</v>
      </c>
      <c r="Y1892">
        <v>90985</v>
      </c>
      <c r="Z1892" t="str">
        <f>TEXT(Superstone_data[[#This Row],[Order Date]],"mmm")</f>
        <v>Feb</v>
      </c>
      <c r="AA1892" s="13">
        <f>Superstone_data[[#This Row],[Profit]]/Superstone_data[[#This Row],[Sales]]</f>
        <v>-2.8064957264957267</v>
      </c>
      <c r="AB1892" t="str">
        <f>IFERROR(VLOOKUP(Superstone_data[[#This Row],[Order ID]], Returns!A:B, 2, FALSE), "No")</f>
        <v>No</v>
      </c>
      <c r="AC1892" t="str">
        <f>VLOOKUP(Superstone_data[[#This Row],[Region]], Users!A:B, 2, FALSE)</f>
        <v>William</v>
      </c>
    </row>
    <row r="1893" spans="1:29" ht="12.75" customHeight="1" x14ac:dyDescent="0.3">
      <c r="A1893">
        <v>20488</v>
      </c>
      <c r="B1893" t="s">
        <v>106</v>
      </c>
      <c r="C1893" s="8">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3">
        <v>42179</v>
      </c>
      <c r="U1893" s="3">
        <v>42181</v>
      </c>
      <c r="V1893" s="8">
        <v>-79.400000000000006</v>
      </c>
      <c r="W1893">
        <v>14</v>
      </c>
      <c r="X1893" s="8">
        <v>131.62</v>
      </c>
      <c r="Y1893">
        <v>90986</v>
      </c>
      <c r="Z1893" t="str">
        <f>TEXT(Superstone_data[[#This Row],[Order Date]],"mmm")</f>
        <v>Jun</v>
      </c>
      <c r="AA1893" s="13">
        <f>Superstone_data[[#This Row],[Profit]]/Superstone_data[[#This Row],[Sales]]</f>
        <v>-0.60325178544294178</v>
      </c>
      <c r="AB1893" t="str">
        <f>IFERROR(VLOOKUP(Superstone_data[[#This Row],[Order ID]], Returns!A:B, 2, FALSE), "No")</f>
        <v>No</v>
      </c>
      <c r="AC1893" t="str">
        <f>VLOOKUP(Superstone_data[[#This Row],[Region]], Users!A:B, 2, FALSE)</f>
        <v>William</v>
      </c>
    </row>
    <row r="1894" spans="1:29" ht="12.75" customHeight="1" x14ac:dyDescent="0.3">
      <c r="A1894">
        <v>23476</v>
      </c>
      <c r="B1894" t="s">
        <v>47</v>
      </c>
      <c r="C1894" s="8">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3">
        <v>42118</v>
      </c>
      <c r="U1894" s="3">
        <v>42120</v>
      </c>
      <c r="V1894" s="8">
        <v>23.045999999999999</v>
      </c>
      <c r="W1894">
        <v>23</v>
      </c>
      <c r="X1894" s="8">
        <v>121.46</v>
      </c>
      <c r="Y1894">
        <v>90987</v>
      </c>
      <c r="Z1894" t="str">
        <f>TEXT(Superstone_data[[#This Row],[Order Date]],"mmm")</f>
        <v>Apr</v>
      </c>
      <c r="AA1894" s="13">
        <f>Superstone_data[[#This Row],[Profit]]/Superstone_data[[#This Row],[Sales]]</f>
        <v>0.18974147867610736</v>
      </c>
      <c r="AB1894" t="str">
        <f>IFERROR(VLOOKUP(Superstone_data[[#This Row],[Order ID]], Returns!A:B, 2, FALSE), "No")</f>
        <v>No</v>
      </c>
      <c r="AC1894" t="str">
        <f>VLOOKUP(Superstone_data[[#This Row],[Region]], Users!A:B, 2, FALSE)</f>
        <v>William</v>
      </c>
    </row>
    <row r="1895" spans="1:29" ht="12.75" customHeight="1" x14ac:dyDescent="0.3">
      <c r="A1895">
        <v>18259</v>
      </c>
      <c r="B1895" t="s">
        <v>37</v>
      </c>
      <c r="C1895" s="8">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3">
        <v>42069</v>
      </c>
      <c r="U1895" s="3">
        <v>42071</v>
      </c>
      <c r="V1895" s="8">
        <v>-127.3</v>
      </c>
      <c r="W1895">
        <v>3</v>
      </c>
      <c r="X1895" s="8">
        <v>356.14</v>
      </c>
      <c r="Y1895">
        <v>87272</v>
      </c>
      <c r="Z1895" t="str">
        <f>TEXT(Superstone_data[[#This Row],[Order Date]],"mmm")</f>
        <v>Mar</v>
      </c>
      <c r="AA1895" s="13">
        <f>Superstone_data[[#This Row],[Profit]]/Superstone_data[[#This Row],[Sales]]</f>
        <v>-0.35744370191497726</v>
      </c>
      <c r="AB1895" t="str">
        <f>IFERROR(VLOOKUP(Superstone_data[[#This Row],[Order ID]], Returns!A:B, 2, FALSE), "No")</f>
        <v>No</v>
      </c>
      <c r="AC1895" t="str">
        <f>VLOOKUP(Superstone_data[[#This Row],[Region]], Users!A:B, 2, FALSE)</f>
        <v>Chris</v>
      </c>
    </row>
    <row r="1896" spans="1:29" ht="12.75" customHeight="1" x14ac:dyDescent="0.3">
      <c r="A1896">
        <v>18260</v>
      </c>
      <c r="B1896" t="s">
        <v>37</v>
      </c>
      <c r="C1896" s="8">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3">
        <v>42069</v>
      </c>
      <c r="U1896" s="3">
        <v>42071</v>
      </c>
      <c r="V1896" s="8">
        <v>-52.77</v>
      </c>
      <c r="W1896">
        <v>4</v>
      </c>
      <c r="X1896" s="8">
        <v>27.08</v>
      </c>
      <c r="Y1896">
        <v>87272</v>
      </c>
      <c r="Z1896" t="str">
        <f>TEXT(Superstone_data[[#This Row],[Order Date]],"mmm")</f>
        <v>Mar</v>
      </c>
      <c r="AA1896" s="13">
        <f>Superstone_data[[#This Row],[Profit]]/Superstone_data[[#This Row],[Sales]]</f>
        <v>-1.9486706056129988</v>
      </c>
      <c r="AB1896" t="str">
        <f>IFERROR(VLOOKUP(Superstone_data[[#This Row],[Order ID]], Returns!A:B, 2, FALSE), "No")</f>
        <v>No</v>
      </c>
      <c r="AC1896" t="str">
        <f>VLOOKUP(Superstone_data[[#This Row],[Region]], Users!A:B, 2, FALSE)</f>
        <v>Chris</v>
      </c>
    </row>
    <row r="1897" spans="1:29" ht="12.75" customHeight="1" x14ac:dyDescent="0.3">
      <c r="A1897">
        <v>21588</v>
      </c>
      <c r="B1897" t="s">
        <v>56</v>
      </c>
      <c r="C1897" s="8">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3">
        <v>42009</v>
      </c>
      <c r="U1897" s="3">
        <v>42010</v>
      </c>
      <c r="V1897" s="8">
        <v>-781.13419999999996</v>
      </c>
      <c r="W1897">
        <v>11</v>
      </c>
      <c r="X1897" s="8">
        <v>65.849999999999994</v>
      </c>
      <c r="Y1897">
        <v>86283</v>
      </c>
      <c r="Z1897" t="str">
        <f>TEXT(Superstone_data[[#This Row],[Order Date]],"mmm")</f>
        <v>Jan</v>
      </c>
      <c r="AA1897" s="13">
        <f>Superstone_data[[#This Row],[Profit]]/Superstone_data[[#This Row],[Sales]]</f>
        <v>-11.86232649962035</v>
      </c>
      <c r="AB1897" t="str">
        <f>IFERROR(VLOOKUP(Superstone_data[[#This Row],[Order ID]], Returns!A:B, 2, FALSE), "No")</f>
        <v>No</v>
      </c>
      <c r="AC1897" t="str">
        <f>VLOOKUP(Superstone_data[[#This Row],[Region]], Users!A:B, 2, FALSE)</f>
        <v>Sam</v>
      </c>
    </row>
    <row r="1898" spans="1:29" ht="12.75" customHeight="1" x14ac:dyDescent="0.3">
      <c r="A1898">
        <v>23294</v>
      </c>
      <c r="B1898" t="s">
        <v>37</v>
      </c>
      <c r="C1898" s="8">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3">
        <v>42013</v>
      </c>
      <c r="U1898" s="3">
        <v>42013</v>
      </c>
      <c r="V1898" s="8">
        <v>-23.295999999999999</v>
      </c>
      <c r="W1898">
        <v>12</v>
      </c>
      <c r="X1898" s="8">
        <v>50.71</v>
      </c>
      <c r="Y1898">
        <v>86284</v>
      </c>
      <c r="Z1898" t="str">
        <f>TEXT(Superstone_data[[#This Row],[Order Date]],"mmm")</f>
        <v>Jan</v>
      </c>
      <c r="AA1898" s="13">
        <f>Superstone_data[[#This Row],[Profit]]/Superstone_data[[#This Row],[Sales]]</f>
        <v>-0.45939656872411749</v>
      </c>
      <c r="AB1898" t="str">
        <f>IFERROR(VLOOKUP(Superstone_data[[#This Row],[Order ID]], Returns!A:B, 2, FALSE), "No")</f>
        <v>No</v>
      </c>
      <c r="AC1898" t="str">
        <f>VLOOKUP(Superstone_data[[#This Row],[Region]], Users!A:B, 2, FALSE)</f>
        <v>Sam</v>
      </c>
    </row>
    <row r="1899" spans="1:29" ht="12.75" customHeight="1" x14ac:dyDescent="0.3">
      <c r="A1899">
        <v>21429</v>
      </c>
      <c r="B1899" t="s">
        <v>25</v>
      </c>
      <c r="C1899" s="8">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3">
        <v>42131</v>
      </c>
      <c r="U1899" s="3">
        <v>42131</v>
      </c>
      <c r="V1899" s="8">
        <v>58.811999999999998</v>
      </c>
      <c r="W1899">
        <v>7</v>
      </c>
      <c r="X1899" s="8">
        <v>45</v>
      </c>
      <c r="Y1899">
        <v>85979</v>
      </c>
      <c r="Z1899" t="str">
        <f>TEXT(Superstone_data[[#This Row],[Order Date]],"mmm")</f>
        <v>May</v>
      </c>
      <c r="AA1899" s="13">
        <f>Superstone_data[[#This Row],[Profit]]/Superstone_data[[#This Row],[Sales]]</f>
        <v>1.3069333333333333</v>
      </c>
      <c r="AB1899" t="str">
        <f>IFERROR(VLOOKUP(Superstone_data[[#This Row],[Order ID]], Returns!A:B, 2, FALSE), "No")</f>
        <v>No</v>
      </c>
      <c r="AC1899" t="str">
        <f>VLOOKUP(Superstone_data[[#This Row],[Region]], Users!A:B, 2, FALSE)</f>
        <v>Sam</v>
      </c>
    </row>
    <row r="1900" spans="1:29" ht="12.75" customHeight="1" x14ac:dyDescent="0.3">
      <c r="A1900">
        <v>25613</v>
      </c>
      <c r="B1900" t="s">
        <v>25</v>
      </c>
      <c r="C1900" s="8">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3">
        <v>42169</v>
      </c>
      <c r="U1900" s="3">
        <v>42170</v>
      </c>
      <c r="V1900" s="8">
        <v>4.0442999999999998</v>
      </c>
      <c r="W1900">
        <v>7</v>
      </c>
      <c r="X1900" s="8">
        <v>19.02</v>
      </c>
      <c r="Y1900">
        <v>85981</v>
      </c>
      <c r="Z1900" t="str">
        <f>TEXT(Superstone_data[[#This Row],[Order Date]],"mmm")</f>
        <v>Jun</v>
      </c>
      <c r="AA1900" s="13">
        <f>Superstone_data[[#This Row],[Profit]]/Superstone_data[[#This Row],[Sales]]</f>
        <v>0.2126340694006309</v>
      </c>
      <c r="AB1900" t="str">
        <f>IFERROR(VLOOKUP(Superstone_data[[#This Row],[Order ID]], Returns!A:B, 2, FALSE), "No")</f>
        <v>No</v>
      </c>
      <c r="AC1900" t="str">
        <f>VLOOKUP(Superstone_data[[#This Row],[Region]], Users!A:B, 2, FALSE)</f>
        <v>Sam</v>
      </c>
    </row>
    <row r="1901" spans="1:29" ht="12.75" customHeight="1" x14ac:dyDescent="0.3">
      <c r="A1901">
        <v>25614</v>
      </c>
      <c r="B1901" t="s">
        <v>25</v>
      </c>
      <c r="C1901" s="8">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3">
        <v>42169</v>
      </c>
      <c r="U1901" s="3">
        <v>42170</v>
      </c>
      <c r="V1901" s="8">
        <v>-10.368400000000001</v>
      </c>
      <c r="W1901">
        <v>16</v>
      </c>
      <c r="X1901" s="8">
        <v>193.87</v>
      </c>
      <c r="Y1901">
        <v>85981</v>
      </c>
      <c r="Z1901" t="str">
        <f>TEXT(Superstone_data[[#This Row],[Order Date]],"mmm")</f>
        <v>Jun</v>
      </c>
      <c r="AA1901" s="13">
        <f>Superstone_data[[#This Row],[Profit]]/Superstone_data[[#This Row],[Sales]]</f>
        <v>-5.3481198741424672E-2</v>
      </c>
      <c r="AB1901" t="str">
        <f>IFERROR(VLOOKUP(Superstone_data[[#This Row],[Order ID]], Returns!A:B, 2, FALSE), "No")</f>
        <v>No</v>
      </c>
      <c r="AC1901" t="str">
        <f>VLOOKUP(Superstone_data[[#This Row],[Region]], Users!A:B, 2, FALSE)</f>
        <v>Sam</v>
      </c>
    </row>
    <row r="1902" spans="1:29" ht="12.75" customHeight="1" x14ac:dyDescent="0.3">
      <c r="A1902">
        <v>22857</v>
      </c>
      <c r="B1902" t="s">
        <v>56</v>
      </c>
      <c r="C1902" s="8">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3">
        <v>42017</v>
      </c>
      <c r="U1902" s="3">
        <v>42018</v>
      </c>
      <c r="V1902" s="8">
        <v>989.81189999999992</v>
      </c>
      <c r="W1902">
        <v>14</v>
      </c>
      <c r="X1902" s="8">
        <v>1434.51</v>
      </c>
      <c r="Y1902">
        <v>85980</v>
      </c>
      <c r="Z1902" t="str">
        <f>TEXT(Superstone_data[[#This Row],[Order Date]],"mmm")</f>
        <v>Jan</v>
      </c>
      <c r="AA1902" s="13">
        <f>Superstone_data[[#This Row],[Profit]]/Superstone_data[[#This Row],[Sales]]</f>
        <v>0.69</v>
      </c>
      <c r="AB1902" t="str">
        <f>IFERROR(VLOOKUP(Superstone_data[[#This Row],[Order ID]], Returns!A:B, 2, FALSE), "No")</f>
        <v>No</v>
      </c>
      <c r="AC1902" t="str">
        <f>VLOOKUP(Superstone_data[[#This Row],[Region]], Users!A:B, 2, FALSE)</f>
        <v>William</v>
      </c>
    </row>
    <row r="1903" spans="1:29" ht="12.75" customHeight="1" x14ac:dyDescent="0.3">
      <c r="A1903">
        <v>2986</v>
      </c>
      <c r="B1903" t="s">
        <v>47</v>
      </c>
      <c r="C1903" s="8">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3">
        <v>42048</v>
      </c>
      <c r="U1903" s="3">
        <v>42050</v>
      </c>
      <c r="V1903" s="8">
        <v>2861.01</v>
      </c>
      <c r="W1903">
        <v>42</v>
      </c>
      <c r="X1903" s="8">
        <v>8549.0400000000009</v>
      </c>
      <c r="Y1903">
        <v>21572</v>
      </c>
      <c r="Z1903" t="str">
        <f>TEXT(Superstone_data[[#This Row],[Order Date]],"mmm")</f>
        <v>Feb</v>
      </c>
      <c r="AA1903" s="13">
        <f>Superstone_data[[#This Row],[Profit]]/Superstone_data[[#This Row],[Sales]]</f>
        <v>0.33465862833721682</v>
      </c>
      <c r="AB1903" t="str">
        <f>IFERROR(VLOOKUP(Superstone_data[[#This Row],[Order ID]], Returns!A:B, 2, FALSE), "No")</f>
        <v>No</v>
      </c>
      <c r="AC1903" t="str">
        <f>VLOOKUP(Superstone_data[[#This Row],[Region]], Users!A:B, 2, FALSE)</f>
        <v>Erin</v>
      </c>
    </row>
    <row r="1904" spans="1:29" ht="12.75" customHeight="1" x14ac:dyDescent="0.3">
      <c r="A1904">
        <v>20986</v>
      </c>
      <c r="B1904" t="s">
        <v>47</v>
      </c>
      <c r="C1904" s="8">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3">
        <v>42048</v>
      </c>
      <c r="U1904" s="3">
        <v>42050</v>
      </c>
      <c r="V1904" s="8">
        <v>1544.9307000000001</v>
      </c>
      <c r="W1904">
        <v>11</v>
      </c>
      <c r="X1904" s="8">
        <v>2239.0300000000002</v>
      </c>
      <c r="Y1904">
        <v>89928</v>
      </c>
      <c r="Z1904" t="str">
        <f>TEXT(Superstone_data[[#This Row],[Order Date]],"mmm")</f>
        <v>Feb</v>
      </c>
      <c r="AA1904" s="13">
        <f>Superstone_data[[#This Row],[Profit]]/Superstone_data[[#This Row],[Sales]]</f>
        <v>0.69</v>
      </c>
      <c r="AB1904" t="str">
        <f>IFERROR(VLOOKUP(Superstone_data[[#This Row],[Order ID]], Returns!A:B, 2, FALSE), "No")</f>
        <v>No</v>
      </c>
      <c r="AC1904" t="str">
        <f>VLOOKUP(Superstone_data[[#This Row],[Region]], Users!A:B, 2, FALSE)</f>
        <v>Chris</v>
      </c>
    </row>
    <row r="1905" spans="1:29" ht="12.75" customHeight="1" x14ac:dyDescent="0.3">
      <c r="A1905">
        <v>18947</v>
      </c>
      <c r="B1905" t="s">
        <v>56</v>
      </c>
      <c r="C1905" s="8">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3">
        <v>42010</v>
      </c>
      <c r="U1905" s="3">
        <v>42012</v>
      </c>
      <c r="V1905" s="8">
        <v>125.9982</v>
      </c>
      <c r="W1905">
        <v>1</v>
      </c>
      <c r="X1905" s="8">
        <v>22.13</v>
      </c>
      <c r="Y1905">
        <v>89355</v>
      </c>
      <c r="Z1905" t="str">
        <f>TEXT(Superstone_data[[#This Row],[Order Date]],"mmm")</f>
        <v>Jan</v>
      </c>
      <c r="AA1905" s="13">
        <f>Superstone_data[[#This Row],[Profit]]/Superstone_data[[#This Row],[Sales]]</f>
        <v>5.6935472209670133</v>
      </c>
      <c r="AB1905" t="str">
        <f>IFERROR(VLOOKUP(Superstone_data[[#This Row],[Order ID]], Returns!A:B, 2, FALSE), "No")</f>
        <v>No</v>
      </c>
      <c r="AC1905" t="str">
        <f>VLOOKUP(Superstone_data[[#This Row],[Region]], Users!A:B, 2, FALSE)</f>
        <v>Sam</v>
      </c>
    </row>
    <row r="1906" spans="1:29" ht="12.75" customHeight="1" x14ac:dyDescent="0.3">
      <c r="A1906">
        <v>18948</v>
      </c>
      <c r="B1906" t="s">
        <v>56</v>
      </c>
      <c r="C1906" s="8">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3">
        <v>42010</v>
      </c>
      <c r="U1906" s="3">
        <v>42012</v>
      </c>
      <c r="V1906" s="8">
        <v>-92.929200000000009</v>
      </c>
      <c r="W1906">
        <v>5</v>
      </c>
      <c r="X1906" s="8">
        <v>34.17</v>
      </c>
      <c r="Y1906">
        <v>89355</v>
      </c>
      <c r="Z1906" t="str">
        <f>TEXT(Superstone_data[[#This Row],[Order Date]],"mmm")</f>
        <v>Jan</v>
      </c>
      <c r="AA1906" s="13">
        <f>Superstone_data[[#This Row],[Profit]]/Superstone_data[[#This Row],[Sales]]</f>
        <v>-2.7196136962247586</v>
      </c>
      <c r="AB1906" t="str">
        <f>IFERROR(VLOOKUP(Superstone_data[[#This Row],[Order ID]], Returns!A:B, 2, FALSE), "No")</f>
        <v>No</v>
      </c>
      <c r="AC1906" t="str">
        <f>VLOOKUP(Superstone_data[[#This Row],[Region]], Users!A:B, 2, FALSE)</f>
        <v>Sam</v>
      </c>
    </row>
    <row r="1907" spans="1:29" ht="12.75" customHeight="1" x14ac:dyDescent="0.3">
      <c r="A1907">
        <v>19461</v>
      </c>
      <c r="B1907" t="s">
        <v>56</v>
      </c>
      <c r="C1907" s="8">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3">
        <v>42031</v>
      </c>
      <c r="U1907" s="3">
        <v>42033</v>
      </c>
      <c r="V1907" s="8">
        <v>-39.808999999999997</v>
      </c>
      <c r="W1907">
        <v>1</v>
      </c>
      <c r="X1907" s="8">
        <v>94.3</v>
      </c>
      <c r="Y1907">
        <v>89356</v>
      </c>
      <c r="Z1907" t="str">
        <f>TEXT(Superstone_data[[#This Row],[Order Date]],"mmm")</f>
        <v>Jan</v>
      </c>
      <c r="AA1907" s="13">
        <f>Superstone_data[[#This Row],[Profit]]/Superstone_data[[#This Row],[Sales]]</f>
        <v>-0.42215270413573702</v>
      </c>
      <c r="AB1907" t="str">
        <f>IFERROR(VLOOKUP(Superstone_data[[#This Row],[Order ID]], Returns!A:B, 2, FALSE), "No")</f>
        <v>No</v>
      </c>
      <c r="AC1907" t="str">
        <f>VLOOKUP(Superstone_data[[#This Row],[Region]], Users!A:B, 2, FALSE)</f>
        <v>Sam</v>
      </c>
    </row>
    <row r="1908" spans="1:29" ht="12.75" customHeight="1" x14ac:dyDescent="0.3">
      <c r="A1908">
        <v>21485</v>
      </c>
      <c r="B1908" t="s">
        <v>56</v>
      </c>
      <c r="C1908" s="8">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3">
        <v>42027</v>
      </c>
      <c r="U1908" s="3">
        <v>42029</v>
      </c>
      <c r="V1908" s="8">
        <v>-29.065600000000003</v>
      </c>
      <c r="W1908">
        <v>5</v>
      </c>
      <c r="X1908" s="8">
        <v>384.22</v>
      </c>
      <c r="Y1908">
        <v>91296</v>
      </c>
      <c r="Z1908" t="str">
        <f>TEXT(Superstone_data[[#This Row],[Order Date]],"mmm")</f>
        <v>Jan</v>
      </c>
      <c r="AA1908" s="13">
        <f>Superstone_data[[#This Row],[Profit]]/Superstone_data[[#This Row],[Sales]]</f>
        <v>-7.5648326479621053E-2</v>
      </c>
      <c r="AB1908" t="str">
        <f>IFERROR(VLOOKUP(Superstone_data[[#This Row],[Order ID]], Returns!A:B, 2, FALSE), "No")</f>
        <v>No</v>
      </c>
      <c r="AC1908" t="str">
        <f>VLOOKUP(Superstone_data[[#This Row],[Region]], Users!A:B, 2, FALSE)</f>
        <v>William</v>
      </c>
    </row>
    <row r="1909" spans="1:29" ht="12.75" customHeight="1" x14ac:dyDescent="0.3">
      <c r="A1909">
        <v>23248</v>
      </c>
      <c r="B1909" t="s">
        <v>47</v>
      </c>
      <c r="C1909" s="8">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3">
        <v>42039</v>
      </c>
      <c r="U1909" s="3">
        <v>42041</v>
      </c>
      <c r="V1909" s="8">
        <v>-19.2972</v>
      </c>
      <c r="W1909">
        <v>17</v>
      </c>
      <c r="X1909" s="8">
        <v>178.68</v>
      </c>
      <c r="Y1909">
        <v>91297</v>
      </c>
      <c r="Z1909" t="str">
        <f>TEXT(Superstone_data[[#This Row],[Order Date]],"mmm")</f>
        <v>Feb</v>
      </c>
      <c r="AA1909" s="13">
        <f>Superstone_data[[#This Row],[Profit]]/Superstone_data[[#This Row],[Sales]]</f>
        <v>-0.10799865681665546</v>
      </c>
      <c r="AB1909" t="str">
        <f>IFERROR(VLOOKUP(Superstone_data[[#This Row],[Order ID]], Returns!A:B, 2, FALSE), "No")</f>
        <v>No</v>
      </c>
      <c r="AC1909" t="str">
        <f>VLOOKUP(Superstone_data[[#This Row],[Region]], Users!A:B, 2, FALSE)</f>
        <v>William</v>
      </c>
    </row>
    <row r="1910" spans="1:29" ht="12.75" customHeight="1" x14ac:dyDescent="0.3">
      <c r="A1910">
        <v>23474</v>
      </c>
      <c r="B1910" t="s">
        <v>25</v>
      </c>
      <c r="C1910" s="8">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3">
        <v>42042</v>
      </c>
      <c r="U1910" s="3">
        <v>42044</v>
      </c>
      <c r="V1910" s="8">
        <v>40.6556</v>
      </c>
      <c r="W1910">
        <v>12</v>
      </c>
      <c r="X1910" s="8">
        <v>79.39</v>
      </c>
      <c r="Y1910">
        <v>91298</v>
      </c>
      <c r="Z1910" t="str">
        <f>TEXT(Superstone_data[[#This Row],[Order Date]],"mmm")</f>
        <v>Feb</v>
      </c>
      <c r="AA1910" s="13">
        <f>Superstone_data[[#This Row],[Profit]]/Superstone_data[[#This Row],[Sales]]</f>
        <v>0.51209976067514795</v>
      </c>
      <c r="AB1910" t="str">
        <f>IFERROR(VLOOKUP(Superstone_data[[#This Row],[Order ID]], Returns!A:B, 2, FALSE), "No")</f>
        <v>No</v>
      </c>
      <c r="AC1910" t="str">
        <f>VLOOKUP(Superstone_data[[#This Row],[Region]], Users!A:B, 2, FALSE)</f>
        <v>William</v>
      </c>
    </row>
    <row r="1911" spans="1:29" ht="12.75" customHeight="1" x14ac:dyDescent="0.3">
      <c r="A1911">
        <v>19838</v>
      </c>
      <c r="B1911" t="s">
        <v>25</v>
      </c>
      <c r="C1911" s="8">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3">
        <v>42140</v>
      </c>
      <c r="U1911" s="3">
        <v>42141</v>
      </c>
      <c r="V1911" s="8">
        <v>137.67569999999998</v>
      </c>
      <c r="W1911">
        <v>7</v>
      </c>
      <c r="X1911" s="8">
        <v>199.53</v>
      </c>
      <c r="Y1911">
        <v>88589</v>
      </c>
      <c r="Z1911" t="str">
        <f>TEXT(Superstone_data[[#This Row],[Order Date]],"mmm")</f>
        <v>May</v>
      </c>
      <c r="AA1911" s="13">
        <f>Superstone_data[[#This Row],[Profit]]/Superstone_data[[#This Row],[Sales]]</f>
        <v>0.68999999999999984</v>
      </c>
      <c r="AB1911" t="str">
        <f>IFERROR(VLOOKUP(Superstone_data[[#This Row],[Order ID]], Returns!A:B, 2, FALSE), "No")</f>
        <v>No</v>
      </c>
      <c r="AC1911" t="str">
        <f>VLOOKUP(Superstone_data[[#This Row],[Region]], Users!A:B, 2, FALSE)</f>
        <v>William</v>
      </c>
    </row>
    <row r="1912" spans="1:29" ht="12.75" customHeight="1" x14ac:dyDescent="0.3">
      <c r="A1912">
        <v>19839</v>
      </c>
      <c r="B1912" t="s">
        <v>25</v>
      </c>
      <c r="C1912" s="8">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3">
        <v>42140</v>
      </c>
      <c r="U1912" s="3">
        <v>42142</v>
      </c>
      <c r="V1912" s="8">
        <v>-62</v>
      </c>
      <c r="W1912">
        <v>6</v>
      </c>
      <c r="X1912" s="8">
        <v>37.049999999999997</v>
      </c>
      <c r="Y1912">
        <v>88589</v>
      </c>
      <c r="Z1912" t="str">
        <f>TEXT(Superstone_data[[#This Row],[Order Date]],"mmm")</f>
        <v>May</v>
      </c>
      <c r="AA1912" s="13">
        <f>Superstone_data[[#This Row],[Profit]]/Superstone_data[[#This Row],[Sales]]</f>
        <v>-1.6734143049932524</v>
      </c>
      <c r="AB1912" t="str">
        <f>IFERROR(VLOOKUP(Superstone_data[[#This Row],[Order ID]], Returns!A:B, 2, FALSE), "No")</f>
        <v>No</v>
      </c>
      <c r="AC1912" t="str">
        <f>VLOOKUP(Superstone_data[[#This Row],[Region]], Users!A:B, 2, FALSE)</f>
        <v>William</v>
      </c>
    </row>
    <row r="1913" spans="1:29" ht="12.75" customHeight="1" x14ac:dyDescent="0.3">
      <c r="A1913">
        <v>19666</v>
      </c>
      <c r="B1913" t="s">
        <v>37</v>
      </c>
      <c r="C1913" s="8">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3">
        <v>42090</v>
      </c>
      <c r="U1913" s="3">
        <v>42092</v>
      </c>
      <c r="V1913" s="8">
        <v>47.527199999999993</v>
      </c>
      <c r="W1913">
        <v>19</v>
      </c>
      <c r="X1913" s="8">
        <v>68.88</v>
      </c>
      <c r="Y1913">
        <v>88590</v>
      </c>
      <c r="Z1913" t="str">
        <f>TEXT(Superstone_data[[#This Row],[Order Date]],"mmm")</f>
        <v>Mar</v>
      </c>
      <c r="AA1913" s="13">
        <f>Superstone_data[[#This Row],[Profit]]/Superstone_data[[#This Row],[Sales]]</f>
        <v>0.69</v>
      </c>
      <c r="AB1913" t="str">
        <f>IFERROR(VLOOKUP(Superstone_data[[#This Row],[Order ID]], Returns!A:B, 2, FALSE), "No")</f>
        <v>No</v>
      </c>
      <c r="AC1913" t="str">
        <f>VLOOKUP(Superstone_data[[#This Row],[Region]], Users!A:B, 2, FALSE)</f>
        <v>William</v>
      </c>
    </row>
    <row r="1914" spans="1:29" ht="12.75" customHeight="1" x14ac:dyDescent="0.3">
      <c r="A1914">
        <v>23906</v>
      </c>
      <c r="B1914" t="s">
        <v>106</v>
      </c>
      <c r="C1914" s="8">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3">
        <v>42063</v>
      </c>
      <c r="U1914" s="3">
        <v>42072</v>
      </c>
      <c r="V1914" s="8">
        <v>379.3965</v>
      </c>
      <c r="W1914">
        <v>5</v>
      </c>
      <c r="X1914" s="8">
        <v>549.85</v>
      </c>
      <c r="Y1914">
        <v>88587</v>
      </c>
      <c r="Z1914" t="str">
        <f>TEXT(Superstone_data[[#This Row],[Order Date]],"mmm")</f>
        <v>Feb</v>
      </c>
      <c r="AA1914" s="13">
        <f>Superstone_data[[#This Row],[Profit]]/Superstone_data[[#This Row],[Sales]]</f>
        <v>0.69</v>
      </c>
      <c r="AB1914" t="str">
        <f>IFERROR(VLOOKUP(Superstone_data[[#This Row],[Order ID]], Returns!A:B, 2, FALSE), "No")</f>
        <v>No</v>
      </c>
      <c r="AC1914" t="str">
        <f>VLOOKUP(Superstone_data[[#This Row],[Region]], Users!A:B, 2, FALSE)</f>
        <v>William</v>
      </c>
    </row>
    <row r="1915" spans="1:29" ht="12.75" customHeight="1" x14ac:dyDescent="0.3">
      <c r="A1915">
        <v>23907</v>
      </c>
      <c r="B1915" t="s">
        <v>106</v>
      </c>
      <c r="C1915" s="8">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3">
        <v>42063</v>
      </c>
      <c r="U1915" s="3">
        <v>42067</v>
      </c>
      <c r="V1915" s="8">
        <v>-41.83</v>
      </c>
      <c r="W1915">
        <v>6</v>
      </c>
      <c r="X1915" s="8">
        <v>48.99</v>
      </c>
      <c r="Y1915">
        <v>88587</v>
      </c>
      <c r="Z1915" t="str">
        <f>TEXT(Superstone_data[[#This Row],[Order Date]],"mmm")</f>
        <v>Feb</v>
      </c>
      <c r="AA1915" s="13">
        <f>Superstone_data[[#This Row],[Profit]]/Superstone_data[[#This Row],[Sales]]</f>
        <v>-0.85384772402531117</v>
      </c>
      <c r="AB1915" t="str">
        <f>IFERROR(VLOOKUP(Superstone_data[[#This Row],[Order ID]], Returns!A:B, 2, FALSE), "No")</f>
        <v>No</v>
      </c>
      <c r="AC1915" t="str">
        <f>VLOOKUP(Superstone_data[[#This Row],[Region]], Users!A:B, 2, FALSE)</f>
        <v>William</v>
      </c>
    </row>
    <row r="1916" spans="1:29" ht="12.75" customHeight="1" x14ac:dyDescent="0.3">
      <c r="A1916">
        <v>23908</v>
      </c>
      <c r="B1916" t="s">
        <v>106</v>
      </c>
      <c r="C1916" s="8">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3">
        <v>42063</v>
      </c>
      <c r="U1916" s="3">
        <v>42063</v>
      </c>
      <c r="V1916" s="8">
        <v>372.40199999999999</v>
      </c>
      <c r="W1916">
        <v>7</v>
      </c>
      <c r="X1916" s="8">
        <v>681.42</v>
      </c>
      <c r="Y1916">
        <v>88587</v>
      </c>
      <c r="Z1916" t="str">
        <f>TEXT(Superstone_data[[#This Row],[Order Date]],"mmm")</f>
        <v>Feb</v>
      </c>
      <c r="AA1916" s="13">
        <f>Superstone_data[[#This Row],[Profit]]/Superstone_data[[#This Row],[Sales]]</f>
        <v>0.54650876111649205</v>
      </c>
      <c r="AB1916" t="str">
        <f>IFERROR(VLOOKUP(Superstone_data[[#This Row],[Order ID]], Returns!A:B, 2, FALSE), "No")</f>
        <v>No</v>
      </c>
      <c r="AC1916" t="str">
        <f>VLOOKUP(Superstone_data[[#This Row],[Region]], Users!A:B, 2, FALSE)</f>
        <v>William</v>
      </c>
    </row>
    <row r="1917" spans="1:29" ht="12.75" customHeight="1" x14ac:dyDescent="0.3">
      <c r="A1917">
        <v>18628</v>
      </c>
      <c r="B1917" t="s">
        <v>56</v>
      </c>
      <c r="C1917" s="8">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3">
        <v>42128</v>
      </c>
      <c r="U1917" s="3">
        <v>42130</v>
      </c>
      <c r="V1917" s="8">
        <v>-116.3455</v>
      </c>
      <c r="W1917">
        <v>13</v>
      </c>
      <c r="X1917" s="8">
        <v>66.650000000000006</v>
      </c>
      <c r="Y1917">
        <v>88588</v>
      </c>
      <c r="Z1917" t="str">
        <f>TEXT(Superstone_data[[#This Row],[Order Date]],"mmm")</f>
        <v>May</v>
      </c>
      <c r="AA1917" s="13">
        <f>Superstone_data[[#This Row],[Profit]]/Superstone_data[[#This Row],[Sales]]</f>
        <v>-1.7456189047261814</v>
      </c>
      <c r="AB1917" t="str">
        <f>IFERROR(VLOOKUP(Superstone_data[[#This Row],[Order ID]], Returns!A:B, 2, FALSE), "No")</f>
        <v>No</v>
      </c>
      <c r="AC1917" t="str">
        <f>VLOOKUP(Superstone_data[[#This Row],[Region]], Users!A:B, 2, FALSE)</f>
        <v>William</v>
      </c>
    </row>
    <row r="1918" spans="1:29" ht="12.75" customHeight="1" x14ac:dyDescent="0.3">
      <c r="A1918">
        <v>18629</v>
      </c>
      <c r="B1918" t="s">
        <v>56</v>
      </c>
      <c r="C1918" s="8">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3">
        <v>42128</v>
      </c>
      <c r="U1918" s="3">
        <v>42129</v>
      </c>
      <c r="V1918" s="8">
        <v>1304.9000000000001</v>
      </c>
      <c r="W1918">
        <v>18</v>
      </c>
      <c r="X1918" s="8">
        <v>2934.16</v>
      </c>
      <c r="Y1918">
        <v>88588</v>
      </c>
      <c r="Z1918" t="str">
        <f>TEXT(Superstone_data[[#This Row],[Order Date]],"mmm")</f>
        <v>May</v>
      </c>
      <c r="AA1918" s="13">
        <f>Superstone_data[[#This Row],[Profit]]/Superstone_data[[#This Row],[Sales]]</f>
        <v>0.44472694058947032</v>
      </c>
      <c r="AB1918" t="str">
        <f>IFERROR(VLOOKUP(Superstone_data[[#This Row],[Order ID]], Returns!A:B, 2, FALSE), "No")</f>
        <v>No</v>
      </c>
      <c r="AC1918" t="str">
        <f>VLOOKUP(Superstone_data[[#This Row],[Region]], Users!A:B, 2, FALSE)</f>
        <v>William</v>
      </c>
    </row>
    <row r="1919" spans="1:29" ht="12.75" customHeight="1" x14ac:dyDescent="0.3">
      <c r="A1919">
        <v>18630</v>
      </c>
      <c r="B1919" t="s">
        <v>56</v>
      </c>
      <c r="C1919" s="8">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3">
        <v>42128</v>
      </c>
      <c r="U1919" s="3">
        <v>42128</v>
      </c>
      <c r="V1919" s="8">
        <v>605.04719999999998</v>
      </c>
      <c r="W1919">
        <v>15</v>
      </c>
      <c r="X1919" s="8">
        <v>876.88</v>
      </c>
      <c r="Y1919">
        <v>88588</v>
      </c>
      <c r="Z1919" t="str">
        <f>TEXT(Superstone_data[[#This Row],[Order Date]],"mmm")</f>
        <v>May</v>
      </c>
      <c r="AA1919" s="13">
        <f>Superstone_data[[#This Row],[Profit]]/Superstone_data[[#This Row],[Sales]]</f>
        <v>0.69</v>
      </c>
      <c r="AB1919" t="str">
        <f>IFERROR(VLOOKUP(Superstone_data[[#This Row],[Order ID]], Returns!A:B, 2, FALSE), "No")</f>
        <v>No</v>
      </c>
      <c r="AC1919" t="str">
        <f>VLOOKUP(Superstone_data[[#This Row],[Region]], Users!A:B, 2, FALSE)</f>
        <v>William</v>
      </c>
    </row>
    <row r="1920" spans="1:29" ht="12.75" customHeight="1" x14ac:dyDescent="0.3">
      <c r="A1920">
        <v>22597</v>
      </c>
      <c r="B1920" t="s">
        <v>25</v>
      </c>
      <c r="C1920" s="8">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3">
        <v>42122</v>
      </c>
      <c r="U1920" s="3">
        <v>42124</v>
      </c>
      <c r="V1920" s="8">
        <v>107.45461999999999</v>
      </c>
      <c r="W1920">
        <v>6</v>
      </c>
      <c r="X1920" s="8">
        <v>157.33000000000001</v>
      </c>
      <c r="Y1920">
        <v>91437</v>
      </c>
      <c r="Z1920" t="str">
        <f>TEXT(Superstone_data[[#This Row],[Order Date]],"mmm")</f>
        <v>Apr</v>
      </c>
      <c r="AA1920" s="13">
        <f>Superstone_data[[#This Row],[Profit]]/Superstone_data[[#This Row],[Sales]]</f>
        <v>0.68298874976164736</v>
      </c>
      <c r="AB1920" t="str">
        <f>IFERROR(VLOOKUP(Superstone_data[[#This Row],[Order ID]], Returns!A:B, 2, FALSE), "No")</f>
        <v>No</v>
      </c>
      <c r="AC1920" t="str">
        <f>VLOOKUP(Superstone_data[[#This Row],[Region]], Users!A:B, 2, FALSE)</f>
        <v>Chris</v>
      </c>
    </row>
    <row r="1921" spans="1:29" ht="12.75" customHeight="1" x14ac:dyDescent="0.3">
      <c r="A1921">
        <v>23359</v>
      </c>
      <c r="B1921" t="s">
        <v>37</v>
      </c>
      <c r="C1921" s="8">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3">
        <v>42083</v>
      </c>
      <c r="U1921" s="3">
        <v>42085</v>
      </c>
      <c r="V1921" s="8">
        <v>18.41</v>
      </c>
      <c r="W1921">
        <v>3</v>
      </c>
      <c r="X1921" s="8">
        <v>27.37</v>
      </c>
      <c r="Y1921">
        <v>91435</v>
      </c>
      <c r="Z1921" t="str">
        <f>TEXT(Superstone_data[[#This Row],[Order Date]],"mmm")</f>
        <v>Mar</v>
      </c>
      <c r="AA1921" s="13">
        <f>Superstone_data[[#This Row],[Profit]]/Superstone_data[[#This Row],[Sales]]</f>
        <v>0.67263427109974427</v>
      </c>
      <c r="AB1921" t="str">
        <f>IFERROR(VLOOKUP(Superstone_data[[#This Row],[Order ID]], Returns!A:B, 2, FALSE), "No")</f>
        <v>No</v>
      </c>
      <c r="AC1921" t="str">
        <f>VLOOKUP(Superstone_data[[#This Row],[Region]], Users!A:B, 2, FALSE)</f>
        <v>Chris</v>
      </c>
    </row>
    <row r="1922" spans="1:29" ht="12.75" customHeight="1" x14ac:dyDescent="0.3">
      <c r="A1922">
        <v>23360</v>
      </c>
      <c r="B1922" t="s">
        <v>37</v>
      </c>
      <c r="C1922" s="8">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3">
        <v>42083</v>
      </c>
      <c r="U1922" s="3">
        <v>42085</v>
      </c>
      <c r="V1922" s="8">
        <v>65.63</v>
      </c>
      <c r="W1922">
        <v>8</v>
      </c>
      <c r="X1922" s="8">
        <v>98.16</v>
      </c>
      <c r="Y1922">
        <v>91435</v>
      </c>
      <c r="Z1922" t="str">
        <f>TEXT(Superstone_data[[#This Row],[Order Date]],"mmm")</f>
        <v>Mar</v>
      </c>
      <c r="AA1922" s="13">
        <f>Superstone_data[[#This Row],[Profit]]/Superstone_data[[#This Row],[Sales]]</f>
        <v>0.66860228198859006</v>
      </c>
      <c r="AB1922" t="str">
        <f>IFERROR(VLOOKUP(Superstone_data[[#This Row],[Order ID]], Returns!A:B, 2, FALSE), "No")</f>
        <v>No</v>
      </c>
      <c r="AC1922" t="str">
        <f>VLOOKUP(Superstone_data[[#This Row],[Region]], Users!A:B, 2, FALSE)</f>
        <v>Chris</v>
      </c>
    </row>
    <row r="1923" spans="1:29" ht="12.75" customHeight="1" x14ac:dyDescent="0.3">
      <c r="A1923">
        <v>24802</v>
      </c>
      <c r="B1923" t="s">
        <v>56</v>
      </c>
      <c r="C1923" s="8">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3">
        <v>42030</v>
      </c>
      <c r="U1923" s="3">
        <v>42030</v>
      </c>
      <c r="V1923" s="8">
        <v>-7.73</v>
      </c>
      <c r="W1923">
        <v>15</v>
      </c>
      <c r="X1923" s="8">
        <v>116.11</v>
      </c>
      <c r="Y1923">
        <v>91436</v>
      </c>
      <c r="Z1923" t="str">
        <f>TEXT(Superstone_data[[#This Row],[Order Date]],"mmm")</f>
        <v>Jan</v>
      </c>
      <c r="AA1923" s="13">
        <f>Superstone_data[[#This Row],[Profit]]/Superstone_data[[#This Row],[Sales]]</f>
        <v>-6.6574799758849376E-2</v>
      </c>
      <c r="AB1923" t="str">
        <f>IFERROR(VLOOKUP(Superstone_data[[#This Row],[Order ID]], Returns!A:B, 2, FALSE), "No")</f>
        <v>No</v>
      </c>
      <c r="AC1923" t="str">
        <f>VLOOKUP(Superstone_data[[#This Row],[Region]], Users!A:B, 2, FALSE)</f>
        <v>Chris</v>
      </c>
    </row>
    <row r="1924" spans="1:29" ht="12.75" customHeight="1" x14ac:dyDescent="0.3">
      <c r="A1924">
        <v>23887</v>
      </c>
      <c r="B1924" t="s">
        <v>56</v>
      </c>
      <c r="C1924" s="8">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3">
        <v>42164</v>
      </c>
      <c r="U1924" s="3">
        <v>42166</v>
      </c>
      <c r="V1924" s="8">
        <v>-47.995249999999999</v>
      </c>
      <c r="W1924">
        <v>19</v>
      </c>
      <c r="X1924" s="8">
        <v>95</v>
      </c>
      <c r="Y1924">
        <v>91438</v>
      </c>
      <c r="Z1924" t="str">
        <f>TEXT(Superstone_data[[#This Row],[Order Date]],"mmm")</f>
        <v>Jun</v>
      </c>
      <c r="AA1924" s="13">
        <f>Superstone_data[[#This Row],[Profit]]/Superstone_data[[#This Row],[Sales]]</f>
        <v>-0.50521315789473686</v>
      </c>
      <c r="AB1924" t="str">
        <f>IFERROR(VLOOKUP(Superstone_data[[#This Row],[Order ID]], Returns!A:B, 2, FALSE), "No")</f>
        <v>No</v>
      </c>
      <c r="AC1924" t="str">
        <f>VLOOKUP(Superstone_data[[#This Row],[Region]], Users!A:B, 2, FALSE)</f>
        <v>Chris</v>
      </c>
    </row>
    <row r="1925" spans="1:29" ht="12.75" customHeight="1" x14ac:dyDescent="0.3">
      <c r="A1925">
        <v>19749</v>
      </c>
      <c r="B1925" t="s">
        <v>106</v>
      </c>
      <c r="C1925" s="8">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3">
        <v>42148</v>
      </c>
      <c r="U1925" s="3">
        <v>42153</v>
      </c>
      <c r="V1925" s="8">
        <v>66.22</v>
      </c>
      <c r="W1925">
        <v>11</v>
      </c>
      <c r="X1925" s="8">
        <v>837.57</v>
      </c>
      <c r="Y1925">
        <v>90501</v>
      </c>
      <c r="Z1925" t="str">
        <f>TEXT(Superstone_data[[#This Row],[Order Date]],"mmm")</f>
        <v>May</v>
      </c>
      <c r="AA1925" s="13">
        <f>Superstone_data[[#This Row],[Profit]]/Superstone_data[[#This Row],[Sales]]</f>
        <v>7.9062048545196217E-2</v>
      </c>
      <c r="AB1925" t="str">
        <f>IFERROR(VLOOKUP(Superstone_data[[#This Row],[Order ID]], Returns!A:B, 2, FALSE), "No")</f>
        <v>No</v>
      </c>
      <c r="AC1925" t="str">
        <f>VLOOKUP(Superstone_data[[#This Row],[Region]], Users!A:B, 2, FALSE)</f>
        <v>Erin</v>
      </c>
    </row>
    <row r="1926" spans="1:29" ht="12.75" customHeight="1" x14ac:dyDescent="0.3">
      <c r="A1926">
        <v>19750</v>
      </c>
      <c r="B1926" t="s">
        <v>106</v>
      </c>
      <c r="C1926" s="8">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3">
        <v>42148</v>
      </c>
      <c r="U1926" s="3">
        <v>42152</v>
      </c>
      <c r="V1926" s="8">
        <v>-23.53</v>
      </c>
      <c r="W1926">
        <v>8</v>
      </c>
      <c r="X1926" s="8">
        <v>56.22</v>
      </c>
      <c r="Y1926">
        <v>90501</v>
      </c>
      <c r="Z1926" t="str">
        <f>TEXT(Superstone_data[[#This Row],[Order Date]],"mmm")</f>
        <v>May</v>
      </c>
      <c r="AA1926" s="13">
        <f>Superstone_data[[#This Row],[Profit]]/Superstone_data[[#This Row],[Sales]]</f>
        <v>-0.41853432942013519</v>
      </c>
      <c r="AB1926" t="str">
        <f>IFERROR(VLOOKUP(Superstone_data[[#This Row],[Order ID]], Returns!A:B, 2, FALSE), "No")</f>
        <v>No</v>
      </c>
      <c r="AC1926" t="str">
        <f>VLOOKUP(Superstone_data[[#This Row],[Region]], Users!A:B, 2, FALSE)</f>
        <v>Erin</v>
      </c>
    </row>
    <row r="1927" spans="1:29" ht="12.75" customHeight="1" x14ac:dyDescent="0.3">
      <c r="A1927">
        <v>23428</v>
      </c>
      <c r="B1927" t="s">
        <v>47</v>
      </c>
      <c r="C1927" s="8">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3">
        <v>42126</v>
      </c>
      <c r="U1927" s="3">
        <v>42127</v>
      </c>
      <c r="V1927" s="8">
        <v>10.680000000000014</v>
      </c>
      <c r="W1927">
        <v>26</v>
      </c>
      <c r="X1927" s="8">
        <v>758.97</v>
      </c>
      <c r="Y1927">
        <v>90502</v>
      </c>
      <c r="Z1927" t="str">
        <f>TEXT(Superstone_data[[#This Row],[Order Date]],"mmm")</f>
        <v>May</v>
      </c>
      <c r="AA1927" s="13">
        <f>Superstone_data[[#This Row],[Profit]]/Superstone_data[[#This Row],[Sales]]</f>
        <v>1.4071702438831593E-2</v>
      </c>
      <c r="AB1927" t="str">
        <f>IFERROR(VLOOKUP(Superstone_data[[#This Row],[Order ID]], Returns!A:B, 2, FALSE), "No")</f>
        <v>No</v>
      </c>
      <c r="AC1927" t="str">
        <f>VLOOKUP(Superstone_data[[#This Row],[Region]], Users!A:B, 2, FALSE)</f>
        <v>Erin</v>
      </c>
    </row>
    <row r="1928" spans="1:29" ht="12.75" customHeight="1" x14ac:dyDescent="0.3">
      <c r="A1928">
        <v>23429</v>
      </c>
      <c r="B1928" t="s">
        <v>47</v>
      </c>
      <c r="C1928" s="8">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3">
        <v>42126</v>
      </c>
      <c r="U1928" s="3">
        <v>42128</v>
      </c>
      <c r="V1928" s="8">
        <v>58.263599999999997</v>
      </c>
      <c r="W1928">
        <v>18</v>
      </c>
      <c r="X1928" s="8">
        <v>84.44</v>
      </c>
      <c r="Y1928">
        <v>90502</v>
      </c>
      <c r="Z1928" t="str">
        <f>TEXT(Superstone_data[[#This Row],[Order Date]],"mmm")</f>
        <v>May</v>
      </c>
      <c r="AA1928" s="13">
        <f>Superstone_data[[#This Row],[Profit]]/Superstone_data[[#This Row],[Sales]]</f>
        <v>0.69</v>
      </c>
      <c r="AB1928" t="str">
        <f>IFERROR(VLOOKUP(Superstone_data[[#This Row],[Order ID]], Returns!A:B, 2, FALSE), "No")</f>
        <v>No</v>
      </c>
      <c r="AC1928" t="str">
        <f>VLOOKUP(Superstone_data[[#This Row],[Region]], Users!A:B, 2, FALSE)</f>
        <v>Erin</v>
      </c>
    </row>
    <row r="1929" spans="1:29" ht="12.75" customHeight="1" x14ac:dyDescent="0.3">
      <c r="A1929">
        <v>26104</v>
      </c>
      <c r="B1929" t="s">
        <v>56</v>
      </c>
      <c r="C1929" s="8">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3">
        <v>42047</v>
      </c>
      <c r="U1929" s="3">
        <v>42048</v>
      </c>
      <c r="V1929" s="8">
        <v>-42.170500000000004</v>
      </c>
      <c r="W1929">
        <v>4</v>
      </c>
      <c r="X1929" s="8">
        <v>29.99</v>
      </c>
      <c r="Y1929">
        <v>90500</v>
      </c>
      <c r="Z1929" t="str">
        <f>TEXT(Superstone_data[[#This Row],[Order Date]],"mmm")</f>
        <v>Feb</v>
      </c>
      <c r="AA1929" s="13">
        <f>Superstone_data[[#This Row],[Profit]]/Superstone_data[[#This Row],[Sales]]</f>
        <v>-1.4061520506835614</v>
      </c>
      <c r="AB1929" t="str">
        <f>IFERROR(VLOOKUP(Superstone_data[[#This Row],[Order ID]], Returns!A:B, 2, FALSE), "No")</f>
        <v>No</v>
      </c>
      <c r="AC1929" t="str">
        <f>VLOOKUP(Superstone_data[[#This Row],[Region]], Users!A:B, 2, FALSE)</f>
        <v>Erin</v>
      </c>
    </row>
    <row r="1930" spans="1:29" ht="12.75" customHeight="1" x14ac:dyDescent="0.3">
      <c r="A1930">
        <v>18311</v>
      </c>
      <c r="B1930" t="s">
        <v>56</v>
      </c>
      <c r="C1930" s="8">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3">
        <v>42157</v>
      </c>
      <c r="U1930" s="3">
        <v>42159</v>
      </c>
      <c r="V1930" s="8">
        <v>66.362220000000008</v>
      </c>
      <c r="W1930">
        <v>8</v>
      </c>
      <c r="X1930" s="8">
        <v>1487.9</v>
      </c>
      <c r="Y1930">
        <v>87473</v>
      </c>
      <c r="Z1930" t="str">
        <f>TEXT(Superstone_data[[#This Row],[Order Date]],"mmm")</f>
        <v>Jun</v>
      </c>
      <c r="AA1930" s="13">
        <f>Superstone_data[[#This Row],[Profit]]/Superstone_data[[#This Row],[Sales]]</f>
        <v>4.4601263525774586E-2</v>
      </c>
      <c r="AB1930" t="str">
        <f>IFERROR(VLOOKUP(Superstone_data[[#This Row],[Order ID]], Returns!A:B, 2, FALSE), "No")</f>
        <v>No</v>
      </c>
      <c r="AC1930" t="str">
        <f>VLOOKUP(Superstone_data[[#This Row],[Region]], Users!A:B, 2, FALSE)</f>
        <v>Erin</v>
      </c>
    </row>
    <row r="1931" spans="1:29" ht="12.75" customHeight="1" x14ac:dyDescent="0.3">
      <c r="A1931">
        <v>18320</v>
      </c>
      <c r="B1931" t="s">
        <v>25</v>
      </c>
      <c r="C1931" s="8">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3">
        <v>42184</v>
      </c>
      <c r="U1931" s="3">
        <v>42185</v>
      </c>
      <c r="V1931" s="8">
        <v>-1.904000000000019</v>
      </c>
      <c r="W1931">
        <v>8</v>
      </c>
      <c r="X1931" s="8">
        <v>600.4</v>
      </c>
      <c r="Y1931">
        <v>87474</v>
      </c>
      <c r="Z1931" t="str">
        <f>TEXT(Superstone_data[[#This Row],[Order Date]],"mmm")</f>
        <v>Jun</v>
      </c>
      <c r="AA1931" s="13">
        <f>Superstone_data[[#This Row],[Profit]]/Superstone_data[[#This Row],[Sales]]</f>
        <v>-3.1712191872085593E-3</v>
      </c>
      <c r="AB1931" t="str">
        <f>IFERROR(VLOOKUP(Superstone_data[[#This Row],[Order ID]], Returns!A:B, 2, FALSE), "No")</f>
        <v>No</v>
      </c>
      <c r="AC1931" t="str">
        <f>VLOOKUP(Superstone_data[[#This Row],[Region]], Users!A:B, 2, FALSE)</f>
        <v>Erin</v>
      </c>
    </row>
    <row r="1932" spans="1:29" ht="12.75" customHeight="1" x14ac:dyDescent="0.3">
      <c r="A1932">
        <v>18321</v>
      </c>
      <c r="B1932" t="s">
        <v>25</v>
      </c>
      <c r="C1932" s="8">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3">
        <v>42184</v>
      </c>
      <c r="U1932" s="3">
        <v>42186</v>
      </c>
      <c r="V1932" s="8">
        <v>-37.048000000000002</v>
      </c>
      <c r="W1932">
        <v>5</v>
      </c>
      <c r="X1932" s="8">
        <v>34.25</v>
      </c>
      <c r="Y1932">
        <v>87474</v>
      </c>
      <c r="Z1932" t="str">
        <f>TEXT(Superstone_data[[#This Row],[Order Date]],"mmm")</f>
        <v>Jun</v>
      </c>
      <c r="AA1932" s="13">
        <f>Superstone_data[[#This Row],[Profit]]/Superstone_data[[#This Row],[Sales]]</f>
        <v>-1.0816934306569344</v>
      </c>
      <c r="AB1932" t="str">
        <f>IFERROR(VLOOKUP(Superstone_data[[#This Row],[Order ID]], Returns!A:B, 2, FALSE), "No")</f>
        <v>No</v>
      </c>
      <c r="AC1932" t="str">
        <f>VLOOKUP(Superstone_data[[#This Row],[Region]], Users!A:B, 2, FALSE)</f>
        <v>Erin</v>
      </c>
    </row>
    <row r="1933" spans="1:29" ht="12.75" customHeight="1" x14ac:dyDescent="0.3">
      <c r="A1933">
        <v>18322</v>
      </c>
      <c r="B1933" t="s">
        <v>25</v>
      </c>
      <c r="C1933" s="8">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3">
        <v>42184</v>
      </c>
      <c r="U1933" s="3">
        <v>42186</v>
      </c>
      <c r="V1933" s="8">
        <v>-56.887999999999998</v>
      </c>
      <c r="W1933">
        <v>9</v>
      </c>
      <c r="X1933" s="8">
        <v>31.45</v>
      </c>
      <c r="Y1933">
        <v>87474</v>
      </c>
      <c r="Z1933" t="str">
        <f>TEXT(Superstone_data[[#This Row],[Order Date]],"mmm")</f>
        <v>Jun</v>
      </c>
      <c r="AA1933" s="13">
        <f>Superstone_data[[#This Row],[Profit]]/Superstone_data[[#This Row],[Sales]]</f>
        <v>-1.8088394276629571</v>
      </c>
      <c r="AB1933" t="str">
        <f>IFERROR(VLOOKUP(Superstone_data[[#This Row],[Order ID]], Returns!A:B, 2, FALSE), "No")</f>
        <v>No</v>
      </c>
      <c r="AC1933" t="str">
        <f>VLOOKUP(Superstone_data[[#This Row],[Region]], Users!A:B, 2, FALSE)</f>
        <v>Erin</v>
      </c>
    </row>
    <row r="1934" spans="1:29" ht="12.75" customHeight="1" x14ac:dyDescent="0.3">
      <c r="A1934">
        <v>22378</v>
      </c>
      <c r="B1934" t="s">
        <v>47</v>
      </c>
      <c r="C1934" s="8">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3">
        <v>42089</v>
      </c>
      <c r="U1934" s="3">
        <v>42092</v>
      </c>
      <c r="V1934" s="8">
        <v>-189.714</v>
      </c>
      <c r="W1934">
        <v>12</v>
      </c>
      <c r="X1934" s="8">
        <v>249.07</v>
      </c>
      <c r="Y1934">
        <v>88837</v>
      </c>
      <c r="Z1934" t="str">
        <f>TEXT(Superstone_data[[#This Row],[Order Date]],"mmm")</f>
        <v>Mar</v>
      </c>
      <c r="AA1934" s="13">
        <f>Superstone_data[[#This Row],[Profit]]/Superstone_data[[#This Row],[Sales]]</f>
        <v>-0.76168948488376764</v>
      </c>
      <c r="AB1934" t="str">
        <f>IFERROR(VLOOKUP(Superstone_data[[#This Row],[Order ID]], Returns!A:B, 2, FALSE), "No")</f>
        <v>No</v>
      </c>
      <c r="AC1934" t="str">
        <f>VLOOKUP(Superstone_data[[#This Row],[Region]], Users!A:B, 2, FALSE)</f>
        <v>Sam</v>
      </c>
    </row>
    <row r="1935" spans="1:29" ht="12.75" customHeight="1" x14ac:dyDescent="0.3">
      <c r="A1935">
        <v>20366</v>
      </c>
      <c r="B1935" t="s">
        <v>47</v>
      </c>
      <c r="C1935" s="8">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3">
        <v>42119</v>
      </c>
      <c r="U1935" s="3">
        <v>42120</v>
      </c>
      <c r="V1935" s="8">
        <v>1628.37</v>
      </c>
      <c r="W1935">
        <v>18</v>
      </c>
      <c r="X1935" s="8">
        <v>59.22</v>
      </c>
      <c r="Y1935">
        <v>88839</v>
      </c>
      <c r="Z1935" t="str">
        <f>TEXT(Superstone_data[[#This Row],[Order Date]],"mmm")</f>
        <v>Apr</v>
      </c>
      <c r="AA1935" s="13">
        <f>Superstone_data[[#This Row],[Profit]]/Superstone_data[[#This Row],[Sales]]</f>
        <v>27.496960486322187</v>
      </c>
      <c r="AB1935" t="str">
        <f>IFERROR(VLOOKUP(Superstone_data[[#This Row],[Order ID]], Returns!A:B, 2, FALSE), "No")</f>
        <v>No</v>
      </c>
      <c r="AC1935" t="str">
        <f>VLOOKUP(Superstone_data[[#This Row],[Region]], Users!A:B, 2, FALSE)</f>
        <v>Sam</v>
      </c>
    </row>
    <row r="1936" spans="1:29" ht="12.75" customHeight="1" x14ac:dyDescent="0.3">
      <c r="A1936">
        <v>23181</v>
      </c>
      <c r="B1936" t="s">
        <v>47</v>
      </c>
      <c r="C1936" s="8">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3">
        <v>42114</v>
      </c>
      <c r="U1936" s="3">
        <v>42116</v>
      </c>
      <c r="V1936" s="8">
        <v>-4.4800000000000004</v>
      </c>
      <c r="W1936">
        <v>18</v>
      </c>
      <c r="X1936" s="8">
        <v>5572.18</v>
      </c>
      <c r="Y1936">
        <v>88838</v>
      </c>
      <c r="Z1936" t="str">
        <f>TEXT(Superstone_data[[#This Row],[Order Date]],"mmm")</f>
        <v>Apr</v>
      </c>
      <c r="AA1936" s="13">
        <f>Superstone_data[[#This Row],[Profit]]/Superstone_data[[#This Row],[Sales]]</f>
        <v>-8.0399412797145823E-4</v>
      </c>
      <c r="AB1936" t="str">
        <f>IFERROR(VLOOKUP(Superstone_data[[#This Row],[Order ID]], Returns!A:B, 2, FALSE), "No")</f>
        <v>No</v>
      </c>
      <c r="AC1936" t="str">
        <f>VLOOKUP(Superstone_data[[#This Row],[Region]], Users!A:B, 2, FALSE)</f>
        <v>Sam</v>
      </c>
    </row>
    <row r="1937" spans="1:29" ht="12.75" customHeight="1" x14ac:dyDescent="0.3">
      <c r="A1937">
        <v>23182</v>
      </c>
      <c r="B1937" t="s">
        <v>47</v>
      </c>
      <c r="C1937" s="8">
        <v>0.09</v>
      </c>
      <c r="D1937">
        <v>276.2</v>
      </c>
      <c r="E1937">
        <v>24.49</v>
      </c>
      <c r="F1937">
        <v>3380</v>
      </c>
      <c r="G1937" t="s">
        <v>3008</v>
      </c>
      <c r="H1937" t="s">
        <v>49</v>
      </c>
      <c r="I1937" t="s">
        <v>40</v>
      </c>
      <c r="J1937" t="s">
        <v>41</v>
      </c>
      <c r="K1937" t="s">
        <v>42</v>
      </c>
      <c r="L1937" t="s">
        <v>236</v>
      </c>
      <c r="M1937" t="s">
        <v>438</v>
      </c>
      <c r="O1937" t="s">
        <v>33</v>
      </c>
      <c r="P1937" t="s">
        <v>136</v>
      </c>
      <c r="Q1937" t="s">
        <v>387</v>
      </c>
      <c r="R1937" t="s">
        <v>3009</v>
      </c>
      <c r="S1937">
        <v>30240</v>
      </c>
      <c r="T1937" s="3">
        <v>42114</v>
      </c>
      <c r="U1937" s="3">
        <v>42115</v>
      </c>
      <c r="V1937" s="8">
        <v>3193.2840000000001</v>
      </c>
      <c r="W1937">
        <v>11</v>
      </c>
      <c r="X1937" s="8">
        <v>2941.42</v>
      </c>
      <c r="Y1937">
        <v>88838</v>
      </c>
      <c r="Z1937" t="str">
        <f>TEXT(Superstone_data[[#This Row],[Order Date]],"mmm")</f>
        <v>Apr</v>
      </c>
      <c r="AA1937" s="13">
        <f>Superstone_data[[#This Row],[Profit]]/Superstone_data[[#This Row],[Sales]]</f>
        <v>1.0856266701117148</v>
      </c>
      <c r="AB1937" t="str">
        <f>IFERROR(VLOOKUP(Superstone_data[[#This Row],[Order ID]], Returns!A:B, 2, FALSE), "No")</f>
        <v>No</v>
      </c>
      <c r="AC1937" t="str">
        <f>VLOOKUP(Superstone_data[[#This Row],[Region]], Users!A:B, 2, FALSE)</f>
        <v>Sam</v>
      </c>
    </row>
    <row r="1938" spans="1:29" ht="12.75" customHeight="1" x14ac:dyDescent="0.3">
      <c r="A1938">
        <v>23183</v>
      </c>
      <c r="B1938" t="s">
        <v>47</v>
      </c>
      <c r="C1938" s="8">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3">
        <v>42114</v>
      </c>
      <c r="U1938" s="3">
        <v>42115</v>
      </c>
      <c r="V1938" s="8">
        <v>43.691699999999997</v>
      </c>
      <c r="W1938">
        <v>8</v>
      </c>
      <c r="X1938" s="8">
        <v>522.46</v>
      </c>
      <c r="Y1938">
        <v>88838</v>
      </c>
      <c r="Z1938" t="str">
        <f>TEXT(Superstone_data[[#This Row],[Order Date]],"mmm")</f>
        <v>Apr</v>
      </c>
      <c r="AA1938" s="13">
        <f>Superstone_data[[#This Row],[Profit]]/Superstone_data[[#This Row],[Sales]]</f>
        <v>8.3626880526738875E-2</v>
      </c>
      <c r="AB1938" t="str">
        <f>IFERROR(VLOOKUP(Superstone_data[[#This Row],[Order ID]], Returns!A:B, 2, FALSE), "No")</f>
        <v>No</v>
      </c>
      <c r="AC1938" t="str">
        <f>VLOOKUP(Superstone_data[[#This Row],[Region]], Users!A:B, 2, FALSE)</f>
        <v>Sam</v>
      </c>
    </row>
    <row r="1939" spans="1:29" ht="12.75" customHeight="1" x14ac:dyDescent="0.3">
      <c r="A1939">
        <v>24161</v>
      </c>
      <c r="B1939" t="s">
        <v>37</v>
      </c>
      <c r="C1939" s="8">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3">
        <v>42086</v>
      </c>
      <c r="U1939" s="3">
        <v>42088</v>
      </c>
      <c r="V1939" s="8">
        <v>349.05930000000001</v>
      </c>
      <c r="W1939">
        <v>2</v>
      </c>
      <c r="X1939" s="8">
        <v>25.31</v>
      </c>
      <c r="Y1939">
        <v>88836</v>
      </c>
      <c r="Z1939" t="str">
        <f>TEXT(Superstone_data[[#This Row],[Order Date]],"mmm")</f>
        <v>Mar</v>
      </c>
      <c r="AA1939" s="13">
        <f>Superstone_data[[#This Row],[Profit]]/Superstone_data[[#This Row],[Sales]]</f>
        <v>13.79135914658238</v>
      </c>
      <c r="AB1939" t="str">
        <f>IFERROR(VLOOKUP(Superstone_data[[#This Row],[Order ID]], Returns!A:B, 2, FALSE), "No")</f>
        <v>No</v>
      </c>
      <c r="AC1939" t="str">
        <f>VLOOKUP(Superstone_data[[#This Row],[Region]], Users!A:B, 2, FALSE)</f>
        <v>Sam</v>
      </c>
    </row>
    <row r="1940" spans="1:29" ht="12.75" customHeight="1" x14ac:dyDescent="0.3">
      <c r="A1940">
        <v>25841</v>
      </c>
      <c r="B1940" t="s">
        <v>56</v>
      </c>
      <c r="C1940" s="8">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3">
        <v>42123</v>
      </c>
      <c r="U1940" s="3">
        <v>42123</v>
      </c>
      <c r="V1940" s="8">
        <v>1.9919999999999998</v>
      </c>
      <c r="W1940">
        <v>18</v>
      </c>
      <c r="X1940" s="8">
        <v>513.33000000000004</v>
      </c>
      <c r="Y1940">
        <v>88840</v>
      </c>
      <c r="Z1940" t="str">
        <f>TEXT(Superstone_data[[#This Row],[Order Date]],"mmm")</f>
        <v>Apr</v>
      </c>
      <c r="AA1940" s="13">
        <f>Superstone_data[[#This Row],[Profit]]/Superstone_data[[#This Row],[Sales]]</f>
        <v>3.8805446788615504E-3</v>
      </c>
      <c r="AB1940" t="str">
        <f>IFERROR(VLOOKUP(Superstone_data[[#This Row],[Order ID]], Returns!A:B, 2, FALSE), "No")</f>
        <v>No</v>
      </c>
      <c r="AC1940" t="str">
        <f>VLOOKUP(Superstone_data[[#This Row],[Region]], Users!A:B, 2, FALSE)</f>
        <v>Sam</v>
      </c>
    </row>
    <row r="1941" spans="1:29" ht="12.75" customHeight="1" x14ac:dyDescent="0.3">
      <c r="A1941">
        <v>22341</v>
      </c>
      <c r="B1941" t="s">
        <v>106</v>
      </c>
      <c r="C1941" s="8">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3">
        <v>42020</v>
      </c>
      <c r="U1941" s="3">
        <v>42020</v>
      </c>
      <c r="V1941" s="8">
        <v>-22.009999999999998</v>
      </c>
      <c r="W1941">
        <v>5</v>
      </c>
      <c r="X1941" s="8">
        <v>15.7</v>
      </c>
      <c r="Y1941">
        <v>88745</v>
      </c>
      <c r="Z1941" t="str">
        <f>TEXT(Superstone_data[[#This Row],[Order Date]],"mmm")</f>
        <v>Jan</v>
      </c>
      <c r="AA1941" s="13">
        <f>Superstone_data[[#This Row],[Profit]]/Superstone_data[[#This Row],[Sales]]</f>
        <v>-1.4019108280254777</v>
      </c>
      <c r="AB1941" t="str">
        <f>IFERROR(VLOOKUP(Superstone_data[[#This Row],[Order ID]], Returns!A:B, 2, FALSE), "No")</f>
        <v>No</v>
      </c>
      <c r="AC1941" t="str">
        <f>VLOOKUP(Superstone_data[[#This Row],[Region]], Users!A:B, 2, FALSE)</f>
        <v>Erin</v>
      </c>
    </row>
    <row r="1942" spans="1:29" ht="12.75" customHeight="1" x14ac:dyDescent="0.3">
      <c r="A1942">
        <v>22342</v>
      </c>
      <c r="B1942" t="s">
        <v>106</v>
      </c>
      <c r="C1942" s="8">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3">
        <v>42020</v>
      </c>
      <c r="U1942" s="3">
        <v>42025</v>
      </c>
      <c r="V1942" s="8">
        <v>426.46032000000002</v>
      </c>
      <c r="W1942">
        <v>6</v>
      </c>
      <c r="X1942" s="8">
        <v>680.65</v>
      </c>
      <c r="Y1942">
        <v>88745</v>
      </c>
      <c r="Z1942" t="str">
        <f>TEXT(Superstone_data[[#This Row],[Order Date]],"mmm")</f>
        <v>Jan</v>
      </c>
      <c r="AA1942" s="13">
        <f>Superstone_data[[#This Row],[Profit]]/Superstone_data[[#This Row],[Sales]]</f>
        <v>0.62654862264012345</v>
      </c>
      <c r="AB1942" t="str">
        <f>IFERROR(VLOOKUP(Superstone_data[[#This Row],[Order ID]], Returns!A:B, 2, FALSE), "No")</f>
        <v>No</v>
      </c>
      <c r="AC1942" t="str">
        <f>VLOOKUP(Superstone_data[[#This Row],[Region]], Users!A:B, 2, FALSE)</f>
        <v>Erin</v>
      </c>
    </row>
    <row r="1943" spans="1:29" ht="12.75" customHeight="1" x14ac:dyDescent="0.3">
      <c r="A1943">
        <v>23190</v>
      </c>
      <c r="B1943" t="s">
        <v>47</v>
      </c>
      <c r="C1943" s="8">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3">
        <v>42127</v>
      </c>
      <c r="U1943" s="3">
        <v>42129</v>
      </c>
      <c r="V1943" s="8">
        <v>19.554599999999997</v>
      </c>
      <c r="W1943">
        <v>10</v>
      </c>
      <c r="X1943" s="8">
        <v>28.34</v>
      </c>
      <c r="Y1943">
        <v>88746</v>
      </c>
      <c r="Z1943" t="str">
        <f>TEXT(Superstone_data[[#This Row],[Order Date]],"mmm")</f>
        <v>May</v>
      </c>
      <c r="AA1943" s="13">
        <f>Superstone_data[[#This Row],[Profit]]/Superstone_data[[#This Row],[Sales]]</f>
        <v>0.69</v>
      </c>
      <c r="AB1943" t="str">
        <f>IFERROR(VLOOKUP(Superstone_data[[#This Row],[Order ID]], Returns!A:B, 2, FALSE), "No")</f>
        <v>No</v>
      </c>
      <c r="AC1943" t="str">
        <f>VLOOKUP(Superstone_data[[#This Row],[Region]], Users!A:B, 2, FALSE)</f>
        <v>Erin</v>
      </c>
    </row>
    <row r="1944" spans="1:29" ht="12.75" customHeight="1" x14ac:dyDescent="0.3">
      <c r="A1944">
        <v>23191</v>
      </c>
      <c r="B1944" t="s">
        <v>47</v>
      </c>
      <c r="C1944" s="8">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3">
        <v>42127</v>
      </c>
      <c r="U1944" s="3">
        <v>42130</v>
      </c>
      <c r="V1944" s="8">
        <v>152.48200000000003</v>
      </c>
      <c r="W1944">
        <v>35</v>
      </c>
      <c r="X1944" s="8">
        <v>861.3</v>
      </c>
      <c r="Y1944">
        <v>88746</v>
      </c>
      <c r="Z1944" t="str">
        <f>TEXT(Superstone_data[[#This Row],[Order Date]],"mmm")</f>
        <v>May</v>
      </c>
      <c r="AA1944" s="13">
        <f>Superstone_data[[#This Row],[Profit]]/Superstone_data[[#This Row],[Sales]]</f>
        <v>0.17703703703703708</v>
      </c>
      <c r="AB1944" t="str">
        <f>IFERROR(VLOOKUP(Superstone_data[[#This Row],[Order ID]], Returns!A:B, 2, FALSE), "No")</f>
        <v>No</v>
      </c>
      <c r="AC1944" t="str">
        <f>VLOOKUP(Superstone_data[[#This Row],[Region]], Users!A:B, 2, FALSE)</f>
        <v>Erin</v>
      </c>
    </row>
    <row r="1945" spans="1:29" ht="12.75" customHeight="1" x14ac:dyDescent="0.3">
      <c r="A1945">
        <v>19464</v>
      </c>
      <c r="B1945" t="s">
        <v>37</v>
      </c>
      <c r="C1945" s="8">
        <v>0.03</v>
      </c>
      <c r="D1945">
        <v>95.99</v>
      </c>
      <c r="E1945">
        <v>35</v>
      </c>
      <c r="F1945">
        <v>3388</v>
      </c>
      <c r="G1945" t="s">
        <v>3017</v>
      </c>
      <c r="H1945" t="s">
        <v>49</v>
      </c>
      <c r="I1945" t="s">
        <v>28</v>
      </c>
      <c r="J1945" t="s">
        <v>29</v>
      </c>
      <c r="K1945" t="s">
        <v>141</v>
      </c>
      <c r="L1945" t="s">
        <v>236</v>
      </c>
      <c r="M1945" t="s">
        <v>2111</v>
      </c>
      <c r="O1945" t="s">
        <v>33</v>
      </c>
      <c r="P1945" t="s">
        <v>34</v>
      </c>
      <c r="Q1945" t="s">
        <v>45</v>
      </c>
      <c r="R1945" t="s">
        <v>393</v>
      </c>
      <c r="S1945">
        <v>94533</v>
      </c>
      <c r="T1945" s="3">
        <v>42135</v>
      </c>
      <c r="U1945" s="3">
        <v>42136</v>
      </c>
      <c r="V1945" s="8">
        <v>67.012000000000057</v>
      </c>
      <c r="W1945">
        <v>9</v>
      </c>
      <c r="X1945" s="8">
        <v>894.64</v>
      </c>
      <c r="Y1945">
        <v>90154</v>
      </c>
      <c r="Z1945" t="str">
        <f>TEXT(Superstone_data[[#This Row],[Order Date]],"mmm")</f>
        <v>May</v>
      </c>
      <c r="AA1945" s="13">
        <f>Superstone_data[[#This Row],[Profit]]/Superstone_data[[#This Row],[Sales]]</f>
        <v>7.4903871948493309E-2</v>
      </c>
      <c r="AB1945" t="str">
        <f>IFERROR(VLOOKUP(Superstone_data[[#This Row],[Order ID]], Returns!A:B, 2, FALSE), "No")</f>
        <v>No</v>
      </c>
      <c r="AC1945" t="str">
        <f>VLOOKUP(Superstone_data[[#This Row],[Region]], Users!A:B, 2, FALSE)</f>
        <v>William</v>
      </c>
    </row>
    <row r="1946" spans="1:29" ht="12.75" customHeight="1" x14ac:dyDescent="0.3">
      <c r="A1946">
        <v>18640</v>
      </c>
      <c r="B1946" t="s">
        <v>56</v>
      </c>
      <c r="C1946" s="8">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3">
        <v>42123</v>
      </c>
      <c r="U1946" s="3">
        <v>42124</v>
      </c>
      <c r="V1946" s="8">
        <v>374.625</v>
      </c>
      <c r="W1946">
        <v>7</v>
      </c>
      <c r="X1946" s="8">
        <v>710.36</v>
      </c>
      <c r="Y1946">
        <v>87908</v>
      </c>
      <c r="Z1946" t="str">
        <f>TEXT(Superstone_data[[#This Row],[Order Date]],"mmm")</f>
        <v>Apr</v>
      </c>
      <c r="AA1946" s="13">
        <f>Superstone_data[[#This Row],[Profit]]/Superstone_data[[#This Row],[Sales]]</f>
        <v>0.527373444450701</v>
      </c>
      <c r="AB1946" t="str">
        <f>IFERROR(VLOOKUP(Superstone_data[[#This Row],[Order ID]], Returns!A:B, 2, FALSE), "No")</f>
        <v>No</v>
      </c>
      <c r="AC1946" t="str">
        <f>VLOOKUP(Superstone_data[[#This Row],[Region]], Users!A:B, 2, FALSE)</f>
        <v>William</v>
      </c>
    </row>
    <row r="1947" spans="1:29" ht="12.75" customHeight="1" x14ac:dyDescent="0.3">
      <c r="A1947">
        <v>19635</v>
      </c>
      <c r="B1947" t="s">
        <v>47</v>
      </c>
      <c r="C1947" s="8">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3">
        <v>42049</v>
      </c>
      <c r="U1947" s="3">
        <v>42050</v>
      </c>
      <c r="V1947" s="8">
        <v>-3.2448000000000001</v>
      </c>
      <c r="W1947">
        <v>19</v>
      </c>
      <c r="X1947" s="8">
        <v>80.2</v>
      </c>
      <c r="Y1947">
        <v>87909</v>
      </c>
      <c r="Z1947" t="str">
        <f>TEXT(Superstone_data[[#This Row],[Order Date]],"mmm")</f>
        <v>Feb</v>
      </c>
      <c r="AA1947" s="13">
        <f>Superstone_data[[#This Row],[Profit]]/Superstone_data[[#This Row],[Sales]]</f>
        <v>-4.0458852867830422E-2</v>
      </c>
      <c r="AB1947" t="str">
        <f>IFERROR(VLOOKUP(Superstone_data[[#This Row],[Order ID]], Returns!A:B, 2, FALSE), "No")</f>
        <v>No</v>
      </c>
      <c r="AC1947" t="str">
        <f>VLOOKUP(Superstone_data[[#This Row],[Region]], Users!A:B, 2, FALSE)</f>
        <v>William</v>
      </c>
    </row>
    <row r="1948" spans="1:29" ht="12.75" customHeight="1" x14ac:dyDescent="0.3">
      <c r="A1948">
        <v>20624</v>
      </c>
      <c r="B1948" t="s">
        <v>106</v>
      </c>
      <c r="C1948" s="8">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3">
        <v>42162</v>
      </c>
      <c r="U1948" s="3">
        <v>42164</v>
      </c>
      <c r="V1948" s="8">
        <v>6384.4388999999992</v>
      </c>
      <c r="W1948">
        <v>7</v>
      </c>
      <c r="X1948" s="8">
        <v>9252.81</v>
      </c>
      <c r="Y1948">
        <v>87535</v>
      </c>
      <c r="Z1948" t="str">
        <f>TEXT(Superstone_data[[#This Row],[Order Date]],"mmm")</f>
        <v>Jun</v>
      </c>
      <c r="AA1948" s="13">
        <f>Superstone_data[[#This Row],[Profit]]/Superstone_data[[#This Row],[Sales]]</f>
        <v>0.69</v>
      </c>
      <c r="AB1948" t="str">
        <f>IFERROR(VLOOKUP(Superstone_data[[#This Row],[Order ID]], Returns!A:B, 2, FALSE), "No")</f>
        <v>No</v>
      </c>
      <c r="AC1948" t="str">
        <f>VLOOKUP(Superstone_data[[#This Row],[Region]], Users!A:B, 2, FALSE)</f>
        <v>Chris</v>
      </c>
    </row>
    <row r="1949" spans="1:29" ht="12.75" customHeight="1" x14ac:dyDescent="0.3">
      <c r="A1949">
        <v>19842</v>
      </c>
      <c r="B1949" t="s">
        <v>25</v>
      </c>
      <c r="C1949" s="8">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3">
        <v>42074</v>
      </c>
      <c r="U1949" s="3">
        <v>42075</v>
      </c>
      <c r="V1949" s="8">
        <v>-116.76</v>
      </c>
      <c r="W1949">
        <v>18</v>
      </c>
      <c r="X1949" s="8">
        <v>207.31</v>
      </c>
      <c r="Y1949">
        <v>87536</v>
      </c>
      <c r="Z1949" t="str">
        <f>TEXT(Superstone_data[[#This Row],[Order Date]],"mmm")</f>
        <v>Mar</v>
      </c>
      <c r="AA1949" s="13">
        <f>Superstone_data[[#This Row],[Profit]]/Superstone_data[[#This Row],[Sales]]</f>
        <v>-0.56321450967150644</v>
      </c>
      <c r="AB1949" t="str">
        <f>IFERROR(VLOOKUP(Superstone_data[[#This Row],[Order ID]], Returns!A:B, 2, FALSE), "No")</f>
        <v>No</v>
      </c>
      <c r="AC1949" t="str">
        <f>VLOOKUP(Superstone_data[[#This Row],[Region]], Users!A:B, 2, FALSE)</f>
        <v>Chris</v>
      </c>
    </row>
    <row r="1950" spans="1:29" ht="12.75" customHeight="1" x14ac:dyDescent="0.3">
      <c r="A1950">
        <v>19843</v>
      </c>
      <c r="B1950" t="s">
        <v>25</v>
      </c>
      <c r="C1950" s="8">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3">
        <v>42074</v>
      </c>
      <c r="U1950" s="3">
        <v>42075</v>
      </c>
      <c r="V1950" s="8">
        <v>-160.952</v>
      </c>
      <c r="W1950">
        <v>22</v>
      </c>
      <c r="X1950" s="8">
        <v>143.12</v>
      </c>
      <c r="Y1950">
        <v>87536</v>
      </c>
      <c r="Z1950" t="str">
        <f>TEXT(Superstone_data[[#This Row],[Order Date]],"mmm")</f>
        <v>Mar</v>
      </c>
      <c r="AA1950" s="13">
        <f>Superstone_data[[#This Row],[Profit]]/Superstone_data[[#This Row],[Sales]]</f>
        <v>-1.1245947456679708</v>
      </c>
      <c r="AB1950" t="str">
        <f>IFERROR(VLOOKUP(Superstone_data[[#This Row],[Order ID]], Returns!A:B, 2, FALSE), "No")</f>
        <v>No</v>
      </c>
      <c r="AC1950" t="str">
        <f>VLOOKUP(Superstone_data[[#This Row],[Region]], Users!A:B, 2, FALSE)</f>
        <v>Chris</v>
      </c>
    </row>
    <row r="1951" spans="1:29" ht="12.75" customHeight="1" x14ac:dyDescent="0.3">
      <c r="A1951">
        <v>26208</v>
      </c>
      <c r="B1951" t="s">
        <v>37</v>
      </c>
      <c r="C1951" s="8">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3">
        <v>42092</v>
      </c>
      <c r="U1951" s="3">
        <v>42094</v>
      </c>
      <c r="V1951" s="8">
        <v>-41.87</v>
      </c>
      <c r="W1951">
        <v>5</v>
      </c>
      <c r="X1951" s="8">
        <v>59.98</v>
      </c>
      <c r="Y1951">
        <v>87534</v>
      </c>
      <c r="Z1951" t="str">
        <f>TEXT(Superstone_data[[#This Row],[Order Date]],"mmm")</f>
        <v>Mar</v>
      </c>
      <c r="AA1951" s="13">
        <f>Superstone_data[[#This Row],[Profit]]/Superstone_data[[#This Row],[Sales]]</f>
        <v>-0.69806602200733581</v>
      </c>
      <c r="AB1951" t="str">
        <f>IFERROR(VLOOKUP(Superstone_data[[#This Row],[Order ID]], Returns!A:B, 2, FALSE), "No")</f>
        <v>No</v>
      </c>
      <c r="AC1951" t="str">
        <f>VLOOKUP(Superstone_data[[#This Row],[Region]], Users!A:B, 2, FALSE)</f>
        <v>Chris</v>
      </c>
    </row>
    <row r="1952" spans="1:29" ht="12.75" customHeight="1" x14ac:dyDescent="0.3">
      <c r="A1952">
        <v>24911</v>
      </c>
      <c r="B1952" t="s">
        <v>56</v>
      </c>
      <c r="C1952" s="8">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3">
        <v>42098</v>
      </c>
      <c r="U1952" s="3">
        <v>42098</v>
      </c>
      <c r="V1952" s="8">
        <v>-24.7104</v>
      </c>
      <c r="W1952">
        <v>15</v>
      </c>
      <c r="X1952" s="8">
        <v>135.78</v>
      </c>
      <c r="Y1952">
        <v>87537</v>
      </c>
      <c r="Z1952" t="str">
        <f>TEXT(Superstone_data[[#This Row],[Order Date]],"mmm")</f>
        <v>Apr</v>
      </c>
      <c r="AA1952" s="13">
        <f>Superstone_data[[#This Row],[Profit]]/Superstone_data[[#This Row],[Sales]]</f>
        <v>-0.18198851082633671</v>
      </c>
      <c r="AB1952" t="str">
        <f>IFERROR(VLOOKUP(Superstone_data[[#This Row],[Order ID]], Returns!A:B, 2, FALSE), "No")</f>
        <v>No</v>
      </c>
      <c r="AC1952" t="str">
        <f>VLOOKUP(Superstone_data[[#This Row],[Region]], Users!A:B, 2, FALSE)</f>
        <v>Erin</v>
      </c>
    </row>
    <row r="1953" spans="1:29" ht="12.75" customHeight="1" x14ac:dyDescent="0.3">
      <c r="A1953">
        <v>25914</v>
      </c>
      <c r="B1953" t="s">
        <v>25</v>
      </c>
      <c r="C1953" s="8">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3">
        <v>42043</v>
      </c>
      <c r="U1953" s="3">
        <v>42046</v>
      </c>
      <c r="V1953" s="8">
        <v>349.48499999999996</v>
      </c>
      <c r="W1953">
        <v>5</v>
      </c>
      <c r="X1953" s="8">
        <v>506.5</v>
      </c>
      <c r="Y1953">
        <v>87530</v>
      </c>
      <c r="Z1953" t="str">
        <f>TEXT(Superstone_data[[#This Row],[Order Date]],"mmm")</f>
        <v>Feb</v>
      </c>
      <c r="AA1953" s="13">
        <f>Superstone_data[[#This Row],[Profit]]/Superstone_data[[#This Row],[Sales]]</f>
        <v>0.69</v>
      </c>
      <c r="AB1953" t="str">
        <f>IFERROR(VLOOKUP(Superstone_data[[#This Row],[Order ID]], Returns!A:B, 2, FALSE), "No")</f>
        <v>No</v>
      </c>
      <c r="AC1953" t="str">
        <f>VLOOKUP(Superstone_data[[#This Row],[Region]], Users!A:B, 2, FALSE)</f>
        <v>William</v>
      </c>
    </row>
  </sheetData>
  <pageMargins left="0.7" right="0.7" top="0.75" bottom="0.75" header="0.3" footer="0.3"/>
  <pageSetup paperSize="9" orientation="portrait" horizontalDpi="4294967293"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topLeftCell="A1422" workbookViewId="0">
      <selection activeCell="B1" sqref="B1"/>
    </sheetView>
  </sheetViews>
  <sheetFormatPr defaultRowHeight="13" x14ac:dyDescent="0.3"/>
  <sheetData>
    <row r="1" spans="1:2" x14ac:dyDescent="0.3">
      <c r="A1" t="s">
        <v>24</v>
      </c>
      <c r="B1" t="s">
        <v>3029</v>
      </c>
    </row>
    <row r="2" spans="1:2" x14ac:dyDescent="0.3">
      <c r="A2">
        <v>65</v>
      </c>
      <c r="B2" t="s">
        <v>3030</v>
      </c>
    </row>
    <row r="3" spans="1:2" x14ac:dyDescent="0.3">
      <c r="A3">
        <v>612</v>
      </c>
      <c r="B3" t="s">
        <v>3030</v>
      </c>
    </row>
    <row r="4" spans="1:2" x14ac:dyDescent="0.3">
      <c r="A4">
        <v>614</v>
      </c>
      <c r="B4" t="s">
        <v>3030</v>
      </c>
    </row>
    <row r="5" spans="1:2" x14ac:dyDescent="0.3">
      <c r="A5">
        <v>678</v>
      </c>
      <c r="B5" t="s">
        <v>3030</v>
      </c>
    </row>
    <row r="6" spans="1:2" x14ac:dyDescent="0.3">
      <c r="A6">
        <v>710</v>
      </c>
      <c r="B6" t="s">
        <v>3030</v>
      </c>
    </row>
    <row r="7" spans="1:2" x14ac:dyDescent="0.3">
      <c r="A7">
        <v>740</v>
      </c>
      <c r="B7" t="s">
        <v>3030</v>
      </c>
    </row>
    <row r="8" spans="1:2" x14ac:dyDescent="0.3">
      <c r="A8">
        <v>775</v>
      </c>
      <c r="B8" t="s">
        <v>3030</v>
      </c>
    </row>
    <row r="9" spans="1:2" x14ac:dyDescent="0.3">
      <c r="A9">
        <v>833</v>
      </c>
      <c r="B9" t="s">
        <v>3030</v>
      </c>
    </row>
    <row r="10" spans="1:2" x14ac:dyDescent="0.3">
      <c r="A10">
        <v>902</v>
      </c>
      <c r="B10" t="s">
        <v>3030</v>
      </c>
    </row>
    <row r="11" spans="1:2" x14ac:dyDescent="0.3">
      <c r="A11">
        <v>3300</v>
      </c>
      <c r="B11" t="s">
        <v>3030</v>
      </c>
    </row>
    <row r="12" spans="1:2" x14ac:dyDescent="0.3">
      <c r="A12">
        <v>3456</v>
      </c>
      <c r="B12" t="s">
        <v>3030</v>
      </c>
    </row>
    <row r="13" spans="1:2" x14ac:dyDescent="0.3">
      <c r="A13">
        <v>3525</v>
      </c>
      <c r="B13" t="s">
        <v>3030</v>
      </c>
    </row>
    <row r="14" spans="1:2" x14ac:dyDescent="0.3">
      <c r="A14">
        <v>3589</v>
      </c>
      <c r="B14" t="s">
        <v>3030</v>
      </c>
    </row>
    <row r="15" spans="1:2" x14ac:dyDescent="0.3">
      <c r="A15">
        <v>3687</v>
      </c>
      <c r="B15" t="s">
        <v>3030</v>
      </c>
    </row>
    <row r="16" spans="1:2" x14ac:dyDescent="0.3">
      <c r="A16">
        <v>3777</v>
      </c>
      <c r="B16" t="s">
        <v>3030</v>
      </c>
    </row>
    <row r="17" spans="1:2" x14ac:dyDescent="0.3">
      <c r="A17">
        <v>3783</v>
      </c>
      <c r="B17" t="s">
        <v>3030</v>
      </c>
    </row>
    <row r="18" spans="1:2" x14ac:dyDescent="0.3">
      <c r="A18">
        <v>4006</v>
      </c>
      <c r="B18" t="s">
        <v>3030</v>
      </c>
    </row>
    <row r="19" spans="1:2" x14ac:dyDescent="0.3">
      <c r="A19">
        <v>4037</v>
      </c>
      <c r="B19" t="s">
        <v>3030</v>
      </c>
    </row>
    <row r="20" spans="1:2" x14ac:dyDescent="0.3">
      <c r="A20">
        <v>4230</v>
      </c>
      <c r="B20" t="s">
        <v>3030</v>
      </c>
    </row>
    <row r="21" spans="1:2" x14ac:dyDescent="0.3">
      <c r="A21">
        <v>4261</v>
      </c>
      <c r="B21" t="s">
        <v>3030</v>
      </c>
    </row>
    <row r="22" spans="1:2" x14ac:dyDescent="0.3">
      <c r="A22">
        <v>4391</v>
      </c>
      <c r="B22" t="s">
        <v>3030</v>
      </c>
    </row>
    <row r="23" spans="1:2" x14ac:dyDescent="0.3">
      <c r="A23">
        <v>4610</v>
      </c>
      <c r="B23" t="s">
        <v>3030</v>
      </c>
    </row>
    <row r="24" spans="1:2" x14ac:dyDescent="0.3">
      <c r="A24">
        <v>4738</v>
      </c>
      <c r="B24" t="s">
        <v>3030</v>
      </c>
    </row>
    <row r="25" spans="1:2" x14ac:dyDescent="0.3">
      <c r="A25">
        <v>4864</v>
      </c>
      <c r="B25" t="s">
        <v>3030</v>
      </c>
    </row>
    <row r="26" spans="1:2" x14ac:dyDescent="0.3">
      <c r="A26">
        <v>4960</v>
      </c>
      <c r="B26" t="s">
        <v>3030</v>
      </c>
    </row>
    <row r="27" spans="1:2" x14ac:dyDescent="0.3">
      <c r="A27">
        <v>5028</v>
      </c>
      <c r="B27" t="s">
        <v>3030</v>
      </c>
    </row>
    <row r="28" spans="1:2" x14ac:dyDescent="0.3">
      <c r="A28">
        <v>5059</v>
      </c>
      <c r="B28" t="s">
        <v>3030</v>
      </c>
    </row>
    <row r="29" spans="1:2" x14ac:dyDescent="0.3">
      <c r="A29">
        <v>5061</v>
      </c>
      <c r="B29" t="s">
        <v>3030</v>
      </c>
    </row>
    <row r="30" spans="1:2" x14ac:dyDescent="0.3">
      <c r="A30">
        <v>5189</v>
      </c>
      <c r="B30" t="s">
        <v>3030</v>
      </c>
    </row>
    <row r="31" spans="1:2" x14ac:dyDescent="0.3">
      <c r="A31">
        <v>5381</v>
      </c>
      <c r="B31" t="s">
        <v>3030</v>
      </c>
    </row>
    <row r="32" spans="1:2" x14ac:dyDescent="0.3">
      <c r="A32">
        <v>5414</v>
      </c>
      <c r="B32" t="s">
        <v>3030</v>
      </c>
    </row>
    <row r="33" spans="1:2" x14ac:dyDescent="0.3">
      <c r="A33">
        <v>5511</v>
      </c>
      <c r="B33" t="s">
        <v>3030</v>
      </c>
    </row>
    <row r="34" spans="1:2" x14ac:dyDescent="0.3">
      <c r="A34">
        <v>5699</v>
      </c>
      <c r="B34" t="s">
        <v>3030</v>
      </c>
    </row>
    <row r="35" spans="1:2" x14ac:dyDescent="0.3">
      <c r="A35">
        <v>6054</v>
      </c>
      <c r="B35" t="s">
        <v>3030</v>
      </c>
    </row>
    <row r="36" spans="1:2" x14ac:dyDescent="0.3">
      <c r="A36">
        <v>6241</v>
      </c>
      <c r="B36" t="s">
        <v>3030</v>
      </c>
    </row>
    <row r="37" spans="1:2" x14ac:dyDescent="0.3">
      <c r="A37">
        <v>6272</v>
      </c>
      <c r="B37" t="s">
        <v>3030</v>
      </c>
    </row>
    <row r="38" spans="1:2" x14ac:dyDescent="0.3">
      <c r="A38">
        <v>6498</v>
      </c>
      <c r="B38" t="s">
        <v>3030</v>
      </c>
    </row>
    <row r="39" spans="1:2" x14ac:dyDescent="0.3">
      <c r="A39">
        <v>6500</v>
      </c>
      <c r="B39" t="s">
        <v>3030</v>
      </c>
    </row>
    <row r="40" spans="1:2" x14ac:dyDescent="0.3">
      <c r="A40">
        <v>6502</v>
      </c>
      <c r="B40" t="s">
        <v>3030</v>
      </c>
    </row>
    <row r="41" spans="1:2" x14ac:dyDescent="0.3">
      <c r="A41">
        <v>6661</v>
      </c>
      <c r="B41" t="s">
        <v>3030</v>
      </c>
    </row>
    <row r="42" spans="1:2" x14ac:dyDescent="0.3">
      <c r="A42">
        <v>6695</v>
      </c>
      <c r="B42" t="s">
        <v>3030</v>
      </c>
    </row>
    <row r="43" spans="1:2" x14ac:dyDescent="0.3">
      <c r="A43">
        <v>6757</v>
      </c>
      <c r="B43" t="s">
        <v>3030</v>
      </c>
    </row>
    <row r="44" spans="1:2" x14ac:dyDescent="0.3">
      <c r="A44">
        <v>6978</v>
      </c>
      <c r="B44" t="s">
        <v>3030</v>
      </c>
    </row>
    <row r="45" spans="1:2" x14ac:dyDescent="0.3">
      <c r="A45">
        <v>6979</v>
      </c>
      <c r="B45" t="s">
        <v>3030</v>
      </c>
    </row>
    <row r="46" spans="1:2" x14ac:dyDescent="0.3">
      <c r="A46">
        <v>7079</v>
      </c>
      <c r="B46" t="s">
        <v>3030</v>
      </c>
    </row>
    <row r="47" spans="1:2" x14ac:dyDescent="0.3">
      <c r="A47">
        <v>7107</v>
      </c>
      <c r="B47" t="s">
        <v>3030</v>
      </c>
    </row>
    <row r="48" spans="1:2" x14ac:dyDescent="0.3">
      <c r="A48">
        <v>7203</v>
      </c>
      <c r="B48" t="s">
        <v>3030</v>
      </c>
    </row>
    <row r="49" spans="1:2" x14ac:dyDescent="0.3">
      <c r="A49">
        <v>7269</v>
      </c>
      <c r="B49" t="s">
        <v>3030</v>
      </c>
    </row>
    <row r="50" spans="1:2" x14ac:dyDescent="0.3">
      <c r="A50">
        <v>7364</v>
      </c>
      <c r="B50" t="s">
        <v>3030</v>
      </c>
    </row>
    <row r="51" spans="1:2" x14ac:dyDescent="0.3">
      <c r="A51">
        <v>7521</v>
      </c>
      <c r="B51" t="s">
        <v>3030</v>
      </c>
    </row>
    <row r="52" spans="1:2" x14ac:dyDescent="0.3">
      <c r="A52">
        <v>7744</v>
      </c>
      <c r="B52" t="s">
        <v>3030</v>
      </c>
    </row>
    <row r="53" spans="1:2" x14ac:dyDescent="0.3">
      <c r="A53">
        <v>7812</v>
      </c>
      <c r="B53" t="s">
        <v>3030</v>
      </c>
    </row>
    <row r="54" spans="1:2" x14ac:dyDescent="0.3">
      <c r="A54">
        <v>7815</v>
      </c>
      <c r="B54" t="s">
        <v>3030</v>
      </c>
    </row>
    <row r="55" spans="1:2" x14ac:dyDescent="0.3">
      <c r="A55">
        <v>7841</v>
      </c>
      <c r="B55" t="s">
        <v>3030</v>
      </c>
    </row>
    <row r="56" spans="1:2" x14ac:dyDescent="0.3">
      <c r="A56">
        <v>7845</v>
      </c>
      <c r="B56" t="s">
        <v>3030</v>
      </c>
    </row>
    <row r="57" spans="1:2" x14ac:dyDescent="0.3">
      <c r="A57">
        <v>8034</v>
      </c>
      <c r="B57" t="s">
        <v>3030</v>
      </c>
    </row>
    <row r="58" spans="1:2" x14ac:dyDescent="0.3">
      <c r="A58">
        <v>8133</v>
      </c>
      <c r="B58" t="s">
        <v>3030</v>
      </c>
    </row>
    <row r="59" spans="1:2" x14ac:dyDescent="0.3">
      <c r="A59">
        <v>8292</v>
      </c>
      <c r="B59" t="s">
        <v>3030</v>
      </c>
    </row>
    <row r="60" spans="1:2" x14ac:dyDescent="0.3">
      <c r="A60">
        <v>8293</v>
      </c>
      <c r="B60" t="s">
        <v>3030</v>
      </c>
    </row>
    <row r="61" spans="1:2" x14ac:dyDescent="0.3">
      <c r="A61">
        <v>8353</v>
      </c>
      <c r="B61" t="s">
        <v>3030</v>
      </c>
    </row>
    <row r="62" spans="1:2" x14ac:dyDescent="0.3">
      <c r="A62">
        <v>8961</v>
      </c>
      <c r="B62" t="s">
        <v>3030</v>
      </c>
    </row>
    <row r="63" spans="1:2" x14ac:dyDescent="0.3">
      <c r="A63">
        <v>9027</v>
      </c>
      <c r="B63" t="s">
        <v>3030</v>
      </c>
    </row>
    <row r="64" spans="1:2" x14ac:dyDescent="0.3">
      <c r="A64">
        <v>9093</v>
      </c>
      <c r="B64" t="s">
        <v>3030</v>
      </c>
    </row>
    <row r="65" spans="1:2" x14ac:dyDescent="0.3">
      <c r="A65">
        <v>9152</v>
      </c>
      <c r="B65" t="s">
        <v>3030</v>
      </c>
    </row>
    <row r="66" spans="1:2" x14ac:dyDescent="0.3">
      <c r="A66">
        <v>9219</v>
      </c>
      <c r="B66" t="s">
        <v>3030</v>
      </c>
    </row>
    <row r="67" spans="1:2" x14ac:dyDescent="0.3">
      <c r="A67">
        <v>9472</v>
      </c>
      <c r="B67" t="s">
        <v>3030</v>
      </c>
    </row>
    <row r="68" spans="1:2" x14ac:dyDescent="0.3">
      <c r="A68">
        <v>9574</v>
      </c>
      <c r="B68" t="s">
        <v>3030</v>
      </c>
    </row>
    <row r="69" spans="1:2" x14ac:dyDescent="0.3">
      <c r="A69">
        <v>9696</v>
      </c>
      <c r="B69" t="s">
        <v>3030</v>
      </c>
    </row>
    <row r="70" spans="1:2" x14ac:dyDescent="0.3">
      <c r="A70">
        <v>9701</v>
      </c>
      <c r="B70" t="s">
        <v>3030</v>
      </c>
    </row>
    <row r="71" spans="1:2" x14ac:dyDescent="0.3">
      <c r="A71">
        <v>9762</v>
      </c>
      <c r="B71" t="s">
        <v>3030</v>
      </c>
    </row>
    <row r="72" spans="1:2" x14ac:dyDescent="0.3">
      <c r="A72">
        <v>9829</v>
      </c>
      <c r="B72" t="s">
        <v>3030</v>
      </c>
    </row>
    <row r="73" spans="1:2" x14ac:dyDescent="0.3">
      <c r="A73">
        <v>9895</v>
      </c>
      <c r="B73" t="s">
        <v>3030</v>
      </c>
    </row>
    <row r="74" spans="1:2" x14ac:dyDescent="0.3">
      <c r="A74">
        <v>9923</v>
      </c>
      <c r="B74" t="s">
        <v>3030</v>
      </c>
    </row>
    <row r="75" spans="1:2" x14ac:dyDescent="0.3">
      <c r="A75">
        <v>9927</v>
      </c>
      <c r="B75" t="s">
        <v>3030</v>
      </c>
    </row>
    <row r="76" spans="1:2" x14ac:dyDescent="0.3">
      <c r="A76">
        <v>10054</v>
      </c>
      <c r="B76" t="s">
        <v>3030</v>
      </c>
    </row>
    <row r="77" spans="1:2" x14ac:dyDescent="0.3">
      <c r="A77">
        <v>10183</v>
      </c>
      <c r="B77" t="s">
        <v>3030</v>
      </c>
    </row>
    <row r="78" spans="1:2" x14ac:dyDescent="0.3">
      <c r="A78">
        <v>10498</v>
      </c>
      <c r="B78" t="s">
        <v>3030</v>
      </c>
    </row>
    <row r="79" spans="1:2" x14ac:dyDescent="0.3">
      <c r="A79">
        <v>10662</v>
      </c>
      <c r="B79" t="s">
        <v>3030</v>
      </c>
    </row>
    <row r="80" spans="1:2" x14ac:dyDescent="0.3">
      <c r="A80">
        <v>10917</v>
      </c>
      <c r="B80" t="s">
        <v>3030</v>
      </c>
    </row>
    <row r="81" spans="1:2" x14ac:dyDescent="0.3">
      <c r="A81">
        <v>11271</v>
      </c>
      <c r="B81" t="s">
        <v>3030</v>
      </c>
    </row>
    <row r="82" spans="1:2" x14ac:dyDescent="0.3">
      <c r="A82">
        <v>11396</v>
      </c>
      <c r="B82" t="s">
        <v>3030</v>
      </c>
    </row>
    <row r="83" spans="1:2" x14ac:dyDescent="0.3">
      <c r="A83">
        <v>11425</v>
      </c>
      <c r="B83" t="s">
        <v>3030</v>
      </c>
    </row>
    <row r="84" spans="1:2" x14ac:dyDescent="0.3">
      <c r="A84">
        <v>11426</v>
      </c>
      <c r="B84" t="s">
        <v>3030</v>
      </c>
    </row>
    <row r="85" spans="1:2" x14ac:dyDescent="0.3">
      <c r="A85">
        <v>11648</v>
      </c>
      <c r="B85" t="s">
        <v>3030</v>
      </c>
    </row>
    <row r="86" spans="1:2" x14ac:dyDescent="0.3">
      <c r="A86">
        <v>11652</v>
      </c>
      <c r="B86" t="s">
        <v>3030</v>
      </c>
    </row>
    <row r="87" spans="1:2" x14ac:dyDescent="0.3">
      <c r="A87">
        <v>11682</v>
      </c>
      <c r="B87" t="s">
        <v>3030</v>
      </c>
    </row>
    <row r="88" spans="1:2" x14ac:dyDescent="0.3">
      <c r="A88">
        <v>11748</v>
      </c>
      <c r="B88" t="s">
        <v>3030</v>
      </c>
    </row>
    <row r="89" spans="1:2" x14ac:dyDescent="0.3">
      <c r="A89">
        <v>11909</v>
      </c>
      <c r="B89" t="s">
        <v>3030</v>
      </c>
    </row>
    <row r="90" spans="1:2" x14ac:dyDescent="0.3">
      <c r="A90">
        <v>11911</v>
      </c>
      <c r="B90" t="s">
        <v>3030</v>
      </c>
    </row>
    <row r="91" spans="1:2" x14ac:dyDescent="0.3">
      <c r="A91">
        <v>12005</v>
      </c>
      <c r="B91" t="s">
        <v>3030</v>
      </c>
    </row>
    <row r="92" spans="1:2" x14ac:dyDescent="0.3">
      <c r="A92">
        <v>12067</v>
      </c>
      <c r="B92" t="s">
        <v>3030</v>
      </c>
    </row>
    <row r="93" spans="1:2" x14ac:dyDescent="0.3">
      <c r="A93">
        <v>12096</v>
      </c>
      <c r="B93" t="s">
        <v>3030</v>
      </c>
    </row>
    <row r="94" spans="1:2" x14ac:dyDescent="0.3">
      <c r="A94">
        <v>12262</v>
      </c>
      <c r="B94" t="s">
        <v>3030</v>
      </c>
    </row>
    <row r="95" spans="1:2" x14ac:dyDescent="0.3">
      <c r="A95">
        <v>12263</v>
      </c>
      <c r="B95" t="s">
        <v>3030</v>
      </c>
    </row>
    <row r="96" spans="1:2" x14ac:dyDescent="0.3">
      <c r="A96">
        <v>12389</v>
      </c>
      <c r="B96" t="s">
        <v>3030</v>
      </c>
    </row>
    <row r="97" spans="1:2" x14ac:dyDescent="0.3">
      <c r="A97">
        <v>12451</v>
      </c>
      <c r="B97" t="s">
        <v>3030</v>
      </c>
    </row>
    <row r="98" spans="1:2" x14ac:dyDescent="0.3">
      <c r="A98">
        <v>12483</v>
      </c>
      <c r="B98" t="s">
        <v>3030</v>
      </c>
    </row>
    <row r="99" spans="1:2" x14ac:dyDescent="0.3">
      <c r="A99">
        <v>12580</v>
      </c>
      <c r="B99" t="s">
        <v>3030</v>
      </c>
    </row>
    <row r="100" spans="1:2" x14ac:dyDescent="0.3">
      <c r="A100">
        <v>12613</v>
      </c>
      <c r="B100" t="s">
        <v>3030</v>
      </c>
    </row>
    <row r="101" spans="1:2" x14ac:dyDescent="0.3">
      <c r="A101">
        <v>12704</v>
      </c>
      <c r="B101" t="s">
        <v>3030</v>
      </c>
    </row>
    <row r="102" spans="1:2" x14ac:dyDescent="0.3">
      <c r="A102">
        <v>12706</v>
      </c>
      <c r="B102" t="s">
        <v>3030</v>
      </c>
    </row>
    <row r="103" spans="1:2" x14ac:dyDescent="0.3">
      <c r="A103">
        <v>12710</v>
      </c>
      <c r="B103" t="s">
        <v>3030</v>
      </c>
    </row>
    <row r="104" spans="1:2" x14ac:dyDescent="0.3">
      <c r="A104">
        <v>12806</v>
      </c>
      <c r="B104" t="s">
        <v>3030</v>
      </c>
    </row>
    <row r="105" spans="1:2" x14ac:dyDescent="0.3">
      <c r="A105">
        <v>12900</v>
      </c>
      <c r="B105" t="s">
        <v>3030</v>
      </c>
    </row>
    <row r="106" spans="1:2" x14ac:dyDescent="0.3">
      <c r="A106">
        <v>12903</v>
      </c>
      <c r="B106" t="s">
        <v>3030</v>
      </c>
    </row>
    <row r="107" spans="1:2" x14ac:dyDescent="0.3">
      <c r="A107">
        <v>13091</v>
      </c>
      <c r="B107" t="s">
        <v>3030</v>
      </c>
    </row>
    <row r="108" spans="1:2" x14ac:dyDescent="0.3">
      <c r="A108">
        <v>13158</v>
      </c>
      <c r="B108" t="s">
        <v>3030</v>
      </c>
    </row>
    <row r="109" spans="1:2" x14ac:dyDescent="0.3">
      <c r="A109">
        <v>13218</v>
      </c>
      <c r="B109" t="s">
        <v>3030</v>
      </c>
    </row>
    <row r="110" spans="1:2" x14ac:dyDescent="0.3">
      <c r="A110">
        <v>13284</v>
      </c>
      <c r="B110" t="s">
        <v>3030</v>
      </c>
    </row>
    <row r="111" spans="1:2" x14ac:dyDescent="0.3">
      <c r="A111">
        <v>13410</v>
      </c>
      <c r="B111" t="s">
        <v>3030</v>
      </c>
    </row>
    <row r="112" spans="1:2" x14ac:dyDescent="0.3">
      <c r="A112">
        <v>13444</v>
      </c>
      <c r="B112" t="s">
        <v>3030</v>
      </c>
    </row>
    <row r="113" spans="1:2" x14ac:dyDescent="0.3">
      <c r="A113">
        <v>13638</v>
      </c>
      <c r="B113" t="s">
        <v>3030</v>
      </c>
    </row>
    <row r="114" spans="1:2" x14ac:dyDescent="0.3">
      <c r="A114">
        <v>13729</v>
      </c>
      <c r="B114" t="s">
        <v>3030</v>
      </c>
    </row>
    <row r="115" spans="1:2" x14ac:dyDescent="0.3">
      <c r="A115">
        <v>13765</v>
      </c>
      <c r="B115" t="s">
        <v>3030</v>
      </c>
    </row>
    <row r="116" spans="1:2" x14ac:dyDescent="0.3">
      <c r="A116">
        <v>13959</v>
      </c>
      <c r="B116" t="s">
        <v>3030</v>
      </c>
    </row>
    <row r="117" spans="1:2" x14ac:dyDescent="0.3">
      <c r="A117">
        <v>13984</v>
      </c>
      <c r="B117" t="s">
        <v>3030</v>
      </c>
    </row>
    <row r="118" spans="1:2" x14ac:dyDescent="0.3">
      <c r="A118">
        <v>13986</v>
      </c>
      <c r="B118" t="s">
        <v>3030</v>
      </c>
    </row>
    <row r="119" spans="1:2" x14ac:dyDescent="0.3">
      <c r="A119">
        <v>14176</v>
      </c>
      <c r="B119" t="s">
        <v>3030</v>
      </c>
    </row>
    <row r="120" spans="1:2" x14ac:dyDescent="0.3">
      <c r="A120">
        <v>14242</v>
      </c>
      <c r="B120" t="s">
        <v>3030</v>
      </c>
    </row>
    <row r="121" spans="1:2" x14ac:dyDescent="0.3">
      <c r="A121">
        <v>14406</v>
      </c>
      <c r="B121" t="s">
        <v>3030</v>
      </c>
    </row>
    <row r="122" spans="1:2" x14ac:dyDescent="0.3">
      <c r="A122">
        <v>14497</v>
      </c>
      <c r="B122" t="s">
        <v>3030</v>
      </c>
    </row>
    <row r="123" spans="1:2" x14ac:dyDescent="0.3">
      <c r="A123">
        <v>14528</v>
      </c>
      <c r="B123" t="s">
        <v>3030</v>
      </c>
    </row>
    <row r="124" spans="1:2" x14ac:dyDescent="0.3">
      <c r="A124">
        <v>14534</v>
      </c>
      <c r="B124" t="s">
        <v>3030</v>
      </c>
    </row>
    <row r="125" spans="1:2" x14ac:dyDescent="0.3">
      <c r="A125">
        <v>14820</v>
      </c>
      <c r="B125" t="s">
        <v>3030</v>
      </c>
    </row>
    <row r="126" spans="1:2" x14ac:dyDescent="0.3">
      <c r="A126">
        <v>14951</v>
      </c>
      <c r="B126" t="s">
        <v>3030</v>
      </c>
    </row>
    <row r="127" spans="1:2" x14ac:dyDescent="0.3">
      <c r="A127">
        <v>15009</v>
      </c>
      <c r="B127" t="s">
        <v>3030</v>
      </c>
    </row>
    <row r="128" spans="1:2" x14ac:dyDescent="0.3">
      <c r="A128">
        <v>15106</v>
      </c>
      <c r="B128" t="s">
        <v>3030</v>
      </c>
    </row>
    <row r="129" spans="1:2" x14ac:dyDescent="0.3">
      <c r="A129">
        <v>15202</v>
      </c>
      <c r="B129" t="s">
        <v>3030</v>
      </c>
    </row>
    <row r="130" spans="1:2" x14ac:dyDescent="0.3">
      <c r="A130">
        <v>15206</v>
      </c>
      <c r="B130" t="s">
        <v>3030</v>
      </c>
    </row>
    <row r="131" spans="1:2" x14ac:dyDescent="0.3">
      <c r="A131">
        <v>15303</v>
      </c>
      <c r="B131" t="s">
        <v>3030</v>
      </c>
    </row>
    <row r="132" spans="1:2" x14ac:dyDescent="0.3">
      <c r="A132">
        <v>15712</v>
      </c>
      <c r="B132" t="s">
        <v>3030</v>
      </c>
    </row>
    <row r="133" spans="1:2" x14ac:dyDescent="0.3">
      <c r="A133">
        <v>15718</v>
      </c>
      <c r="B133" t="s">
        <v>3030</v>
      </c>
    </row>
    <row r="134" spans="1:2" x14ac:dyDescent="0.3">
      <c r="A134">
        <v>15778</v>
      </c>
      <c r="B134" t="s">
        <v>3030</v>
      </c>
    </row>
    <row r="135" spans="1:2" x14ac:dyDescent="0.3">
      <c r="A135">
        <v>15872</v>
      </c>
      <c r="B135" t="s">
        <v>3030</v>
      </c>
    </row>
    <row r="136" spans="1:2" x14ac:dyDescent="0.3">
      <c r="A136">
        <v>15904</v>
      </c>
      <c r="B136" t="s">
        <v>3030</v>
      </c>
    </row>
    <row r="137" spans="1:2" x14ac:dyDescent="0.3">
      <c r="A137">
        <v>16134</v>
      </c>
      <c r="B137" t="s">
        <v>3030</v>
      </c>
    </row>
    <row r="138" spans="1:2" x14ac:dyDescent="0.3">
      <c r="A138">
        <v>16582</v>
      </c>
      <c r="B138" t="s">
        <v>3030</v>
      </c>
    </row>
    <row r="139" spans="1:2" x14ac:dyDescent="0.3">
      <c r="A139">
        <v>16641</v>
      </c>
      <c r="B139" t="s">
        <v>3030</v>
      </c>
    </row>
    <row r="140" spans="1:2" x14ac:dyDescent="0.3">
      <c r="A140">
        <v>16679</v>
      </c>
      <c r="B140" t="s">
        <v>3030</v>
      </c>
    </row>
    <row r="141" spans="1:2" x14ac:dyDescent="0.3">
      <c r="A141">
        <v>16864</v>
      </c>
      <c r="B141" t="s">
        <v>3030</v>
      </c>
    </row>
    <row r="142" spans="1:2" x14ac:dyDescent="0.3">
      <c r="A142">
        <v>16961</v>
      </c>
      <c r="B142" t="s">
        <v>3030</v>
      </c>
    </row>
    <row r="143" spans="1:2" x14ac:dyDescent="0.3">
      <c r="A143">
        <v>17058</v>
      </c>
      <c r="B143" t="s">
        <v>3030</v>
      </c>
    </row>
    <row r="144" spans="1:2" x14ac:dyDescent="0.3">
      <c r="A144">
        <v>17155</v>
      </c>
      <c r="B144" t="s">
        <v>3030</v>
      </c>
    </row>
    <row r="145" spans="1:2" x14ac:dyDescent="0.3">
      <c r="A145">
        <v>17255</v>
      </c>
      <c r="B145" t="s">
        <v>3030</v>
      </c>
    </row>
    <row r="146" spans="1:2" x14ac:dyDescent="0.3">
      <c r="A146">
        <v>17282</v>
      </c>
      <c r="B146" t="s">
        <v>3030</v>
      </c>
    </row>
    <row r="147" spans="1:2" x14ac:dyDescent="0.3">
      <c r="A147">
        <v>17313</v>
      </c>
      <c r="B147" t="s">
        <v>3030</v>
      </c>
    </row>
    <row r="148" spans="1:2" x14ac:dyDescent="0.3">
      <c r="A148">
        <v>17508</v>
      </c>
      <c r="B148" t="s">
        <v>3030</v>
      </c>
    </row>
    <row r="149" spans="1:2" x14ac:dyDescent="0.3">
      <c r="A149">
        <v>17668</v>
      </c>
      <c r="B149" t="s">
        <v>3030</v>
      </c>
    </row>
    <row r="150" spans="1:2" x14ac:dyDescent="0.3">
      <c r="A150">
        <v>17858</v>
      </c>
      <c r="B150" t="s">
        <v>3030</v>
      </c>
    </row>
    <row r="151" spans="1:2" x14ac:dyDescent="0.3">
      <c r="A151">
        <v>17985</v>
      </c>
      <c r="B151" t="s">
        <v>3030</v>
      </c>
    </row>
    <row r="152" spans="1:2" x14ac:dyDescent="0.3">
      <c r="A152">
        <v>17988</v>
      </c>
      <c r="B152" t="s">
        <v>3030</v>
      </c>
    </row>
    <row r="153" spans="1:2" x14ac:dyDescent="0.3">
      <c r="A153">
        <v>18119</v>
      </c>
      <c r="B153" t="s">
        <v>3030</v>
      </c>
    </row>
    <row r="154" spans="1:2" x14ac:dyDescent="0.3">
      <c r="A154">
        <v>18215</v>
      </c>
      <c r="B154" t="s">
        <v>3030</v>
      </c>
    </row>
    <row r="155" spans="1:2" x14ac:dyDescent="0.3">
      <c r="A155">
        <v>18336</v>
      </c>
      <c r="B155" t="s">
        <v>3030</v>
      </c>
    </row>
    <row r="156" spans="1:2" x14ac:dyDescent="0.3">
      <c r="A156">
        <v>18496</v>
      </c>
      <c r="B156" t="s">
        <v>3030</v>
      </c>
    </row>
    <row r="157" spans="1:2" x14ac:dyDescent="0.3">
      <c r="A157">
        <v>18533</v>
      </c>
      <c r="B157" t="s">
        <v>3030</v>
      </c>
    </row>
    <row r="158" spans="1:2" x14ac:dyDescent="0.3">
      <c r="A158">
        <v>18593</v>
      </c>
      <c r="B158" t="s">
        <v>3030</v>
      </c>
    </row>
    <row r="159" spans="1:2" x14ac:dyDescent="0.3">
      <c r="A159">
        <v>18661</v>
      </c>
      <c r="B159" t="s">
        <v>3030</v>
      </c>
    </row>
    <row r="160" spans="1:2" x14ac:dyDescent="0.3">
      <c r="A160">
        <v>18689</v>
      </c>
      <c r="B160" t="s">
        <v>3030</v>
      </c>
    </row>
    <row r="161" spans="1:2" x14ac:dyDescent="0.3">
      <c r="A161">
        <v>18753</v>
      </c>
      <c r="B161" t="s">
        <v>3030</v>
      </c>
    </row>
    <row r="162" spans="1:2" x14ac:dyDescent="0.3">
      <c r="A162">
        <v>18822</v>
      </c>
      <c r="B162" t="s">
        <v>3030</v>
      </c>
    </row>
    <row r="163" spans="1:2" x14ac:dyDescent="0.3">
      <c r="A163">
        <v>18919</v>
      </c>
      <c r="B163" t="s">
        <v>3030</v>
      </c>
    </row>
    <row r="164" spans="1:2" x14ac:dyDescent="0.3">
      <c r="A164">
        <v>19010</v>
      </c>
      <c r="B164" t="s">
        <v>3030</v>
      </c>
    </row>
    <row r="165" spans="1:2" x14ac:dyDescent="0.3">
      <c r="A165">
        <v>19078</v>
      </c>
      <c r="B165" t="s">
        <v>3030</v>
      </c>
    </row>
    <row r="166" spans="1:2" x14ac:dyDescent="0.3">
      <c r="A166">
        <v>19138</v>
      </c>
      <c r="B166" t="s">
        <v>3030</v>
      </c>
    </row>
    <row r="167" spans="1:2" x14ac:dyDescent="0.3">
      <c r="A167">
        <v>19523</v>
      </c>
      <c r="B167" t="s">
        <v>3030</v>
      </c>
    </row>
    <row r="168" spans="1:2" x14ac:dyDescent="0.3">
      <c r="A168">
        <v>19616</v>
      </c>
      <c r="B168" t="s">
        <v>3030</v>
      </c>
    </row>
    <row r="169" spans="1:2" x14ac:dyDescent="0.3">
      <c r="A169">
        <v>19718</v>
      </c>
      <c r="B169" t="s">
        <v>3030</v>
      </c>
    </row>
    <row r="170" spans="1:2" x14ac:dyDescent="0.3">
      <c r="A170">
        <v>20036</v>
      </c>
      <c r="B170" t="s">
        <v>3030</v>
      </c>
    </row>
    <row r="171" spans="1:2" x14ac:dyDescent="0.3">
      <c r="A171">
        <v>20134</v>
      </c>
      <c r="B171" t="s">
        <v>3030</v>
      </c>
    </row>
    <row r="172" spans="1:2" x14ac:dyDescent="0.3">
      <c r="A172">
        <v>20389</v>
      </c>
      <c r="B172" t="s">
        <v>3030</v>
      </c>
    </row>
    <row r="173" spans="1:2" x14ac:dyDescent="0.3">
      <c r="A173">
        <v>20453</v>
      </c>
      <c r="B173" t="s">
        <v>3030</v>
      </c>
    </row>
    <row r="174" spans="1:2" x14ac:dyDescent="0.3">
      <c r="A174">
        <v>20480</v>
      </c>
      <c r="B174" t="s">
        <v>3030</v>
      </c>
    </row>
    <row r="175" spans="1:2" x14ac:dyDescent="0.3">
      <c r="A175">
        <v>20486</v>
      </c>
      <c r="B175" t="s">
        <v>3030</v>
      </c>
    </row>
    <row r="176" spans="1:2" x14ac:dyDescent="0.3">
      <c r="A176">
        <v>20704</v>
      </c>
      <c r="B176" t="s">
        <v>3030</v>
      </c>
    </row>
    <row r="177" spans="1:2" x14ac:dyDescent="0.3">
      <c r="A177">
        <v>20743</v>
      </c>
      <c r="B177" t="s">
        <v>3030</v>
      </c>
    </row>
    <row r="178" spans="1:2" x14ac:dyDescent="0.3">
      <c r="A178">
        <v>20864</v>
      </c>
      <c r="B178" t="s">
        <v>3030</v>
      </c>
    </row>
    <row r="179" spans="1:2" x14ac:dyDescent="0.3">
      <c r="A179">
        <v>20899</v>
      </c>
      <c r="B179" t="s">
        <v>3030</v>
      </c>
    </row>
    <row r="180" spans="1:2" x14ac:dyDescent="0.3">
      <c r="A180">
        <v>20934</v>
      </c>
      <c r="B180" t="s">
        <v>3030</v>
      </c>
    </row>
    <row r="181" spans="1:2" x14ac:dyDescent="0.3">
      <c r="A181">
        <v>21222</v>
      </c>
      <c r="B181" t="s">
        <v>3030</v>
      </c>
    </row>
    <row r="182" spans="1:2" x14ac:dyDescent="0.3">
      <c r="A182">
        <v>21286</v>
      </c>
      <c r="B182" t="s">
        <v>3030</v>
      </c>
    </row>
    <row r="183" spans="1:2" x14ac:dyDescent="0.3">
      <c r="A183">
        <v>21346</v>
      </c>
      <c r="B183" t="s">
        <v>3030</v>
      </c>
    </row>
    <row r="184" spans="1:2" x14ac:dyDescent="0.3">
      <c r="A184">
        <v>21383</v>
      </c>
      <c r="B184" t="s">
        <v>3030</v>
      </c>
    </row>
    <row r="185" spans="1:2" x14ac:dyDescent="0.3">
      <c r="A185">
        <v>21729</v>
      </c>
      <c r="B185" t="s">
        <v>3030</v>
      </c>
    </row>
    <row r="186" spans="1:2" x14ac:dyDescent="0.3">
      <c r="A186">
        <v>21824</v>
      </c>
      <c r="B186" t="s">
        <v>3030</v>
      </c>
    </row>
    <row r="187" spans="1:2" x14ac:dyDescent="0.3">
      <c r="A187">
        <v>21890</v>
      </c>
      <c r="B187" t="s">
        <v>3030</v>
      </c>
    </row>
    <row r="188" spans="1:2" x14ac:dyDescent="0.3">
      <c r="A188">
        <v>22181</v>
      </c>
      <c r="B188" t="s">
        <v>3030</v>
      </c>
    </row>
    <row r="189" spans="1:2" x14ac:dyDescent="0.3">
      <c r="A189">
        <v>22402</v>
      </c>
      <c r="B189" t="s">
        <v>3030</v>
      </c>
    </row>
    <row r="190" spans="1:2" x14ac:dyDescent="0.3">
      <c r="A190">
        <v>22627</v>
      </c>
      <c r="B190" t="s">
        <v>3030</v>
      </c>
    </row>
    <row r="191" spans="1:2" x14ac:dyDescent="0.3">
      <c r="A191">
        <v>22656</v>
      </c>
      <c r="B191" t="s">
        <v>3030</v>
      </c>
    </row>
    <row r="192" spans="1:2" x14ac:dyDescent="0.3">
      <c r="A192">
        <v>22661</v>
      </c>
      <c r="B192" t="s">
        <v>3030</v>
      </c>
    </row>
    <row r="193" spans="1:2" x14ac:dyDescent="0.3">
      <c r="A193">
        <v>22787</v>
      </c>
      <c r="B193" t="s">
        <v>3030</v>
      </c>
    </row>
    <row r="194" spans="1:2" x14ac:dyDescent="0.3">
      <c r="A194">
        <v>22820</v>
      </c>
      <c r="B194" t="s">
        <v>3030</v>
      </c>
    </row>
    <row r="195" spans="1:2" x14ac:dyDescent="0.3">
      <c r="A195">
        <v>22947</v>
      </c>
      <c r="B195" t="s">
        <v>3030</v>
      </c>
    </row>
    <row r="196" spans="1:2" x14ac:dyDescent="0.3">
      <c r="A196">
        <v>22950</v>
      </c>
      <c r="B196" t="s">
        <v>3030</v>
      </c>
    </row>
    <row r="197" spans="1:2" x14ac:dyDescent="0.3">
      <c r="A197">
        <v>23076</v>
      </c>
      <c r="B197" t="s">
        <v>3030</v>
      </c>
    </row>
    <row r="198" spans="1:2" x14ac:dyDescent="0.3">
      <c r="A198">
        <v>23168</v>
      </c>
      <c r="B198" t="s">
        <v>3030</v>
      </c>
    </row>
    <row r="199" spans="1:2" x14ac:dyDescent="0.3">
      <c r="A199">
        <v>23488</v>
      </c>
      <c r="B199" t="s">
        <v>3030</v>
      </c>
    </row>
    <row r="200" spans="1:2" x14ac:dyDescent="0.3">
      <c r="A200">
        <v>23557</v>
      </c>
      <c r="B200" t="s">
        <v>3030</v>
      </c>
    </row>
    <row r="201" spans="1:2" x14ac:dyDescent="0.3">
      <c r="A201">
        <v>23559</v>
      </c>
      <c r="B201" t="s">
        <v>3030</v>
      </c>
    </row>
    <row r="202" spans="1:2" x14ac:dyDescent="0.3">
      <c r="A202">
        <v>23616</v>
      </c>
      <c r="B202" t="s">
        <v>3030</v>
      </c>
    </row>
    <row r="203" spans="1:2" x14ac:dyDescent="0.3">
      <c r="A203">
        <v>23619</v>
      </c>
      <c r="B203" t="s">
        <v>3030</v>
      </c>
    </row>
    <row r="204" spans="1:2" x14ac:dyDescent="0.3">
      <c r="A204">
        <v>23748</v>
      </c>
      <c r="B204" t="s">
        <v>3030</v>
      </c>
    </row>
    <row r="205" spans="1:2" x14ac:dyDescent="0.3">
      <c r="A205">
        <v>24066</v>
      </c>
      <c r="B205" t="s">
        <v>3030</v>
      </c>
    </row>
    <row r="206" spans="1:2" x14ac:dyDescent="0.3">
      <c r="A206">
        <v>24519</v>
      </c>
      <c r="B206" t="s">
        <v>3030</v>
      </c>
    </row>
    <row r="207" spans="1:2" x14ac:dyDescent="0.3">
      <c r="A207">
        <v>24707</v>
      </c>
      <c r="B207" t="s">
        <v>3030</v>
      </c>
    </row>
    <row r="208" spans="1:2" x14ac:dyDescent="0.3">
      <c r="A208">
        <v>24902</v>
      </c>
      <c r="B208" t="s">
        <v>3030</v>
      </c>
    </row>
    <row r="209" spans="1:2" x14ac:dyDescent="0.3">
      <c r="A209">
        <v>25095</v>
      </c>
      <c r="B209" t="s">
        <v>3030</v>
      </c>
    </row>
    <row r="210" spans="1:2" x14ac:dyDescent="0.3">
      <c r="A210">
        <v>25152</v>
      </c>
      <c r="B210" t="s">
        <v>3030</v>
      </c>
    </row>
    <row r="211" spans="1:2" x14ac:dyDescent="0.3">
      <c r="A211">
        <v>25157</v>
      </c>
      <c r="B211" t="s">
        <v>3030</v>
      </c>
    </row>
    <row r="212" spans="1:2" x14ac:dyDescent="0.3">
      <c r="A212">
        <v>25478</v>
      </c>
      <c r="B212" t="s">
        <v>3030</v>
      </c>
    </row>
    <row r="213" spans="1:2" x14ac:dyDescent="0.3">
      <c r="A213">
        <v>25479</v>
      </c>
      <c r="B213" t="s">
        <v>3030</v>
      </c>
    </row>
    <row r="214" spans="1:2" x14ac:dyDescent="0.3">
      <c r="A214">
        <v>25735</v>
      </c>
      <c r="B214" t="s">
        <v>3030</v>
      </c>
    </row>
    <row r="215" spans="1:2" x14ac:dyDescent="0.3">
      <c r="A215">
        <v>25799</v>
      </c>
      <c r="B215" t="s">
        <v>3030</v>
      </c>
    </row>
    <row r="216" spans="1:2" x14ac:dyDescent="0.3">
      <c r="A216">
        <v>25828</v>
      </c>
      <c r="B216" t="s">
        <v>3030</v>
      </c>
    </row>
    <row r="217" spans="1:2" x14ac:dyDescent="0.3">
      <c r="A217">
        <v>25952</v>
      </c>
      <c r="B217" t="s">
        <v>3030</v>
      </c>
    </row>
    <row r="218" spans="1:2" x14ac:dyDescent="0.3">
      <c r="A218">
        <v>26240</v>
      </c>
      <c r="B218" t="s">
        <v>3030</v>
      </c>
    </row>
    <row r="219" spans="1:2" x14ac:dyDescent="0.3">
      <c r="A219">
        <v>26372</v>
      </c>
      <c r="B219" t="s">
        <v>3030</v>
      </c>
    </row>
    <row r="220" spans="1:2" x14ac:dyDescent="0.3">
      <c r="A220">
        <v>26784</v>
      </c>
      <c r="B220" t="s">
        <v>3030</v>
      </c>
    </row>
    <row r="221" spans="1:2" x14ac:dyDescent="0.3">
      <c r="A221">
        <v>26852</v>
      </c>
      <c r="B221" t="s">
        <v>3030</v>
      </c>
    </row>
    <row r="222" spans="1:2" x14ac:dyDescent="0.3">
      <c r="A222">
        <v>26881</v>
      </c>
      <c r="B222" t="s">
        <v>3030</v>
      </c>
    </row>
    <row r="223" spans="1:2" x14ac:dyDescent="0.3">
      <c r="A223">
        <v>26982</v>
      </c>
      <c r="B223" t="s">
        <v>3030</v>
      </c>
    </row>
    <row r="224" spans="1:2" x14ac:dyDescent="0.3">
      <c r="A224">
        <v>27137</v>
      </c>
      <c r="B224" t="s">
        <v>3030</v>
      </c>
    </row>
    <row r="225" spans="1:2" x14ac:dyDescent="0.3">
      <c r="A225">
        <v>27490</v>
      </c>
      <c r="B225" t="s">
        <v>3030</v>
      </c>
    </row>
    <row r="226" spans="1:2" x14ac:dyDescent="0.3">
      <c r="A226">
        <v>27712</v>
      </c>
      <c r="B226" t="s">
        <v>3030</v>
      </c>
    </row>
    <row r="227" spans="1:2" x14ac:dyDescent="0.3">
      <c r="A227">
        <v>27744</v>
      </c>
      <c r="B227" t="s">
        <v>3030</v>
      </c>
    </row>
    <row r="228" spans="1:2" x14ac:dyDescent="0.3">
      <c r="A228">
        <v>27750</v>
      </c>
      <c r="B228" t="s">
        <v>3030</v>
      </c>
    </row>
    <row r="229" spans="1:2" x14ac:dyDescent="0.3">
      <c r="A229">
        <v>28003</v>
      </c>
      <c r="B229" t="s">
        <v>3030</v>
      </c>
    </row>
    <row r="230" spans="1:2" x14ac:dyDescent="0.3">
      <c r="A230">
        <v>28037</v>
      </c>
      <c r="B230" t="s">
        <v>3030</v>
      </c>
    </row>
    <row r="231" spans="1:2" x14ac:dyDescent="0.3">
      <c r="A231">
        <v>28291</v>
      </c>
      <c r="B231" t="s">
        <v>3030</v>
      </c>
    </row>
    <row r="232" spans="1:2" x14ac:dyDescent="0.3">
      <c r="A232">
        <v>28387</v>
      </c>
      <c r="B232" t="s">
        <v>3030</v>
      </c>
    </row>
    <row r="233" spans="1:2" x14ac:dyDescent="0.3">
      <c r="A233">
        <v>28419</v>
      </c>
      <c r="B233" t="s">
        <v>3030</v>
      </c>
    </row>
    <row r="234" spans="1:2" x14ac:dyDescent="0.3">
      <c r="A234">
        <v>28455</v>
      </c>
      <c r="B234" t="s">
        <v>3030</v>
      </c>
    </row>
    <row r="235" spans="1:2" x14ac:dyDescent="0.3">
      <c r="A235">
        <v>28544</v>
      </c>
      <c r="B235" t="s">
        <v>3030</v>
      </c>
    </row>
    <row r="236" spans="1:2" x14ac:dyDescent="0.3">
      <c r="A236">
        <v>28928</v>
      </c>
      <c r="B236" t="s">
        <v>3030</v>
      </c>
    </row>
    <row r="237" spans="1:2" x14ac:dyDescent="0.3">
      <c r="A237">
        <v>29095</v>
      </c>
      <c r="B237" t="s">
        <v>3030</v>
      </c>
    </row>
    <row r="238" spans="1:2" x14ac:dyDescent="0.3">
      <c r="A238">
        <v>29318</v>
      </c>
      <c r="B238" t="s">
        <v>3030</v>
      </c>
    </row>
    <row r="239" spans="1:2" x14ac:dyDescent="0.3">
      <c r="A239">
        <v>29376</v>
      </c>
      <c r="B239" t="s">
        <v>3030</v>
      </c>
    </row>
    <row r="240" spans="1:2" x14ac:dyDescent="0.3">
      <c r="A240">
        <v>29380</v>
      </c>
      <c r="B240" t="s">
        <v>3030</v>
      </c>
    </row>
    <row r="241" spans="1:2" x14ac:dyDescent="0.3">
      <c r="A241">
        <v>29410</v>
      </c>
      <c r="B241" t="s">
        <v>3030</v>
      </c>
    </row>
    <row r="242" spans="1:2" x14ac:dyDescent="0.3">
      <c r="A242">
        <v>29505</v>
      </c>
      <c r="B242" t="s">
        <v>3030</v>
      </c>
    </row>
    <row r="243" spans="1:2" x14ac:dyDescent="0.3">
      <c r="A243">
        <v>29506</v>
      </c>
      <c r="B243" t="s">
        <v>3030</v>
      </c>
    </row>
    <row r="244" spans="1:2" x14ac:dyDescent="0.3">
      <c r="A244">
        <v>29861</v>
      </c>
      <c r="B244" t="s">
        <v>3030</v>
      </c>
    </row>
    <row r="245" spans="1:2" x14ac:dyDescent="0.3">
      <c r="A245">
        <v>29991</v>
      </c>
      <c r="B245" t="s">
        <v>3030</v>
      </c>
    </row>
    <row r="246" spans="1:2" x14ac:dyDescent="0.3">
      <c r="A246">
        <v>30176</v>
      </c>
      <c r="B246" t="s">
        <v>3030</v>
      </c>
    </row>
    <row r="247" spans="1:2" x14ac:dyDescent="0.3">
      <c r="A247">
        <v>30403</v>
      </c>
      <c r="B247" t="s">
        <v>3030</v>
      </c>
    </row>
    <row r="248" spans="1:2" x14ac:dyDescent="0.3">
      <c r="A248">
        <v>30469</v>
      </c>
      <c r="B248" t="s">
        <v>3030</v>
      </c>
    </row>
    <row r="249" spans="1:2" x14ac:dyDescent="0.3">
      <c r="A249">
        <v>31073</v>
      </c>
      <c r="B249" t="s">
        <v>3030</v>
      </c>
    </row>
    <row r="250" spans="1:2" x14ac:dyDescent="0.3">
      <c r="A250">
        <v>31232</v>
      </c>
      <c r="B250" t="s">
        <v>3030</v>
      </c>
    </row>
    <row r="251" spans="1:2" x14ac:dyDescent="0.3">
      <c r="A251">
        <v>31303</v>
      </c>
      <c r="B251" t="s">
        <v>3030</v>
      </c>
    </row>
    <row r="252" spans="1:2" x14ac:dyDescent="0.3">
      <c r="A252">
        <v>31682</v>
      </c>
      <c r="B252" t="s">
        <v>3030</v>
      </c>
    </row>
    <row r="253" spans="1:2" x14ac:dyDescent="0.3">
      <c r="A253">
        <v>31844</v>
      </c>
      <c r="B253" t="s">
        <v>3030</v>
      </c>
    </row>
    <row r="254" spans="1:2" x14ac:dyDescent="0.3">
      <c r="A254">
        <v>31907</v>
      </c>
      <c r="B254" t="s">
        <v>3030</v>
      </c>
    </row>
    <row r="255" spans="1:2" x14ac:dyDescent="0.3">
      <c r="A255">
        <v>32036</v>
      </c>
      <c r="B255" t="s">
        <v>3030</v>
      </c>
    </row>
    <row r="256" spans="1:2" x14ac:dyDescent="0.3">
      <c r="A256">
        <v>32582</v>
      </c>
      <c r="B256" t="s">
        <v>3030</v>
      </c>
    </row>
    <row r="257" spans="1:2" x14ac:dyDescent="0.3">
      <c r="A257">
        <v>32901</v>
      </c>
      <c r="B257" t="s">
        <v>3030</v>
      </c>
    </row>
    <row r="258" spans="1:2" x14ac:dyDescent="0.3">
      <c r="A258">
        <v>32931</v>
      </c>
      <c r="B258" t="s">
        <v>3030</v>
      </c>
    </row>
    <row r="259" spans="1:2" x14ac:dyDescent="0.3">
      <c r="A259">
        <v>32966</v>
      </c>
      <c r="B259" t="s">
        <v>3030</v>
      </c>
    </row>
    <row r="260" spans="1:2" x14ac:dyDescent="0.3">
      <c r="A260">
        <v>32996</v>
      </c>
      <c r="B260" t="s">
        <v>3030</v>
      </c>
    </row>
    <row r="261" spans="1:2" x14ac:dyDescent="0.3">
      <c r="A261">
        <v>32998</v>
      </c>
      <c r="B261" t="s">
        <v>3030</v>
      </c>
    </row>
    <row r="262" spans="1:2" x14ac:dyDescent="0.3">
      <c r="A262">
        <v>33283</v>
      </c>
      <c r="B262" t="s">
        <v>3030</v>
      </c>
    </row>
    <row r="263" spans="1:2" x14ac:dyDescent="0.3">
      <c r="A263">
        <v>33317</v>
      </c>
      <c r="B263" t="s">
        <v>3030</v>
      </c>
    </row>
    <row r="264" spans="1:2" x14ac:dyDescent="0.3">
      <c r="A264">
        <v>33477</v>
      </c>
      <c r="B264" t="s">
        <v>3030</v>
      </c>
    </row>
    <row r="265" spans="1:2" x14ac:dyDescent="0.3">
      <c r="A265">
        <v>33510</v>
      </c>
      <c r="B265" t="s">
        <v>3030</v>
      </c>
    </row>
    <row r="266" spans="1:2" x14ac:dyDescent="0.3">
      <c r="A266">
        <v>33541</v>
      </c>
      <c r="B266" t="s">
        <v>3030</v>
      </c>
    </row>
    <row r="267" spans="1:2" x14ac:dyDescent="0.3">
      <c r="A267">
        <v>33637</v>
      </c>
      <c r="B267" t="s">
        <v>3030</v>
      </c>
    </row>
    <row r="268" spans="1:2" x14ac:dyDescent="0.3">
      <c r="A268">
        <v>33921</v>
      </c>
      <c r="B268" t="s">
        <v>3030</v>
      </c>
    </row>
    <row r="269" spans="1:2" x14ac:dyDescent="0.3">
      <c r="A269">
        <v>34117</v>
      </c>
      <c r="B269" t="s">
        <v>3030</v>
      </c>
    </row>
    <row r="270" spans="1:2" x14ac:dyDescent="0.3">
      <c r="A270">
        <v>34209</v>
      </c>
      <c r="B270" t="s">
        <v>3030</v>
      </c>
    </row>
    <row r="271" spans="1:2" x14ac:dyDescent="0.3">
      <c r="A271">
        <v>34338</v>
      </c>
      <c r="B271" t="s">
        <v>3030</v>
      </c>
    </row>
    <row r="272" spans="1:2" x14ac:dyDescent="0.3">
      <c r="A272">
        <v>34532</v>
      </c>
      <c r="B272" t="s">
        <v>3030</v>
      </c>
    </row>
    <row r="273" spans="1:2" x14ac:dyDescent="0.3">
      <c r="A273">
        <v>34658</v>
      </c>
      <c r="B273" t="s">
        <v>3030</v>
      </c>
    </row>
    <row r="274" spans="1:2" x14ac:dyDescent="0.3">
      <c r="A274">
        <v>34661</v>
      </c>
      <c r="B274" t="s">
        <v>3030</v>
      </c>
    </row>
    <row r="275" spans="1:2" x14ac:dyDescent="0.3">
      <c r="A275">
        <v>34689</v>
      </c>
      <c r="B275" t="s">
        <v>3030</v>
      </c>
    </row>
    <row r="276" spans="1:2" x14ac:dyDescent="0.3">
      <c r="A276">
        <v>34916</v>
      </c>
      <c r="B276" t="s">
        <v>3030</v>
      </c>
    </row>
    <row r="277" spans="1:2" x14ac:dyDescent="0.3">
      <c r="A277">
        <v>35047</v>
      </c>
      <c r="B277" t="s">
        <v>3030</v>
      </c>
    </row>
    <row r="278" spans="1:2" x14ac:dyDescent="0.3">
      <c r="A278">
        <v>35110</v>
      </c>
      <c r="B278" t="s">
        <v>3030</v>
      </c>
    </row>
    <row r="279" spans="1:2" x14ac:dyDescent="0.3">
      <c r="A279">
        <v>35111</v>
      </c>
      <c r="B279" t="s">
        <v>3030</v>
      </c>
    </row>
    <row r="280" spans="1:2" x14ac:dyDescent="0.3">
      <c r="A280">
        <v>35137</v>
      </c>
      <c r="B280" t="s">
        <v>3030</v>
      </c>
    </row>
    <row r="281" spans="1:2" x14ac:dyDescent="0.3">
      <c r="A281">
        <v>35366</v>
      </c>
      <c r="B281" t="s">
        <v>3030</v>
      </c>
    </row>
    <row r="282" spans="1:2" x14ac:dyDescent="0.3">
      <c r="A282">
        <v>35492</v>
      </c>
      <c r="B282" t="s">
        <v>3030</v>
      </c>
    </row>
    <row r="283" spans="1:2" x14ac:dyDescent="0.3">
      <c r="A283">
        <v>35554</v>
      </c>
      <c r="B283" t="s">
        <v>3030</v>
      </c>
    </row>
    <row r="284" spans="1:2" x14ac:dyDescent="0.3">
      <c r="A284">
        <v>35588</v>
      </c>
      <c r="B284" t="s">
        <v>3030</v>
      </c>
    </row>
    <row r="285" spans="1:2" x14ac:dyDescent="0.3">
      <c r="A285">
        <v>35687</v>
      </c>
      <c r="B285" t="s">
        <v>3030</v>
      </c>
    </row>
    <row r="286" spans="1:2" x14ac:dyDescent="0.3">
      <c r="A286">
        <v>35744</v>
      </c>
      <c r="B286" t="s">
        <v>3030</v>
      </c>
    </row>
    <row r="287" spans="1:2" x14ac:dyDescent="0.3">
      <c r="A287">
        <v>35877</v>
      </c>
      <c r="B287" t="s">
        <v>3030</v>
      </c>
    </row>
    <row r="288" spans="1:2" x14ac:dyDescent="0.3">
      <c r="A288">
        <v>35910</v>
      </c>
      <c r="B288" t="s">
        <v>3030</v>
      </c>
    </row>
    <row r="289" spans="1:2" x14ac:dyDescent="0.3">
      <c r="A289">
        <v>35936</v>
      </c>
      <c r="B289" t="s">
        <v>3030</v>
      </c>
    </row>
    <row r="290" spans="1:2" x14ac:dyDescent="0.3">
      <c r="A290">
        <v>36038</v>
      </c>
      <c r="B290" t="s">
        <v>3030</v>
      </c>
    </row>
    <row r="291" spans="1:2" x14ac:dyDescent="0.3">
      <c r="A291">
        <v>36067</v>
      </c>
      <c r="B291" t="s">
        <v>3030</v>
      </c>
    </row>
    <row r="292" spans="1:2" x14ac:dyDescent="0.3">
      <c r="A292">
        <v>36160</v>
      </c>
      <c r="B292" t="s">
        <v>3030</v>
      </c>
    </row>
    <row r="293" spans="1:2" x14ac:dyDescent="0.3">
      <c r="A293">
        <v>36262</v>
      </c>
      <c r="B293" t="s">
        <v>3030</v>
      </c>
    </row>
    <row r="294" spans="1:2" x14ac:dyDescent="0.3">
      <c r="A294">
        <v>36449</v>
      </c>
      <c r="B294" t="s">
        <v>3030</v>
      </c>
    </row>
    <row r="295" spans="1:2" x14ac:dyDescent="0.3">
      <c r="A295">
        <v>36609</v>
      </c>
      <c r="B295" t="s">
        <v>3030</v>
      </c>
    </row>
    <row r="296" spans="1:2" x14ac:dyDescent="0.3">
      <c r="A296">
        <v>36676</v>
      </c>
      <c r="B296" t="s">
        <v>3030</v>
      </c>
    </row>
    <row r="297" spans="1:2" x14ac:dyDescent="0.3">
      <c r="A297">
        <v>36679</v>
      </c>
      <c r="B297" t="s">
        <v>3030</v>
      </c>
    </row>
    <row r="298" spans="1:2" x14ac:dyDescent="0.3">
      <c r="A298">
        <v>36705</v>
      </c>
      <c r="B298" t="s">
        <v>3030</v>
      </c>
    </row>
    <row r="299" spans="1:2" x14ac:dyDescent="0.3">
      <c r="A299">
        <v>36707</v>
      </c>
      <c r="B299" t="s">
        <v>3030</v>
      </c>
    </row>
    <row r="300" spans="1:2" x14ac:dyDescent="0.3">
      <c r="A300">
        <v>36743</v>
      </c>
      <c r="B300" t="s">
        <v>3030</v>
      </c>
    </row>
    <row r="301" spans="1:2" x14ac:dyDescent="0.3">
      <c r="A301">
        <v>36772</v>
      </c>
      <c r="B301" t="s">
        <v>3030</v>
      </c>
    </row>
    <row r="302" spans="1:2" x14ac:dyDescent="0.3">
      <c r="A302">
        <v>36773</v>
      </c>
      <c r="B302" t="s">
        <v>3030</v>
      </c>
    </row>
    <row r="303" spans="1:2" x14ac:dyDescent="0.3">
      <c r="A303">
        <v>36932</v>
      </c>
      <c r="B303" t="s">
        <v>3030</v>
      </c>
    </row>
    <row r="304" spans="1:2" x14ac:dyDescent="0.3">
      <c r="A304">
        <v>36934</v>
      </c>
      <c r="B304" t="s">
        <v>3030</v>
      </c>
    </row>
    <row r="305" spans="1:2" x14ac:dyDescent="0.3">
      <c r="A305">
        <v>36992</v>
      </c>
      <c r="B305" t="s">
        <v>3030</v>
      </c>
    </row>
    <row r="306" spans="1:2" x14ac:dyDescent="0.3">
      <c r="A306">
        <v>36994</v>
      </c>
      <c r="B306" t="s">
        <v>3030</v>
      </c>
    </row>
    <row r="307" spans="1:2" x14ac:dyDescent="0.3">
      <c r="A307">
        <v>36998</v>
      </c>
      <c r="B307" t="s">
        <v>3030</v>
      </c>
    </row>
    <row r="308" spans="1:2" x14ac:dyDescent="0.3">
      <c r="A308">
        <v>36999</v>
      </c>
      <c r="B308" t="s">
        <v>3030</v>
      </c>
    </row>
    <row r="309" spans="1:2" x14ac:dyDescent="0.3">
      <c r="A309">
        <v>37250</v>
      </c>
      <c r="B309" t="s">
        <v>3030</v>
      </c>
    </row>
    <row r="310" spans="1:2" x14ac:dyDescent="0.3">
      <c r="A310">
        <v>37380</v>
      </c>
      <c r="B310" t="s">
        <v>3030</v>
      </c>
    </row>
    <row r="311" spans="1:2" x14ac:dyDescent="0.3">
      <c r="A311">
        <v>37414</v>
      </c>
      <c r="B311" t="s">
        <v>3030</v>
      </c>
    </row>
    <row r="312" spans="1:2" x14ac:dyDescent="0.3">
      <c r="A312">
        <v>37572</v>
      </c>
      <c r="B312" t="s">
        <v>3030</v>
      </c>
    </row>
    <row r="313" spans="1:2" x14ac:dyDescent="0.3">
      <c r="A313">
        <v>37760</v>
      </c>
      <c r="B313" t="s">
        <v>3030</v>
      </c>
    </row>
    <row r="314" spans="1:2" x14ac:dyDescent="0.3">
      <c r="A314">
        <v>37860</v>
      </c>
      <c r="B314" t="s">
        <v>3030</v>
      </c>
    </row>
    <row r="315" spans="1:2" x14ac:dyDescent="0.3">
      <c r="A315">
        <v>37862</v>
      </c>
      <c r="B315" t="s">
        <v>3030</v>
      </c>
    </row>
    <row r="316" spans="1:2" x14ac:dyDescent="0.3">
      <c r="A316">
        <v>37924</v>
      </c>
      <c r="B316" t="s">
        <v>3030</v>
      </c>
    </row>
    <row r="317" spans="1:2" x14ac:dyDescent="0.3">
      <c r="A317">
        <v>38050</v>
      </c>
      <c r="B317" t="s">
        <v>3030</v>
      </c>
    </row>
    <row r="318" spans="1:2" x14ac:dyDescent="0.3">
      <c r="A318">
        <v>38210</v>
      </c>
      <c r="B318" t="s">
        <v>3030</v>
      </c>
    </row>
    <row r="319" spans="1:2" x14ac:dyDescent="0.3">
      <c r="A319">
        <v>38240</v>
      </c>
      <c r="B319" t="s">
        <v>3030</v>
      </c>
    </row>
    <row r="320" spans="1:2" x14ac:dyDescent="0.3">
      <c r="A320">
        <v>38272</v>
      </c>
      <c r="B320" t="s">
        <v>3030</v>
      </c>
    </row>
    <row r="321" spans="1:2" x14ac:dyDescent="0.3">
      <c r="A321">
        <v>38400</v>
      </c>
      <c r="B321" t="s">
        <v>3030</v>
      </c>
    </row>
    <row r="322" spans="1:2" x14ac:dyDescent="0.3">
      <c r="A322">
        <v>38530</v>
      </c>
      <c r="B322" t="s">
        <v>3030</v>
      </c>
    </row>
    <row r="323" spans="1:2" x14ac:dyDescent="0.3">
      <c r="A323">
        <v>38596</v>
      </c>
      <c r="B323" t="s">
        <v>3030</v>
      </c>
    </row>
    <row r="324" spans="1:2" x14ac:dyDescent="0.3">
      <c r="A324">
        <v>38661</v>
      </c>
      <c r="B324" t="s">
        <v>3030</v>
      </c>
    </row>
    <row r="325" spans="1:2" x14ac:dyDescent="0.3">
      <c r="A325">
        <v>38787</v>
      </c>
      <c r="B325" t="s">
        <v>3030</v>
      </c>
    </row>
    <row r="326" spans="1:2" x14ac:dyDescent="0.3">
      <c r="A326">
        <v>39043</v>
      </c>
      <c r="B326" t="s">
        <v>3030</v>
      </c>
    </row>
    <row r="327" spans="1:2" x14ac:dyDescent="0.3">
      <c r="A327">
        <v>39075</v>
      </c>
      <c r="B327" t="s">
        <v>3030</v>
      </c>
    </row>
    <row r="328" spans="1:2" x14ac:dyDescent="0.3">
      <c r="A328">
        <v>39169</v>
      </c>
      <c r="B328" t="s">
        <v>3030</v>
      </c>
    </row>
    <row r="329" spans="1:2" x14ac:dyDescent="0.3">
      <c r="A329">
        <v>39333</v>
      </c>
      <c r="B329" t="s">
        <v>3030</v>
      </c>
    </row>
    <row r="330" spans="1:2" x14ac:dyDescent="0.3">
      <c r="A330">
        <v>39490</v>
      </c>
      <c r="B330" t="s">
        <v>3030</v>
      </c>
    </row>
    <row r="331" spans="1:2" x14ac:dyDescent="0.3">
      <c r="A331">
        <v>39555</v>
      </c>
      <c r="B331" t="s">
        <v>3030</v>
      </c>
    </row>
    <row r="332" spans="1:2" x14ac:dyDescent="0.3">
      <c r="A332">
        <v>39619</v>
      </c>
      <c r="B332" t="s">
        <v>3030</v>
      </c>
    </row>
    <row r="333" spans="1:2" x14ac:dyDescent="0.3">
      <c r="A333">
        <v>39872</v>
      </c>
      <c r="B333" t="s">
        <v>3030</v>
      </c>
    </row>
    <row r="334" spans="1:2" x14ac:dyDescent="0.3">
      <c r="A334">
        <v>39904</v>
      </c>
      <c r="B334" t="s">
        <v>3030</v>
      </c>
    </row>
    <row r="335" spans="1:2" x14ac:dyDescent="0.3">
      <c r="A335">
        <v>39943</v>
      </c>
      <c r="B335" t="s">
        <v>3030</v>
      </c>
    </row>
    <row r="336" spans="1:2" x14ac:dyDescent="0.3">
      <c r="A336">
        <v>40097</v>
      </c>
      <c r="B336" t="s">
        <v>3030</v>
      </c>
    </row>
    <row r="337" spans="1:2" x14ac:dyDescent="0.3">
      <c r="A337">
        <v>40132</v>
      </c>
      <c r="B337" t="s">
        <v>3030</v>
      </c>
    </row>
    <row r="338" spans="1:2" x14ac:dyDescent="0.3">
      <c r="A338">
        <v>40134</v>
      </c>
      <c r="B338" t="s">
        <v>3030</v>
      </c>
    </row>
    <row r="339" spans="1:2" x14ac:dyDescent="0.3">
      <c r="A339">
        <v>40160</v>
      </c>
      <c r="B339" t="s">
        <v>3030</v>
      </c>
    </row>
    <row r="340" spans="1:2" x14ac:dyDescent="0.3">
      <c r="A340">
        <v>40354</v>
      </c>
      <c r="B340" t="s">
        <v>3030</v>
      </c>
    </row>
    <row r="341" spans="1:2" x14ac:dyDescent="0.3">
      <c r="A341">
        <v>40802</v>
      </c>
      <c r="B341" t="s">
        <v>3030</v>
      </c>
    </row>
    <row r="342" spans="1:2" x14ac:dyDescent="0.3">
      <c r="A342">
        <v>40806</v>
      </c>
      <c r="B342" t="s">
        <v>3030</v>
      </c>
    </row>
    <row r="343" spans="1:2" x14ac:dyDescent="0.3">
      <c r="A343">
        <v>41059</v>
      </c>
      <c r="B343" t="s">
        <v>3030</v>
      </c>
    </row>
    <row r="344" spans="1:2" x14ac:dyDescent="0.3">
      <c r="A344">
        <v>41120</v>
      </c>
      <c r="B344" t="s">
        <v>3030</v>
      </c>
    </row>
    <row r="345" spans="1:2" x14ac:dyDescent="0.3">
      <c r="A345">
        <v>41186</v>
      </c>
      <c r="B345" t="s">
        <v>3030</v>
      </c>
    </row>
    <row r="346" spans="1:2" x14ac:dyDescent="0.3">
      <c r="A346">
        <v>41216</v>
      </c>
      <c r="B346" t="s">
        <v>3030</v>
      </c>
    </row>
    <row r="347" spans="1:2" x14ac:dyDescent="0.3">
      <c r="A347">
        <v>41508</v>
      </c>
      <c r="B347" t="s">
        <v>3030</v>
      </c>
    </row>
    <row r="348" spans="1:2" x14ac:dyDescent="0.3">
      <c r="A348">
        <v>41760</v>
      </c>
      <c r="B348" t="s">
        <v>3030</v>
      </c>
    </row>
    <row r="349" spans="1:2" x14ac:dyDescent="0.3">
      <c r="A349">
        <v>41861</v>
      </c>
      <c r="B349" t="s">
        <v>3030</v>
      </c>
    </row>
    <row r="350" spans="1:2" x14ac:dyDescent="0.3">
      <c r="A350">
        <v>42342</v>
      </c>
      <c r="B350" t="s">
        <v>3030</v>
      </c>
    </row>
    <row r="351" spans="1:2" x14ac:dyDescent="0.3">
      <c r="A351">
        <v>42375</v>
      </c>
      <c r="B351" t="s">
        <v>3030</v>
      </c>
    </row>
    <row r="352" spans="1:2" x14ac:dyDescent="0.3">
      <c r="A352">
        <v>42436</v>
      </c>
      <c r="B352" t="s">
        <v>3030</v>
      </c>
    </row>
    <row r="353" spans="1:2" x14ac:dyDescent="0.3">
      <c r="A353">
        <v>42563</v>
      </c>
      <c r="B353" t="s">
        <v>3030</v>
      </c>
    </row>
    <row r="354" spans="1:2" x14ac:dyDescent="0.3">
      <c r="A354">
        <v>42628</v>
      </c>
      <c r="B354" t="s">
        <v>3030</v>
      </c>
    </row>
    <row r="355" spans="1:2" x14ac:dyDescent="0.3">
      <c r="A355">
        <v>42788</v>
      </c>
      <c r="B355" t="s">
        <v>3030</v>
      </c>
    </row>
    <row r="356" spans="1:2" x14ac:dyDescent="0.3">
      <c r="A356">
        <v>42823</v>
      </c>
      <c r="B356" t="s">
        <v>3030</v>
      </c>
    </row>
    <row r="357" spans="1:2" x14ac:dyDescent="0.3">
      <c r="A357">
        <v>42850</v>
      </c>
      <c r="B357" t="s">
        <v>3030</v>
      </c>
    </row>
    <row r="358" spans="1:2" x14ac:dyDescent="0.3">
      <c r="A358">
        <v>42912</v>
      </c>
      <c r="B358" t="s">
        <v>3030</v>
      </c>
    </row>
    <row r="359" spans="1:2" x14ac:dyDescent="0.3">
      <c r="A359">
        <v>42945</v>
      </c>
      <c r="B359" t="s">
        <v>3030</v>
      </c>
    </row>
    <row r="360" spans="1:2" x14ac:dyDescent="0.3">
      <c r="A360">
        <v>43138</v>
      </c>
      <c r="B360" t="s">
        <v>3030</v>
      </c>
    </row>
    <row r="361" spans="1:2" x14ac:dyDescent="0.3">
      <c r="A361">
        <v>43140</v>
      </c>
      <c r="B361" t="s">
        <v>3030</v>
      </c>
    </row>
    <row r="362" spans="1:2" x14ac:dyDescent="0.3">
      <c r="A362">
        <v>43203</v>
      </c>
      <c r="B362" t="s">
        <v>3030</v>
      </c>
    </row>
    <row r="363" spans="1:2" x14ac:dyDescent="0.3">
      <c r="A363">
        <v>43269</v>
      </c>
      <c r="B363" t="s">
        <v>3030</v>
      </c>
    </row>
    <row r="364" spans="1:2" x14ac:dyDescent="0.3">
      <c r="A364">
        <v>43488</v>
      </c>
      <c r="B364" t="s">
        <v>3030</v>
      </c>
    </row>
    <row r="365" spans="1:2" x14ac:dyDescent="0.3">
      <c r="A365">
        <v>43494</v>
      </c>
      <c r="B365" t="s">
        <v>3030</v>
      </c>
    </row>
    <row r="366" spans="1:2" x14ac:dyDescent="0.3">
      <c r="A366">
        <v>43585</v>
      </c>
      <c r="B366" t="s">
        <v>3030</v>
      </c>
    </row>
    <row r="367" spans="1:2" x14ac:dyDescent="0.3">
      <c r="A367">
        <v>43713</v>
      </c>
      <c r="B367" t="s">
        <v>3030</v>
      </c>
    </row>
    <row r="368" spans="1:2" x14ac:dyDescent="0.3">
      <c r="A368">
        <v>44098</v>
      </c>
      <c r="B368" t="s">
        <v>3030</v>
      </c>
    </row>
    <row r="369" spans="1:2" x14ac:dyDescent="0.3">
      <c r="A369">
        <v>44292</v>
      </c>
      <c r="B369" t="s">
        <v>3030</v>
      </c>
    </row>
    <row r="370" spans="1:2" x14ac:dyDescent="0.3">
      <c r="A370">
        <v>44486</v>
      </c>
      <c r="B370" t="s">
        <v>3030</v>
      </c>
    </row>
    <row r="371" spans="1:2" x14ac:dyDescent="0.3">
      <c r="A371">
        <v>44579</v>
      </c>
      <c r="B371" t="s">
        <v>3030</v>
      </c>
    </row>
    <row r="372" spans="1:2" x14ac:dyDescent="0.3">
      <c r="A372">
        <v>44583</v>
      </c>
      <c r="B372" t="s">
        <v>3030</v>
      </c>
    </row>
    <row r="373" spans="1:2" x14ac:dyDescent="0.3">
      <c r="A373">
        <v>44869</v>
      </c>
      <c r="B373" t="s">
        <v>3030</v>
      </c>
    </row>
    <row r="374" spans="1:2" x14ac:dyDescent="0.3">
      <c r="A374">
        <v>44962</v>
      </c>
      <c r="B374" t="s">
        <v>3030</v>
      </c>
    </row>
    <row r="375" spans="1:2" x14ac:dyDescent="0.3">
      <c r="A375">
        <v>45127</v>
      </c>
      <c r="B375" t="s">
        <v>3030</v>
      </c>
    </row>
    <row r="376" spans="1:2" x14ac:dyDescent="0.3">
      <c r="A376">
        <v>45605</v>
      </c>
      <c r="B376" t="s">
        <v>3030</v>
      </c>
    </row>
    <row r="377" spans="1:2" x14ac:dyDescent="0.3">
      <c r="A377">
        <v>45632</v>
      </c>
      <c r="B377" t="s">
        <v>3030</v>
      </c>
    </row>
    <row r="378" spans="1:2" x14ac:dyDescent="0.3">
      <c r="A378">
        <v>45698</v>
      </c>
      <c r="B378" t="s">
        <v>3030</v>
      </c>
    </row>
    <row r="379" spans="1:2" x14ac:dyDescent="0.3">
      <c r="A379">
        <v>45767</v>
      </c>
      <c r="B379" t="s">
        <v>3030</v>
      </c>
    </row>
    <row r="380" spans="1:2" x14ac:dyDescent="0.3">
      <c r="A380">
        <v>45794</v>
      </c>
      <c r="B380" t="s">
        <v>3030</v>
      </c>
    </row>
    <row r="381" spans="1:2" x14ac:dyDescent="0.3">
      <c r="A381">
        <v>45863</v>
      </c>
      <c r="B381" t="s">
        <v>3030</v>
      </c>
    </row>
    <row r="382" spans="1:2" x14ac:dyDescent="0.3">
      <c r="A382">
        <v>46052</v>
      </c>
      <c r="B382" t="s">
        <v>3030</v>
      </c>
    </row>
    <row r="383" spans="1:2" x14ac:dyDescent="0.3">
      <c r="A383">
        <v>46276</v>
      </c>
      <c r="B383" t="s">
        <v>3030</v>
      </c>
    </row>
    <row r="384" spans="1:2" x14ac:dyDescent="0.3">
      <c r="A384">
        <v>46311</v>
      </c>
      <c r="B384" t="s">
        <v>3030</v>
      </c>
    </row>
    <row r="385" spans="1:2" x14ac:dyDescent="0.3">
      <c r="A385">
        <v>46341</v>
      </c>
      <c r="B385" t="s">
        <v>3030</v>
      </c>
    </row>
    <row r="386" spans="1:2" x14ac:dyDescent="0.3">
      <c r="A386">
        <v>46375</v>
      </c>
      <c r="B386" t="s">
        <v>3030</v>
      </c>
    </row>
    <row r="387" spans="1:2" x14ac:dyDescent="0.3">
      <c r="A387">
        <v>46497</v>
      </c>
      <c r="B387" t="s">
        <v>3030</v>
      </c>
    </row>
    <row r="388" spans="1:2" x14ac:dyDescent="0.3">
      <c r="A388">
        <v>46662</v>
      </c>
      <c r="B388" t="s">
        <v>3030</v>
      </c>
    </row>
    <row r="389" spans="1:2" x14ac:dyDescent="0.3">
      <c r="A389">
        <v>46852</v>
      </c>
      <c r="B389" t="s">
        <v>3030</v>
      </c>
    </row>
    <row r="390" spans="1:2" x14ac:dyDescent="0.3">
      <c r="A390">
        <v>47078</v>
      </c>
      <c r="B390" t="s">
        <v>3030</v>
      </c>
    </row>
    <row r="391" spans="1:2" x14ac:dyDescent="0.3">
      <c r="A391">
        <v>47079</v>
      </c>
      <c r="B391" t="s">
        <v>3030</v>
      </c>
    </row>
    <row r="392" spans="1:2" x14ac:dyDescent="0.3">
      <c r="A392">
        <v>47109</v>
      </c>
      <c r="B392" t="s">
        <v>3030</v>
      </c>
    </row>
    <row r="393" spans="1:2" x14ac:dyDescent="0.3">
      <c r="A393">
        <v>47138</v>
      </c>
      <c r="B393" t="s">
        <v>3030</v>
      </c>
    </row>
    <row r="394" spans="1:2" x14ac:dyDescent="0.3">
      <c r="A394">
        <v>47174</v>
      </c>
      <c r="B394" t="s">
        <v>3030</v>
      </c>
    </row>
    <row r="395" spans="1:2" x14ac:dyDescent="0.3">
      <c r="A395">
        <v>47265</v>
      </c>
      <c r="B395" t="s">
        <v>3030</v>
      </c>
    </row>
    <row r="396" spans="1:2" x14ac:dyDescent="0.3">
      <c r="A396">
        <v>47271</v>
      </c>
      <c r="B396" t="s">
        <v>3030</v>
      </c>
    </row>
    <row r="397" spans="1:2" x14ac:dyDescent="0.3">
      <c r="A397">
        <v>47457</v>
      </c>
      <c r="B397" t="s">
        <v>3030</v>
      </c>
    </row>
    <row r="398" spans="1:2" x14ac:dyDescent="0.3">
      <c r="A398">
        <v>47494</v>
      </c>
      <c r="B398" t="s">
        <v>3030</v>
      </c>
    </row>
    <row r="399" spans="1:2" x14ac:dyDescent="0.3">
      <c r="A399">
        <v>47620</v>
      </c>
      <c r="B399" t="s">
        <v>3030</v>
      </c>
    </row>
    <row r="400" spans="1:2" x14ac:dyDescent="0.3">
      <c r="A400">
        <v>47621</v>
      </c>
      <c r="B400" t="s">
        <v>3030</v>
      </c>
    </row>
    <row r="401" spans="1:2" x14ac:dyDescent="0.3">
      <c r="A401">
        <v>47813</v>
      </c>
      <c r="B401" t="s">
        <v>3030</v>
      </c>
    </row>
    <row r="402" spans="1:2" x14ac:dyDescent="0.3">
      <c r="A402">
        <v>47876</v>
      </c>
      <c r="B402" t="s">
        <v>3030</v>
      </c>
    </row>
    <row r="403" spans="1:2" x14ac:dyDescent="0.3">
      <c r="A403">
        <v>47910</v>
      </c>
      <c r="B403" t="s">
        <v>3030</v>
      </c>
    </row>
    <row r="404" spans="1:2" x14ac:dyDescent="0.3">
      <c r="A404">
        <v>48293</v>
      </c>
      <c r="B404" t="s">
        <v>3030</v>
      </c>
    </row>
    <row r="405" spans="1:2" x14ac:dyDescent="0.3">
      <c r="A405">
        <v>48295</v>
      </c>
      <c r="B405" t="s">
        <v>3030</v>
      </c>
    </row>
    <row r="406" spans="1:2" x14ac:dyDescent="0.3">
      <c r="A406">
        <v>48321</v>
      </c>
      <c r="B406" t="s">
        <v>3030</v>
      </c>
    </row>
    <row r="407" spans="1:2" x14ac:dyDescent="0.3">
      <c r="A407">
        <v>48353</v>
      </c>
      <c r="B407" t="s">
        <v>3030</v>
      </c>
    </row>
    <row r="408" spans="1:2" x14ac:dyDescent="0.3">
      <c r="A408">
        <v>48391</v>
      </c>
      <c r="B408" t="s">
        <v>3030</v>
      </c>
    </row>
    <row r="409" spans="1:2" x14ac:dyDescent="0.3">
      <c r="A409">
        <v>48448</v>
      </c>
      <c r="B409" t="s">
        <v>3030</v>
      </c>
    </row>
    <row r="410" spans="1:2" x14ac:dyDescent="0.3">
      <c r="A410">
        <v>48486</v>
      </c>
      <c r="B410" t="s">
        <v>3030</v>
      </c>
    </row>
    <row r="411" spans="1:2" x14ac:dyDescent="0.3">
      <c r="A411">
        <v>48487</v>
      </c>
      <c r="B411" t="s">
        <v>3030</v>
      </c>
    </row>
    <row r="412" spans="1:2" x14ac:dyDescent="0.3">
      <c r="A412">
        <v>48615</v>
      </c>
      <c r="B412" t="s">
        <v>3030</v>
      </c>
    </row>
    <row r="413" spans="1:2" x14ac:dyDescent="0.3">
      <c r="A413">
        <v>48710</v>
      </c>
      <c r="B413" t="s">
        <v>3030</v>
      </c>
    </row>
    <row r="414" spans="1:2" x14ac:dyDescent="0.3">
      <c r="A414">
        <v>48773</v>
      </c>
      <c r="B414" t="s">
        <v>3030</v>
      </c>
    </row>
    <row r="415" spans="1:2" x14ac:dyDescent="0.3">
      <c r="A415">
        <v>48775</v>
      </c>
      <c r="B415" t="s">
        <v>3030</v>
      </c>
    </row>
    <row r="416" spans="1:2" x14ac:dyDescent="0.3">
      <c r="A416">
        <v>48931</v>
      </c>
      <c r="B416" t="s">
        <v>3030</v>
      </c>
    </row>
    <row r="417" spans="1:2" x14ac:dyDescent="0.3">
      <c r="A417">
        <v>49026</v>
      </c>
      <c r="B417" t="s">
        <v>3030</v>
      </c>
    </row>
    <row r="418" spans="1:2" x14ac:dyDescent="0.3">
      <c r="A418">
        <v>49027</v>
      </c>
      <c r="B418" t="s">
        <v>3030</v>
      </c>
    </row>
    <row r="419" spans="1:2" x14ac:dyDescent="0.3">
      <c r="A419">
        <v>49123</v>
      </c>
      <c r="B419" t="s">
        <v>3030</v>
      </c>
    </row>
    <row r="420" spans="1:2" x14ac:dyDescent="0.3">
      <c r="A420">
        <v>49255</v>
      </c>
      <c r="B420" t="s">
        <v>3030</v>
      </c>
    </row>
    <row r="421" spans="1:2" x14ac:dyDescent="0.3">
      <c r="A421">
        <v>49349</v>
      </c>
      <c r="B421" t="s">
        <v>3030</v>
      </c>
    </row>
    <row r="422" spans="1:2" x14ac:dyDescent="0.3">
      <c r="A422">
        <v>49412</v>
      </c>
      <c r="B422" t="s">
        <v>3030</v>
      </c>
    </row>
    <row r="423" spans="1:2" x14ac:dyDescent="0.3">
      <c r="A423">
        <v>49510</v>
      </c>
      <c r="B423" t="s">
        <v>3030</v>
      </c>
    </row>
    <row r="424" spans="1:2" x14ac:dyDescent="0.3">
      <c r="A424">
        <v>49668</v>
      </c>
      <c r="B424" t="s">
        <v>3030</v>
      </c>
    </row>
    <row r="425" spans="1:2" x14ac:dyDescent="0.3">
      <c r="A425">
        <v>49762</v>
      </c>
      <c r="B425" t="s">
        <v>3030</v>
      </c>
    </row>
    <row r="426" spans="1:2" x14ac:dyDescent="0.3">
      <c r="A426">
        <v>49797</v>
      </c>
      <c r="B426" t="s">
        <v>3030</v>
      </c>
    </row>
    <row r="427" spans="1:2" x14ac:dyDescent="0.3">
      <c r="A427">
        <v>49830</v>
      </c>
      <c r="B427" t="s">
        <v>3030</v>
      </c>
    </row>
    <row r="428" spans="1:2" x14ac:dyDescent="0.3">
      <c r="A428">
        <v>49924</v>
      </c>
      <c r="B428" t="s">
        <v>3030</v>
      </c>
    </row>
    <row r="429" spans="1:2" x14ac:dyDescent="0.3">
      <c r="A429">
        <v>49988</v>
      </c>
      <c r="B429" t="s">
        <v>3030</v>
      </c>
    </row>
    <row r="430" spans="1:2" x14ac:dyDescent="0.3">
      <c r="A430">
        <v>50048</v>
      </c>
      <c r="B430" t="s">
        <v>3030</v>
      </c>
    </row>
    <row r="431" spans="1:2" x14ac:dyDescent="0.3">
      <c r="A431">
        <v>50081</v>
      </c>
      <c r="B431" t="s">
        <v>3030</v>
      </c>
    </row>
    <row r="432" spans="1:2" x14ac:dyDescent="0.3">
      <c r="A432">
        <v>50083</v>
      </c>
      <c r="B432" t="s">
        <v>3030</v>
      </c>
    </row>
    <row r="433" spans="1:2" x14ac:dyDescent="0.3">
      <c r="A433">
        <v>50087</v>
      </c>
      <c r="B433" t="s">
        <v>3030</v>
      </c>
    </row>
    <row r="434" spans="1:2" x14ac:dyDescent="0.3">
      <c r="A434">
        <v>50147</v>
      </c>
      <c r="B434" t="s">
        <v>3030</v>
      </c>
    </row>
    <row r="435" spans="1:2" x14ac:dyDescent="0.3">
      <c r="A435">
        <v>50246</v>
      </c>
      <c r="B435" t="s">
        <v>3030</v>
      </c>
    </row>
    <row r="436" spans="1:2" x14ac:dyDescent="0.3">
      <c r="A436">
        <v>50307</v>
      </c>
      <c r="B436" t="s">
        <v>3030</v>
      </c>
    </row>
    <row r="437" spans="1:2" x14ac:dyDescent="0.3">
      <c r="A437">
        <v>50374</v>
      </c>
      <c r="B437" t="s">
        <v>3030</v>
      </c>
    </row>
    <row r="438" spans="1:2" x14ac:dyDescent="0.3">
      <c r="A438">
        <v>50432</v>
      </c>
      <c r="B438" t="s">
        <v>3030</v>
      </c>
    </row>
    <row r="439" spans="1:2" x14ac:dyDescent="0.3">
      <c r="A439">
        <v>50501</v>
      </c>
      <c r="B439" t="s">
        <v>3030</v>
      </c>
    </row>
    <row r="440" spans="1:2" x14ac:dyDescent="0.3">
      <c r="A440">
        <v>50564</v>
      </c>
      <c r="B440" t="s">
        <v>3030</v>
      </c>
    </row>
    <row r="441" spans="1:2" x14ac:dyDescent="0.3">
      <c r="A441">
        <v>50566</v>
      </c>
      <c r="B441" t="s">
        <v>3030</v>
      </c>
    </row>
    <row r="442" spans="1:2" x14ac:dyDescent="0.3">
      <c r="A442">
        <v>50663</v>
      </c>
      <c r="B442" t="s">
        <v>3030</v>
      </c>
    </row>
    <row r="443" spans="1:2" x14ac:dyDescent="0.3">
      <c r="A443">
        <v>50721</v>
      </c>
      <c r="B443" t="s">
        <v>3030</v>
      </c>
    </row>
    <row r="444" spans="1:2" x14ac:dyDescent="0.3">
      <c r="A444">
        <v>50789</v>
      </c>
      <c r="B444" t="s">
        <v>3030</v>
      </c>
    </row>
    <row r="445" spans="1:2" x14ac:dyDescent="0.3">
      <c r="A445">
        <v>50818</v>
      </c>
      <c r="B445" t="s">
        <v>3030</v>
      </c>
    </row>
    <row r="446" spans="1:2" x14ac:dyDescent="0.3">
      <c r="A446">
        <v>50823</v>
      </c>
      <c r="B446" t="s">
        <v>3030</v>
      </c>
    </row>
    <row r="447" spans="1:2" x14ac:dyDescent="0.3">
      <c r="A447">
        <v>50850</v>
      </c>
      <c r="B447" t="s">
        <v>3030</v>
      </c>
    </row>
    <row r="448" spans="1:2" x14ac:dyDescent="0.3">
      <c r="A448">
        <v>50914</v>
      </c>
      <c r="B448" t="s">
        <v>3030</v>
      </c>
    </row>
    <row r="449" spans="1:2" x14ac:dyDescent="0.3">
      <c r="A449">
        <v>51075</v>
      </c>
      <c r="B449" t="s">
        <v>3030</v>
      </c>
    </row>
    <row r="450" spans="1:2" x14ac:dyDescent="0.3">
      <c r="A450">
        <v>51239</v>
      </c>
      <c r="B450" t="s">
        <v>3030</v>
      </c>
    </row>
    <row r="451" spans="1:2" x14ac:dyDescent="0.3">
      <c r="A451">
        <v>51271</v>
      </c>
      <c r="B451" t="s">
        <v>3030</v>
      </c>
    </row>
    <row r="452" spans="1:2" x14ac:dyDescent="0.3">
      <c r="A452">
        <v>51302</v>
      </c>
      <c r="B452" t="s">
        <v>3030</v>
      </c>
    </row>
    <row r="453" spans="1:2" x14ac:dyDescent="0.3">
      <c r="A453">
        <v>51553</v>
      </c>
      <c r="B453" t="s">
        <v>3030</v>
      </c>
    </row>
    <row r="454" spans="1:2" x14ac:dyDescent="0.3">
      <c r="A454">
        <v>51554</v>
      </c>
      <c r="B454" t="s">
        <v>3030</v>
      </c>
    </row>
    <row r="455" spans="1:2" x14ac:dyDescent="0.3">
      <c r="A455">
        <v>51559</v>
      </c>
      <c r="B455" t="s">
        <v>3030</v>
      </c>
    </row>
    <row r="456" spans="1:2" x14ac:dyDescent="0.3">
      <c r="A456">
        <v>51876</v>
      </c>
      <c r="B456" t="s">
        <v>3030</v>
      </c>
    </row>
    <row r="457" spans="1:2" x14ac:dyDescent="0.3">
      <c r="A457">
        <v>51879</v>
      </c>
      <c r="B457" t="s">
        <v>3030</v>
      </c>
    </row>
    <row r="458" spans="1:2" x14ac:dyDescent="0.3">
      <c r="A458">
        <v>51940</v>
      </c>
      <c r="B458" t="s">
        <v>3030</v>
      </c>
    </row>
    <row r="459" spans="1:2" x14ac:dyDescent="0.3">
      <c r="A459">
        <v>52035</v>
      </c>
      <c r="B459" t="s">
        <v>3030</v>
      </c>
    </row>
    <row r="460" spans="1:2" x14ac:dyDescent="0.3">
      <c r="A460">
        <v>52068</v>
      </c>
      <c r="B460" t="s">
        <v>3030</v>
      </c>
    </row>
    <row r="461" spans="1:2" x14ac:dyDescent="0.3">
      <c r="A461">
        <v>52258</v>
      </c>
      <c r="B461" t="s">
        <v>3030</v>
      </c>
    </row>
    <row r="462" spans="1:2" x14ac:dyDescent="0.3">
      <c r="A462">
        <v>52288</v>
      </c>
      <c r="B462" t="s">
        <v>3030</v>
      </c>
    </row>
    <row r="463" spans="1:2" x14ac:dyDescent="0.3">
      <c r="A463">
        <v>52327</v>
      </c>
      <c r="B463" t="s">
        <v>3030</v>
      </c>
    </row>
    <row r="464" spans="1:2" x14ac:dyDescent="0.3">
      <c r="A464">
        <v>52518</v>
      </c>
      <c r="B464" t="s">
        <v>3030</v>
      </c>
    </row>
    <row r="465" spans="1:2" x14ac:dyDescent="0.3">
      <c r="A465">
        <v>52608</v>
      </c>
      <c r="B465" t="s">
        <v>3030</v>
      </c>
    </row>
    <row r="466" spans="1:2" x14ac:dyDescent="0.3">
      <c r="A466">
        <v>52611</v>
      </c>
      <c r="B466" t="s">
        <v>3030</v>
      </c>
    </row>
    <row r="467" spans="1:2" x14ac:dyDescent="0.3">
      <c r="A467">
        <v>52678</v>
      </c>
      <c r="B467" t="s">
        <v>3030</v>
      </c>
    </row>
    <row r="468" spans="1:2" x14ac:dyDescent="0.3">
      <c r="A468">
        <v>52805</v>
      </c>
      <c r="B468" t="s">
        <v>3030</v>
      </c>
    </row>
    <row r="469" spans="1:2" x14ac:dyDescent="0.3">
      <c r="A469">
        <v>53285</v>
      </c>
      <c r="B469" t="s">
        <v>3030</v>
      </c>
    </row>
    <row r="470" spans="1:2" x14ac:dyDescent="0.3">
      <c r="A470">
        <v>53536</v>
      </c>
      <c r="B470" t="s">
        <v>3030</v>
      </c>
    </row>
    <row r="471" spans="1:2" x14ac:dyDescent="0.3">
      <c r="A471">
        <v>53600</v>
      </c>
      <c r="B471" t="s">
        <v>3030</v>
      </c>
    </row>
    <row r="472" spans="1:2" x14ac:dyDescent="0.3">
      <c r="A472">
        <v>53767</v>
      </c>
      <c r="B472" t="s">
        <v>3030</v>
      </c>
    </row>
    <row r="473" spans="1:2" x14ac:dyDescent="0.3">
      <c r="A473">
        <v>54086</v>
      </c>
      <c r="B473" t="s">
        <v>3030</v>
      </c>
    </row>
    <row r="474" spans="1:2" x14ac:dyDescent="0.3">
      <c r="A474">
        <v>54119</v>
      </c>
      <c r="B474" t="s">
        <v>3030</v>
      </c>
    </row>
    <row r="475" spans="1:2" x14ac:dyDescent="0.3">
      <c r="A475">
        <v>54151</v>
      </c>
      <c r="B475" t="s">
        <v>3030</v>
      </c>
    </row>
    <row r="476" spans="1:2" x14ac:dyDescent="0.3">
      <c r="A476">
        <v>54215</v>
      </c>
      <c r="B476" t="s">
        <v>3030</v>
      </c>
    </row>
    <row r="477" spans="1:2" x14ac:dyDescent="0.3">
      <c r="A477">
        <v>54243</v>
      </c>
      <c r="B477" t="s">
        <v>3030</v>
      </c>
    </row>
    <row r="478" spans="1:2" x14ac:dyDescent="0.3">
      <c r="A478">
        <v>54245</v>
      </c>
      <c r="B478" t="s">
        <v>3030</v>
      </c>
    </row>
    <row r="479" spans="1:2" x14ac:dyDescent="0.3">
      <c r="A479">
        <v>54339</v>
      </c>
      <c r="B479" t="s">
        <v>3030</v>
      </c>
    </row>
    <row r="480" spans="1:2" x14ac:dyDescent="0.3">
      <c r="A480">
        <v>54368</v>
      </c>
      <c r="B480" t="s">
        <v>3030</v>
      </c>
    </row>
    <row r="481" spans="1:2" x14ac:dyDescent="0.3">
      <c r="A481">
        <v>54371</v>
      </c>
      <c r="B481" t="s">
        <v>3030</v>
      </c>
    </row>
    <row r="482" spans="1:2" x14ac:dyDescent="0.3">
      <c r="A482">
        <v>54563</v>
      </c>
      <c r="B482" t="s">
        <v>3030</v>
      </c>
    </row>
    <row r="483" spans="1:2" x14ac:dyDescent="0.3">
      <c r="A483">
        <v>54595</v>
      </c>
      <c r="B483" t="s">
        <v>3030</v>
      </c>
    </row>
    <row r="484" spans="1:2" x14ac:dyDescent="0.3">
      <c r="A484">
        <v>54721</v>
      </c>
      <c r="B484" t="s">
        <v>3030</v>
      </c>
    </row>
    <row r="485" spans="1:2" x14ac:dyDescent="0.3">
      <c r="A485">
        <v>54755</v>
      </c>
      <c r="B485" t="s">
        <v>3030</v>
      </c>
    </row>
    <row r="486" spans="1:2" x14ac:dyDescent="0.3">
      <c r="A486">
        <v>54787</v>
      </c>
      <c r="B486" t="s">
        <v>3030</v>
      </c>
    </row>
    <row r="487" spans="1:2" x14ac:dyDescent="0.3">
      <c r="A487">
        <v>54914</v>
      </c>
      <c r="B487" t="s">
        <v>3030</v>
      </c>
    </row>
    <row r="488" spans="1:2" x14ac:dyDescent="0.3">
      <c r="A488">
        <v>55172</v>
      </c>
      <c r="B488" t="s">
        <v>3030</v>
      </c>
    </row>
    <row r="489" spans="1:2" x14ac:dyDescent="0.3">
      <c r="A489">
        <v>55203</v>
      </c>
      <c r="B489" t="s">
        <v>3030</v>
      </c>
    </row>
    <row r="490" spans="1:2" x14ac:dyDescent="0.3">
      <c r="A490">
        <v>55235</v>
      </c>
      <c r="B490" t="s">
        <v>3030</v>
      </c>
    </row>
    <row r="491" spans="1:2" x14ac:dyDescent="0.3">
      <c r="A491">
        <v>55330</v>
      </c>
      <c r="B491" t="s">
        <v>3030</v>
      </c>
    </row>
    <row r="492" spans="1:2" x14ac:dyDescent="0.3">
      <c r="A492">
        <v>55526</v>
      </c>
      <c r="B492" t="s">
        <v>3030</v>
      </c>
    </row>
    <row r="493" spans="1:2" x14ac:dyDescent="0.3">
      <c r="A493">
        <v>55616</v>
      </c>
      <c r="B493" t="s">
        <v>3030</v>
      </c>
    </row>
    <row r="494" spans="1:2" x14ac:dyDescent="0.3">
      <c r="A494">
        <v>55618</v>
      </c>
      <c r="B494" t="s">
        <v>3030</v>
      </c>
    </row>
    <row r="495" spans="1:2" x14ac:dyDescent="0.3">
      <c r="A495">
        <v>55623</v>
      </c>
      <c r="B495" t="s">
        <v>3030</v>
      </c>
    </row>
    <row r="496" spans="1:2" x14ac:dyDescent="0.3">
      <c r="A496">
        <v>55747</v>
      </c>
      <c r="B496" t="s">
        <v>3030</v>
      </c>
    </row>
    <row r="497" spans="1:2" x14ac:dyDescent="0.3">
      <c r="A497">
        <v>55776</v>
      </c>
      <c r="B497" t="s">
        <v>3030</v>
      </c>
    </row>
    <row r="498" spans="1:2" x14ac:dyDescent="0.3">
      <c r="A498">
        <v>55808</v>
      </c>
      <c r="B498" t="s">
        <v>3030</v>
      </c>
    </row>
    <row r="499" spans="1:2" x14ac:dyDescent="0.3">
      <c r="A499">
        <v>55874</v>
      </c>
      <c r="B499" t="s">
        <v>3030</v>
      </c>
    </row>
    <row r="500" spans="1:2" x14ac:dyDescent="0.3">
      <c r="A500">
        <v>55877</v>
      </c>
      <c r="B500" t="s">
        <v>3030</v>
      </c>
    </row>
    <row r="501" spans="1:2" x14ac:dyDescent="0.3">
      <c r="A501">
        <v>55968</v>
      </c>
      <c r="B501" t="s">
        <v>3030</v>
      </c>
    </row>
    <row r="502" spans="1:2" x14ac:dyDescent="0.3">
      <c r="A502">
        <v>56101</v>
      </c>
      <c r="B502" t="s">
        <v>3030</v>
      </c>
    </row>
    <row r="503" spans="1:2" x14ac:dyDescent="0.3">
      <c r="A503">
        <v>56128</v>
      </c>
      <c r="B503" t="s">
        <v>3030</v>
      </c>
    </row>
    <row r="504" spans="1:2" x14ac:dyDescent="0.3">
      <c r="A504">
        <v>56257</v>
      </c>
      <c r="B504" t="s">
        <v>3030</v>
      </c>
    </row>
    <row r="505" spans="1:2" x14ac:dyDescent="0.3">
      <c r="A505">
        <v>56387</v>
      </c>
      <c r="B505" t="s">
        <v>3030</v>
      </c>
    </row>
    <row r="506" spans="1:2" x14ac:dyDescent="0.3">
      <c r="A506">
        <v>56452</v>
      </c>
      <c r="B506" t="s">
        <v>3030</v>
      </c>
    </row>
    <row r="507" spans="1:2" x14ac:dyDescent="0.3">
      <c r="A507">
        <v>56514</v>
      </c>
      <c r="B507" t="s">
        <v>3030</v>
      </c>
    </row>
    <row r="508" spans="1:2" x14ac:dyDescent="0.3">
      <c r="A508">
        <v>56582</v>
      </c>
      <c r="B508" t="s">
        <v>3030</v>
      </c>
    </row>
    <row r="509" spans="1:2" x14ac:dyDescent="0.3">
      <c r="A509">
        <v>56612</v>
      </c>
      <c r="B509" t="s">
        <v>3030</v>
      </c>
    </row>
    <row r="510" spans="1:2" x14ac:dyDescent="0.3">
      <c r="A510">
        <v>56768</v>
      </c>
      <c r="B510" t="s">
        <v>3030</v>
      </c>
    </row>
    <row r="511" spans="1:2" x14ac:dyDescent="0.3">
      <c r="A511">
        <v>56769</v>
      </c>
      <c r="B511" t="s">
        <v>3030</v>
      </c>
    </row>
    <row r="512" spans="1:2" x14ac:dyDescent="0.3">
      <c r="A512">
        <v>56868</v>
      </c>
      <c r="B512" t="s">
        <v>3030</v>
      </c>
    </row>
    <row r="513" spans="1:2" x14ac:dyDescent="0.3">
      <c r="A513">
        <v>56901</v>
      </c>
      <c r="B513" t="s">
        <v>3030</v>
      </c>
    </row>
    <row r="514" spans="1:2" x14ac:dyDescent="0.3">
      <c r="A514">
        <v>56930</v>
      </c>
      <c r="B514" t="s">
        <v>3030</v>
      </c>
    </row>
    <row r="515" spans="1:2" x14ac:dyDescent="0.3">
      <c r="A515">
        <v>56931</v>
      </c>
      <c r="B515" t="s">
        <v>3030</v>
      </c>
    </row>
    <row r="516" spans="1:2" x14ac:dyDescent="0.3">
      <c r="A516">
        <v>57157</v>
      </c>
      <c r="B516" t="s">
        <v>3030</v>
      </c>
    </row>
    <row r="517" spans="1:2" x14ac:dyDescent="0.3">
      <c r="A517">
        <v>57190</v>
      </c>
      <c r="B517" t="s">
        <v>3030</v>
      </c>
    </row>
    <row r="518" spans="1:2" x14ac:dyDescent="0.3">
      <c r="A518">
        <v>57248</v>
      </c>
      <c r="B518" t="s">
        <v>3030</v>
      </c>
    </row>
    <row r="519" spans="1:2" x14ac:dyDescent="0.3">
      <c r="A519">
        <v>57253</v>
      </c>
      <c r="B519" t="s">
        <v>3030</v>
      </c>
    </row>
    <row r="520" spans="1:2" x14ac:dyDescent="0.3">
      <c r="A520">
        <v>57440</v>
      </c>
      <c r="B520" t="s">
        <v>3030</v>
      </c>
    </row>
    <row r="521" spans="1:2" x14ac:dyDescent="0.3">
      <c r="A521">
        <v>57510</v>
      </c>
      <c r="B521" t="s">
        <v>3030</v>
      </c>
    </row>
    <row r="522" spans="1:2" x14ac:dyDescent="0.3">
      <c r="A522">
        <v>57600</v>
      </c>
      <c r="B522" t="s">
        <v>3030</v>
      </c>
    </row>
    <row r="523" spans="1:2" x14ac:dyDescent="0.3">
      <c r="A523">
        <v>57638</v>
      </c>
      <c r="B523" t="s">
        <v>3030</v>
      </c>
    </row>
    <row r="524" spans="1:2" x14ac:dyDescent="0.3">
      <c r="A524">
        <v>57986</v>
      </c>
      <c r="B524" t="s">
        <v>3030</v>
      </c>
    </row>
    <row r="525" spans="1:2" x14ac:dyDescent="0.3">
      <c r="A525">
        <v>58368</v>
      </c>
      <c r="B525" t="s">
        <v>3030</v>
      </c>
    </row>
    <row r="526" spans="1:2" x14ac:dyDescent="0.3">
      <c r="A526">
        <v>58372</v>
      </c>
      <c r="B526" t="s">
        <v>3030</v>
      </c>
    </row>
    <row r="527" spans="1:2" x14ac:dyDescent="0.3">
      <c r="A527">
        <v>58470</v>
      </c>
      <c r="B527" t="s">
        <v>3030</v>
      </c>
    </row>
    <row r="528" spans="1:2" x14ac:dyDescent="0.3">
      <c r="A528">
        <v>58500</v>
      </c>
      <c r="B528" t="s">
        <v>3030</v>
      </c>
    </row>
    <row r="529" spans="1:2" x14ac:dyDescent="0.3">
      <c r="A529">
        <v>58566</v>
      </c>
      <c r="B529" t="s">
        <v>3030</v>
      </c>
    </row>
    <row r="530" spans="1:2" x14ac:dyDescent="0.3">
      <c r="A530">
        <v>58688</v>
      </c>
      <c r="B530" t="s">
        <v>3030</v>
      </c>
    </row>
    <row r="531" spans="1:2" x14ac:dyDescent="0.3">
      <c r="A531">
        <v>58720</v>
      </c>
      <c r="B531" t="s">
        <v>3030</v>
      </c>
    </row>
    <row r="532" spans="1:2" x14ac:dyDescent="0.3">
      <c r="A532">
        <v>58725</v>
      </c>
      <c r="B532" t="s">
        <v>3030</v>
      </c>
    </row>
    <row r="533" spans="1:2" x14ac:dyDescent="0.3">
      <c r="A533">
        <v>58818</v>
      </c>
      <c r="B533" t="s">
        <v>3030</v>
      </c>
    </row>
    <row r="534" spans="1:2" x14ac:dyDescent="0.3">
      <c r="A534">
        <v>58949</v>
      </c>
      <c r="B534" t="s">
        <v>3030</v>
      </c>
    </row>
    <row r="535" spans="1:2" x14ac:dyDescent="0.3">
      <c r="A535">
        <v>59009</v>
      </c>
      <c r="B535" t="s">
        <v>3030</v>
      </c>
    </row>
    <row r="536" spans="1:2" x14ac:dyDescent="0.3">
      <c r="A536">
        <v>59047</v>
      </c>
      <c r="B536" t="s">
        <v>3030</v>
      </c>
    </row>
    <row r="537" spans="1:2" x14ac:dyDescent="0.3">
      <c r="A537">
        <v>59072</v>
      </c>
      <c r="B537" t="s">
        <v>3030</v>
      </c>
    </row>
    <row r="538" spans="1:2" x14ac:dyDescent="0.3">
      <c r="A538">
        <v>59139</v>
      </c>
      <c r="B538" t="s">
        <v>3030</v>
      </c>
    </row>
    <row r="539" spans="1:2" x14ac:dyDescent="0.3">
      <c r="A539">
        <v>59171</v>
      </c>
      <c r="B539" t="s">
        <v>3030</v>
      </c>
    </row>
    <row r="540" spans="1:2" x14ac:dyDescent="0.3">
      <c r="A540">
        <v>59585</v>
      </c>
      <c r="B540" t="s">
        <v>3030</v>
      </c>
    </row>
    <row r="541" spans="1:2" x14ac:dyDescent="0.3">
      <c r="A541">
        <v>59652</v>
      </c>
      <c r="B541" t="s">
        <v>3030</v>
      </c>
    </row>
    <row r="542" spans="1:2" x14ac:dyDescent="0.3">
      <c r="A542">
        <v>59680</v>
      </c>
      <c r="B542" t="s">
        <v>3030</v>
      </c>
    </row>
    <row r="543" spans="1:2" x14ac:dyDescent="0.3">
      <c r="A543">
        <v>59683</v>
      </c>
      <c r="B543" t="s">
        <v>3030</v>
      </c>
    </row>
    <row r="544" spans="1:2" x14ac:dyDescent="0.3">
      <c r="A544">
        <v>59776</v>
      </c>
      <c r="B544" t="s">
        <v>3030</v>
      </c>
    </row>
    <row r="545" spans="1:2" x14ac:dyDescent="0.3">
      <c r="A545">
        <v>59879</v>
      </c>
      <c r="B545" t="s">
        <v>3030</v>
      </c>
    </row>
    <row r="546" spans="1:2" x14ac:dyDescent="0.3">
      <c r="A546">
        <v>59937</v>
      </c>
      <c r="B546" t="s">
        <v>3030</v>
      </c>
    </row>
    <row r="547" spans="1:2" x14ac:dyDescent="0.3">
      <c r="A547" s="1">
        <v>123132</v>
      </c>
      <c r="B547" t="s">
        <v>3030</v>
      </c>
    </row>
    <row r="548" spans="1:2" x14ac:dyDescent="0.3">
      <c r="A548" s="1">
        <v>123166</v>
      </c>
      <c r="B548" t="s">
        <v>3030</v>
      </c>
    </row>
    <row r="549" spans="1:2" x14ac:dyDescent="0.3">
      <c r="A549" s="1">
        <v>123194</v>
      </c>
      <c r="B549" t="s">
        <v>3030</v>
      </c>
    </row>
    <row r="550" spans="1:2" x14ac:dyDescent="0.3">
      <c r="A550" s="1">
        <v>123258</v>
      </c>
      <c r="B550" t="s">
        <v>3030</v>
      </c>
    </row>
    <row r="551" spans="1:2" x14ac:dyDescent="0.3">
      <c r="A551" s="1">
        <v>123323</v>
      </c>
      <c r="B551" t="s">
        <v>3030</v>
      </c>
    </row>
    <row r="552" spans="1:2" x14ac:dyDescent="0.3">
      <c r="A552" s="1">
        <v>123359</v>
      </c>
      <c r="B552" t="s">
        <v>3030</v>
      </c>
    </row>
    <row r="553" spans="1:2" x14ac:dyDescent="0.3">
      <c r="A553" s="1">
        <v>123481</v>
      </c>
      <c r="B553" t="s">
        <v>3030</v>
      </c>
    </row>
    <row r="554" spans="1:2" x14ac:dyDescent="0.3">
      <c r="A554" s="1">
        <v>123483</v>
      </c>
      <c r="B554" t="s">
        <v>3030</v>
      </c>
    </row>
    <row r="555" spans="1:2" x14ac:dyDescent="0.3">
      <c r="A555" s="1">
        <v>123487</v>
      </c>
      <c r="B555" t="s">
        <v>3030</v>
      </c>
    </row>
    <row r="556" spans="1:2" x14ac:dyDescent="0.3">
      <c r="A556" s="1">
        <v>123512</v>
      </c>
      <c r="B556" t="s">
        <v>3030</v>
      </c>
    </row>
    <row r="557" spans="1:2" x14ac:dyDescent="0.3">
      <c r="A557" s="1">
        <v>123614</v>
      </c>
      <c r="B557" t="s">
        <v>3030</v>
      </c>
    </row>
    <row r="558" spans="1:2" x14ac:dyDescent="0.3">
      <c r="A558" s="1">
        <v>123769</v>
      </c>
      <c r="B558" t="s">
        <v>3030</v>
      </c>
    </row>
    <row r="559" spans="1:2" x14ac:dyDescent="0.3">
      <c r="A559" s="1">
        <v>123801</v>
      </c>
      <c r="B559" t="s">
        <v>3030</v>
      </c>
    </row>
    <row r="560" spans="1:2" x14ac:dyDescent="0.3">
      <c r="A560" s="1">
        <v>123802</v>
      </c>
      <c r="B560" t="s">
        <v>3030</v>
      </c>
    </row>
    <row r="561" spans="1:2" x14ac:dyDescent="0.3">
      <c r="A561" s="1">
        <v>123807</v>
      </c>
      <c r="B561" t="s">
        <v>3030</v>
      </c>
    </row>
    <row r="562" spans="1:2" x14ac:dyDescent="0.3">
      <c r="A562" s="1">
        <v>123837</v>
      </c>
      <c r="B562" t="s">
        <v>3030</v>
      </c>
    </row>
    <row r="563" spans="1:2" x14ac:dyDescent="0.3">
      <c r="A563" s="1">
        <v>123870</v>
      </c>
      <c r="B563" t="s">
        <v>3030</v>
      </c>
    </row>
    <row r="564" spans="1:2" x14ac:dyDescent="0.3">
      <c r="A564" s="1">
        <v>123902</v>
      </c>
      <c r="B564" t="s">
        <v>3030</v>
      </c>
    </row>
    <row r="565" spans="1:2" x14ac:dyDescent="0.3">
      <c r="A565" s="1">
        <v>123928</v>
      </c>
      <c r="B565" t="s">
        <v>3030</v>
      </c>
    </row>
    <row r="566" spans="1:2" x14ac:dyDescent="0.3">
      <c r="A566" s="1">
        <v>123994</v>
      </c>
      <c r="B566" t="s">
        <v>3030</v>
      </c>
    </row>
    <row r="567" spans="1:2" x14ac:dyDescent="0.3">
      <c r="A567" s="1">
        <v>124031</v>
      </c>
      <c r="B567" t="s">
        <v>3030</v>
      </c>
    </row>
    <row r="568" spans="1:2" x14ac:dyDescent="0.3">
      <c r="A568" s="1">
        <v>124059</v>
      </c>
      <c r="B568" t="s">
        <v>3030</v>
      </c>
    </row>
    <row r="569" spans="1:2" x14ac:dyDescent="0.3">
      <c r="A569" s="1">
        <v>124060</v>
      </c>
      <c r="B569" t="s">
        <v>3030</v>
      </c>
    </row>
    <row r="570" spans="1:2" x14ac:dyDescent="0.3">
      <c r="A570" s="1">
        <v>124154</v>
      </c>
      <c r="B570" t="s">
        <v>3030</v>
      </c>
    </row>
    <row r="571" spans="1:2" x14ac:dyDescent="0.3">
      <c r="A571" s="1">
        <v>124282</v>
      </c>
      <c r="B571" t="s">
        <v>3030</v>
      </c>
    </row>
    <row r="572" spans="1:2" x14ac:dyDescent="0.3">
      <c r="A572" s="1">
        <v>124286</v>
      </c>
      <c r="B572" t="s">
        <v>3030</v>
      </c>
    </row>
    <row r="573" spans="1:2" x14ac:dyDescent="0.3">
      <c r="A573" s="1">
        <v>124287</v>
      </c>
      <c r="B573" t="s">
        <v>3030</v>
      </c>
    </row>
    <row r="574" spans="1:2" x14ac:dyDescent="0.3">
      <c r="A574" s="1">
        <v>124345</v>
      </c>
      <c r="B574" t="s">
        <v>3030</v>
      </c>
    </row>
    <row r="575" spans="1:2" x14ac:dyDescent="0.3">
      <c r="A575" s="1">
        <v>124444</v>
      </c>
      <c r="B575" t="s">
        <v>3030</v>
      </c>
    </row>
    <row r="576" spans="1:2" x14ac:dyDescent="0.3">
      <c r="A576" s="1">
        <v>124507</v>
      </c>
      <c r="B576" t="s">
        <v>3030</v>
      </c>
    </row>
    <row r="577" spans="1:2" x14ac:dyDescent="0.3">
      <c r="A577" s="1">
        <v>124538</v>
      </c>
      <c r="B577" t="s">
        <v>3030</v>
      </c>
    </row>
    <row r="578" spans="1:2" x14ac:dyDescent="0.3">
      <c r="A578" s="1">
        <v>124701</v>
      </c>
      <c r="B578" t="s">
        <v>3030</v>
      </c>
    </row>
    <row r="579" spans="1:2" x14ac:dyDescent="0.3">
      <c r="A579" s="1">
        <v>124761</v>
      </c>
      <c r="B579" t="s">
        <v>3030</v>
      </c>
    </row>
    <row r="580" spans="1:2" x14ac:dyDescent="0.3">
      <c r="A580" s="1">
        <v>124799</v>
      </c>
      <c r="B580" t="s">
        <v>3030</v>
      </c>
    </row>
    <row r="581" spans="1:2" x14ac:dyDescent="0.3">
      <c r="A581" s="1">
        <v>124892</v>
      </c>
      <c r="B581" t="s">
        <v>3030</v>
      </c>
    </row>
    <row r="582" spans="1:2" x14ac:dyDescent="0.3">
      <c r="A582" s="1">
        <v>124921</v>
      </c>
      <c r="B582" t="s">
        <v>3030</v>
      </c>
    </row>
    <row r="583" spans="1:2" x14ac:dyDescent="0.3">
      <c r="A583" s="1">
        <v>124985</v>
      </c>
      <c r="B583" t="s">
        <v>3030</v>
      </c>
    </row>
    <row r="584" spans="1:2" x14ac:dyDescent="0.3">
      <c r="A584" s="1">
        <v>124988</v>
      </c>
      <c r="B584" t="s">
        <v>3030</v>
      </c>
    </row>
    <row r="585" spans="1:2" x14ac:dyDescent="0.3">
      <c r="A585" s="1">
        <v>124991</v>
      </c>
      <c r="B585" t="s">
        <v>3030</v>
      </c>
    </row>
    <row r="586" spans="1:2" x14ac:dyDescent="0.3">
      <c r="A586" s="1">
        <v>125149</v>
      </c>
      <c r="B586" t="s">
        <v>3030</v>
      </c>
    </row>
    <row r="587" spans="1:2" x14ac:dyDescent="0.3">
      <c r="A587" s="1">
        <v>125150</v>
      </c>
      <c r="B587" t="s">
        <v>3030</v>
      </c>
    </row>
    <row r="588" spans="1:2" x14ac:dyDescent="0.3">
      <c r="A588" s="1">
        <v>125240</v>
      </c>
      <c r="B588" t="s">
        <v>3030</v>
      </c>
    </row>
    <row r="589" spans="1:2" x14ac:dyDescent="0.3">
      <c r="A589" s="1">
        <v>125339</v>
      </c>
      <c r="B589" t="s">
        <v>3030</v>
      </c>
    </row>
    <row r="590" spans="1:2" x14ac:dyDescent="0.3">
      <c r="A590" s="1">
        <v>125373</v>
      </c>
      <c r="B590" t="s">
        <v>3030</v>
      </c>
    </row>
    <row r="591" spans="1:2" x14ac:dyDescent="0.3">
      <c r="A591" s="1">
        <v>125374</v>
      </c>
      <c r="B591" t="s">
        <v>3030</v>
      </c>
    </row>
    <row r="592" spans="1:2" x14ac:dyDescent="0.3">
      <c r="A592" s="1">
        <v>125433</v>
      </c>
      <c r="B592" t="s">
        <v>3030</v>
      </c>
    </row>
    <row r="593" spans="1:2" x14ac:dyDescent="0.3">
      <c r="A593" s="1">
        <v>125467</v>
      </c>
      <c r="B593" t="s">
        <v>3030</v>
      </c>
    </row>
    <row r="594" spans="1:2" x14ac:dyDescent="0.3">
      <c r="A594" s="1">
        <v>125503</v>
      </c>
      <c r="B594" t="s">
        <v>3030</v>
      </c>
    </row>
    <row r="595" spans="1:2" x14ac:dyDescent="0.3">
      <c r="A595" s="1">
        <v>125560</v>
      </c>
      <c r="B595" t="s">
        <v>3030</v>
      </c>
    </row>
    <row r="596" spans="1:2" x14ac:dyDescent="0.3">
      <c r="A596" s="1">
        <v>125562</v>
      </c>
      <c r="B596" t="s">
        <v>3030</v>
      </c>
    </row>
    <row r="597" spans="1:2" x14ac:dyDescent="0.3">
      <c r="A597" s="1">
        <v>125631</v>
      </c>
      <c r="B597" t="s">
        <v>3030</v>
      </c>
    </row>
    <row r="598" spans="1:2" x14ac:dyDescent="0.3">
      <c r="A598" s="1">
        <v>125659</v>
      </c>
      <c r="B598" t="s">
        <v>3030</v>
      </c>
    </row>
    <row r="599" spans="1:2" x14ac:dyDescent="0.3">
      <c r="A599" s="1">
        <v>125754</v>
      </c>
      <c r="B599" t="s">
        <v>3030</v>
      </c>
    </row>
    <row r="600" spans="1:2" x14ac:dyDescent="0.3">
      <c r="A600" s="1">
        <v>125818</v>
      </c>
      <c r="B600" t="s">
        <v>3030</v>
      </c>
    </row>
    <row r="601" spans="1:2" x14ac:dyDescent="0.3">
      <c r="A601" s="1">
        <v>125882</v>
      </c>
      <c r="B601" t="s">
        <v>3030</v>
      </c>
    </row>
    <row r="602" spans="1:2" x14ac:dyDescent="0.3">
      <c r="A602" s="1">
        <v>125883</v>
      </c>
      <c r="B602" t="s">
        <v>3030</v>
      </c>
    </row>
    <row r="603" spans="1:2" x14ac:dyDescent="0.3">
      <c r="A603" s="1">
        <v>125885</v>
      </c>
      <c r="B603" t="s">
        <v>3030</v>
      </c>
    </row>
    <row r="604" spans="1:2" x14ac:dyDescent="0.3">
      <c r="A604" s="1">
        <v>125947</v>
      </c>
      <c r="B604" t="s">
        <v>3030</v>
      </c>
    </row>
    <row r="605" spans="1:2" x14ac:dyDescent="0.3">
      <c r="A605" s="1">
        <v>125976</v>
      </c>
      <c r="B605" t="s">
        <v>3030</v>
      </c>
    </row>
    <row r="606" spans="1:2" x14ac:dyDescent="0.3">
      <c r="A606" s="1">
        <v>126046</v>
      </c>
      <c r="B606" t="s">
        <v>3030</v>
      </c>
    </row>
    <row r="607" spans="1:2" x14ac:dyDescent="0.3">
      <c r="A607" s="1">
        <v>126108</v>
      </c>
      <c r="B607" t="s">
        <v>3030</v>
      </c>
    </row>
    <row r="608" spans="1:2" x14ac:dyDescent="0.3">
      <c r="A608" s="1">
        <v>126169</v>
      </c>
      <c r="B608" t="s">
        <v>3030</v>
      </c>
    </row>
    <row r="609" spans="1:2" x14ac:dyDescent="0.3">
      <c r="A609" s="1">
        <v>126235</v>
      </c>
      <c r="B609" t="s">
        <v>3030</v>
      </c>
    </row>
    <row r="610" spans="1:2" x14ac:dyDescent="0.3">
      <c r="A610" s="1">
        <v>126297</v>
      </c>
      <c r="B610" t="s">
        <v>3030</v>
      </c>
    </row>
    <row r="611" spans="1:2" x14ac:dyDescent="0.3">
      <c r="A611" s="1">
        <v>126300</v>
      </c>
      <c r="B611" t="s">
        <v>3030</v>
      </c>
    </row>
    <row r="612" spans="1:2" x14ac:dyDescent="0.3">
      <c r="A612" s="1">
        <v>126393</v>
      </c>
      <c r="B612" t="s">
        <v>3030</v>
      </c>
    </row>
    <row r="613" spans="1:2" x14ac:dyDescent="0.3">
      <c r="A613" s="1">
        <v>126456</v>
      </c>
      <c r="B613" t="s">
        <v>3030</v>
      </c>
    </row>
    <row r="614" spans="1:2" x14ac:dyDescent="0.3">
      <c r="A614" s="1">
        <v>126459</v>
      </c>
      <c r="B614" t="s">
        <v>3030</v>
      </c>
    </row>
    <row r="615" spans="1:2" x14ac:dyDescent="0.3">
      <c r="A615" s="1">
        <v>126488</v>
      </c>
      <c r="B615" t="s">
        <v>3030</v>
      </c>
    </row>
    <row r="616" spans="1:2" x14ac:dyDescent="0.3">
      <c r="A616" s="1">
        <v>126521</v>
      </c>
      <c r="B616" t="s">
        <v>3030</v>
      </c>
    </row>
    <row r="617" spans="1:2" x14ac:dyDescent="0.3">
      <c r="A617" s="1">
        <v>126585</v>
      </c>
      <c r="B617" t="s">
        <v>3030</v>
      </c>
    </row>
    <row r="618" spans="1:2" x14ac:dyDescent="0.3">
      <c r="A618" s="1">
        <v>126654</v>
      </c>
      <c r="B618" t="s">
        <v>3030</v>
      </c>
    </row>
    <row r="619" spans="1:2" x14ac:dyDescent="0.3">
      <c r="A619" s="1">
        <v>126680</v>
      </c>
      <c r="B619" t="s">
        <v>3030</v>
      </c>
    </row>
    <row r="620" spans="1:2" x14ac:dyDescent="0.3">
      <c r="A620" s="1">
        <v>126777</v>
      </c>
      <c r="B620" t="s">
        <v>3030</v>
      </c>
    </row>
    <row r="621" spans="1:2" x14ac:dyDescent="0.3">
      <c r="A621" s="1">
        <v>126783</v>
      </c>
      <c r="B621" t="s">
        <v>3030</v>
      </c>
    </row>
    <row r="622" spans="1:2" x14ac:dyDescent="0.3">
      <c r="A622" s="1">
        <v>126814</v>
      </c>
      <c r="B622" t="s">
        <v>3030</v>
      </c>
    </row>
    <row r="623" spans="1:2" x14ac:dyDescent="0.3">
      <c r="A623" s="1">
        <v>126877</v>
      </c>
      <c r="B623" t="s">
        <v>3030</v>
      </c>
    </row>
    <row r="624" spans="1:2" x14ac:dyDescent="0.3">
      <c r="A624" s="1">
        <v>126905</v>
      </c>
      <c r="B624" t="s">
        <v>3030</v>
      </c>
    </row>
    <row r="625" spans="1:2" x14ac:dyDescent="0.3">
      <c r="A625" s="1">
        <v>126907</v>
      </c>
      <c r="B625" t="s">
        <v>3030</v>
      </c>
    </row>
    <row r="626" spans="1:2" x14ac:dyDescent="0.3">
      <c r="A626" s="1">
        <v>126973</v>
      </c>
      <c r="B626" t="s">
        <v>3030</v>
      </c>
    </row>
    <row r="627" spans="1:2" x14ac:dyDescent="0.3">
      <c r="A627" s="1">
        <v>127324</v>
      </c>
      <c r="B627" t="s">
        <v>3030</v>
      </c>
    </row>
    <row r="628" spans="1:2" x14ac:dyDescent="0.3">
      <c r="A628" s="1">
        <v>127516</v>
      </c>
      <c r="B628" t="s">
        <v>3030</v>
      </c>
    </row>
    <row r="629" spans="1:2" x14ac:dyDescent="0.3">
      <c r="A629" s="1">
        <v>127545</v>
      </c>
      <c r="B629" t="s">
        <v>3030</v>
      </c>
    </row>
    <row r="630" spans="1:2" x14ac:dyDescent="0.3">
      <c r="A630" s="1">
        <v>127612</v>
      </c>
      <c r="B630" t="s">
        <v>3030</v>
      </c>
    </row>
    <row r="631" spans="1:2" x14ac:dyDescent="0.3">
      <c r="A631" s="1">
        <v>127737</v>
      </c>
      <c r="B631" t="s">
        <v>3030</v>
      </c>
    </row>
    <row r="632" spans="1:2" x14ac:dyDescent="0.3">
      <c r="A632" s="1">
        <v>127769</v>
      </c>
      <c r="B632" t="s">
        <v>3030</v>
      </c>
    </row>
    <row r="633" spans="1:2" x14ac:dyDescent="0.3">
      <c r="A633" s="1">
        <v>127773</v>
      </c>
      <c r="B633" t="s">
        <v>3030</v>
      </c>
    </row>
    <row r="634" spans="1:2" x14ac:dyDescent="0.3">
      <c r="A634" s="1">
        <v>127774</v>
      </c>
      <c r="B634" t="s">
        <v>3030</v>
      </c>
    </row>
    <row r="635" spans="1:2" x14ac:dyDescent="0.3">
      <c r="A635" s="1">
        <v>127870</v>
      </c>
      <c r="B635" t="s">
        <v>3030</v>
      </c>
    </row>
    <row r="636" spans="1:2" x14ac:dyDescent="0.3">
      <c r="A636" s="1">
        <v>128028</v>
      </c>
      <c r="B636" t="s">
        <v>3030</v>
      </c>
    </row>
    <row r="637" spans="1:2" x14ac:dyDescent="0.3">
      <c r="A637" s="1">
        <v>128061</v>
      </c>
      <c r="B637" t="s">
        <v>3030</v>
      </c>
    </row>
    <row r="638" spans="1:2" x14ac:dyDescent="0.3">
      <c r="A638" s="1">
        <v>128284</v>
      </c>
      <c r="B638" t="s">
        <v>3030</v>
      </c>
    </row>
    <row r="639" spans="1:2" x14ac:dyDescent="0.3">
      <c r="A639" s="1">
        <v>128316</v>
      </c>
      <c r="B639" t="s">
        <v>3030</v>
      </c>
    </row>
    <row r="640" spans="1:2" x14ac:dyDescent="0.3">
      <c r="A640" s="1">
        <v>128381</v>
      </c>
      <c r="B640" t="s">
        <v>3030</v>
      </c>
    </row>
    <row r="641" spans="1:2" x14ac:dyDescent="0.3">
      <c r="A641" s="1">
        <v>128504</v>
      </c>
      <c r="B641" t="s">
        <v>3030</v>
      </c>
    </row>
    <row r="642" spans="1:2" x14ac:dyDescent="0.3">
      <c r="A642" s="1">
        <v>128509</v>
      </c>
      <c r="B642" t="s">
        <v>3030</v>
      </c>
    </row>
    <row r="643" spans="1:2" x14ac:dyDescent="0.3">
      <c r="A643" s="1">
        <v>128510</v>
      </c>
      <c r="B643" t="s">
        <v>3030</v>
      </c>
    </row>
    <row r="644" spans="1:2" x14ac:dyDescent="0.3">
      <c r="A644" s="1">
        <v>128735</v>
      </c>
      <c r="B644" t="s">
        <v>3030</v>
      </c>
    </row>
    <row r="645" spans="1:2" x14ac:dyDescent="0.3">
      <c r="A645" s="1">
        <v>128765</v>
      </c>
      <c r="B645" t="s">
        <v>3030</v>
      </c>
    </row>
    <row r="646" spans="1:2" x14ac:dyDescent="0.3">
      <c r="A646" s="1">
        <v>128767</v>
      </c>
      <c r="B646" t="s">
        <v>3030</v>
      </c>
    </row>
    <row r="647" spans="1:2" x14ac:dyDescent="0.3">
      <c r="A647" s="1">
        <v>128830</v>
      </c>
      <c r="B647" t="s">
        <v>3030</v>
      </c>
    </row>
    <row r="648" spans="1:2" x14ac:dyDescent="0.3">
      <c r="A648" s="1">
        <v>128925</v>
      </c>
      <c r="B648" t="s">
        <v>3030</v>
      </c>
    </row>
    <row r="649" spans="1:2" x14ac:dyDescent="0.3">
      <c r="A649" s="1">
        <v>128984</v>
      </c>
      <c r="B649" t="s">
        <v>3030</v>
      </c>
    </row>
    <row r="650" spans="1:2" x14ac:dyDescent="0.3">
      <c r="A650" s="1">
        <v>129018</v>
      </c>
      <c r="B650" t="s">
        <v>3030</v>
      </c>
    </row>
    <row r="651" spans="1:2" x14ac:dyDescent="0.3">
      <c r="A651" s="1">
        <v>129053</v>
      </c>
      <c r="B651" t="s">
        <v>3030</v>
      </c>
    </row>
    <row r="652" spans="1:2" x14ac:dyDescent="0.3">
      <c r="A652" s="1">
        <v>129182</v>
      </c>
      <c r="B652" t="s">
        <v>3030</v>
      </c>
    </row>
    <row r="653" spans="1:2" x14ac:dyDescent="0.3">
      <c r="A653" s="1">
        <v>129241</v>
      </c>
      <c r="B653" t="s">
        <v>3030</v>
      </c>
    </row>
    <row r="654" spans="1:2" x14ac:dyDescent="0.3">
      <c r="A654" s="1">
        <v>129246</v>
      </c>
      <c r="B654" t="s">
        <v>3030</v>
      </c>
    </row>
    <row r="655" spans="1:2" x14ac:dyDescent="0.3">
      <c r="A655" s="1">
        <v>129272</v>
      </c>
      <c r="B655" t="s">
        <v>3030</v>
      </c>
    </row>
    <row r="656" spans="1:2" x14ac:dyDescent="0.3">
      <c r="A656" s="1">
        <v>129279</v>
      </c>
      <c r="B656" t="s">
        <v>3030</v>
      </c>
    </row>
    <row r="657" spans="1:2" x14ac:dyDescent="0.3">
      <c r="A657" s="1">
        <v>129310</v>
      </c>
      <c r="B657" t="s">
        <v>3030</v>
      </c>
    </row>
    <row r="658" spans="1:2" x14ac:dyDescent="0.3">
      <c r="A658" s="1">
        <v>129336</v>
      </c>
      <c r="B658" t="s">
        <v>3030</v>
      </c>
    </row>
    <row r="659" spans="1:2" x14ac:dyDescent="0.3">
      <c r="A659" s="1">
        <v>129339</v>
      </c>
      <c r="B659" t="s">
        <v>3030</v>
      </c>
    </row>
    <row r="660" spans="1:2" x14ac:dyDescent="0.3">
      <c r="A660" s="1">
        <v>129368</v>
      </c>
      <c r="B660" t="s">
        <v>3030</v>
      </c>
    </row>
    <row r="661" spans="1:2" x14ac:dyDescent="0.3">
      <c r="A661" s="1">
        <v>129369</v>
      </c>
      <c r="B661" t="s">
        <v>3030</v>
      </c>
    </row>
    <row r="662" spans="1:2" x14ac:dyDescent="0.3">
      <c r="A662" s="1">
        <v>129433</v>
      </c>
      <c r="B662" t="s">
        <v>3030</v>
      </c>
    </row>
    <row r="663" spans="1:2" x14ac:dyDescent="0.3">
      <c r="A663" s="1">
        <v>129501</v>
      </c>
      <c r="B663" t="s">
        <v>3030</v>
      </c>
    </row>
    <row r="664" spans="1:2" x14ac:dyDescent="0.3">
      <c r="A664" s="1">
        <v>129592</v>
      </c>
      <c r="B664" t="s">
        <v>3030</v>
      </c>
    </row>
    <row r="665" spans="1:2" x14ac:dyDescent="0.3">
      <c r="A665" s="1">
        <v>129727</v>
      </c>
      <c r="B665" t="s">
        <v>3030</v>
      </c>
    </row>
    <row r="666" spans="1:2" x14ac:dyDescent="0.3">
      <c r="A666" s="1">
        <v>129753</v>
      </c>
      <c r="B666" t="s">
        <v>3030</v>
      </c>
    </row>
    <row r="667" spans="1:2" x14ac:dyDescent="0.3">
      <c r="A667" s="1">
        <v>129791</v>
      </c>
      <c r="B667" t="s">
        <v>3030</v>
      </c>
    </row>
    <row r="668" spans="1:2" x14ac:dyDescent="0.3">
      <c r="A668" s="1">
        <v>129850</v>
      </c>
      <c r="B668" t="s">
        <v>3030</v>
      </c>
    </row>
    <row r="669" spans="1:2" x14ac:dyDescent="0.3">
      <c r="A669" s="1">
        <v>129854</v>
      </c>
      <c r="B669" t="s">
        <v>3030</v>
      </c>
    </row>
    <row r="670" spans="1:2" x14ac:dyDescent="0.3">
      <c r="A670" s="1">
        <v>129918</v>
      </c>
      <c r="B670" t="s">
        <v>3030</v>
      </c>
    </row>
    <row r="671" spans="1:2" x14ac:dyDescent="0.3">
      <c r="A671" s="1">
        <v>129947</v>
      </c>
      <c r="B671" t="s">
        <v>3030</v>
      </c>
    </row>
    <row r="672" spans="1:2" x14ac:dyDescent="0.3">
      <c r="A672" s="1">
        <v>129979</v>
      </c>
      <c r="B672" t="s">
        <v>3030</v>
      </c>
    </row>
    <row r="673" spans="1:2" x14ac:dyDescent="0.3">
      <c r="A673" s="1">
        <v>130015</v>
      </c>
      <c r="B673" t="s">
        <v>3030</v>
      </c>
    </row>
    <row r="674" spans="1:2" x14ac:dyDescent="0.3">
      <c r="A674" s="1">
        <v>130042</v>
      </c>
      <c r="B674" t="s">
        <v>3030</v>
      </c>
    </row>
    <row r="675" spans="1:2" x14ac:dyDescent="0.3">
      <c r="A675" s="1">
        <v>130077</v>
      </c>
      <c r="B675" t="s">
        <v>3030</v>
      </c>
    </row>
    <row r="676" spans="1:2" x14ac:dyDescent="0.3">
      <c r="A676" s="1">
        <v>130079</v>
      </c>
      <c r="B676" t="s">
        <v>3030</v>
      </c>
    </row>
    <row r="677" spans="1:2" x14ac:dyDescent="0.3">
      <c r="A677" s="1">
        <v>130110</v>
      </c>
      <c r="B677" t="s">
        <v>3030</v>
      </c>
    </row>
    <row r="678" spans="1:2" x14ac:dyDescent="0.3">
      <c r="A678" s="1">
        <v>130174</v>
      </c>
      <c r="B678" t="s">
        <v>3030</v>
      </c>
    </row>
    <row r="679" spans="1:2" x14ac:dyDescent="0.3">
      <c r="A679" s="1">
        <v>130267</v>
      </c>
      <c r="B679" t="s">
        <v>3030</v>
      </c>
    </row>
    <row r="680" spans="1:2" x14ac:dyDescent="0.3">
      <c r="A680" s="1">
        <v>130429</v>
      </c>
      <c r="B680" t="s">
        <v>3030</v>
      </c>
    </row>
    <row r="681" spans="1:2" x14ac:dyDescent="0.3">
      <c r="A681" s="1">
        <v>130430</v>
      </c>
      <c r="B681" t="s">
        <v>3030</v>
      </c>
    </row>
    <row r="682" spans="1:2" x14ac:dyDescent="0.3">
      <c r="A682" s="1">
        <v>130489</v>
      </c>
      <c r="B682" t="s">
        <v>3030</v>
      </c>
    </row>
    <row r="683" spans="1:2" x14ac:dyDescent="0.3">
      <c r="A683" s="1">
        <v>130623</v>
      </c>
      <c r="B683" t="s">
        <v>3030</v>
      </c>
    </row>
    <row r="684" spans="1:2" x14ac:dyDescent="0.3">
      <c r="A684" s="1">
        <v>130746</v>
      </c>
      <c r="B684" t="s">
        <v>3030</v>
      </c>
    </row>
    <row r="685" spans="1:2" x14ac:dyDescent="0.3">
      <c r="A685" s="1">
        <v>130776</v>
      </c>
      <c r="B685" t="s">
        <v>3030</v>
      </c>
    </row>
    <row r="686" spans="1:2" x14ac:dyDescent="0.3">
      <c r="A686" s="1">
        <v>130840</v>
      </c>
      <c r="B686" t="s">
        <v>3030</v>
      </c>
    </row>
    <row r="687" spans="1:2" x14ac:dyDescent="0.3">
      <c r="A687" s="1">
        <v>130845</v>
      </c>
      <c r="B687" t="s">
        <v>3030</v>
      </c>
    </row>
    <row r="688" spans="1:2" x14ac:dyDescent="0.3">
      <c r="A688" s="1">
        <v>130905</v>
      </c>
      <c r="B688" t="s">
        <v>3030</v>
      </c>
    </row>
    <row r="689" spans="1:2" x14ac:dyDescent="0.3">
      <c r="A689" s="1">
        <v>130936</v>
      </c>
      <c r="B689" t="s">
        <v>3030</v>
      </c>
    </row>
    <row r="690" spans="1:2" x14ac:dyDescent="0.3">
      <c r="A690" s="1">
        <v>131039</v>
      </c>
      <c r="B690" t="s">
        <v>3030</v>
      </c>
    </row>
    <row r="691" spans="1:2" x14ac:dyDescent="0.3">
      <c r="A691" s="1">
        <v>131101</v>
      </c>
      <c r="B691" t="s">
        <v>3030</v>
      </c>
    </row>
    <row r="692" spans="1:2" x14ac:dyDescent="0.3">
      <c r="A692" s="1">
        <v>131130</v>
      </c>
      <c r="B692" t="s">
        <v>3030</v>
      </c>
    </row>
    <row r="693" spans="1:2" x14ac:dyDescent="0.3">
      <c r="A693" s="1">
        <v>131133</v>
      </c>
      <c r="B693" t="s">
        <v>3030</v>
      </c>
    </row>
    <row r="694" spans="1:2" x14ac:dyDescent="0.3">
      <c r="A694" s="1">
        <v>131288</v>
      </c>
      <c r="B694" t="s">
        <v>3030</v>
      </c>
    </row>
    <row r="695" spans="1:2" x14ac:dyDescent="0.3">
      <c r="A695" s="1">
        <v>131294</v>
      </c>
      <c r="B695" t="s">
        <v>3030</v>
      </c>
    </row>
    <row r="696" spans="1:2" x14ac:dyDescent="0.3">
      <c r="A696" s="1">
        <v>131450</v>
      </c>
      <c r="B696" t="s">
        <v>3030</v>
      </c>
    </row>
    <row r="697" spans="1:2" x14ac:dyDescent="0.3">
      <c r="A697" s="1">
        <v>131614</v>
      </c>
      <c r="B697" t="s">
        <v>3030</v>
      </c>
    </row>
    <row r="698" spans="1:2" x14ac:dyDescent="0.3">
      <c r="A698" s="1">
        <v>131642</v>
      </c>
      <c r="B698" t="s">
        <v>3030</v>
      </c>
    </row>
    <row r="699" spans="1:2" x14ac:dyDescent="0.3">
      <c r="A699" s="1">
        <v>131773</v>
      </c>
      <c r="B699" t="s">
        <v>3030</v>
      </c>
    </row>
    <row r="700" spans="1:2" x14ac:dyDescent="0.3">
      <c r="A700" s="1">
        <v>131802</v>
      </c>
      <c r="B700" t="s">
        <v>3030</v>
      </c>
    </row>
    <row r="701" spans="1:2" x14ac:dyDescent="0.3">
      <c r="A701" s="1">
        <v>131835</v>
      </c>
      <c r="B701" t="s">
        <v>3030</v>
      </c>
    </row>
    <row r="702" spans="1:2" x14ac:dyDescent="0.3">
      <c r="A702" s="1">
        <v>131901</v>
      </c>
      <c r="B702" t="s">
        <v>3030</v>
      </c>
    </row>
    <row r="703" spans="1:2" x14ac:dyDescent="0.3">
      <c r="A703" s="1">
        <v>131960</v>
      </c>
      <c r="B703" t="s">
        <v>3030</v>
      </c>
    </row>
    <row r="704" spans="1:2" x14ac:dyDescent="0.3">
      <c r="A704" s="1">
        <v>131998</v>
      </c>
      <c r="B704" t="s">
        <v>3030</v>
      </c>
    </row>
    <row r="705" spans="1:2" x14ac:dyDescent="0.3">
      <c r="A705" s="1">
        <v>132024</v>
      </c>
      <c r="B705" t="s">
        <v>3030</v>
      </c>
    </row>
    <row r="706" spans="1:2" x14ac:dyDescent="0.3">
      <c r="A706" s="1">
        <v>132062</v>
      </c>
      <c r="B706" t="s">
        <v>3030</v>
      </c>
    </row>
    <row r="707" spans="1:2" x14ac:dyDescent="0.3">
      <c r="A707" s="1">
        <v>132091</v>
      </c>
      <c r="B707" t="s">
        <v>3030</v>
      </c>
    </row>
    <row r="708" spans="1:2" x14ac:dyDescent="0.3">
      <c r="A708" s="1">
        <v>132093</v>
      </c>
      <c r="B708" t="s">
        <v>3030</v>
      </c>
    </row>
    <row r="709" spans="1:2" x14ac:dyDescent="0.3">
      <c r="A709" s="1">
        <v>132095</v>
      </c>
      <c r="B709" t="s">
        <v>3030</v>
      </c>
    </row>
    <row r="710" spans="1:2" x14ac:dyDescent="0.3">
      <c r="A710" s="1">
        <v>132127</v>
      </c>
      <c r="B710" t="s">
        <v>3030</v>
      </c>
    </row>
    <row r="711" spans="1:2" x14ac:dyDescent="0.3">
      <c r="A711" s="1">
        <v>132152</v>
      </c>
      <c r="B711" t="s">
        <v>3030</v>
      </c>
    </row>
    <row r="712" spans="1:2" x14ac:dyDescent="0.3">
      <c r="A712" s="1">
        <v>132221</v>
      </c>
      <c r="B712" t="s">
        <v>3030</v>
      </c>
    </row>
    <row r="713" spans="1:2" x14ac:dyDescent="0.3">
      <c r="A713" s="1">
        <v>132222</v>
      </c>
      <c r="B713" t="s">
        <v>3030</v>
      </c>
    </row>
    <row r="714" spans="1:2" x14ac:dyDescent="0.3">
      <c r="A714" s="1">
        <v>132248</v>
      </c>
      <c r="B714" t="s">
        <v>3030</v>
      </c>
    </row>
    <row r="715" spans="1:2" x14ac:dyDescent="0.3">
      <c r="A715" s="1">
        <v>132281</v>
      </c>
      <c r="B715" t="s">
        <v>3030</v>
      </c>
    </row>
    <row r="716" spans="1:2" x14ac:dyDescent="0.3">
      <c r="A716" s="1">
        <v>132347</v>
      </c>
      <c r="B716" t="s">
        <v>3030</v>
      </c>
    </row>
    <row r="717" spans="1:2" x14ac:dyDescent="0.3">
      <c r="A717" s="1">
        <v>132350</v>
      </c>
      <c r="B717" t="s">
        <v>3030</v>
      </c>
    </row>
    <row r="718" spans="1:2" x14ac:dyDescent="0.3">
      <c r="A718" s="1">
        <v>132472</v>
      </c>
      <c r="B718" t="s">
        <v>3030</v>
      </c>
    </row>
    <row r="719" spans="1:2" x14ac:dyDescent="0.3">
      <c r="A719" s="1">
        <v>132573</v>
      </c>
      <c r="B719" t="s">
        <v>3030</v>
      </c>
    </row>
    <row r="720" spans="1:2" x14ac:dyDescent="0.3">
      <c r="A720" s="1">
        <v>132669</v>
      </c>
      <c r="B720" t="s">
        <v>3030</v>
      </c>
    </row>
    <row r="721" spans="1:2" x14ac:dyDescent="0.3">
      <c r="A721" s="1">
        <v>132733</v>
      </c>
      <c r="B721" t="s">
        <v>3030</v>
      </c>
    </row>
    <row r="722" spans="1:2" x14ac:dyDescent="0.3">
      <c r="A722" s="1">
        <v>132794</v>
      </c>
      <c r="B722" t="s">
        <v>3030</v>
      </c>
    </row>
    <row r="723" spans="1:2" x14ac:dyDescent="0.3">
      <c r="A723" s="1">
        <v>132857</v>
      </c>
      <c r="B723" t="s">
        <v>3030</v>
      </c>
    </row>
    <row r="724" spans="1:2" x14ac:dyDescent="0.3">
      <c r="A724" s="1">
        <v>132863</v>
      </c>
      <c r="B724" t="s">
        <v>3030</v>
      </c>
    </row>
    <row r="725" spans="1:2" x14ac:dyDescent="0.3">
      <c r="A725" s="1">
        <v>132894</v>
      </c>
      <c r="B725" t="s">
        <v>3030</v>
      </c>
    </row>
    <row r="726" spans="1:2" x14ac:dyDescent="0.3">
      <c r="A726" s="1">
        <v>133052</v>
      </c>
      <c r="B726" t="s">
        <v>3030</v>
      </c>
    </row>
    <row r="727" spans="1:2" x14ac:dyDescent="0.3">
      <c r="A727" s="1">
        <v>133081</v>
      </c>
      <c r="B727" t="s">
        <v>3030</v>
      </c>
    </row>
    <row r="728" spans="1:2" x14ac:dyDescent="0.3">
      <c r="A728" s="1">
        <v>133144</v>
      </c>
      <c r="B728" t="s">
        <v>3030</v>
      </c>
    </row>
    <row r="729" spans="1:2" x14ac:dyDescent="0.3">
      <c r="A729" s="1">
        <v>133247</v>
      </c>
      <c r="B729" t="s">
        <v>3030</v>
      </c>
    </row>
    <row r="730" spans="1:2" x14ac:dyDescent="0.3">
      <c r="A730" s="1">
        <v>133277</v>
      </c>
      <c r="B730" t="s">
        <v>3030</v>
      </c>
    </row>
    <row r="731" spans="1:2" x14ac:dyDescent="0.3">
      <c r="A731" s="1">
        <v>133305</v>
      </c>
      <c r="B731" t="s">
        <v>3030</v>
      </c>
    </row>
    <row r="732" spans="1:2" x14ac:dyDescent="0.3">
      <c r="A732" s="1">
        <v>133306</v>
      </c>
      <c r="B732" t="s">
        <v>3030</v>
      </c>
    </row>
    <row r="733" spans="1:2" x14ac:dyDescent="0.3">
      <c r="A733" s="1">
        <v>133310</v>
      </c>
      <c r="B733" t="s">
        <v>3030</v>
      </c>
    </row>
    <row r="734" spans="1:2" x14ac:dyDescent="0.3">
      <c r="A734" s="1">
        <v>133369</v>
      </c>
      <c r="B734" t="s">
        <v>3030</v>
      </c>
    </row>
    <row r="735" spans="1:2" x14ac:dyDescent="0.3">
      <c r="A735" s="1">
        <v>133627</v>
      </c>
      <c r="B735" t="s">
        <v>3030</v>
      </c>
    </row>
    <row r="736" spans="1:2" x14ac:dyDescent="0.3">
      <c r="A736" s="1">
        <v>133662</v>
      </c>
      <c r="B736" t="s">
        <v>3030</v>
      </c>
    </row>
    <row r="737" spans="1:2" x14ac:dyDescent="0.3">
      <c r="A737" s="1">
        <v>133722</v>
      </c>
      <c r="B737" t="s">
        <v>3030</v>
      </c>
    </row>
    <row r="738" spans="1:2" x14ac:dyDescent="0.3">
      <c r="A738" s="1">
        <v>133819</v>
      </c>
      <c r="B738" t="s">
        <v>3030</v>
      </c>
    </row>
    <row r="739" spans="1:2" x14ac:dyDescent="0.3">
      <c r="A739" s="1">
        <v>133851</v>
      </c>
      <c r="B739" t="s">
        <v>3030</v>
      </c>
    </row>
    <row r="740" spans="1:2" x14ac:dyDescent="0.3">
      <c r="A740" s="1">
        <v>133884</v>
      </c>
      <c r="B740" t="s">
        <v>3030</v>
      </c>
    </row>
    <row r="741" spans="1:2" x14ac:dyDescent="0.3">
      <c r="A741" s="1">
        <v>133917</v>
      </c>
      <c r="B741" t="s">
        <v>3030</v>
      </c>
    </row>
    <row r="742" spans="1:2" x14ac:dyDescent="0.3">
      <c r="A742" s="1">
        <v>133919</v>
      </c>
      <c r="B742" t="s">
        <v>3030</v>
      </c>
    </row>
    <row r="743" spans="1:2" x14ac:dyDescent="0.3">
      <c r="A743" s="1">
        <v>133951</v>
      </c>
      <c r="B743" t="s">
        <v>3030</v>
      </c>
    </row>
    <row r="744" spans="1:2" x14ac:dyDescent="0.3">
      <c r="A744" s="1">
        <v>133979</v>
      </c>
      <c r="B744" t="s">
        <v>3030</v>
      </c>
    </row>
    <row r="745" spans="1:2" x14ac:dyDescent="0.3">
      <c r="A745" s="1">
        <v>134011</v>
      </c>
      <c r="B745" t="s">
        <v>3030</v>
      </c>
    </row>
    <row r="746" spans="1:2" x14ac:dyDescent="0.3">
      <c r="A746" s="1">
        <v>134111</v>
      </c>
      <c r="B746" t="s">
        <v>3030</v>
      </c>
    </row>
    <row r="747" spans="1:2" x14ac:dyDescent="0.3">
      <c r="A747" s="1">
        <v>134202</v>
      </c>
      <c r="B747" t="s">
        <v>3030</v>
      </c>
    </row>
    <row r="748" spans="1:2" x14ac:dyDescent="0.3">
      <c r="A748" s="1">
        <v>134271</v>
      </c>
      <c r="B748" t="s">
        <v>3030</v>
      </c>
    </row>
    <row r="749" spans="1:2" x14ac:dyDescent="0.3">
      <c r="A749" s="1">
        <v>134398</v>
      </c>
      <c r="B749" t="s">
        <v>3030</v>
      </c>
    </row>
    <row r="750" spans="1:2" x14ac:dyDescent="0.3">
      <c r="A750" s="1">
        <v>134425</v>
      </c>
      <c r="B750" t="s">
        <v>3030</v>
      </c>
    </row>
    <row r="751" spans="1:2" x14ac:dyDescent="0.3">
      <c r="A751" s="1">
        <v>134431</v>
      </c>
      <c r="B751" t="s">
        <v>3030</v>
      </c>
    </row>
    <row r="752" spans="1:2" x14ac:dyDescent="0.3">
      <c r="A752" s="1">
        <v>134553</v>
      </c>
      <c r="B752" t="s">
        <v>3030</v>
      </c>
    </row>
    <row r="753" spans="1:2" x14ac:dyDescent="0.3">
      <c r="A753" s="1">
        <v>134648</v>
      </c>
      <c r="B753" t="s">
        <v>3030</v>
      </c>
    </row>
    <row r="754" spans="1:2" x14ac:dyDescent="0.3">
      <c r="A754" s="1">
        <v>134651</v>
      </c>
      <c r="B754" t="s">
        <v>3030</v>
      </c>
    </row>
    <row r="755" spans="1:2" x14ac:dyDescent="0.3">
      <c r="A755" s="1">
        <v>134745</v>
      </c>
      <c r="B755" t="s">
        <v>3030</v>
      </c>
    </row>
    <row r="756" spans="1:2" x14ac:dyDescent="0.3">
      <c r="A756" s="1">
        <v>134779</v>
      </c>
      <c r="B756" t="s">
        <v>3030</v>
      </c>
    </row>
    <row r="757" spans="1:2" x14ac:dyDescent="0.3">
      <c r="A757" s="1">
        <v>134782</v>
      </c>
      <c r="B757" t="s">
        <v>3030</v>
      </c>
    </row>
    <row r="758" spans="1:2" x14ac:dyDescent="0.3">
      <c r="A758" s="1">
        <v>134808</v>
      </c>
      <c r="B758" t="s">
        <v>3030</v>
      </c>
    </row>
    <row r="759" spans="1:2" x14ac:dyDescent="0.3">
      <c r="A759" s="1">
        <v>134846</v>
      </c>
      <c r="B759" t="s">
        <v>3030</v>
      </c>
    </row>
    <row r="760" spans="1:2" x14ac:dyDescent="0.3">
      <c r="A760" s="1">
        <v>134908</v>
      </c>
      <c r="B760" t="s">
        <v>3030</v>
      </c>
    </row>
    <row r="761" spans="1:2" x14ac:dyDescent="0.3">
      <c r="A761" s="1">
        <v>134943</v>
      </c>
      <c r="B761" t="s">
        <v>3030</v>
      </c>
    </row>
    <row r="762" spans="1:2" x14ac:dyDescent="0.3">
      <c r="A762" s="1">
        <v>135005</v>
      </c>
      <c r="B762" t="s">
        <v>3030</v>
      </c>
    </row>
    <row r="763" spans="1:2" x14ac:dyDescent="0.3">
      <c r="A763" s="1">
        <v>135037</v>
      </c>
      <c r="B763" t="s">
        <v>3030</v>
      </c>
    </row>
    <row r="764" spans="1:2" x14ac:dyDescent="0.3">
      <c r="A764" s="1">
        <v>135160</v>
      </c>
      <c r="B764" t="s">
        <v>3030</v>
      </c>
    </row>
    <row r="765" spans="1:2" x14ac:dyDescent="0.3">
      <c r="A765" s="1">
        <v>135194</v>
      </c>
      <c r="B765" t="s">
        <v>3030</v>
      </c>
    </row>
    <row r="766" spans="1:2" x14ac:dyDescent="0.3">
      <c r="A766" s="1">
        <v>135224</v>
      </c>
      <c r="B766" t="s">
        <v>3030</v>
      </c>
    </row>
    <row r="767" spans="1:2" x14ac:dyDescent="0.3">
      <c r="A767" s="1">
        <v>135320</v>
      </c>
      <c r="B767" t="s">
        <v>3030</v>
      </c>
    </row>
    <row r="768" spans="1:2" x14ac:dyDescent="0.3">
      <c r="A768" s="1">
        <v>135356</v>
      </c>
      <c r="B768" t="s">
        <v>3030</v>
      </c>
    </row>
    <row r="769" spans="1:2" x14ac:dyDescent="0.3">
      <c r="A769" s="1">
        <v>135389</v>
      </c>
      <c r="B769" t="s">
        <v>3030</v>
      </c>
    </row>
    <row r="770" spans="1:2" x14ac:dyDescent="0.3">
      <c r="A770" s="1">
        <v>135420</v>
      </c>
      <c r="B770" t="s">
        <v>3030</v>
      </c>
    </row>
    <row r="771" spans="1:2" x14ac:dyDescent="0.3">
      <c r="A771" s="1">
        <v>135480</v>
      </c>
      <c r="B771" t="s">
        <v>3030</v>
      </c>
    </row>
    <row r="772" spans="1:2" x14ac:dyDescent="0.3">
      <c r="A772" s="1">
        <v>135612</v>
      </c>
      <c r="B772" t="s">
        <v>3030</v>
      </c>
    </row>
    <row r="773" spans="1:2" x14ac:dyDescent="0.3">
      <c r="A773" s="1">
        <v>135613</v>
      </c>
      <c r="B773" t="s">
        <v>3030</v>
      </c>
    </row>
    <row r="774" spans="1:2" x14ac:dyDescent="0.3">
      <c r="A774" s="1">
        <v>135643</v>
      </c>
      <c r="B774" t="s">
        <v>3030</v>
      </c>
    </row>
    <row r="775" spans="1:2" x14ac:dyDescent="0.3">
      <c r="A775" s="1">
        <v>135707</v>
      </c>
      <c r="B775" t="s">
        <v>3030</v>
      </c>
    </row>
    <row r="776" spans="1:2" x14ac:dyDescent="0.3">
      <c r="A776" s="1">
        <v>135806</v>
      </c>
      <c r="B776" t="s">
        <v>3030</v>
      </c>
    </row>
    <row r="777" spans="1:2" x14ac:dyDescent="0.3">
      <c r="A777" s="1">
        <v>135867</v>
      </c>
      <c r="B777" t="s">
        <v>3030</v>
      </c>
    </row>
    <row r="778" spans="1:2" x14ac:dyDescent="0.3">
      <c r="A778" s="1">
        <v>135871</v>
      </c>
      <c r="B778" t="s">
        <v>3030</v>
      </c>
    </row>
    <row r="779" spans="1:2" x14ac:dyDescent="0.3">
      <c r="A779" s="1">
        <v>135897</v>
      </c>
      <c r="B779" t="s">
        <v>3030</v>
      </c>
    </row>
    <row r="780" spans="1:2" x14ac:dyDescent="0.3">
      <c r="A780" s="1">
        <v>136121</v>
      </c>
      <c r="B780" t="s">
        <v>3030</v>
      </c>
    </row>
    <row r="781" spans="1:2" x14ac:dyDescent="0.3">
      <c r="A781" s="1">
        <v>136158</v>
      </c>
      <c r="B781" t="s">
        <v>3030</v>
      </c>
    </row>
    <row r="782" spans="1:2" x14ac:dyDescent="0.3">
      <c r="A782" s="1">
        <v>136252</v>
      </c>
      <c r="B782" t="s">
        <v>3030</v>
      </c>
    </row>
    <row r="783" spans="1:2" x14ac:dyDescent="0.3">
      <c r="A783" s="1">
        <v>136378</v>
      </c>
      <c r="B783" t="s">
        <v>3030</v>
      </c>
    </row>
    <row r="784" spans="1:2" x14ac:dyDescent="0.3">
      <c r="A784" s="1">
        <v>136440</v>
      </c>
      <c r="B784" t="s">
        <v>3030</v>
      </c>
    </row>
    <row r="785" spans="1:2" x14ac:dyDescent="0.3">
      <c r="A785" s="1">
        <v>136444</v>
      </c>
      <c r="B785" t="s">
        <v>3030</v>
      </c>
    </row>
    <row r="786" spans="1:2" x14ac:dyDescent="0.3">
      <c r="A786" s="1">
        <v>136476</v>
      </c>
      <c r="B786" t="s">
        <v>3030</v>
      </c>
    </row>
    <row r="787" spans="1:2" x14ac:dyDescent="0.3">
      <c r="A787" s="1">
        <v>136507</v>
      </c>
      <c r="B787" t="s">
        <v>3030</v>
      </c>
    </row>
    <row r="788" spans="1:2" x14ac:dyDescent="0.3">
      <c r="A788" s="1">
        <v>136537</v>
      </c>
      <c r="B788" t="s">
        <v>3030</v>
      </c>
    </row>
    <row r="789" spans="1:2" x14ac:dyDescent="0.3">
      <c r="A789" s="1">
        <v>136572</v>
      </c>
      <c r="B789" t="s">
        <v>3030</v>
      </c>
    </row>
    <row r="790" spans="1:2" x14ac:dyDescent="0.3">
      <c r="A790" s="1">
        <v>136606</v>
      </c>
      <c r="B790" t="s">
        <v>3030</v>
      </c>
    </row>
    <row r="791" spans="1:2" x14ac:dyDescent="0.3">
      <c r="A791" s="1">
        <v>136607</v>
      </c>
      <c r="B791" t="s">
        <v>3030</v>
      </c>
    </row>
    <row r="792" spans="1:2" x14ac:dyDescent="0.3">
      <c r="A792" s="1">
        <v>136765</v>
      </c>
      <c r="B792" t="s">
        <v>3030</v>
      </c>
    </row>
    <row r="793" spans="1:2" x14ac:dyDescent="0.3">
      <c r="A793" s="1">
        <v>136795</v>
      </c>
      <c r="B793" t="s">
        <v>3030</v>
      </c>
    </row>
    <row r="794" spans="1:2" x14ac:dyDescent="0.3">
      <c r="A794" s="1">
        <v>136825</v>
      </c>
      <c r="B794" t="s">
        <v>3030</v>
      </c>
    </row>
    <row r="795" spans="1:2" x14ac:dyDescent="0.3">
      <c r="A795" s="1">
        <v>136861</v>
      </c>
      <c r="B795" t="s">
        <v>3030</v>
      </c>
    </row>
    <row r="796" spans="1:2" x14ac:dyDescent="0.3">
      <c r="A796" s="1">
        <v>136889</v>
      </c>
      <c r="B796" t="s">
        <v>3030</v>
      </c>
    </row>
    <row r="797" spans="1:2" x14ac:dyDescent="0.3">
      <c r="A797" s="1">
        <v>136894</v>
      </c>
      <c r="B797" t="s">
        <v>3030</v>
      </c>
    </row>
    <row r="798" spans="1:2" x14ac:dyDescent="0.3">
      <c r="A798" s="1">
        <v>136988</v>
      </c>
      <c r="B798" t="s">
        <v>3030</v>
      </c>
    </row>
    <row r="799" spans="1:2" x14ac:dyDescent="0.3">
      <c r="A799" s="1">
        <v>137021</v>
      </c>
      <c r="B799" t="s">
        <v>3030</v>
      </c>
    </row>
    <row r="800" spans="1:2" x14ac:dyDescent="0.3">
      <c r="A800" s="1">
        <v>137113</v>
      </c>
      <c r="B800" t="s">
        <v>3030</v>
      </c>
    </row>
    <row r="801" spans="1:2" x14ac:dyDescent="0.3">
      <c r="A801" s="1">
        <v>137272</v>
      </c>
      <c r="B801" t="s">
        <v>3030</v>
      </c>
    </row>
    <row r="802" spans="1:2" x14ac:dyDescent="0.3">
      <c r="A802" s="1">
        <v>137275</v>
      </c>
      <c r="B802" t="s">
        <v>3030</v>
      </c>
    </row>
    <row r="803" spans="1:2" x14ac:dyDescent="0.3">
      <c r="A803" s="1">
        <v>137406</v>
      </c>
      <c r="B803" t="s">
        <v>3030</v>
      </c>
    </row>
    <row r="804" spans="1:2" x14ac:dyDescent="0.3">
      <c r="A804" s="1">
        <v>137471</v>
      </c>
      <c r="B804" t="s">
        <v>3030</v>
      </c>
    </row>
    <row r="805" spans="1:2" x14ac:dyDescent="0.3">
      <c r="A805" s="1">
        <v>137497</v>
      </c>
      <c r="B805" t="s">
        <v>3030</v>
      </c>
    </row>
    <row r="806" spans="1:2" x14ac:dyDescent="0.3">
      <c r="A806" s="1">
        <v>137500</v>
      </c>
      <c r="B806" t="s">
        <v>3030</v>
      </c>
    </row>
    <row r="807" spans="1:2" x14ac:dyDescent="0.3">
      <c r="A807" s="1">
        <v>137530</v>
      </c>
      <c r="B807" t="s">
        <v>3030</v>
      </c>
    </row>
    <row r="808" spans="1:2" x14ac:dyDescent="0.3">
      <c r="A808" s="1">
        <v>137534</v>
      </c>
      <c r="B808" t="s">
        <v>3030</v>
      </c>
    </row>
    <row r="809" spans="1:2" x14ac:dyDescent="0.3">
      <c r="A809" s="1">
        <v>137535</v>
      </c>
      <c r="B809" t="s">
        <v>3030</v>
      </c>
    </row>
    <row r="810" spans="1:2" x14ac:dyDescent="0.3">
      <c r="A810" s="1">
        <v>137596</v>
      </c>
      <c r="B810" t="s">
        <v>3030</v>
      </c>
    </row>
    <row r="811" spans="1:2" x14ac:dyDescent="0.3">
      <c r="A811" s="1">
        <v>137630</v>
      </c>
      <c r="B811" t="s">
        <v>3030</v>
      </c>
    </row>
    <row r="812" spans="1:2" x14ac:dyDescent="0.3">
      <c r="A812" s="1">
        <v>137755</v>
      </c>
      <c r="B812" t="s">
        <v>3030</v>
      </c>
    </row>
    <row r="813" spans="1:2" x14ac:dyDescent="0.3">
      <c r="A813" s="1">
        <v>137756</v>
      </c>
      <c r="B813" t="s">
        <v>3030</v>
      </c>
    </row>
    <row r="814" spans="1:2" x14ac:dyDescent="0.3">
      <c r="A814" s="1">
        <v>137785</v>
      </c>
      <c r="B814" t="s">
        <v>3030</v>
      </c>
    </row>
    <row r="815" spans="1:2" x14ac:dyDescent="0.3">
      <c r="A815" s="1">
        <v>137819</v>
      </c>
      <c r="B815" t="s">
        <v>3030</v>
      </c>
    </row>
    <row r="816" spans="1:2" x14ac:dyDescent="0.3">
      <c r="A816" s="1">
        <v>137981</v>
      </c>
      <c r="B816" t="s">
        <v>3030</v>
      </c>
    </row>
    <row r="817" spans="1:2" x14ac:dyDescent="0.3">
      <c r="A817" s="1">
        <v>138009</v>
      </c>
      <c r="B817" t="s">
        <v>3030</v>
      </c>
    </row>
    <row r="818" spans="1:2" x14ac:dyDescent="0.3">
      <c r="A818" s="1">
        <v>138040</v>
      </c>
      <c r="B818" t="s">
        <v>3030</v>
      </c>
    </row>
    <row r="819" spans="1:2" x14ac:dyDescent="0.3">
      <c r="A819" s="1">
        <v>138075</v>
      </c>
      <c r="B819" t="s">
        <v>3030</v>
      </c>
    </row>
    <row r="820" spans="1:2" x14ac:dyDescent="0.3">
      <c r="A820" s="1">
        <v>138078</v>
      </c>
      <c r="B820" t="s">
        <v>3030</v>
      </c>
    </row>
    <row r="821" spans="1:2" x14ac:dyDescent="0.3">
      <c r="A821" s="1">
        <v>138142</v>
      </c>
      <c r="B821" t="s">
        <v>3030</v>
      </c>
    </row>
    <row r="822" spans="1:2" x14ac:dyDescent="0.3">
      <c r="A822" s="1">
        <v>138234</v>
      </c>
      <c r="B822" t="s">
        <v>3030</v>
      </c>
    </row>
    <row r="823" spans="1:2" x14ac:dyDescent="0.3">
      <c r="A823" s="1">
        <v>138303</v>
      </c>
      <c r="B823" t="s">
        <v>3030</v>
      </c>
    </row>
    <row r="824" spans="1:2" x14ac:dyDescent="0.3">
      <c r="A824" s="1">
        <v>138428</v>
      </c>
      <c r="B824" t="s">
        <v>3030</v>
      </c>
    </row>
    <row r="825" spans="1:2" x14ac:dyDescent="0.3">
      <c r="A825" s="1">
        <v>138616</v>
      </c>
      <c r="B825" t="s">
        <v>3030</v>
      </c>
    </row>
    <row r="826" spans="1:2" x14ac:dyDescent="0.3">
      <c r="A826" s="1">
        <v>138619</v>
      </c>
      <c r="B826" t="s">
        <v>3030</v>
      </c>
    </row>
    <row r="827" spans="1:2" x14ac:dyDescent="0.3">
      <c r="A827" s="1">
        <v>138687</v>
      </c>
      <c r="B827" t="s">
        <v>3030</v>
      </c>
    </row>
    <row r="828" spans="1:2" x14ac:dyDescent="0.3">
      <c r="A828" s="1">
        <v>138712</v>
      </c>
      <c r="B828" t="s">
        <v>3030</v>
      </c>
    </row>
    <row r="829" spans="1:2" x14ac:dyDescent="0.3">
      <c r="A829" s="1">
        <v>138714</v>
      </c>
      <c r="B829" t="s">
        <v>3030</v>
      </c>
    </row>
    <row r="830" spans="1:2" x14ac:dyDescent="0.3">
      <c r="A830" s="1">
        <v>138719</v>
      </c>
      <c r="B830" t="s">
        <v>3030</v>
      </c>
    </row>
    <row r="831" spans="1:2" x14ac:dyDescent="0.3">
      <c r="A831" s="1">
        <v>138744</v>
      </c>
      <c r="B831" t="s">
        <v>3030</v>
      </c>
    </row>
    <row r="832" spans="1:2" x14ac:dyDescent="0.3">
      <c r="A832" s="1">
        <v>138751</v>
      </c>
      <c r="B832" t="s">
        <v>3030</v>
      </c>
    </row>
    <row r="833" spans="1:2" x14ac:dyDescent="0.3">
      <c r="A833" s="1">
        <v>138872</v>
      </c>
      <c r="B833" t="s">
        <v>3030</v>
      </c>
    </row>
    <row r="834" spans="1:2" x14ac:dyDescent="0.3">
      <c r="A834" s="1">
        <v>139065</v>
      </c>
      <c r="B834" t="s">
        <v>3030</v>
      </c>
    </row>
    <row r="835" spans="1:2" x14ac:dyDescent="0.3">
      <c r="A835" s="1">
        <v>139100</v>
      </c>
      <c r="B835" t="s">
        <v>3030</v>
      </c>
    </row>
    <row r="836" spans="1:2" x14ac:dyDescent="0.3">
      <c r="A836" s="1">
        <v>139128</v>
      </c>
      <c r="B836" t="s">
        <v>3030</v>
      </c>
    </row>
    <row r="837" spans="1:2" x14ac:dyDescent="0.3">
      <c r="A837" s="1">
        <v>139132</v>
      </c>
      <c r="B837" t="s">
        <v>3030</v>
      </c>
    </row>
    <row r="838" spans="1:2" x14ac:dyDescent="0.3">
      <c r="A838" s="1">
        <v>139160</v>
      </c>
      <c r="B838" t="s">
        <v>3030</v>
      </c>
    </row>
    <row r="839" spans="1:2" x14ac:dyDescent="0.3">
      <c r="A839" s="1">
        <v>139165</v>
      </c>
      <c r="B839" t="s">
        <v>3030</v>
      </c>
    </row>
    <row r="840" spans="1:2" x14ac:dyDescent="0.3">
      <c r="A840" s="1">
        <v>139231</v>
      </c>
      <c r="B840" t="s">
        <v>3030</v>
      </c>
    </row>
    <row r="841" spans="1:2" x14ac:dyDescent="0.3">
      <c r="A841" s="1">
        <v>139291</v>
      </c>
      <c r="B841" t="s">
        <v>3030</v>
      </c>
    </row>
    <row r="842" spans="1:2" x14ac:dyDescent="0.3">
      <c r="A842" s="1">
        <v>139326</v>
      </c>
      <c r="B842" t="s">
        <v>3030</v>
      </c>
    </row>
    <row r="843" spans="1:2" x14ac:dyDescent="0.3">
      <c r="A843" s="1">
        <v>139451</v>
      </c>
      <c r="B843" t="s">
        <v>3030</v>
      </c>
    </row>
    <row r="844" spans="1:2" x14ac:dyDescent="0.3">
      <c r="A844" s="1">
        <v>139643</v>
      </c>
      <c r="B844" t="s">
        <v>3030</v>
      </c>
    </row>
    <row r="845" spans="1:2" x14ac:dyDescent="0.3">
      <c r="A845" s="1">
        <v>139775</v>
      </c>
      <c r="B845" t="s">
        <v>3030</v>
      </c>
    </row>
    <row r="846" spans="1:2" x14ac:dyDescent="0.3">
      <c r="A846" s="1">
        <v>139802</v>
      </c>
      <c r="B846" t="s">
        <v>3030</v>
      </c>
    </row>
    <row r="847" spans="1:2" x14ac:dyDescent="0.3">
      <c r="A847" s="1">
        <v>139807</v>
      </c>
      <c r="B847" t="s">
        <v>3030</v>
      </c>
    </row>
    <row r="848" spans="1:2" x14ac:dyDescent="0.3">
      <c r="A848" s="1">
        <v>139864</v>
      </c>
      <c r="B848" t="s">
        <v>3030</v>
      </c>
    </row>
    <row r="849" spans="1:2" x14ac:dyDescent="0.3">
      <c r="A849" s="1">
        <v>140024</v>
      </c>
      <c r="B849" t="s">
        <v>3030</v>
      </c>
    </row>
    <row r="850" spans="1:2" x14ac:dyDescent="0.3">
      <c r="A850" s="1">
        <v>140187</v>
      </c>
      <c r="B850" t="s">
        <v>3030</v>
      </c>
    </row>
    <row r="851" spans="1:2" x14ac:dyDescent="0.3">
      <c r="A851" s="1">
        <v>140255</v>
      </c>
      <c r="B851" t="s">
        <v>3030</v>
      </c>
    </row>
    <row r="852" spans="1:2" x14ac:dyDescent="0.3">
      <c r="A852" s="1">
        <v>140286</v>
      </c>
      <c r="B852" t="s">
        <v>3030</v>
      </c>
    </row>
    <row r="853" spans="1:2" x14ac:dyDescent="0.3">
      <c r="A853" s="1">
        <v>140312</v>
      </c>
      <c r="B853" t="s">
        <v>3030</v>
      </c>
    </row>
    <row r="854" spans="1:2" x14ac:dyDescent="0.3">
      <c r="A854" s="1">
        <v>140376</v>
      </c>
      <c r="B854" t="s">
        <v>3030</v>
      </c>
    </row>
    <row r="855" spans="1:2" x14ac:dyDescent="0.3">
      <c r="A855" s="1">
        <v>140381</v>
      </c>
      <c r="B855" t="s">
        <v>3030</v>
      </c>
    </row>
    <row r="856" spans="1:2" x14ac:dyDescent="0.3">
      <c r="A856" s="1">
        <v>140409</v>
      </c>
      <c r="B856" t="s">
        <v>3030</v>
      </c>
    </row>
    <row r="857" spans="1:2" x14ac:dyDescent="0.3">
      <c r="A857" s="1">
        <v>140506</v>
      </c>
      <c r="B857" t="s">
        <v>3030</v>
      </c>
    </row>
    <row r="858" spans="1:2" x14ac:dyDescent="0.3">
      <c r="A858" s="1">
        <v>140507</v>
      </c>
      <c r="B858" t="s">
        <v>3030</v>
      </c>
    </row>
    <row r="859" spans="1:2" x14ac:dyDescent="0.3">
      <c r="A859" s="1">
        <v>140510</v>
      </c>
      <c r="B859" t="s">
        <v>3030</v>
      </c>
    </row>
    <row r="860" spans="1:2" x14ac:dyDescent="0.3">
      <c r="A860" s="1">
        <v>140568</v>
      </c>
      <c r="B860" t="s">
        <v>3030</v>
      </c>
    </row>
    <row r="861" spans="1:2" x14ac:dyDescent="0.3">
      <c r="A861" s="1">
        <v>140571</v>
      </c>
      <c r="B861" t="s">
        <v>3030</v>
      </c>
    </row>
    <row r="862" spans="1:2" x14ac:dyDescent="0.3">
      <c r="A862" s="1">
        <v>140632</v>
      </c>
      <c r="B862" t="s">
        <v>3030</v>
      </c>
    </row>
    <row r="863" spans="1:2" x14ac:dyDescent="0.3">
      <c r="A863" s="1">
        <v>140636</v>
      </c>
      <c r="B863" t="s">
        <v>3030</v>
      </c>
    </row>
    <row r="864" spans="1:2" x14ac:dyDescent="0.3">
      <c r="A864" s="1">
        <v>140670</v>
      </c>
      <c r="B864" t="s">
        <v>3030</v>
      </c>
    </row>
    <row r="865" spans="1:2" x14ac:dyDescent="0.3">
      <c r="A865" s="1">
        <v>140698</v>
      </c>
      <c r="B865" t="s">
        <v>3030</v>
      </c>
    </row>
    <row r="866" spans="1:2" x14ac:dyDescent="0.3">
      <c r="A866" s="1">
        <v>140799</v>
      </c>
      <c r="B866" t="s">
        <v>3030</v>
      </c>
    </row>
    <row r="867" spans="1:2" x14ac:dyDescent="0.3">
      <c r="A867" s="1">
        <v>140862</v>
      </c>
      <c r="B867" t="s">
        <v>3030</v>
      </c>
    </row>
    <row r="868" spans="1:2" x14ac:dyDescent="0.3">
      <c r="A868" s="1">
        <v>140985</v>
      </c>
      <c r="B868" t="s">
        <v>3030</v>
      </c>
    </row>
    <row r="869" spans="1:2" x14ac:dyDescent="0.3">
      <c r="A869" s="1">
        <v>141049</v>
      </c>
      <c r="B869" t="s">
        <v>3030</v>
      </c>
    </row>
    <row r="870" spans="1:2" x14ac:dyDescent="0.3">
      <c r="A870" s="1">
        <v>141144</v>
      </c>
      <c r="B870" t="s">
        <v>3030</v>
      </c>
    </row>
    <row r="871" spans="1:2" x14ac:dyDescent="0.3">
      <c r="A871" s="1">
        <v>141147</v>
      </c>
      <c r="B871" t="s">
        <v>3030</v>
      </c>
    </row>
    <row r="872" spans="1:2" x14ac:dyDescent="0.3">
      <c r="A872" s="1">
        <v>141178</v>
      </c>
      <c r="B872" t="s">
        <v>3030</v>
      </c>
    </row>
    <row r="873" spans="1:2" x14ac:dyDescent="0.3">
      <c r="A873" s="1">
        <v>141179</v>
      </c>
      <c r="B873" t="s">
        <v>3030</v>
      </c>
    </row>
    <row r="874" spans="1:2" x14ac:dyDescent="0.3">
      <c r="A874" s="1">
        <v>141244</v>
      </c>
      <c r="B874" t="s">
        <v>3030</v>
      </c>
    </row>
    <row r="875" spans="1:2" x14ac:dyDescent="0.3">
      <c r="A875" s="1">
        <v>141375</v>
      </c>
      <c r="B875" t="s">
        <v>3030</v>
      </c>
    </row>
    <row r="876" spans="1:2" x14ac:dyDescent="0.3">
      <c r="A876" s="1">
        <v>141432</v>
      </c>
      <c r="B876" t="s">
        <v>3030</v>
      </c>
    </row>
    <row r="877" spans="1:2" x14ac:dyDescent="0.3">
      <c r="A877" s="1">
        <v>141465</v>
      </c>
      <c r="B877" t="s">
        <v>3030</v>
      </c>
    </row>
    <row r="878" spans="1:2" x14ac:dyDescent="0.3">
      <c r="A878" s="1">
        <v>141471</v>
      </c>
      <c r="B878" t="s">
        <v>3030</v>
      </c>
    </row>
    <row r="879" spans="1:2" x14ac:dyDescent="0.3">
      <c r="A879" s="1">
        <v>141500</v>
      </c>
      <c r="B879" t="s">
        <v>3030</v>
      </c>
    </row>
    <row r="880" spans="1:2" x14ac:dyDescent="0.3">
      <c r="A880" s="1">
        <v>141531</v>
      </c>
      <c r="B880" t="s">
        <v>3030</v>
      </c>
    </row>
    <row r="881" spans="1:2" x14ac:dyDescent="0.3">
      <c r="A881" s="1">
        <v>141533</v>
      </c>
      <c r="B881" t="s">
        <v>3030</v>
      </c>
    </row>
    <row r="882" spans="1:2" x14ac:dyDescent="0.3">
      <c r="A882" s="1">
        <v>141595</v>
      </c>
      <c r="B882" t="s">
        <v>3030</v>
      </c>
    </row>
    <row r="883" spans="1:2" x14ac:dyDescent="0.3">
      <c r="A883" s="1">
        <v>141598</v>
      </c>
      <c r="B883" t="s">
        <v>3030</v>
      </c>
    </row>
    <row r="884" spans="1:2" x14ac:dyDescent="0.3">
      <c r="A884" s="1">
        <v>141661</v>
      </c>
      <c r="B884" t="s">
        <v>3030</v>
      </c>
    </row>
    <row r="885" spans="1:2" x14ac:dyDescent="0.3">
      <c r="A885" s="1">
        <v>141758</v>
      </c>
      <c r="B885" t="s">
        <v>3030</v>
      </c>
    </row>
    <row r="886" spans="1:2" x14ac:dyDescent="0.3">
      <c r="A886" s="1">
        <v>141822</v>
      </c>
      <c r="B886" t="s">
        <v>3030</v>
      </c>
    </row>
    <row r="887" spans="1:2" x14ac:dyDescent="0.3">
      <c r="A887" s="1">
        <v>141852</v>
      </c>
      <c r="B887" t="s">
        <v>3030</v>
      </c>
    </row>
    <row r="888" spans="1:2" x14ac:dyDescent="0.3">
      <c r="A888" s="1">
        <v>141855</v>
      </c>
      <c r="B888" t="s">
        <v>3030</v>
      </c>
    </row>
    <row r="889" spans="1:2" x14ac:dyDescent="0.3">
      <c r="A889" s="1">
        <v>141884</v>
      </c>
      <c r="B889" t="s">
        <v>3030</v>
      </c>
    </row>
    <row r="890" spans="1:2" x14ac:dyDescent="0.3">
      <c r="A890" s="1">
        <v>141917</v>
      </c>
      <c r="B890" t="s">
        <v>3030</v>
      </c>
    </row>
    <row r="891" spans="1:2" x14ac:dyDescent="0.3">
      <c r="A891" s="1">
        <v>141946</v>
      </c>
      <c r="B891" t="s">
        <v>3030</v>
      </c>
    </row>
    <row r="892" spans="1:2" x14ac:dyDescent="0.3">
      <c r="A892" s="1">
        <v>142047</v>
      </c>
      <c r="B892" t="s">
        <v>3030</v>
      </c>
    </row>
    <row r="893" spans="1:2" x14ac:dyDescent="0.3">
      <c r="A893" s="1">
        <v>142073</v>
      </c>
      <c r="B893" t="s">
        <v>3030</v>
      </c>
    </row>
    <row r="894" spans="1:2" x14ac:dyDescent="0.3">
      <c r="A894" s="1">
        <v>142111</v>
      </c>
      <c r="B894" t="s">
        <v>3030</v>
      </c>
    </row>
    <row r="895" spans="1:2" x14ac:dyDescent="0.3">
      <c r="A895" s="1">
        <v>142139</v>
      </c>
      <c r="B895" t="s">
        <v>3030</v>
      </c>
    </row>
    <row r="896" spans="1:2" x14ac:dyDescent="0.3">
      <c r="A896" s="1">
        <v>142175</v>
      </c>
      <c r="B896" t="s">
        <v>3030</v>
      </c>
    </row>
    <row r="897" spans="1:2" x14ac:dyDescent="0.3">
      <c r="A897" s="1">
        <v>142365</v>
      </c>
      <c r="B897" t="s">
        <v>3030</v>
      </c>
    </row>
    <row r="898" spans="1:2" x14ac:dyDescent="0.3">
      <c r="A898" s="1">
        <v>142521</v>
      </c>
      <c r="B898" t="s">
        <v>3030</v>
      </c>
    </row>
    <row r="899" spans="1:2" x14ac:dyDescent="0.3">
      <c r="A899" s="1">
        <v>142523</v>
      </c>
      <c r="B899" t="s">
        <v>3030</v>
      </c>
    </row>
    <row r="900" spans="1:2" x14ac:dyDescent="0.3">
      <c r="A900" s="1">
        <v>142557</v>
      </c>
      <c r="B900" t="s">
        <v>3030</v>
      </c>
    </row>
    <row r="901" spans="1:2" x14ac:dyDescent="0.3">
      <c r="A901" s="1">
        <v>142584</v>
      </c>
      <c r="B901" t="s">
        <v>3030</v>
      </c>
    </row>
    <row r="902" spans="1:2" x14ac:dyDescent="0.3">
      <c r="A902" s="1">
        <v>142617</v>
      </c>
      <c r="B902" t="s">
        <v>3030</v>
      </c>
    </row>
    <row r="903" spans="1:2" x14ac:dyDescent="0.3">
      <c r="A903" s="1">
        <v>142716</v>
      </c>
      <c r="B903" t="s">
        <v>3030</v>
      </c>
    </row>
    <row r="904" spans="1:2" x14ac:dyDescent="0.3">
      <c r="A904" s="1">
        <v>142718</v>
      </c>
      <c r="B904" t="s">
        <v>3030</v>
      </c>
    </row>
    <row r="905" spans="1:2" x14ac:dyDescent="0.3">
      <c r="A905" s="1">
        <v>142744</v>
      </c>
      <c r="B905" t="s">
        <v>3030</v>
      </c>
    </row>
    <row r="906" spans="1:2" x14ac:dyDescent="0.3">
      <c r="A906" s="1">
        <v>142840</v>
      </c>
      <c r="B906" t="s">
        <v>3030</v>
      </c>
    </row>
    <row r="907" spans="1:2" x14ac:dyDescent="0.3">
      <c r="A907" s="1">
        <v>142905</v>
      </c>
      <c r="B907" t="s">
        <v>3030</v>
      </c>
    </row>
    <row r="908" spans="1:2" x14ac:dyDescent="0.3">
      <c r="A908" s="1">
        <v>143003</v>
      </c>
      <c r="B908" t="s">
        <v>3030</v>
      </c>
    </row>
    <row r="909" spans="1:2" x14ac:dyDescent="0.3">
      <c r="A909" s="1">
        <v>143032</v>
      </c>
      <c r="B909" t="s">
        <v>3030</v>
      </c>
    </row>
    <row r="910" spans="1:2" x14ac:dyDescent="0.3">
      <c r="A910" s="1">
        <v>143036</v>
      </c>
      <c r="B910" t="s">
        <v>3030</v>
      </c>
    </row>
    <row r="911" spans="1:2" x14ac:dyDescent="0.3">
      <c r="A911" s="1">
        <v>143038</v>
      </c>
      <c r="B911" t="s">
        <v>3030</v>
      </c>
    </row>
    <row r="912" spans="1:2" x14ac:dyDescent="0.3">
      <c r="A912" s="1">
        <v>143193</v>
      </c>
      <c r="B912" t="s">
        <v>3030</v>
      </c>
    </row>
    <row r="913" spans="1:2" x14ac:dyDescent="0.3">
      <c r="A913" s="1">
        <v>143259</v>
      </c>
      <c r="B913" t="s">
        <v>3030</v>
      </c>
    </row>
    <row r="914" spans="1:2" x14ac:dyDescent="0.3">
      <c r="A914" s="1">
        <v>143261</v>
      </c>
      <c r="B914" t="s">
        <v>3030</v>
      </c>
    </row>
    <row r="915" spans="1:2" x14ac:dyDescent="0.3">
      <c r="A915" s="1">
        <v>143263</v>
      </c>
      <c r="B915" t="s">
        <v>3030</v>
      </c>
    </row>
    <row r="916" spans="1:2" x14ac:dyDescent="0.3">
      <c r="A916" s="1">
        <v>143325</v>
      </c>
      <c r="B916" t="s">
        <v>3030</v>
      </c>
    </row>
    <row r="917" spans="1:2" x14ac:dyDescent="0.3">
      <c r="A917" s="1">
        <v>143384</v>
      </c>
      <c r="B917" t="s">
        <v>3030</v>
      </c>
    </row>
    <row r="918" spans="1:2" x14ac:dyDescent="0.3">
      <c r="A918" s="1">
        <v>143450</v>
      </c>
      <c r="B918" t="s">
        <v>3030</v>
      </c>
    </row>
    <row r="919" spans="1:2" x14ac:dyDescent="0.3">
      <c r="A919" s="1">
        <v>143519</v>
      </c>
      <c r="B919" t="s">
        <v>3030</v>
      </c>
    </row>
    <row r="920" spans="1:2" x14ac:dyDescent="0.3">
      <c r="A920" s="1">
        <v>143577</v>
      </c>
      <c r="B920" t="s">
        <v>3030</v>
      </c>
    </row>
    <row r="921" spans="1:2" x14ac:dyDescent="0.3">
      <c r="A921" s="1">
        <v>143679</v>
      </c>
      <c r="B921" t="s">
        <v>3030</v>
      </c>
    </row>
    <row r="922" spans="1:2" x14ac:dyDescent="0.3">
      <c r="A922" s="1">
        <v>143706</v>
      </c>
      <c r="B922" t="s">
        <v>3030</v>
      </c>
    </row>
    <row r="923" spans="1:2" x14ac:dyDescent="0.3">
      <c r="A923" s="1">
        <v>143773</v>
      </c>
      <c r="B923" t="s">
        <v>3030</v>
      </c>
    </row>
    <row r="924" spans="1:2" x14ac:dyDescent="0.3">
      <c r="A924" s="1">
        <v>143838</v>
      </c>
      <c r="B924" t="s">
        <v>3030</v>
      </c>
    </row>
    <row r="925" spans="1:2" x14ac:dyDescent="0.3">
      <c r="A925" s="1">
        <v>143898</v>
      </c>
      <c r="B925" t="s">
        <v>3030</v>
      </c>
    </row>
    <row r="926" spans="1:2" x14ac:dyDescent="0.3">
      <c r="A926" s="1">
        <v>143995</v>
      </c>
      <c r="B926" t="s">
        <v>3030</v>
      </c>
    </row>
    <row r="927" spans="1:2" x14ac:dyDescent="0.3">
      <c r="A927" s="1">
        <v>144121</v>
      </c>
      <c r="B927" t="s">
        <v>3030</v>
      </c>
    </row>
    <row r="928" spans="1:2" x14ac:dyDescent="0.3">
      <c r="A928" s="1">
        <v>144125</v>
      </c>
      <c r="B928" t="s">
        <v>3030</v>
      </c>
    </row>
    <row r="929" spans="1:2" x14ac:dyDescent="0.3">
      <c r="A929" s="1">
        <v>144159</v>
      </c>
      <c r="B929" t="s">
        <v>3030</v>
      </c>
    </row>
    <row r="930" spans="1:2" x14ac:dyDescent="0.3">
      <c r="A930" s="1">
        <v>144190</v>
      </c>
      <c r="B930" t="s">
        <v>3030</v>
      </c>
    </row>
    <row r="931" spans="1:2" x14ac:dyDescent="0.3">
      <c r="A931" s="1">
        <v>144286</v>
      </c>
      <c r="B931" t="s">
        <v>3030</v>
      </c>
    </row>
    <row r="932" spans="1:2" x14ac:dyDescent="0.3">
      <c r="A932" s="1">
        <v>144318</v>
      </c>
      <c r="B932" t="s">
        <v>3030</v>
      </c>
    </row>
    <row r="933" spans="1:2" x14ac:dyDescent="0.3">
      <c r="A933" s="1">
        <v>144382</v>
      </c>
      <c r="B933" t="s">
        <v>3030</v>
      </c>
    </row>
    <row r="934" spans="1:2" x14ac:dyDescent="0.3">
      <c r="A934" s="1">
        <v>144442</v>
      </c>
      <c r="B934" t="s">
        <v>3030</v>
      </c>
    </row>
    <row r="935" spans="1:2" x14ac:dyDescent="0.3">
      <c r="A935" s="1">
        <v>144444</v>
      </c>
      <c r="B935" t="s">
        <v>3030</v>
      </c>
    </row>
    <row r="936" spans="1:2" x14ac:dyDescent="0.3">
      <c r="A936" s="1">
        <v>144445</v>
      </c>
      <c r="B936" t="s">
        <v>3030</v>
      </c>
    </row>
    <row r="937" spans="1:2" x14ac:dyDescent="0.3">
      <c r="A937" s="1">
        <v>144479</v>
      </c>
      <c r="B937" t="s">
        <v>3030</v>
      </c>
    </row>
    <row r="938" spans="1:2" x14ac:dyDescent="0.3">
      <c r="A938" s="1">
        <v>144573</v>
      </c>
      <c r="B938" t="s">
        <v>3030</v>
      </c>
    </row>
    <row r="939" spans="1:2" x14ac:dyDescent="0.3">
      <c r="A939" s="1">
        <v>144574</v>
      </c>
      <c r="B939" t="s">
        <v>3030</v>
      </c>
    </row>
    <row r="940" spans="1:2" x14ac:dyDescent="0.3">
      <c r="A940" s="1">
        <v>144605</v>
      </c>
      <c r="B940" t="s">
        <v>3030</v>
      </c>
    </row>
    <row r="941" spans="1:2" x14ac:dyDescent="0.3">
      <c r="A941" s="1">
        <v>144606</v>
      </c>
      <c r="B941" t="s">
        <v>3030</v>
      </c>
    </row>
    <row r="942" spans="1:2" x14ac:dyDescent="0.3">
      <c r="A942" s="1">
        <v>144634</v>
      </c>
      <c r="B942" t="s">
        <v>3030</v>
      </c>
    </row>
    <row r="943" spans="1:2" x14ac:dyDescent="0.3">
      <c r="A943" s="1">
        <v>144636</v>
      </c>
      <c r="B943" t="s">
        <v>3030</v>
      </c>
    </row>
    <row r="944" spans="1:2" x14ac:dyDescent="0.3">
      <c r="A944" s="1">
        <v>144670</v>
      </c>
      <c r="B944" t="s">
        <v>3030</v>
      </c>
    </row>
    <row r="945" spans="1:2" x14ac:dyDescent="0.3">
      <c r="A945" s="1">
        <v>144702</v>
      </c>
      <c r="B945" t="s">
        <v>3030</v>
      </c>
    </row>
    <row r="946" spans="1:2" x14ac:dyDescent="0.3">
      <c r="A946" s="1">
        <v>144766</v>
      </c>
      <c r="B946" t="s">
        <v>3030</v>
      </c>
    </row>
    <row r="947" spans="1:2" x14ac:dyDescent="0.3">
      <c r="A947" s="1">
        <v>144824</v>
      </c>
      <c r="B947" t="s">
        <v>3030</v>
      </c>
    </row>
    <row r="948" spans="1:2" x14ac:dyDescent="0.3">
      <c r="A948" s="1">
        <v>144827</v>
      </c>
      <c r="B948" t="s">
        <v>3030</v>
      </c>
    </row>
    <row r="949" spans="1:2" x14ac:dyDescent="0.3">
      <c r="A949" s="1">
        <v>144859</v>
      </c>
      <c r="B949" t="s">
        <v>3030</v>
      </c>
    </row>
    <row r="950" spans="1:2" x14ac:dyDescent="0.3">
      <c r="A950" s="1">
        <v>144862</v>
      </c>
      <c r="B950" t="s">
        <v>3030</v>
      </c>
    </row>
    <row r="951" spans="1:2" x14ac:dyDescent="0.3">
      <c r="A951" s="1">
        <v>144890</v>
      </c>
      <c r="B951" t="s">
        <v>3030</v>
      </c>
    </row>
    <row r="952" spans="1:2" x14ac:dyDescent="0.3">
      <c r="A952" s="1">
        <v>144894</v>
      </c>
      <c r="B952" t="s">
        <v>3030</v>
      </c>
    </row>
    <row r="953" spans="1:2" x14ac:dyDescent="0.3">
      <c r="A953" s="1">
        <v>145117</v>
      </c>
      <c r="B953" t="s">
        <v>3030</v>
      </c>
    </row>
    <row r="954" spans="1:2" x14ac:dyDescent="0.3">
      <c r="A954" s="1">
        <v>145181</v>
      </c>
      <c r="B954" t="s">
        <v>3030</v>
      </c>
    </row>
    <row r="955" spans="1:2" x14ac:dyDescent="0.3">
      <c r="A955" s="1">
        <v>145183</v>
      </c>
      <c r="B955" t="s">
        <v>3030</v>
      </c>
    </row>
    <row r="956" spans="1:2" x14ac:dyDescent="0.3">
      <c r="A956" s="1">
        <v>145208</v>
      </c>
      <c r="B956" t="s">
        <v>3030</v>
      </c>
    </row>
    <row r="957" spans="1:2" x14ac:dyDescent="0.3">
      <c r="A957" s="1">
        <v>145212</v>
      </c>
      <c r="B957" t="s">
        <v>3030</v>
      </c>
    </row>
    <row r="958" spans="1:2" x14ac:dyDescent="0.3">
      <c r="A958" s="1">
        <v>145279</v>
      </c>
      <c r="B958" t="s">
        <v>3030</v>
      </c>
    </row>
    <row r="959" spans="1:2" x14ac:dyDescent="0.3">
      <c r="A959" s="1">
        <v>145338</v>
      </c>
      <c r="B959" t="s">
        <v>3030</v>
      </c>
    </row>
    <row r="960" spans="1:2" x14ac:dyDescent="0.3">
      <c r="A960" s="1">
        <v>145342</v>
      </c>
      <c r="B960" t="s">
        <v>3030</v>
      </c>
    </row>
    <row r="961" spans="1:2" x14ac:dyDescent="0.3">
      <c r="A961" s="1">
        <v>145371</v>
      </c>
      <c r="B961" t="s">
        <v>3030</v>
      </c>
    </row>
    <row r="962" spans="1:2" x14ac:dyDescent="0.3">
      <c r="A962" s="1">
        <v>145375</v>
      </c>
      <c r="B962" t="s">
        <v>3030</v>
      </c>
    </row>
    <row r="963" spans="1:2" x14ac:dyDescent="0.3">
      <c r="A963" s="1">
        <v>145563</v>
      </c>
      <c r="B963" t="s">
        <v>3030</v>
      </c>
    </row>
    <row r="964" spans="1:2" x14ac:dyDescent="0.3">
      <c r="A964" s="1">
        <v>145626</v>
      </c>
      <c r="B964" t="s">
        <v>3030</v>
      </c>
    </row>
    <row r="965" spans="1:2" x14ac:dyDescent="0.3">
      <c r="A965" s="1">
        <v>145818</v>
      </c>
      <c r="B965" t="s">
        <v>3030</v>
      </c>
    </row>
    <row r="966" spans="1:2" x14ac:dyDescent="0.3">
      <c r="A966" s="1">
        <v>145916</v>
      </c>
      <c r="B966" t="s">
        <v>3030</v>
      </c>
    </row>
    <row r="967" spans="1:2" x14ac:dyDescent="0.3">
      <c r="A967" s="1">
        <v>145947</v>
      </c>
      <c r="B967" t="s">
        <v>3030</v>
      </c>
    </row>
    <row r="968" spans="1:2" x14ac:dyDescent="0.3">
      <c r="A968" s="1">
        <v>145950</v>
      </c>
      <c r="B968" t="s">
        <v>3030</v>
      </c>
    </row>
    <row r="969" spans="1:2" x14ac:dyDescent="0.3">
      <c r="A969" s="1">
        <v>146076</v>
      </c>
      <c r="B969" t="s">
        <v>3030</v>
      </c>
    </row>
    <row r="970" spans="1:2" x14ac:dyDescent="0.3">
      <c r="A970" s="1">
        <v>146170</v>
      </c>
      <c r="B970" t="s">
        <v>3030</v>
      </c>
    </row>
    <row r="971" spans="1:2" x14ac:dyDescent="0.3">
      <c r="A971" s="1">
        <v>146232</v>
      </c>
      <c r="B971" t="s">
        <v>3030</v>
      </c>
    </row>
    <row r="972" spans="1:2" x14ac:dyDescent="0.3">
      <c r="A972" s="1">
        <v>146271</v>
      </c>
      <c r="B972" t="s">
        <v>3030</v>
      </c>
    </row>
    <row r="973" spans="1:2" x14ac:dyDescent="0.3">
      <c r="A973" s="1">
        <v>146297</v>
      </c>
      <c r="B973" t="s">
        <v>3030</v>
      </c>
    </row>
    <row r="974" spans="1:2" x14ac:dyDescent="0.3">
      <c r="A974" s="1">
        <v>146328</v>
      </c>
      <c r="B974" t="s">
        <v>3030</v>
      </c>
    </row>
    <row r="975" spans="1:2" x14ac:dyDescent="0.3">
      <c r="A975" s="1">
        <v>146426</v>
      </c>
      <c r="B975" t="s">
        <v>3030</v>
      </c>
    </row>
    <row r="976" spans="1:2" x14ac:dyDescent="0.3">
      <c r="A976" s="1">
        <v>146489</v>
      </c>
      <c r="B976" t="s">
        <v>3030</v>
      </c>
    </row>
    <row r="977" spans="1:2" x14ac:dyDescent="0.3">
      <c r="A977" s="1">
        <v>146685</v>
      </c>
      <c r="B977" t="s">
        <v>3030</v>
      </c>
    </row>
    <row r="978" spans="1:2" x14ac:dyDescent="0.3">
      <c r="A978" s="1">
        <v>146713</v>
      </c>
      <c r="B978" t="s">
        <v>3030</v>
      </c>
    </row>
    <row r="979" spans="1:2" x14ac:dyDescent="0.3">
      <c r="A979" s="1">
        <v>146745</v>
      </c>
      <c r="B979" t="s">
        <v>3030</v>
      </c>
    </row>
    <row r="980" spans="1:2" x14ac:dyDescent="0.3">
      <c r="A980" s="1">
        <v>146778</v>
      </c>
      <c r="B980" t="s">
        <v>3030</v>
      </c>
    </row>
    <row r="981" spans="1:2" x14ac:dyDescent="0.3">
      <c r="A981" s="1">
        <v>146782</v>
      </c>
      <c r="B981" t="s">
        <v>3030</v>
      </c>
    </row>
    <row r="982" spans="1:2" x14ac:dyDescent="0.3">
      <c r="A982" s="1">
        <v>146812</v>
      </c>
      <c r="B982" t="s">
        <v>3030</v>
      </c>
    </row>
    <row r="983" spans="1:2" x14ac:dyDescent="0.3">
      <c r="A983" s="1">
        <v>146906</v>
      </c>
      <c r="B983" t="s">
        <v>3030</v>
      </c>
    </row>
    <row r="984" spans="1:2" x14ac:dyDescent="0.3">
      <c r="A984" s="1">
        <v>146971</v>
      </c>
      <c r="B984" t="s">
        <v>3030</v>
      </c>
    </row>
    <row r="985" spans="1:2" x14ac:dyDescent="0.3">
      <c r="A985" s="1">
        <v>147033</v>
      </c>
      <c r="B985" t="s">
        <v>3030</v>
      </c>
    </row>
    <row r="986" spans="1:2" x14ac:dyDescent="0.3">
      <c r="A986" s="1">
        <v>147066</v>
      </c>
      <c r="B986" t="s">
        <v>3030</v>
      </c>
    </row>
    <row r="987" spans="1:2" x14ac:dyDescent="0.3">
      <c r="A987" s="1">
        <v>147099</v>
      </c>
      <c r="B987" t="s">
        <v>3030</v>
      </c>
    </row>
    <row r="988" spans="1:2" x14ac:dyDescent="0.3">
      <c r="A988" s="1">
        <v>147102</v>
      </c>
      <c r="B988" t="s">
        <v>3030</v>
      </c>
    </row>
    <row r="989" spans="1:2" x14ac:dyDescent="0.3">
      <c r="A989" s="1">
        <v>147197</v>
      </c>
      <c r="B989" t="s">
        <v>3030</v>
      </c>
    </row>
    <row r="990" spans="1:2" x14ac:dyDescent="0.3">
      <c r="A990" s="1">
        <v>147199</v>
      </c>
      <c r="B990" t="s">
        <v>3030</v>
      </c>
    </row>
    <row r="991" spans="1:2" x14ac:dyDescent="0.3">
      <c r="A991" s="1">
        <v>147231</v>
      </c>
      <c r="B991" t="s">
        <v>3030</v>
      </c>
    </row>
    <row r="992" spans="1:2" x14ac:dyDescent="0.3">
      <c r="A992" s="1">
        <v>147260</v>
      </c>
      <c r="B992" t="s">
        <v>3030</v>
      </c>
    </row>
    <row r="993" spans="1:2" x14ac:dyDescent="0.3">
      <c r="A993" s="1">
        <v>147384</v>
      </c>
      <c r="B993" t="s">
        <v>3030</v>
      </c>
    </row>
    <row r="994" spans="1:2" x14ac:dyDescent="0.3">
      <c r="A994" s="1">
        <v>147452</v>
      </c>
      <c r="B994" t="s">
        <v>3030</v>
      </c>
    </row>
    <row r="995" spans="1:2" x14ac:dyDescent="0.3">
      <c r="A995" s="1">
        <v>147486</v>
      </c>
      <c r="B995" t="s">
        <v>3030</v>
      </c>
    </row>
    <row r="996" spans="1:2" x14ac:dyDescent="0.3">
      <c r="A996" s="1">
        <v>147546</v>
      </c>
      <c r="B996" t="s">
        <v>3030</v>
      </c>
    </row>
    <row r="997" spans="1:2" x14ac:dyDescent="0.3">
      <c r="A997" s="1">
        <v>147643</v>
      </c>
      <c r="B997" t="s">
        <v>3030</v>
      </c>
    </row>
    <row r="998" spans="1:2" x14ac:dyDescent="0.3">
      <c r="A998" s="1">
        <v>147646</v>
      </c>
      <c r="B998" t="s">
        <v>3030</v>
      </c>
    </row>
    <row r="999" spans="1:2" x14ac:dyDescent="0.3">
      <c r="A999" s="1">
        <v>147672</v>
      </c>
      <c r="B999" t="s">
        <v>3030</v>
      </c>
    </row>
    <row r="1000" spans="1:2" x14ac:dyDescent="0.3">
      <c r="A1000" s="1">
        <v>147743</v>
      </c>
      <c r="B1000" t="s">
        <v>3030</v>
      </c>
    </row>
    <row r="1001" spans="1:2" x14ac:dyDescent="0.3">
      <c r="A1001" s="1">
        <v>147775</v>
      </c>
      <c r="B1001" t="s">
        <v>3030</v>
      </c>
    </row>
    <row r="1002" spans="1:2" x14ac:dyDescent="0.3">
      <c r="A1002" s="1">
        <v>147804</v>
      </c>
      <c r="B1002" t="s">
        <v>3030</v>
      </c>
    </row>
    <row r="1003" spans="1:2" x14ac:dyDescent="0.3">
      <c r="A1003" s="1">
        <v>147869</v>
      </c>
      <c r="B1003" t="s">
        <v>3030</v>
      </c>
    </row>
    <row r="1004" spans="1:2" x14ac:dyDescent="0.3">
      <c r="A1004" s="1">
        <v>147871</v>
      </c>
      <c r="B1004" t="s">
        <v>3030</v>
      </c>
    </row>
    <row r="1005" spans="1:2" x14ac:dyDescent="0.3">
      <c r="A1005" s="1">
        <v>147993</v>
      </c>
      <c r="B1005" t="s">
        <v>3030</v>
      </c>
    </row>
    <row r="1006" spans="1:2" x14ac:dyDescent="0.3">
      <c r="A1006" s="1">
        <v>147996</v>
      </c>
      <c r="B1006" t="s">
        <v>3030</v>
      </c>
    </row>
    <row r="1007" spans="1:2" x14ac:dyDescent="0.3">
      <c r="A1007" s="1">
        <v>148031</v>
      </c>
      <c r="B1007" t="s">
        <v>3030</v>
      </c>
    </row>
    <row r="1008" spans="1:2" x14ac:dyDescent="0.3">
      <c r="A1008" s="1">
        <v>148056</v>
      </c>
      <c r="B1008" t="s">
        <v>3030</v>
      </c>
    </row>
    <row r="1009" spans="1:2" x14ac:dyDescent="0.3">
      <c r="A1009" s="1">
        <v>148092</v>
      </c>
      <c r="B1009" t="s">
        <v>3030</v>
      </c>
    </row>
    <row r="1010" spans="1:2" x14ac:dyDescent="0.3">
      <c r="A1010" s="1">
        <v>148095</v>
      </c>
      <c r="B1010" t="s">
        <v>3030</v>
      </c>
    </row>
    <row r="1011" spans="1:2" x14ac:dyDescent="0.3">
      <c r="A1011" s="1">
        <v>148254</v>
      </c>
      <c r="B1011" t="s">
        <v>3030</v>
      </c>
    </row>
    <row r="1012" spans="1:2" x14ac:dyDescent="0.3">
      <c r="A1012" s="1">
        <v>148280</v>
      </c>
      <c r="B1012" t="s">
        <v>3030</v>
      </c>
    </row>
    <row r="1013" spans="1:2" x14ac:dyDescent="0.3">
      <c r="A1013" s="1">
        <v>148347</v>
      </c>
      <c r="B1013" t="s">
        <v>3030</v>
      </c>
    </row>
    <row r="1014" spans="1:2" x14ac:dyDescent="0.3">
      <c r="A1014" s="1">
        <v>148536</v>
      </c>
      <c r="B1014" t="s">
        <v>3030</v>
      </c>
    </row>
    <row r="1015" spans="1:2" x14ac:dyDescent="0.3">
      <c r="A1015" s="1">
        <v>148634</v>
      </c>
      <c r="B1015" t="s">
        <v>3030</v>
      </c>
    </row>
    <row r="1016" spans="1:2" x14ac:dyDescent="0.3">
      <c r="A1016" s="1">
        <v>148669</v>
      </c>
      <c r="B1016" t="s">
        <v>3030</v>
      </c>
    </row>
    <row r="1017" spans="1:2" x14ac:dyDescent="0.3">
      <c r="A1017" s="1">
        <v>148697</v>
      </c>
      <c r="B1017" t="s">
        <v>3030</v>
      </c>
    </row>
    <row r="1018" spans="1:2" x14ac:dyDescent="0.3">
      <c r="A1018" s="1">
        <v>148767</v>
      </c>
      <c r="B1018" t="s">
        <v>3030</v>
      </c>
    </row>
    <row r="1019" spans="1:2" x14ac:dyDescent="0.3">
      <c r="A1019" s="1">
        <v>148952</v>
      </c>
      <c r="B1019" t="s">
        <v>3030</v>
      </c>
    </row>
    <row r="1020" spans="1:2" x14ac:dyDescent="0.3">
      <c r="A1020" s="1">
        <v>149050</v>
      </c>
      <c r="B1020" t="s">
        <v>3030</v>
      </c>
    </row>
    <row r="1021" spans="1:2" x14ac:dyDescent="0.3">
      <c r="A1021" s="1">
        <v>149053</v>
      </c>
      <c r="B1021" t="s">
        <v>3030</v>
      </c>
    </row>
    <row r="1022" spans="1:2" x14ac:dyDescent="0.3">
      <c r="A1022" s="1">
        <v>149054</v>
      </c>
      <c r="B1022" t="s">
        <v>3030</v>
      </c>
    </row>
    <row r="1023" spans="1:2" x14ac:dyDescent="0.3">
      <c r="A1023" s="1">
        <v>149084</v>
      </c>
      <c r="B1023" t="s">
        <v>3030</v>
      </c>
    </row>
    <row r="1024" spans="1:2" x14ac:dyDescent="0.3">
      <c r="A1024" s="1">
        <v>149144</v>
      </c>
      <c r="B1024" t="s">
        <v>3030</v>
      </c>
    </row>
    <row r="1025" spans="1:2" x14ac:dyDescent="0.3">
      <c r="A1025" s="1">
        <v>149176</v>
      </c>
      <c r="B1025" t="s">
        <v>3030</v>
      </c>
    </row>
    <row r="1026" spans="1:2" x14ac:dyDescent="0.3">
      <c r="A1026" s="1">
        <v>149272</v>
      </c>
      <c r="B1026" t="s">
        <v>3030</v>
      </c>
    </row>
    <row r="1027" spans="1:2" x14ac:dyDescent="0.3">
      <c r="A1027" s="1">
        <v>149368</v>
      </c>
      <c r="B1027" t="s">
        <v>3030</v>
      </c>
    </row>
    <row r="1028" spans="1:2" x14ac:dyDescent="0.3">
      <c r="A1028" s="1">
        <v>149407</v>
      </c>
      <c r="B1028" t="s">
        <v>3030</v>
      </c>
    </row>
    <row r="1029" spans="1:2" x14ac:dyDescent="0.3">
      <c r="A1029" s="1">
        <v>149469</v>
      </c>
      <c r="B1029" t="s">
        <v>3030</v>
      </c>
    </row>
    <row r="1030" spans="1:2" x14ac:dyDescent="0.3">
      <c r="A1030" s="1">
        <v>149627</v>
      </c>
      <c r="B1030" t="s">
        <v>3030</v>
      </c>
    </row>
    <row r="1031" spans="1:2" x14ac:dyDescent="0.3">
      <c r="A1031" s="1">
        <v>149657</v>
      </c>
      <c r="B1031" t="s">
        <v>3030</v>
      </c>
    </row>
    <row r="1032" spans="1:2" x14ac:dyDescent="0.3">
      <c r="A1032" s="1">
        <v>149658</v>
      </c>
      <c r="B1032" t="s">
        <v>3030</v>
      </c>
    </row>
    <row r="1033" spans="1:2" x14ac:dyDescent="0.3">
      <c r="A1033" s="1">
        <v>149660</v>
      </c>
      <c r="B1033" t="s">
        <v>3030</v>
      </c>
    </row>
    <row r="1034" spans="1:2" x14ac:dyDescent="0.3">
      <c r="A1034" s="1">
        <v>149661</v>
      </c>
      <c r="B1034" t="s">
        <v>3030</v>
      </c>
    </row>
    <row r="1035" spans="1:2" x14ac:dyDescent="0.3">
      <c r="A1035" s="1">
        <v>149691</v>
      </c>
      <c r="B1035" t="s">
        <v>3030</v>
      </c>
    </row>
    <row r="1036" spans="1:2" x14ac:dyDescent="0.3">
      <c r="A1036" s="1">
        <v>149852</v>
      </c>
      <c r="B1036" t="s">
        <v>3030</v>
      </c>
    </row>
    <row r="1037" spans="1:2" x14ac:dyDescent="0.3">
      <c r="A1037" s="1">
        <v>149947</v>
      </c>
      <c r="B1037" t="s">
        <v>3030</v>
      </c>
    </row>
    <row r="1038" spans="1:2" x14ac:dyDescent="0.3">
      <c r="A1038" s="1">
        <v>149976</v>
      </c>
      <c r="B1038" t="s">
        <v>3030</v>
      </c>
    </row>
    <row r="1039" spans="1:2" x14ac:dyDescent="0.3">
      <c r="A1039" s="1">
        <v>149981</v>
      </c>
      <c r="B1039" t="s">
        <v>3030</v>
      </c>
    </row>
    <row r="1040" spans="1:2" x14ac:dyDescent="0.3">
      <c r="A1040" s="1">
        <v>150105</v>
      </c>
      <c r="B1040" t="s">
        <v>3030</v>
      </c>
    </row>
    <row r="1041" spans="1:2" x14ac:dyDescent="0.3">
      <c r="A1041" s="1">
        <v>150109</v>
      </c>
      <c r="B1041" t="s">
        <v>3030</v>
      </c>
    </row>
    <row r="1042" spans="1:2" x14ac:dyDescent="0.3">
      <c r="A1042" s="1">
        <v>150138</v>
      </c>
      <c r="B1042" t="s">
        <v>3030</v>
      </c>
    </row>
    <row r="1043" spans="1:2" x14ac:dyDescent="0.3">
      <c r="A1043" s="1">
        <v>150141</v>
      </c>
      <c r="B1043" t="s">
        <v>3030</v>
      </c>
    </row>
    <row r="1044" spans="1:2" x14ac:dyDescent="0.3">
      <c r="A1044" s="1">
        <v>150169</v>
      </c>
      <c r="B1044" t="s">
        <v>3030</v>
      </c>
    </row>
    <row r="1045" spans="1:2" x14ac:dyDescent="0.3">
      <c r="A1045" s="1">
        <v>150205</v>
      </c>
      <c r="B1045" t="s">
        <v>3030</v>
      </c>
    </row>
    <row r="1046" spans="1:2" x14ac:dyDescent="0.3">
      <c r="A1046" s="1">
        <v>150232</v>
      </c>
      <c r="B1046" t="s">
        <v>3030</v>
      </c>
    </row>
    <row r="1047" spans="1:2" x14ac:dyDescent="0.3">
      <c r="A1047" s="1">
        <v>150264</v>
      </c>
      <c r="B1047" t="s">
        <v>3030</v>
      </c>
    </row>
    <row r="1048" spans="1:2" x14ac:dyDescent="0.3">
      <c r="A1048" s="1">
        <v>150265</v>
      </c>
      <c r="B1048" t="s">
        <v>3030</v>
      </c>
    </row>
    <row r="1049" spans="1:2" x14ac:dyDescent="0.3">
      <c r="A1049" s="1">
        <v>150299</v>
      </c>
      <c r="B1049" t="s">
        <v>3030</v>
      </c>
    </row>
    <row r="1050" spans="1:2" x14ac:dyDescent="0.3">
      <c r="A1050" s="1">
        <v>150364</v>
      </c>
      <c r="B1050" t="s">
        <v>3030</v>
      </c>
    </row>
    <row r="1051" spans="1:2" x14ac:dyDescent="0.3">
      <c r="A1051" s="1">
        <v>150527</v>
      </c>
      <c r="B1051" t="s">
        <v>3030</v>
      </c>
    </row>
    <row r="1052" spans="1:2" x14ac:dyDescent="0.3">
      <c r="A1052" s="1">
        <v>150557</v>
      </c>
      <c r="B1052" t="s">
        <v>3030</v>
      </c>
    </row>
    <row r="1053" spans="1:2" x14ac:dyDescent="0.3">
      <c r="A1053" s="1">
        <v>150622</v>
      </c>
      <c r="B1053" t="s">
        <v>3030</v>
      </c>
    </row>
    <row r="1054" spans="1:2" x14ac:dyDescent="0.3">
      <c r="A1054" s="1">
        <v>150680</v>
      </c>
      <c r="B1054" t="s">
        <v>3030</v>
      </c>
    </row>
    <row r="1055" spans="1:2" x14ac:dyDescent="0.3">
      <c r="A1055" s="1">
        <v>150780</v>
      </c>
      <c r="B1055" t="s">
        <v>3030</v>
      </c>
    </row>
    <row r="1056" spans="1:2" x14ac:dyDescent="0.3">
      <c r="A1056" s="1">
        <v>150843</v>
      </c>
      <c r="B1056" t="s">
        <v>3030</v>
      </c>
    </row>
    <row r="1057" spans="1:2" x14ac:dyDescent="0.3">
      <c r="A1057" s="1">
        <v>150844</v>
      </c>
      <c r="B1057" t="s">
        <v>3030</v>
      </c>
    </row>
    <row r="1058" spans="1:2" x14ac:dyDescent="0.3">
      <c r="A1058" s="1">
        <v>150904</v>
      </c>
      <c r="B1058" t="s">
        <v>3030</v>
      </c>
    </row>
    <row r="1059" spans="1:2" x14ac:dyDescent="0.3">
      <c r="A1059" s="1">
        <v>150909</v>
      </c>
      <c r="B1059" t="s">
        <v>3030</v>
      </c>
    </row>
    <row r="1060" spans="1:2" x14ac:dyDescent="0.3">
      <c r="A1060" s="1">
        <v>150936</v>
      </c>
      <c r="B1060" t="s">
        <v>3030</v>
      </c>
    </row>
    <row r="1061" spans="1:2" x14ac:dyDescent="0.3">
      <c r="A1061" s="1">
        <v>150938</v>
      </c>
      <c r="B1061" t="s">
        <v>3030</v>
      </c>
    </row>
    <row r="1062" spans="1:2" x14ac:dyDescent="0.3">
      <c r="A1062" s="1">
        <v>151135</v>
      </c>
      <c r="B1062" t="s">
        <v>3030</v>
      </c>
    </row>
    <row r="1063" spans="1:2" x14ac:dyDescent="0.3">
      <c r="A1063" s="1">
        <v>151228</v>
      </c>
      <c r="B1063" t="s">
        <v>3030</v>
      </c>
    </row>
    <row r="1064" spans="1:2" x14ac:dyDescent="0.3">
      <c r="A1064" s="1">
        <v>151290</v>
      </c>
      <c r="B1064" t="s">
        <v>3030</v>
      </c>
    </row>
    <row r="1065" spans="1:2" x14ac:dyDescent="0.3">
      <c r="A1065" s="1">
        <v>151354</v>
      </c>
      <c r="B1065" t="s">
        <v>3030</v>
      </c>
    </row>
    <row r="1066" spans="1:2" x14ac:dyDescent="0.3">
      <c r="A1066" s="1">
        <v>151387</v>
      </c>
      <c r="B1066" t="s">
        <v>3030</v>
      </c>
    </row>
    <row r="1067" spans="1:2" x14ac:dyDescent="0.3">
      <c r="A1067" s="1">
        <v>151420</v>
      </c>
      <c r="B1067" t="s">
        <v>3030</v>
      </c>
    </row>
    <row r="1068" spans="1:2" x14ac:dyDescent="0.3">
      <c r="A1068" s="1">
        <v>151455</v>
      </c>
      <c r="B1068" t="s">
        <v>3030</v>
      </c>
    </row>
    <row r="1069" spans="1:2" x14ac:dyDescent="0.3">
      <c r="A1069" s="1">
        <v>151519</v>
      </c>
      <c r="B1069" t="s">
        <v>3030</v>
      </c>
    </row>
    <row r="1070" spans="1:2" x14ac:dyDescent="0.3">
      <c r="A1070" s="1">
        <v>151611</v>
      </c>
      <c r="B1070" t="s">
        <v>3030</v>
      </c>
    </row>
    <row r="1071" spans="1:2" x14ac:dyDescent="0.3">
      <c r="A1071" s="1">
        <v>151641</v>
      </c>
      <c r="B1071" t="s">
        <v>3030</v>
      </c>
    </row>
    <row r="1072" spans="1:2" x14ac:dyDescent="0.3">
      <c r="A1072" s="1">
        <v>151738</v>
      </c>
      <c r="B1072" t="s">
        <v>3030</v>
      </c>
    </row>
    <row r="1073" spans="1:2" x14ac:dyDescent="0.3">
      <c r="A1073" s="1">
        <v>151802</v>
      </c>
      <c r="B1073" t="s">
        <v>3030</v>
      </c>
    </row>
    <row r="1074" spans="1:2" x14ac:dyDescent="0.3">
      <c r="A1074" s="1">
        <v>151901</v>
      </c>
      <c r="B1074" t="s">
        <v>3030</v>
      </c>
    </row>
    <row r="1075" spans="1:2" x14ac:dyDescent="0.3">
      <c r="A1075" s="1">
        <v>151933</v>
      </c>
      <c r="B1075" t="s">
        <v>3030</v>
      </c>
    </row>
    <row r="1076" spans="1:2" x14ac:dyDescent="0.3">
      <c r="A1076" s="1">
        <v>152028</v>
      </c>
      <c r="B1076" t="s">
        <v>3030</v>
      </c>
    </row>
    <row r="1077" spans="1:2" x14ac:dyDescent="0.3">
      <c r="A1077" s="1">
        <v>152121</v>
      </c>
      <c r="B1077" t="s">
        <v>3030</v>
      </c>
    </row>
    <row r="1078" spans="1:2" x14ac:dyDescent="0.3">
      <c r="A1078" s="1">
        <v>152219</v>
      </c>
      <c r="B1078" t="s">
        <v>3030</v>
      </c>
    </row>
    <row r="1079" spans="1:2" x14ac:dyDescent="0.3">
      <c r="A1079" s="1">
        <v>152221</v>
      </c>
      <c r="B1079" t="s">
        <v>3030</v>
      </c>
    </row>
    <row r="1080" spans="1:2" x14ac:dyDescent="0.3">
      <c r="A1080" s="1">
        <v>152249</v>
      </c>
      <c r="B1080" t="s">
        <v>3030</v>
      </c>
    </row>
    <row r="1081" spans="1:2" x14ac:dyDescent="0.3">
      <c r="A1081" s="1">
        <v>152282</v>
      </c>
      <c r="B1081" t="s">
        <v>3030</v>
      </c>
    </row>
    <row r="1082" spans="1:2" x14ac:dyDescent="0.3">
      <c r="A1082" s="1">
        <v>152286</v>
      </c>
      <c r="B1082" t="s">
        <v>3030</v>
      </c>
    </row>
    <row r="1083" spans="1:2" x14ac:dyDescent="0.3">
      <c r="A1083" s="1">
        <v>152287</v>
      </c>
      <c r="B1083" t="s">
        <v>3030</v>
      </c>
    </row>
    <row r="1084" spans="1:2" x14ac:dyDescent="0.3">
      <c r="A1084" s="1">
        <v>152317</v>
      </c>
      <c r="B1084" t="s">
        <v>3030</v>
      </c>
    </row>
    <row r="1085" spans="1:2" x14ac:dyDescent="0.3">
      <c r="A1085" s="1">
        <v>152346</v>
      </c>
      <c r="B1085" t="s">
        <v>3030</v>
      </c>
    </row>
    <row r="1086" spans="1:2" x14ac:dyDescent="0.3">
      <c r="A1086" s="1">
        <v>152382</v>
      </c>
      <c r="B1086" t="s">
        <v>3030</v>
      </c>
    </row>
    <row r="1087" spans="1:2" x14ac:dyDescent="0.3">
      <c r="A1087" s="1">
        <v>152504</v>
      </c>
      <c r="B1087" t="s">
        <v>3030</v>
      </c>
    </row>
    <row r="1088" spans="1:2" x14ac:dyDescent="0.3">
      <c r="A1088" s="1">
        <v>152510</v>
      </c>
      <c r="B1088" t="s">
        <v>3030</v>
      </c>
    </row>
    <row r="1089" spans="1:2" x14ac:dyDescent="0.3">
      <c r="A1089" s="1">
        <v>152667</v>
      </c>
      <c r="B1089" t="s">
        <v>3030</v>
      </c>
    </row>
    <row r="1090" spans="1:2" x14ac:dyDescent="0.3">
      <c r="A1090" s="1">
        <v>152761</v>
      </c>
      <c r="B1090" t="s">
        <v>3030</v>
      </c>
    </row>
    <row r="1091" spans="1:2" x14ac:dyDescent="0.3">
      <c r="A1091" s="1">
        <v>152826</v>
      </c>
      <c r="B1091" t="s">
        <v>3030</v>
      </c>
    </row>
    <row r="1092" spans="1:2" x14ac:dyDescent="0.3">
      <c r="A1092" s="1">
        <v>152895</v>
      </c>
      <c r="B1092" t="s">
        <v>3030</v>
      </c>
    </row>
    <row r="1093" spans="1:2" x14ac:dyDescent="0.3">
      <c r="A1093" s="1">
        <v>152957</v>
      </c>
      <c r="B1093" t="s">
        <v>3030</v>
      </c>
    </row>
    <row r="1094" spans="1:2" x14ac:dyDescent="0.3">
      <c r="A1094" s="1">
        <v>152958</v>
      </c>
      <c r="B1094" t="s">
        <v>3030</v>
      </c>
    </row>
    <row r="1095" spans="1:2" x14ac:dyDescent="0.3">
      <c r="A1095" s="1">
        <v>153016</v>
      </c>
      <c r="B1095" t="s">
        <v>3030</v>
      </c>
    </row>
    <row r="1096" spans="1:2" x14ac:dyDescent="0.3">
      <c r="A1096" s="1">
        <v>153081</v>
      </c>
      <c r="B1096" t="s">
        <v>3030</v>
      </c>
    </row>
    <row r="1097" spans="1:2" x14ac:dyDescent="0.3">
      <c r="A1097" s="1">
        <v>153144</v>
      </c>
      <c r="B1097" t="s">
        <v>3030</v>
      </c>
    </row>
    <row r="1098" spans="1:2" x14ac:dyDescent="0.3">
      <c r="A1098" s="1">
        <v>153149</v>
      </c>
      <c r="B1098" t="s">
        <v>3030</v>
      </c>
    </row>
    <row r="1099" spans="1:2" x14ac:dyDescent="0.3">
      <c r="A1099" s="1">
        <v>153151</v>
      </c>
      <c r="B1099" t="s">
        <v>3030</v>
      </c>
    </row>
    <row r="1100" spans="1:2" x14ac:dyDescent="0.3">
      <c r="A1100" s="1">
        <v>153310</v>
      </c>
      <c r="B1100" t="s">
        <v>3030</v>
      </c>
    </row>
    <row r="1101" spans="1:2" x14ac:dyDescent="0.3">
      <c r="A1101" s="1">
        <v>153403</v>
      </c>
      <c r="B1101" t="s">
        <v>3030</v>
      </c>
    </row>
    <row r="1102" spans="1:2" x14ac:dyDescent="0.3">
      <c r="A1102" s="1">
        <v>153433</v>
      </c>
      <c r="B1102" t="s">
        <v>3030</v>
      </c>
    </row>
    <row r="1103" spans="1:2" x14ac:dyDescent="0.3">
      <c r="A1103" s="1">
        <v>153564</v>
      </c>
      <c r="B1103" t="s">
        <v>3030</v>
      </c>
    </row>
    <row r="1104" spans="1:2" x14ac:dyDescent="0.3">
      <c r="A1104" s="1">
        <v>153567</v>
      </c>
      <c r="B1104" t="s">
        <v>3030</v>
      </c>
    </row>
    <row r="1105" spans="1:2" x14ac:dyDescent="0.3">
      <c r="A1105" s="1">
        <v>153726</v>
      </c>
      <c r="B1105" t="s">
        <v>3030</v>
      </c>
    </row>
    <row r="1106" spans="1:2" x14ac:dyDescent="0.3">
      <c r="A1106" s="1">
        <v>153757</v>
      </c>
      <c r="B1106" t="s">
        <v>3030</v>
      </c>
    </row>
    <row r="1107" spans="1:2" x14ac:dyDescent="0.3">
      <c r="A1107" s="1">
        <v>153759</v>
      </c>
      <c r="B1107" t="s">
        <v>3030</v>
      </c>
    </row>
    <row r="1108" spans="1:2" x14ac:dyDescent="0.3">
      <c r="A1108" s="1">
        <v>153784</v>
      </c>
      <c r="B1108" t="s">
        <v>3030</v>
      </c>
    </row>
    <row r="1109" spans="1:2" x14ac:dyDescent="0.3">
      <c r="A1109" s="1">
        <v>153786</v>
      </c>
      <c r="B1109" t="s">
        <v>3030</v>
      </c>
    </row>
    <row r="1110" spans="1:2" x14ac:dyDescent="0.3">
      <c r="A1110" s="1">
        <v>153851</v>
      </c>
      <c r="B1110" t="s">
        <v>3030</v>
      </c>
    </row>
    <row r="1111" spans="1:2" x14ac:dyDescent="0.3">
      <c r="A1111" s="1">
        <v>153915</v>
      </c>
      <c r="B1111" t="s">
        <v>3030</v>
      </c>
    </row>
    <row r="1112" spans="1:2" x14ac:dyDescent="0.3">
      <c r="A1112" s="1">
        <v>154040</v>
      </c>
      <c r="B1112" t="s">
        <v>3030</v>
      </c>
    </row>
    <row r="1113" spans="1:2" x14ac:dyDescent="0.3">
      <c r="A1113" s="1">
        <v>154072</v>
      </c>
      <c r="B1113" t="s">
        <v>3030</v>
      </c>
    </row>
    <row r="1114" spans="1:2" x14ac:dyDescent="0.3">
      <c r="A1114" s="1">
        <v>154171</v>
      </c>
      <c r="B1114" t="s">
        <v>3030</v>
      </c>
    </row>
    <row r="1115" spans="1:2" x14ac:dyDescent="0.3">
      <c r="A1115" s="1">
        <v>154233</v>
      </c>
      <c r="B1115" t="s">
        <v>3030</v>
      </c>
    </row>
    <row r="1116" spans="1:2" x14ac:dyDescent="0.3">
      <c r="A1116" s="1">
        <v>154237</v>
      </c>
      <c r="B1116" t="s">
        <v>3030</v>
      </c>
    </row>
    <row r="1117" spans="1:2" x14ac:dyDescent="0.3">
      <c r="A1117" s="1">
        <v>154552</v>
      </c>
      <c r="B1117" t="s">
        <v>3030</v>
      </c>
    </row>
    <row r="1118" spans="1:2" x14ac:dyDescent="0.3">
      <c r="A1118" s="1">
        <v>154619</v>
      </c>
      <c r="B1118" t="s">
        <v>3030</v>
      </c>
    </row>
    <row r="1119" spans="1:2" x14ac:dyDescent="0.3">
      <c r="A1119" s="1">
        <v>154620</v>
      </c>
      <c r="B1119" t="s">
        <v>3030</v>
      </c>
    </row>
    <row r="1120" spans="1:2" x14ac:dyDescent="0.3">
      <c r="A1120" s="1">
        <v>154650</v>
      </c>
      <c r="B1120" t="s">
        <v>3030</v>
      </c>
    </row>
    <row r="1121" spans="1:2" x14ac:dyDescent="0.3">
      <c r="A1121" s="1">
        <v>154684</v>
      </c>
      <c r="B1121" t="s">
        <v>3030</v>
      </c>
    </row>
    <row r="1122" spans="1:2" x14ac:dyDescent="0.3">
      <c r="A1122" s="1">
        <v>154687</v>
      </c>
      <c r="B1122" t="s">
        <v>3030</v>
      </c>
    </row>
    <row r="1123" spans="1:2" x14ac:dyDescent="0.3">
      <c r="A1123" s="1">
        <v>154751</v>
      </c>
      <c r="B1123" t="s">
        <v>3030</v>
      </c>
    </row>
    <row r="1124" spans="1:2" x14ac:dyDescent="0.3">
      <c r="A1124" s="1">
        <v>154845</v>
      </c>
      <c r="B1124" t="s">
        <v>3030</v>
      </c>
    </row>
    <row r="1125" spans="1:2" x14ac:dyDescent="0.3">
      <c r="A1125" s="1">
        <v>154876</v>
      </c>
      <c r="B1125" t="s">
        <v>3030</v>
      </c>
    </row>
    <row r="1126" spans="1:2" x14ac:dyDescent="0.3">
      <c r="A1126" s="1">
        <v>154878</v>
      </c>
      <c r="B1126" t="s">
        <v>3030</v>
      </c>
    </row>
    <row r="1127" spans="1:2" x14ac:dyDescent="0.3">
      <c r="A1127" s="1">
        <v>155069</v>
      </c>
      <c r="B1127" t="s">
        <v>3030</v>
      </c>
    </row>
    <row r="1128" spans="1:2" x14ac:dyDescent="0.3">
      <c r="A1128" s="1">
        <v>155131</v>
      </c>
      <c r="B1128" t="s">
        <v>3030</v>
      </c>
    </row>
    <row r="1129" spans="1:2" x14ac:dyDescent="0.3">
      <c r="A1129" s="1">
        <v>155295</v>
      </c>
      <c r="B1129" t="s">
        <v>3030</v>
      </c>
    </row>
    <row r="1130" spans="1:2" x14ac:dyDescent="0.3">
      <c r="A1130" s="1">
        <v>155323</v>
      </c>
      <c r="B1130" t="s">
        <v>3030</v>
      </c>
    </row>
    <row r="1131" spans="1:2" x14ac:dyDescent="0.3">
      <c r="A1131" s="1">
        <v>155418</v>
      </c>
      <c r="B1131" t="s">
        <v>3030</v>
      </c>
    </row>
    <row r="1132" spans="1:2" x14ac:dyDescent="0.3">
      <c r="A1132" s="1">
        <v>155420</v>
      </c>
      <c r="B1132" t="s">
        <v>3030</v>
      </c>
    </row>
    <row r="1133" spans="1:2" x14ac:dyDescent="0.3">
      <c r="A1133" s="1">
        <v>155451</v>
      </c>
      <c r="B1133" t="s">
        <v>3030</v>
      </c>
    </row>
    <row r="1134" spans="1:2" x14ac:dyDescent="0.3">
      <c r="A1134" s="1">
        <v>155455</v>
      </c>
      <c r="B1134" t="s">
        <v>3030</v>
      </c>
    </row>
    <row r="1135" spans="1:2" x14ac:dyDescent="0.3">
      <c r="A1135" s="1">
        <v>155519</v>
      </c>
      <c r="B1135" t="s">
        <v>3030</v>
      </c>
    </row>
    <row r="1136" spans="1:2" x14ac:dyDescent="0.3">
      <c r="A1136" s="1">
        <v>155641</v>
      </c>
      <c r="B1136" t="s">
        <v>3030</v>
      </c>
    </row>
    <row r="1137" spans="1:2" x14ac:dyDescent="0.3">
      <c r="A1137" s="1">
        <v>155647</v>
      </c>
      <c r="B1137" t="s">
        <v>3030</v>
      </c>
    </row>
    <row r="1138" spans="1:2" x14ac:dyDescent="0.3">
      <c r="A1138" s="1">
        <v>155675</v>
      </c>
      <c r="B1138" t="s">
        <v>3030</v>
      </c>
    </row>
    <row r="1139" spans="1:2" x14ac:dyDescent="0.3">
      <c r="A1139" s="1">
        <v>155741</v>
      </c>
      <c r="B1139" t="s">
        <v>3030</v>
      </c>
    </row>
    <row r="1140" spans="1:2" x14ac:dyDescent="0.3">
      <c r="A1140" s="1">
        <v>155800</v>
      </c>
      <c r="B1140" t="s">
        <v>3030</v>
      </c>
    </row>
    <row r="1141" spans="1:2" x14ac:dyDescent="0.3">
      <c r="A1141" s="1">
        <v>155804</v>
      </c>
      <c r="B1141" t="s">
        <v>3030</v>
      </c>
    </row>
    <row r="1142" spans="1:2" x14ac:dyDescent="0.3">
      <c r="A1142" s="1">
        <v>155834</v>
      </c>
      <c r="B1142" t="s">
        <v>3030</v>
      </c>
    </row>
    <row r="1143" spans="1:2" x14ac:dyDescent="0.3">
      <c r="A1143" s="1">
        <v>155868</v>
      </c>
      <c r="B1143" t="s">
        <v>3030</v>
      </c>
    </row>
    <row r="1144" spans="1:2" x14ac:dyDescent="0.3">
      <c r="A1144" s="1">
        <v>155929</v>
      </c>
      <c r="B1144" t="s">
        <v>3030</v>
      </c>
    </row>
    <row r="1145" spans="1:2" x14ac:dyDescent="0.3">
      <c r="A1145" s="1">
        <v>155999</v>
      </c>
      <c r="B1145" t="s">
        <v>3030</v>
      </c>
    </row>
    <row r="1146" spans="1:2" x14ac:dyDescent="0.3">
      <c r="A1146" s="1">
        <v>156031</v>
      </c>
      <c r="B1146" t="s">
        <v>3030</v>
      </c>
    </row>
    <row r="1147" spans="1:2" x14ac:dyDescent="0.3">
      <c r="A1147" s="1">
        <v>156090</v>
      </c>
      <c r="B1147" t="s">
        <v>3030</v>
      </c>
    </row>
    <row r="1148" spans="1:2" x14ac:dyDescent="0.3">
      <c r="A1148" s="1">
        <v>156126</v>
      </c>
      <c r="B1148" t="s">
        <v>3030</v>
      </c>
    </row>
    <row r="1149" spans="1:2" x14ac:dyDescent="0.3">
      <c r="A1149" s="1">
        <v>156159</v>
      </c>
      <c r="B1149" t="s">
        <v>3030</v>
      </c>
    </row>
    <row r="1150" spans="1:2" x14ac:dyDescent="0.3">
      <c r="A1150" s="1">
        <v>156184</v>
      </c>
      <c r="B1150" t="s">
        <v>3030</v>
      </c>
    </row>
    <row r="1151" spans="1:2" x14ac:dyDescent="0.3">
      <c r="A1151" s="1">
        <v>156186</v>
      </c>
      <c r="B1151" t="s">
        <v>3030</v>
      </c>
    </row>
    <row r="1152" spans="1:2" x14ac:dyDescent="0.3">
      <c r="A1152" s="1">
        <v>156189</v>
      </c>
      <c r="B1152" t="s">
        <v>3030</v>
      </c>
    </row>
    <row r="1153" spans="1:2" x14ac:dyDescent="0.3">
      <c r="A1153" s="1">
        <v>156219</v>
      </c>
      <c r="B1153" t="s">
        <v>3030</v>
      </c>
    </row>
    <row r="1154" spans="1:2" x14ac:dyDescent="0.3">
      <c r="A1154" s="1">
        <v>156220</v>
      </c>
      <c r="B1154" t="s">
        <v>3030</v>
      </c>
    </row>
    <row r="1155" spans="1:2" x14ac:dyDescent="0.3">
      <c r="A1155" s="1">
        <v>156287</v>
      </c>
      <c r="B1155" t="s">
        <v>3030</v>
      </c>
    </row>
    <row r="1156" spans="1:2" x14ac:dyDescent="0.3">
      <c r="A1156" s="1">
        <v>156477</v>
      </c>
      <c r="B1156" t="s">
        <v>3030</v>
      </c>
    </row>
    <row r="1157" spans="1:2" x14ac:dyDescent="0.3">
      <c r="A1157" s="1">
        <v>156478</v>
      </c>
      <c r="B1157" t="s">
        <v>3030</v>
      </c>
    </row>
    <row r="1158" spans="1:2" x14ac:dyDescent="0.3">
      <c r="A1158" s="1">
        <v>156541</v>
      </c>
      <c r="B1158" t="s">
        <v>3030</v>
      </c>
    </row>
    <row r="1159" spans="1:2" x14ac:dyDescent="0.3">
      <c r="A1159" s="1">
        <v>156568</v>
      </c>
      <c r="B1159" t="s">
        <v>3030</v>
      </c>
    </row>
    <row r="1160" spans="1:2" x14ac:dyDescent="0.3">
      <c r="A1160" s="1">
        <v>156604</v>
      </c>
      <c r="B1160" t="s">
        <v>3030</v>
      </c>
    </row>
    <row r="1161" spans="1:2" x14ac:dyDescent="0.3">
      <c r="A1161" s="1">
        <v>156605</v>
      </c>
      <c r="B1161" t="s">
        <v>3030</v>
      </c>
    </row>
    <row r="1162" spans="1:2" x14ac:dyDescent="0.3">
      <c r="A1162" s="1">
        <v>156606</v>
      </c>
      <c r="B1162" t="s">
        <v>3030</v>
      </c>
    </row>
    <row r="1163" spans="1:2" x14ac:dyDescent="0.3">
      <c r="A1163" s="1">
        <v>156729</v>
      </c>
      <c r="B1163" t="s">
        <v>3030</v>
      </c>
    </row>
    <row r="1164" spans="1:2" x14ac:dyDescent="0.3">
      <c r="A1164" s="1">
        <v>156862</v>
      </c>
      <c r="B1164" t="s">
        <v>3030</v>
      </c>
    </row>
    <row r="1165" spans="1:2" x14ac:dyDescent="0.3">
      <c r="A1165" s="1">
        <v>156987</v>
      </c>
      <c r="B1165" t="s">
        <v>3030</v>
      </c>
    </row>
    <row r="1166" spans="1:2" x14ac:dyDescent="0.3">
      <c r="A1166" s="1">
        <v>156988</v>
      </c>
      <c r="B1166" t="s">
        <v>3030</v>
      </c>
    </row>
    <row r="1167" spans="1:2" x14ac:dyDescent="0.3">
      <c r="A1167" s="1">
        <v>157087</v>
      </c>
      <c r="B1167" t="s">
        <v>3030</v>
      </c>
    </row>
    <row r="1168" spans="1:2" x14ac:dyDescent="0.3">
      <c r="A1168" s="1">
        <v>157180</v>
      </c>
      <c r="B1168" t="s">
        <v>3030</v>
      </c>
    </row>
    <row r="1169" spans="1:2" x14ac:dyDescent="0.3">
      <c r="A1169" s="1">
        <v>157215</v>
      </c>
      <c r="B1169" t="s">
        <v>3030</v>
      </c>
    </row>
    <row r="1170" spans="1:2" x14ac:dyDescent="0.3">
      <c r="A1170" s="1">
        <v>157337</v>
      </c>
      <c r="B1170" t="s">
        <v>3030</v>
      </c>
    </row>
    <row r="1171" spans="1:2" x14ac:dyDescent="0.3">
      <c r="A1171" s="1">
        <v>157338</v>
      </c>
      <c r="B1171" t="s">
        <v>3030</v>
      </c>
    </row>
    <row r="1172" spans="1:2" x14ac:dyDescent="0.3">
      <c r="A1172" s="1">
        <v>157400</v>
      </c>
      <c r="B1172" t="s">
        <v>3030</v>
      </c>
    </row>
    <row r="1173" spans="1:2" x14ac:dyDescent="0.3">
      <c r="A1173" s="1">
        <v>157402</v>
      </c>
      <c r="B1173" t="s">
        <v>3030</v>
      </c>
    </row>
    <row r="1174" spans="1:2" x14ac:dyDescent="0.3">
      <c r="A1174" s="1">
        <v>157406</v>
      </c>
      <c r="B1174" t="s">
        <v>3030</v>
      </c>
    </row>
    <row r="1175" spans="1:2" x14ac:dyDescent="0.3">
      <c r="A1175" s="1">
        <v>157435</v>
      </c>
      <c r="B1175" t="s">
        <v>3030</v>
      </c>
    </row>
    <row r="1176" spans="1:2" x14ac:dyDescent="0.3">
      <c r="A1176" s="1">
        <v>157438</v>
      </c>
      <c r="B1176" t="s">
        <v>3030</v>
      </c>
    </row>
    <row r="1177" spans="1:2" x14ac:dyDescent="0.3">
      <c r="A1177" s="1">
        <v>157497</v>
      </c>
      <c r="B1177" t="s">
        <v>3030</v>
      </c>
    </row>
    <row r="1178" spans="1:2" x14ac:dyDescent="0.3">
      <c r="A1178" s="1">
        <v>157499</v>
      </c>
      <c r="B1178" t="s">
        <v>3030</v>
      </c>
    </row>
    <row r="1179" spans="1:2" x14ac:dyDescent="0.3">
      <c r="A1179" s="1">
        <v>157562</v>
      </c>
      <c r="B1179" t="s">
        <v>3030</v>
      </c>
    </row>
    <row r="1180" spans="1:2" x14ac:dyDescent="0.3">
      <c r="A1180" s="1">
        <v>157565</v>
      </c>
      <c r="B1180" t="s">
        <v>3030</v>
      </c>
    </row>
    <row r="1181" spans="1:2" x14ac:dyDescent="0.3">
      <c r="A1181" s="1">
        <v>157597</v>
      </c>
      <c r="B1181" t="s">
        <v>3030</v>
      </c>
    </row>
    <row r="1182" spans="1:2" x14ac:dyDescent="0.3">
      <c r="A1182" s="1">
        <v>157659</v>
      </c>
      <c r="B1182" t="s">
        <v>3030</v>
      </c>
    </row>
    <row r="1183" spans="1:2" x14ac:dyDescent="0.3">
      <c r="A1183" s="1">
        <v>157689</v>
      </c>
      <c r="B1183" t="s">
        <v>3030</v>
      </c>
    </row>
    <row r="1184" spans="1:2" x14ac:dyDescent="0.3">
      <c r="A1184" s="1">
        <v>157753</v>
      </c>
      <c r="B1184" t="s">
        <v>3030</v>
      </c>
    </row>
    <row r="1185" spans="1:2" x14ac:dyDescent="0.3">
      <c r="A1185" s="1">
        <v>157791</v>
      </c>
      <c r="B1185" t="s">
        <v>3030</v>
      </c>
    </row>
    <row r="1186" spans="1:2" x14ac:dyDescent="0.3">
      <c r="A1186" s="1">
        <v>157822</v>
      </c>
      <c r="B1186" t="s">
        <v>3030</v>
      </c>
    </row>
    <row r="1187" spans="1:2" x14ac:dyDescent="0.3">
      <c r="A1187" s="1">
        <v>157853</v>
      </c>
      <c r="B1187" t="s">
        <v>3030</v>
      </c>
    </row>
    <row r="1188" spans="1:2" x14ac:dyDescent="0.3">
      <c r="A1188" s="1">
        <v>157882</v>
      </c>
      <c r="B1188" t="s">
        <v>3030</v>
      </c>
    </row>
    <row r="1189" spans="1:2" x14ac:dyDescent="0.3">
      <c r="A1189" s="1">
        <v>157979</v>
      </c>
      <c r="B1189" t="s">
        <v>3030</v>
      </c>
    </row>
    <row r="1190" spans="1:2" x14ac:dyDescent="0.3">
      <c r="A1190" s="1">
        <v>158047</v>
      </c>
      <c r="B1190" t="s">
        <v>3030</v>
      </c>
    </row>
    <row r="1191" spans="1:2" x14ac:dyDescent="0.3">
      <c r="A1191" s="1">
        <v>158110</v>
      </c>
      <c r="B1191" t="s">
        <v>3030</v>
      </c>
    </row>
    <row r="1192" spans="1:2" x14ac:dyDescent="0.3">
      <c r="A1192" s="1">
        <v>158136</v>
      </c>
      <c r="B1192" t="s">
        <v>3030</v>
      </c>
    </row>
    <row r="1193" spans="1:2" x14ac:dyDescent="0.3">
      <c r="A1193" s="1">
        <v>158139</v>
      </c>
      <c r="B1193" t="s">
        <v>3030</v>
      </c>
    </row>
    <row r="1194" spans="1:2" x14ac:dyDescent="0.3">
      <c r="A1194" s="1">
        <v>158173</v>
      </c>
      <c r="B1194" t="s">
        <v>3030</v>
      </c>
    </row>
    <row r="1195" spans="1:2" x14ac:dyDescent="0.3">
      <c r="A1195" s="1">
        <v>158200</v>
      </c>
      <c r="B1195" t="s">
        <v>3030</v>
      </c>
    </row>
    <row r="1196" spans="1:2" x14ac:dyDescent="0.3">
      <c r="A1196" s="1">
        <v>158300</v>
      </c>
      <c r="B1196" t="s">
        <v>3030</v>
      </c>
    </row>
    <row r="1197" spans="1:2" x14ac:dyDescent="0.3">
      <c r="A1197" s="1">
        <v>158302</v>
      </c>
      <c r="B1197" t="s">
        <v>3030</v>
      </c>
    </row>
    <row r="1198" spans="1:2" x14ac:dyDescent="0.3">
      <c r="A1198" s="1">
        <v>158430</v>
      </c>
      <c r="B1198" t="s">
        <v>3030</v>
      </c>
    </row>
    <row r="1199" spans="1:2" x14ac:dyDescent="0.3">
      <c r="A1199" s="1">
        <v>158492</v>
      </c>
      <c r="B1199" t="s">
        <v>3030</v>
      </c>
    </row>
    <row r="1200" spans="1:2" x14ac:dyDescent="0.3">
      <c r="A1200" s="1">
        <v>158494</v>
      </c>
      <c r="B1200" t="s">
        <v>3030</v>
      </c>
    </row>
    <row r="1201" spans="1:2" x14ac:dyDescent="0.3">
      <c r="A1201" s="1">
        <v>158584</v>
      </c>
      <c r="B1201" t="s">
        <v>3030</v>
      </c>
    </row>
    <row r="1202" spans="1:2" x14ac:dyDescent="0.3">
      <c r="A1202" s="1">
        <v>158590</v>
      </c>
      <c r="B1202" t="s">
        <v>3030</v>
      </c>
    </row>
    <row r="1203" spans="1:2" x14ac:dyDescent="0.3">
      <c r="A1203" s="1">
        <v>158652</v>
      </c>
      <c r="B1203" t="s">
        <v>3030</v>
      </c>
    </row>
    <row r="1204" spans="1:2" x14ac:dyDescent="0.3">
      <c r="A1204" s="1">
        <v>158684</v>
      </c>
      <c r="B1204" t="s">
        <v>3030</v>
      </c>
    </row>
    <row r="1205" spans="1:2" x14ac:dyDescent="0.3">
      <c r="A1205" s="1">
        <v>158713</v>
      </c>
      <c r="B1205" t="s">
        <v>3030</v>
      </c>
    </row>
    <row r="1206" spans="1:2" x14ac:dyDescent="0.3">
      <c r="A1206" s="1">
        <v>158875</v>
      </c>
      <c r="B1206" t="s">
        <v>3030</v>
      </c>
    </row>
    <row r="1207" spans="1:2" x14ac:dyDescent="0.3">
      <c r="A1207" s="1">
        <v>158878</v>
      </c>
      <c r="B1207" t="s">
        <v>3030</v>
      </c>
    </row>
    <row r="1208" spans="1:2" x14ac:dyDescent="0.3">
      <c r="A1208" s="1">
        <v>158908</v>
      </c>
      <c r="B1208" t="s">
        <v>3030</v>
      </c>
    </row>
    <row r="1209" spans="1:2" x14ac:dyDescent="0.3">
      <c r="A1209" s="1">
        <v>158968</v>
      </c>
      <c r="B1209" t="s">
        <v>3030</v>
      </c>
    </row>
    <row r="1210" spans="1:2" x14ac:dyDescent="0.3">
      <c r="A1210" s="1">
        <v>159034</v>
      </c>
      <c r="B1210" t="s">
        <v>3030</v>
      </c>
    </row>
    <row r="1211" spans="1:2" x14ac:dyDescent="0.3">
      <c r="A1211" s="1">
        <v>159068</v>
      </c>
      <c r="B1211" t="s">
        <v>3030</v>
      </c>
    </row>
    <row r="1212" spans="1:2" x14ac:dyDescent="0.3">
      <c r="A1212" s="1">
        <v>159099</v>
      </c>
      <c r="B1212" t="s">
        <v>3030</v>
      </c>
    </row>
    <row r="1213" spans="1:2" x14ac:dyDescent="0.3">
      <c r="A1213" s="1">
        <v>159103</v>
      </c>
      <c r="B1213" t="s">
        <v>3030</v>
      </c>
    </row>
    <row r="1214" spans="1:2" x14ac:dyDescent="0.3">
      <c r="A1214" s="1">
        <v>159196</v>
      </c>
      <c r="B1214" t="s">
        <v>3030</v>
      </c>
    </row>
    <row r="1215" spans="1:2" x14ac:dyDescent="0.3">
      <c r="A1215" s="1">
        <v>159292</v>
      </c>
      <c r="B1215" t="s">
        <v>3030</v>
      </c>
    </row>
    <row r="1216" spans="1:2" x14ac:dyDescent="0.3">
      <c r="A1216" s="1">
        <v>159387</v>
      </c>
      <c r="B1216" t="s">
        <v>3030</v>
      </c>
    </row>
    <row r="1217" spans="1:2" x14ac:dyDescent="0.3">
      <c r="A1217" s="1">
        <v>159484</v>
      </c>
      <c r="B1217" t="s">
        <v>3030</v>
      </c>
    </row>
    <row r="1218" spans="1:2" x14ac:dyDescent="0.3">
      <c r="A1218" s="1">
        <v>159640</v>
      </c>
      <c r="B1218" t="s">
        <v>3030</v>
      </c>
    </row>
    <row r="1219" spans="1:2" x14ac:dyDescent="0.3">
      <c r="A1219" s="1">
        <v>159646</v>
      </c>
      <c r="B1219" t="s">
        <v>3030</v>
      </c>
    </row>
    <row r="1220" spans="1:2" x14ac:dyDescent="0.3">
      <c r="A1220" s="1">
        <v>159838</v>
      </c>
      <c r="B1220" t="s">
        <v>3030</v>
      </c>
    </row>
    <row r="1221" spans="1:2" x14ac:dyDescent="0.3">
      <c r="A1221" s="1">
        <v>159866</v>
      </c>
      <c r="B1221" t="s">
        <v>3030</v>
      </c>
    </row>
    <row r="1222" spans="1:2" x14ac:dyDescent="0.3">
      <c r="A1222" s="1">
        <v>159992</v>
      </c>
      <c r="B1222" t="s">
        <v>3030</v>
      </c>
    </row>
    <row r="1223" spans="1:2" x14ac:dyDescent="0.3">
      <c r="A1223" s="1">
        <v>159997</v>
      </c>
      <c r="B1223" t="s">
        <v>3030</v>
      </c>
    </row>
    <row r="1224" spans="1:2" x14ac:dyDescent="0.3">
      <c r="A1224" s="1">
        <v>160025</v>
      </c>
      <c r="B1224" t="s">
        <v>3030</v>
      </c>
    </row>
    <row r="1225" spans="1:2" x14ac:dyDescent="0.3">
      <c r="A1225" s="1">
        <v>160095</v>
      </c>
      <c r="B1225" t="s">
        <v>3030</v>
      </c>
    </row>
    <row r="1226" spans="1:2" x14ac:dyDescent="0.3">
      <c r="A1226" s="1">
        <v>160127</v>
      </c>
      <c r="B1226" t="s">
        <v>3030</v>
      </c>
    </row>
    <row r="1227" spans="1:2" x14ac:dyDescent="0.3">
      <c r="A1227" s="1">
        <v>160188</v>
      </c>
      <c r="B1227" t="s">
        <v>3030</v>
      </c>
    </row>
    <row r="1228" spans="1:2" x14ac:dyDescent="0.3">
      <c r="A1228" s="1">
        <v>160218</v>
      </c>
      <c r="B1228" t="s">
        <v>3030</v>
      </c>
    </row>
    <row r="1229" spans="1:2" x14ac:dyDescent="0.3">
      <c r="A1229" s="1">
        <v>160315</v>
      </c>
      <c r="B1229" t="s">
        <v>3030</v>
      </c>
    </row>
    <row r="1230" spans="1:2" x14ac:dyDescent="0.3">
      <c r="A1230" s="1">
        <v>160348</v>
      </c>
      <c r="B1230" t="s">
        <v>3030</v>
      </c>
    </row>
    <row r="1231" spans="1:2" x14ac:dyDescent="0.3">
      <c r="A1231" s="1">
        <v>160380</v>
      </c>
      <c r="B1231" t="s">
        <v>3030</v>
      </c>
    </row>
    <row r="1232" spans="1:2" x14ac:dyDescent="0.3">
      <c r="A1232" s="1">
        <v>160414</v>
      </c>
      <c r="B1232" t="s">
        <v>3030</v>
      </c>
    </row>
    <row r="1233" spans="1:2" x14ac:dyDescent="0.3">
      <c r="A1233" s="1">
        <v>160441</v>
      </c>
      <c r="B1233" t="s">
        <v>3030</v>
      </c>
    </row>
    <row r="1234" spans="1:2" x14ac:dyDescent="0.3">
      <c r="A1234" s="1">
        <v>160447</v>
      </c>
      <c r="B1234" t="s">
        <v>3030</v>
      </c>
    </row>
    <row r="1235" spans="1:2" x14ac:dyDescent="0.3">
      <c r="A1235" s="1">
        <v>160543</v>
      </c>
      <c r="B1235" t="s">
        <v>3030</v>
      </c>
    </row>
    <row r="1236" spans="1:2" x14ac:dyDescent="0.3">
      <c r="A1236" s="1">
        <v>160667</v>
      </c>
      <c r="B1236" t="s">
        <v>3030</v>
      </c>
    </row>
    <row r="1237" spans="1:2" x14ac:dyDescent="0.3">
      <c r="A1237" s="1">
        <v>160668</v>
      </c>
      <c r="B1237" t="s">
        <v>3030</v>
      </c>
    </row>
    <row r="1238" spans="1:2" x14ac:dyDescent="0.3">
      <c r="A1238" s="1">
        <v>160734</v>
      </c>
      <c r="B1238" t="s">
        <v>3030</v>
      </c>
    </row>
    <row r="1239" spans="1:2" x14ac:dyDescent="0.3">
      <c r="A1239" s="1">
        <v>160762</v>
      </c>
      <c r="B1239" t="s">
        <v>3030</v>
      </c>
    </row>
    <row r="1240" spans="1:2" x14ac:dyDescent="0.3">
      <c r="A1240" s="1">
        <v>160825</v>
      </c>
      <c r="B1240" t="s">
        <v>3030</v>
      </c>
    </row>
    <row r="1241" spans="1:2" x14ac:dyDescent="0.3">
      <c r="A1241" s="1">
        <v>160860</v>
      </c>
      <c r="B1241" t="s">
        <v>3030</v>
      </c>
    </row>
    <row r="1242" spans="1:2" x14ac:dyDescent="0.3">
      <c r="A1242" s="1">
        <v>160861</v>
      </c>
      <c r="B1242" t="s">
        <v>3030</v>
      </c>
    </row>
    <row r="1243" spans="1:2" x14ac:dyDescent="0.3">
      <c r="A1243" s="1">
        <v>160891</v>
      </c>
      <c r="B1243" t="s">
        <v>3030</v>
      </c>
    </row>
    <row r="1244" spans="1:2" x14ac:dyDescent="0.3">
      <c r="A1244" s="1">
        <v>160924</v>
      </c>
      <c r="B1244" t="s">
        <v>3030</v>
      </c>
    </row>
    <row r="1245" spans="1:2" x14ac:dyDescent="0.3">
      <c r="A1245" s="1">
        <v>161080</v>
      </c>
      <c r="B1245" t="s">
        <v>3030</v>
      </c>
    </row>
    <row r="1246" spans="1:2" x14ac:dyDescent="0.3">
      <c r="A1246" s="1">
        <v>161087</v>
      </c>
      <c r="B1246" t="s">
        <v>3030</v>
      </c>
    </row>
    <row r="1247" spans="1:2" x14ac:dyDescent="0.3">
      <c r="A1247" s="1">
        <v>161210</v>
      </c>
      <c r="B1247" t="s">
        <v>3030</v>
      </c>
    </row>
    <row r="1248" spans="1:2" x14ac:dyDescent="0.3">
      <c r="A1248" s="1">
        <v>161212</v>
      </c>
      <c r="B1248" t="s">
        <v>3030</v>
      </c>
    </row>
    <row r="1249" spans="1:2" x14ac:dyDescent="0.3">
      <c r="A1249" s="1">
        <v>161304</v>
      </c>
      <c r="B1249" t="s">
        <v>3030</v>
      </c>
    </row>
    <row r="1250" spans="1:2" x14ac:dyDescent="0.3">
      <c r="A1250" s="1">
        <v>161310</v>
      </c>
      <c r="B1250" t="s">
        <v>3030</v>
      </c>
    </row>
    <row r="1251" spans="1:2" x14ac:dyDescent="0.3">
      <c r="A1251" s="1">
        <v>161340</v>
      </c>
      <c r="B1251" t="s">
        <v>3030</v>
      </c>
    </row>
    <row r="1252" spans="1:2" x14ac:dyDescent="0.3">
      <c r="A1252" s="1">
        <v>161369</v>
      </c>
      <c r="B1252" t="s">
        <v>3030</v>
      </c>
    </row>
    <row r="1253" spans="1:2" x14ac:dyDescent="0.3">
      <c r="A1253" s="1">
        <v>161437</v>
      </c>
      <c r="B1253" t="s">
        <v>3030</v>
      </c>
    </row>
    <row r="1254" spans="1:2" x14ac:dyDescent="0.3">
      <c r="A1254" s="1">
        <v>161466</v>
      </c>
      <c r="B1254" t="s">
        <v>3030</v>
      </c>
    </row>
    <row r="1255" spans="1:2" x14ac:dyDescent="0.3">
      <c r="A1255" s="1">
        <v>161531</v>
      </c>
      <c r="B1255" t="s">
        <v>3030</v>
      </c>
    </row>
    <row r="1256" spans="1:2" x14ac:dyDescent="0.3">
      <c r="A1256" s="1">
        <v>161599</v>
      </c>
      <c r="B1256" t="s">
        <v>3030</v>
      </c>
    </row>
    <row r="1257" spans="1:2" x14ac:dyDescent="0.3">
      <c r="A1257" s="1">
        <v>161657</v>
      </c>
      <c r="B1257" t="s">
        <v>3030</v>
      </c>
    </row>
    <row r="1258" spans="1:2" x14ac:dyDescent="0.3">
      <c r="A1258" s="1">
        <v>161661</v>
      </c>
      <c r="B1258" t="s">
        <v>3030</v>
      </c>
    </row>
    <row r="1259" spans="1:2" x14ac:dyDescent="0.3">
      <c r="A1259" s="1">
        <v>161693</v>
      </c>
      <c r="B1259" t="s">
        <v>3030</v>
      </c>
    </row>
    <row r="1260" spans="1:2" x14ac:dyDescent="0.3">
      <c r="A1260" s="1">
        <v>161786</v>
      </c>
      <c r="B1260" t="s">
        <v>3030</v>
      </c>
    </row>
    <row r="1261" spans="1:2" x14ac:dyDescent="0.3">
      <c r="A1261" s="1">
        <v>161791</v>
      </c>
      <c r="B1261" t="s">
        <v>3030</v>
      </c>
    </row>
    <row r="1262" spans="1:2" x14ac:dyDescent="0.3">
      <c r="A1262" s="1">
        <v>161848</v>
      </c>
      <c r="B1262" t="s">
        <v>3030</v>
      </c>
    </row>
    <row r="1263" spans="1:2" x14ac:dyDescent="0.3">
      <c r="A1263" s="1">
        <v>161917</v>
      </c>
      <c r="B1263" t="s">
        <v>3030</v>
      </c>
    </row>
    <row r="1264" spans="1:2" x14ac:dyDescent="0.3">
      <c r="A1264" s="1">
        <v>161944</v>
      </c>
      <c r="B1264" t="s">
        <v>3030</v>
      </c>
    </row>
    <row r="1265" spans="1:2" x14ac:dyDescent="0.3">
      <c r="A1265" s="1">
        <v>161948</v>
      </c>
      <c r="B1265" t="s">
        <v>3030</v>
      </c>
    </row>
    <row r="1266" spans="1:2" x14ac:dyDescent="0.3">
      <c r="A1266" s="1">
        <v>161950</v>
      </c>
      <c r="B1266" t="s">
        <v>3030</v>
      </c>
    </row>
    <row r="1267" spans="1:2" x14ac:dyDescent="0.3">
      <c r="A1267" s="1">
        <v>162043</v>
      </c>
      <c r="B1267" t="s">
        <v>3030</v>
      </c>
    </row>
    <row r="1268" spans="1:2" x14ac:dyDescent="0.3">
      <c r="A1268" s="1">
        <v>162078</v>
      </c>
      <c r="B1268" t="s">
        <v>3030</v>
      </c>
    </row>
    <row r="1269" spans="1:2" x14ac:dyDescent="0.3">
      <c r="A1269" s="1">
        <v>162235</v>
      </c>
      <c r="B1269" t="s">
        <v>3030</v>
      </c>
    </row>
    <row r="1270" spans="1:2" x14ac:dyDescent="0.3">
      <c r="A1270" s="1">
        <v>162238</v>
      </c>
      <c r="B1270" t="s">
        <v>3030</v>
      </c>
    </row>
    <row r="1271" spans="1:2" x14ac:dyDescent="0.3">
      <c r="A1271" s="1">
        <v>162265</v>
      </c>
      <c r="B1271" t="s">
        <v>3030</v>
      </c>
    </row>
    <row r="1272" spans="1:2" x14ac:dyDescent="0.3">
      <c r="A1272" s="1">
        <v>162266</v>
      </c>
      <c r="B1272" t="s">
        <v>3030</v>
      </c>
    </row>
    <row r="1273" spans="1:2" x14ac:dyDescent="0.3">
      <c r="A1273" s="1">
        <v>162330</v>
      </c>
      <c r="B1273" t="s">
        <v>3030</v>
      </c>
    </row>
    <row r="1274" spans="1:2" x14ac:dyDescent="0.3">
      <c r="A1274" s="1">
        <v>162331</v>
      </c>
      <c r="B1274" t="s">
        <v>3030</v>
      </c>
    </row>
    <row r="1275" spans="1:2" x14ac:dyDescent="0.3">
      <c r="A1275" s="1">
        <v>162335</v>
      </c>
      <c r="B1275" t="s">
        <v>3030</v>
      </c>
    </row>
    <row r="1276" spans="1:2" x14ac:dyDescent="0.3">
      <c r="A1276" s="1">
        <v>162586</v>
      </c>
      <c r="B1276" t="s">
        <v>3030</v>
      </c>
    </row>
    <row r="1277" spans="1:2" x14ac:dyDescent="0.3">
      <c r="A1277" s="1">
        <v>162590</v>
      </c>
      <c r="B1277" t="s">
        <v>3030</v>
      </c>
    </row>
    <row r="1278" spans="1:2" x14ac:dyDescent="0.3">
      <c r="A1278" s="1">
        <v>162650</v>
      </c>
      <c r="B1278" t="s">
        <v>3030</v>
      </c>
    </row>
    <row r="1279" spans="1:2" x14ac:dyDescent="0.3">
      <c r="A1279" s="1">
        <v>162654</v>
      </c>
      <c r="B1279" t="s">
        <v>3030</v>
      </c>
    </row>
    <row r="1280" spans="1:2" x14ac:dyDescent="0.3">
      <c r="A1280" s="1">
        <v>162655</v>
      </c>
      <c r="B1280" t="s">
        <v>3030</v>
      </c>
    </row>
    <row r="1281" spans="1:2" x14ac:dyDescent="0.3">
      <c r="A1281" s="1">
        <v>162683</v>
      </c>
      <c r="B1281" t="s">
        <v>3030</v>
      </c>
    </row>
    <row r="1282" spans="1:2" x14ac:dyDescent="0.3">
      <c r="A1282" s="1">
        <v>162744</v>
      </c>
      <c r="B1282" t="s">
        <v>3030</v>
      </c>
    </row>
    <row r="1283" spans="1:2" x14ac:dyDescent="0.3">
      <c r="A1283" s="1">
        <v>162745</v>
      </c>
      <c r="B1283" t="s">
        <v>3030</v>
      </c>
    </row>
    <row r="1284" spans="1:2" x14ac:dyDescent="0.3">
      <c r="A1284" s="1">
        <v>162812</v>
      </c>
      <c r="B1284" t="s">
        <v>3030</v>
      </c>
    </row>
    <row r="1285" spans="1:2" x14ac:dyDescent="0.3">
      <c r="A1285" s="1">
        <v>162937</v>
      </c>
      <c r="B1285" t="s">
        <v>3030</v>
      </c>
    </row>
    <row r="1286" spans="1:2" x14ac:dyDescent="0.3">
      <c r="A1286" s="1">
        <v>162943</v>
      </c>
      <c r="B1286" t="s">
        <v>3030</v>
      </c>
    </row>
    <row r="1287" spans="1:2" x14ac:dyDescent="0.3">
      <c r="A1287" s="1">
        <v>163005</v>
      </c>
      <c r="B1287" t="s">
        <v>3030</v>
      </c>
    </row>
    <row r="1288" spans="1:2" x14ac:dyDescent="0.3">
      <c r="A1288" s="1">
        <v>163006</v>
      </c>
      <c r="B1288" t="s">
        <v>3030</v>
      </c>
    </row>
    <row r="1289" spans="1:2" x14ac:dyDescent="0.3">
      <c r="A1289" s="1">
        <v>163101</v>
      </c>
      <c r="B1289" t="s">
        <v>3030</v>
      </c>
    </row>
    <row r="1290" spans="1:2" x14ac:dyDescent="0.3">
      <c r="A1290" s="1">
        <v>163102</v>
      </c>
      <c r="B1290" t="s">
        <v>3030</v>
      </c>
    </row>
    <row r="1291" spans="1:2" x14ac:dyDescent="0.3">
      <c r="A1291" s="1">
        <v>163131</v>
      </c>
      <c r="B1291" t="s">
        <v>3030</v>
      </c>
    </row>
    <row r="1292" spans="1:2" x14ac:dyDescent="0.3">
      <c r="A1292" s="1">
        <v>163193</v>
      </c>
      <c r="B1292" t="s">
        <v>3030</v>
      </c>
    </row>
    <row r="1293" spans="1:2" x14ac:dyDescent="0.3">
      <c r="A1293" s="1">
        <v>163259</v>
      </c>
      <c r="B1293" t="s">
        <v>3030</v>
      </c>
    </row>
    <row r="1294" spans="1:2" x14ac:dyDescent="0.3">
      <c r="A1294" s="1">
        <v>163261</v>
      </c>
      <c r="B1294" t="s">
        <v>3030</v>
      </c>
    </row>
    <row r="1295" spans="1:2" x14ac:dyDescent="0.3">
      <c r="A1295" s="1">
        <v>163357</v>
      </c>
      <c r="B1295" t="s">
        <v>3030</v>
      </c>
    </row>
    <row r="1296" spans="1:2" x14ac:dyDescent="0.3">
      <c r="A1296" s="1">
        <v>163518</v>
      </c>
      <c r="B1296" t="s">
        <v>3030</v>
      </c>
    </row>
    <row r="1297" spans="1:2" x14ac:dyDescent="0.3">
      <c r="A1297" s="1">
        <v>163519</v>
      </c>
      <c r="B1297" t="s">
        <v>3030</v>
      </c>
    </row>
    <row r="1298" spans="1:2" x14ac:dyDescent="0.3">
      <c r="A1298" s="1">
        <v>163544</v>
      </c>
      <c r="B1298" t="s">
        <v>3030</v>
      </c>
    </row>
    <row r="1299" spans="1:2" x14ac:dyDescent="0.3">
      <c r="A1299" s="1">
        <v>163608</v>
      </c>
      <c r="B1299" t="s">
        <v>3030</v>
      </c>
    </row>
    <row r="1300" spans="1:2" x14ac:dyDescent="0.3">
      <c r="A1300" s="1">
        <v>163647</v>
      </c>
      <c r="B1300" t="s">
        <v>3030</v>
      </c>
    </row>
    <row r="1301" spans="1:2" x14ac:dyDescent="0.3">
      <c r="A1301" s="1">
        <v>163673</v>
      </c>
      <c r="B1301" t="s">
        <v>3030</v>
      </c>
    </row>
    <row r="1302" spans="1:2" x14ac:dyDescent="0.3">
      <c r="A1302" s="1">
        <v>163833</v>
      </c>
      <c r="B1302" t="s">
        <v>3030</v>
      </c>
    </row>
    <row r="1303" spans="1:2" x14ac:dyDescent="0.3">
      <c r="A1303" s="1">
        <v>163839</v>
      </c>
      <c r="B1303" t="s">
        <v>3030</v>
      </c>
    </row>
    <row r="1304" spans="1:2" x14ac:dyDescent="0.3">
      <c r="A1304" s="1">
        <v>163902</v>
      </c>
      <c r="B1304" t="s">
        <v>3030</v>
      </c>
    </row>
    <row r="1305" spans="1:2" x14ac:dyDescent="0.3">
      <c r="A1305" s="1">
        <v>163933</v>
      </c>
      <c r="B1305" t="s">
        <v>3030</v>
      </c>
    </row>
    <row r="1306" spans="1:2" x14ac:dyDescent="0.3">
      <c r="A1306" s="1">
        <v>164152</v>
      </c>
      <c r="B1306" t="s">
        <v>3030</v>
      </c>
    </row>
    <row r="1307" spans="1:2" x14ac:dyDescent="0.3">
      <c r="A1307" s="1">
        <v>164184</v>
      </c>
      <c r="B1307" t="s">
        <v>3030</v>
      </c>
    </row>
    <row r="1308" spans="1:2" x14ac:dyDescent="0.3">
      <c r="A1308" s="1">
        <v>164187</v>
      </c>
      <c r="B1308" t="s">
        <v>3030</v>
      </c>
    </row>
    <row r="1309" spans="1:2" x14ac:dyDescent="0.3">
      <c r="A1309" s="1">
        <v>164216</v>
      </c>
      <c r="B1309" t="s">
        <v>3030</v>
      </c>
    </row>
    <row r="1310" spans="1:2" x14ac:dyDescent="0.3">
      <c r="A1310" s="1">
        <v>164254</v>
      </c>
      <c r="B1310" t="s">
        <v>3030</v>
      </c>
    </row>
    <row r="1311" spans="1:2" x14ac:dyDescent="0.3">
      <c r="A1311" s="1">
        <v>164282</v>
      </c>
      <c r="B1311" t="s">
        <v>3030</v>
      </c>
    </row>
    <row r="1312" spans="1:2" x14ac:dyDescent="0.3">
      <c r="A1312" s="1">
        <v>164345</v>
      </c>
      <c r="B1312" t="s">
        <v>3030</v>
      </c>
    </row>
    <row r="1313" spans="1:2" x14ac:dyDescent="0.3">
      <c r="A1313" s="1">
        <v>164412</v>
      </c>
      <c r="B1313" t="s">
        <v>3030</v>
      </c>
    </row>
    <row r="1314" spans="1:2" x14ac:dyDescent="0.3">
      <c r="A1314" s="1">
        <v>164504</v>
      </c>
      <c r="B1314" t="s">
        <v>3030</v>
      </c>
    </row>
    <row r="1315" spans="1:2" x14ac:dyDescent="0.3">
      <c r="A1315" s="1">
        <v>164606</v>
      </c>
      <c r="B1315" t="s">
        <v>3030</v>
      </c>
    </row>
    <row r="1316" spans="1:2" x14ac:dyDescent="0.3">
      <c r="A1316" s="1">
        <v>164728</v>
      </c>
      <c r="B1316" t="s">
        <v>3030</v>
      </c>
    </row>
    <row r="1317" spans="1:2" x14ac:dyDescent="0.3">
      <c r="A1317" s="1">
        <v>164888</v>
      </c>
      <c r="B1317" t="s">
        <v>3030</v>
      </c>
    </row>
    <row r="1318" spans="1:2" x14ac:dyDescent="0.3">
      <c r="A1318" s="1">
        <v>164895</v>
      </c>
      <c r="B1318" t="s">
        <v>3030</v>
      </c>
    </row>
    <row r="1319" spans="1:2" x14ac:dyDescent="0.3">
      <c r="A1319" s="1">
        <v>164926</v>
      </c>
      <c r="B1319" t="s">
        <v>3030</v>
      </c>
    </row>
    <row r="1320" spans="1:2" x14ac:dyDescent="0.3">
      <c r="A1320" s="1">
        <v>165151</v>
      </c>
      <c r="B1320" t="s">
        <v>3030</v>
      </c>
    </row>
    <row r="1321" spans="1:2" x14ac:dyDescent="0.3">
      <c r="A1321" s="1">
        <v>165209</v>
      </c>
      <c r="B1321" t="s">
        <v>3030</v>
      </c>
    </row>
    <row r="1322" spans="1:2" x14ac:dyDescent="0.3">
      <c r="A1322" s="1">
        <v>165243</v>
      </c>
      <c r="B1322" t="s">
        <v>3030</v>
      </c>
    </row>
    <row r="1323" spans="1:2" x14ac:dyDescent="0.3">
      <c r="A1323" s="1">
        <v>165403</v>
      </c>
      <c r="B1323" t="s">
        <v>3030</v>
      </c>
    </row>
    <row r="1324" spans="1:2" x14ac:dyDescent="0.3">
      <c r="A1324" s="1">
        <v>165436</v>
      </c>
      <c r="B1324" t="s">
        <v>3030</v>
      </c>
    </row>
    <row r="1325" spans="1:2" x14ac:dyDescent="0.3">
      <c r="A1325" s="1">
        <v>165437</v>
      </c>
      <c r="B1325" t="s">
        <v>3030</v>
      </c>
    </row>
    <row r="1326" spans="1:2" x14ac:dyDescent="0.3">
      <c r="A1326" s="1">
        <v>165465</v>
      </c>
      <c r="B1326" t="s">
        <v>3030</v>
      </c>
    </row>
    <row r="1327" spans="1:2" x14ac:dyDescent="0.3">
      <c r="A1327" s="1">
        <v>165691</v>
      </c>
      <c r="B1327" t="s">
        <v>3030</v>
      </c>
    </row>
    <row r="1328" spans="1:2" x14ac:dyDescent="0.3">
      <c r="A1328" s="1">
        <v>165693</v>
      </c>
      <c r="B1328" t="s">
        <v>3030</v>
      </c>
    </row>
    <row r="1329" spans="1:2" x14ac:dyDescent="0.3">
      <c r="A1329" s="1">
        <v>165820</v>
      </c>
      <c r="B1329" t="s">
        <v>3030</v>
      </c>
    </row>
    <row r="1330" spans="1:2" x14ac:dyDescent="0.3">
      <c r="A1330" s="1">
        <v>165823</v>
      </c>
      <c r="B1330" t="s">
        <v>3030</v>
      </c>
    </row>
    <row r="1331" spans="1:2" x14ac:dyDescent="0.3">
      <c r="A1331" s="1">
        <v>165848</v>
      </c>
      <c r="B1331" t="s">
        <v>3030</v>
      </c>
    </row>
    <row r="1332" spans="1:2" x14ac:dyDescent="0.3">
      <c r="A1332" s="1">
        <v>165852</v>
      </c>
      <c r="B1332" t="s">
        <v>3030</v>
      </c>
    </row>
    <row r="1333" spans="1:2" x14ac:dyDescent="0.3">
      <c r="A1333" s="1">
        <v>165944</v>
      </c>
      <c r="B1333" t="s">
        <v>3030</v>
      </c>
    </row>
    <row r="1334" spans="1:2" x14ac:dyDescent="0.3">
      <c r="A1334" s="1">
        <v>165951</v>
      </c>
      <c r="B1334" t="s">
        <v>3030</v>
      </c>
    </row>
    <row r="1335" spans="1:2" x14ac:dyDescent="0.3">
      <c r="A1335" s="1">
        <v>166137</v>
      </c>
      <c r="B1335" t="s">
        <v>3030</v>
      </c>
    </row>
    <row r="1336" spans="1:2" x14ac:dyDescent="0.3">
      <c r="A1336" s="1">
        <v>166138</v>
      </c>
      <c r="B1336" t="s">
        <v>3030</v>
      </c>
    </row>
    <row r="1337" spans="1:2" x14ac:dyDescent="0.3">
      <c r="A1337" s="1">
        <v>166170</v>
      </c>
      <c r="B1337" t="s">
        <v>3030</v>
      </c>
    </row>
    <row r="1338" spans="1:2" x14ac:dyDescent="0.3">
      <c r="A1338" s="1">
        <v>166200</v>
      </c>
      <c r="B1338" t="s">
        <v>3030</v>
      </c>
    </row>
    <row r="1339" spans="1:2" x14ac:dyDescent="0.3">
      <c r="A1339" s="1">
        <v>166203</v>
      </c>
      <c r="B1339" t="s">
        <v>3030</v>
      </c>
    </row>
    <row r="1340" spans="1:2" x14ac:dyDescent="0.3">
      <c r="A1340" s="1">
        <v>166296</v>
      </c>
      <c r="B1340" t="s">
        <v>3030</v>
      </c>
    </row>
    <row r="1341" spans="1:2" x14ac:dyDescent="0.3">
      <c r="A1341" s="1">
        <v>166302</v>
      </c>
      <c r="B1341" t="s">
        <v>3030</v>
      </c>
    </row>
    <row r="1342" spans="1:2" x14ac:dyDescent="0.3">
      <c r="A1342" s="1">
        <v>166329</v>
      </c>
      <c r="B1342" t="s">
        <v>3030</v>
      </c>
    </row>
    <row r="1343" spans="1:2" x14ac:dyDescent="0.3">
      <c r="A1343" s="1">
        <v>166330</v>
      </c>
      <c r="B1343" t="s">
        <v>3030</v>
      </c>
    </row>
    <row r="1344" spans="1:2" x14ac:dyDescent="0.3">
      <c r="A1344" s="1">
        <v>166332</v>
      </c>
      <c r="B1344" t="s">
        <v>3030</v>
      </c>
    </row>
    <row r="1345" spans="1:2" x14ac:dyDescent="0.3">
      <c r="A1345" s="1">
        <v>166360</v>
      </c>
      <c r="B1345" t="s">
        <v>3030</v>
      </c>
    </row>
    <row r="1346" spans="1:2" x14ac:dyDescent="0.3">
      <c r="A1346" s="1">
        <v>166363</v>
      </c>
      <c r="B1346" t="s">
        <v>3030</v>
      </c>
    </row>
    <row r="1347" spans="1:2" x14ac:dyDescent="0.3">
      <c r="A1347" s="1">
        <v>166392</v>
      </c>
      <c r="B1347" t="s">
        <v>3030</v>
      </c>
    </row>
    <row r="1348" spans="1:2" x14ac:dyDescent="0.3">
      <c r="A1348" s="1">
        <v>166398</v>
      </c>
      <c r="B1348" t="s">
        <v>3030</v>
      </c>
    </row>
    <row r="1349" spans="1:2" x14ac:dyDescent="0.3">
      <c r="A1349" s="1">
        <v>166493</v>
      </c>
      <c r="B1349" t="s">
        <v>3030</v>
      </c>
    </row>
    <row r="1350" spans="1:2" x14ac:dyDescent="0.3">
      <c r="A1350" s="1">
        <v>166686</v>
      </c>
      <c r="B1350" t="s">
        <v>3030</v>
      </c>
    </row>
    <row r="1351" spans="1:2" x14ac:dyDescent="0.3">
      <c r="A1351" s="1">
        <v>166779</v>
      </c>
      <c r="B1351" t="s">
        <v>3030</v>
      </c>
    </row>
    <row r="1352" spans="1:2" x14ac:dyDescent="0.3">
      <c r="A1352" s="1">
        <v>166906</v>
      </c>
      <c r="B1352" t="s">
        <v>3030</v>
      </c>
    </row>
    <row r="1353" spans="1:2" x14ac:dyDescent="0.3">
      <c r="A1353" s="1">
        <v>166940</v>
      </c>
      <c r="B1353" t="s">
        <v>3030</v>
      </c>
    </row>
    <row r="1354" spans="1:2" x14ac:dyDescent="0.3">
      <c r="A1354" s="1">
        <v>166972</v>
      </c>
      <c r="B1354" t="s">
        <v>3030</v>
      </c>
    </row>
    <row r="1355" spans="1:2" x14ac:dyDescent="0.3">
      <c r="A1355" s="1">
        <v>167000</v>
      </c>
      <c r="B1355" t="s">
        <v>3030</v>
      </c>
    </row>
    <row r="1356" spans="1:2" x14ac:dyDescent="0.3">
      <c r="A1356" s="1">
        <v>167036</v>
      </c>
      <c r="B1356" t="s">
        <v>3030</v>
      </c>
    </row>
    <row r="1357" spans="1:2" x14ac:dyDescent="0.3">
      <c r="A1357" s="1">
        <v>167197</v>
      </c>
      <c r="B1357" t="s">
        <v>3030</v>
      </c>
    </row>
    <row r="1358" spans="1:2" x14ac:dyDescent="0.3">
      <c r="A1358" s="1">
        <v>167256</v>
      </c>
      <c r="B1358" t="s">
        <v>3030</v>
      </c>
    </row>
    <row r="1359" spans="1:2" x14ac:dyDescent="0.3">
      <c r="A1359" s="1">
        <v>167322</v>
      </c>
      <c r="B1359" t="s">
        <v>3030</v>
      </c>
    </row>
    <row r="1360" spans="1:2" x14ac:dyDescent="0.3">
      <c r="A1360" s="1">
        <v>167325</v>
      </c>
      <c r="B1360" t="s">
        <v>3030</v>
      </c>
    </row>
    <row r="1361" spans="1:2" x14ac:dyDescent="0.3">
      <c r="A1361" s="1">
        <v>167352</v>
      </c>
      <c r="B1361" t="s">
        <v>3030</v>
      </c>
    </row>
    <row r="1362" spans="1:2" x14ac:dyDescent="0.3">
      <c r="A1362" s="1">
        <v>167391</v>
      </c>
      <c r="B1362" t="s">
        <v>3030</v>
      </c>
    </row>
    <row r="1363" spans="1:2" x14ac:dyDescent="0.3">
      <c r="A1363" s="1">
        <v>167452</v>
      </c>
      <c r="B1363" t="s">
        <v>3030</v>
      </c>
    </row>
    <row r="1364" spans="1:2" x14ac:dyDescent="0.3">
      <c r="A1364" s="1">
        <v>167486</v>
      </c>
      <c r="B1364" t="s">
        <v>3030</v>
      </c>
    </row>
    <row r="1365" spans="1:2" x14ac:dyDescent="0.3">
      <c r="A1365" s="1">
        <v>167516</v>
      </c>
      <c r="B1365" t="s">
        <v>3030</v>
      </c>
    </row>
    <row r="1366" spans="1:2" x14ac:dyDescent="0.3">
      <c r="A1366" s="1">
        <v>167646</v>
      </c>
      <c r="B1366" t="s">
        <v>3030</v>
      </c>
    </row>
    <row r="1367" spans="1:2" x14ac:dyDescent="0.3">
      <c r="A1367" s="1">
        <v>167935</v>
      </c>
      <c r="B1367" t="s">
        <v>3030</v>
      </c>
    </row>
    <row r="1368" spans="1:2" x14ac:dyDescent="0.3">
      <c r="A1368" s="1">
        <v>167965</v>
      </c>
      <c r="B1368" t="s">
        <v>3030</v>
      </c>
    </row>
    <row r="1369" spans="1:2" x14ac:dyDescent="0.3">
      <c r="A1369" s="1">
        <v>168413</v>
      </c>
      <c r="B1369" t="s">
        <v>3030</v>
      </c>
    </row>
    <row r="1370" spans="1:2" x14ac:dyDescent="0.3">
      <c r="A1370" s="1">
        <v>168539</v>
      </c>
      <c r="B1370" t="s">
        <v>3030</v>
      </c>
    </row>
    <row r="1371" spans="1:2" x14ac:dyDescent="0.3">
      <c r="A1371" s="1">
        <v>168571</v>
      </c>
      <c r="B1371" t="s">
        <v>3030</v>
      </c>
    </row>
    <row r="1372" spans="1:2" x14ac:dyDescent="0.3">
      <c r="A1372" s="1">
        <v>168635</v>
      </c>
      <c r="B1372" t="s">
        <v>3030</v>
      </c>
    </row>
    <row r="1373" spans="1:2" x14ac:dyDescent="0.3">
      <c r="A1373" s="1">
        <v>168668</v>
      </c>
      <c r="B1373" t="s">
        <v>3030</v>
      </c>
    </row>
    <row r="1374" spans="1:2" x14ac:dyDescent="0.3">
      <c r="A1374" s="1">
        <v>168733</v>
      </c>
      <c r="B1374" t="s">
        <v>3030</v>
      </c>
    </row>
    <row r="1375" spans="1:2" x14ac:dyDescent="0.3">
      <c r="A1375" s="1">
        <v>168734</v>
      </c>
      <c r="B1375" t="s">
        <v>3030</v>
      </c>
    </row>
    <row r="1376" spans="1:2" x14ac:dyDescent="0.3">
      <c r="A1376" s="1">
        <v>168766</v>
      </c>
      <c r="B1376" t="s">
        <v>3030</v>
      </c>
    </row>
    <row r="1377" spans="1:2" x14ac:dyDescent="0.3">
      <c r="A1377" s="1">
        <v>168958</v>
      </c>
      <c r="B1377" t="s">
        <v>3030</v>
      </c>
    </row>
    <row r="1378" spans="1:2" x14ac:dyDescent="0.3">
      <c r="A1378" s="1">
        <v>168984</v>
      </c>
      <c r="B1378" t="s">
        <v>3030</v>
      </c>
    </row>
    <row r="1379" spans="1:2" x14ac:dyDescent="0.3">
      <c r="A1379" s="1">
        <v>168988</v>
      </c>
      <c r="B1379" t="s">
        <v>3030</v>
      </c>
    </row>
    <row r="1380" spans="1:2" x14ac:dyDescent="0.3">
      <c r="A1380" s="1">
        <v>169023</v>
      </c>
      <c r="B1380" t="s">
        <v>3030</v>
      </c>
    </row>
    <row r="1381" spans="1:2" x14ac:dyDescent="0.3">
      <c r="A1381" s="1">
        <v>169052</v>
      </c>
      <c r="B1381" t="s">
        <v>3030</v>
      </c>
    </row>
    <row r="1382" spans="1:2" x14ac:dyDescent="0.3">
      <c r="A1382" s="1">
        <v>169053</v>
      </c>
      <c r="B1382" t="s">
        <v>3030</v>
      </c>
    </row>
    <row r="1383" spans="1:2" x14ac:dyDescent="0.3">
      <c r="A1383" s="1">
        <v>169177</v>
      </c>
      <c r="B1383" t="s">
        <v>3030</v>
      </c>
    </row>
    <row r="1384" spans="1:2" x14ac:dyDescent="0.3">
      <c r="A1384" s="1">
        <v>169244</v>
      </c>
      <c r="B1384" t="s">
        <v>3030</v>
      </c>
    </row>
    <row r="1385" spans="1:2" x14ac:dyDescent="0.3">
      <c r="A1385" s="1">
        <v>169374</v>
      </c>
      <c r="B1385" t="s">
        <v>3030</v>
      </c>
    </row>
    <row r="1386" spans="1:2" x14ac:dyDescent="0.3">
      <c r="A1386" s="1">
        <v>169434</v>
      </c>
      <c r="B1386" t="s">
        <v>3030</v>
      </c>
    </row>
    <row r="1387" spans="1:2" x14ac:dyDescent="0.3">
      <c r="A1387" s="1">
        <v>169469</v>
      </c>
      <c r="B1387" t="s">
        <v>3030</v>
      </c>
    </row>
    <row r="1388" spans="1:2" x14ac:dyDescent="0.3">
      <c r="A1388" s="1">
        <v>169503</v>
      </c>
      <c r="B1388" t="s">
        <v>3030</v>
      </c>
    </row>
    <row r="1389" spans="1:2" x14ac:dyDescent="0.3">
      <c r="A1389" s="1">
        <v>169531</v>
      </c>
      <c r="B1389" t="s">
        <v>3030</v>
      </c>
    </row>
    <row r="1390" spans="1:2" x14ac:dyDescent="0.3">
      <c r="A1390" s="1">
        <v>169533</v>
      </c>
      <c r="B1390" t="s">
        <v>3030</v>
      </c>
    </row>
    <row r="1391" spans="1:2" x14ac:dyDescent="0.3">
      <c r="A1391" s="1">
        <v>169534</v>
      </c>
      <c r="B1391" t="s">
        <v>3030</v>
      </c>
    </row>
    <row r="1392" spans="1:2" x14ac:dyDescent="0.3">
      <c r="A1392" s="1">
        <v>169565</v>
      </c>
      <c r="B1392" t="s">
        <v>3030</v>
      </c>
    </row>
    <row r="1393" spans="1:2" x14ac:dyDescent="0.3">
      <c r="A1393" s="1">
        <v>169631</v>
      </c>
      <c r="B1393" t="s">
        <v>3030</v>
      </c>
    </row>
    <row r="1394" spans="1:2" x14ac:dyDescent="0.3">
      <c r="A1394" s="1">
        <v>169662</v>
      </c>
      <c r="B1394" t="s">
        <v>3030</v>
      </c>
    </row>
    <row r="1395" spans="1:2" x14ac:dyDescent="0.3">
      <c r="A1395" s="1">
        <v>169726</v>
      </c>
      <c r="B1395" t="s">
        <v>3030</v>
      </c>
    </row>
    <row r="1396" spans="1:2" x14ac:dyDescent="0.3">
      <c r="A1396" s="1">
        <v>169756</v>
      </c>
      <c r="B1396" t="s">
        <v>3030</v>
      </c>
    </row>
    <row r="1397" spans="1:2" x14ac:dyDescent="0.3">
      <c r="A1397" s="1">
        <v>169855</v>
      </c>
      <c r="B1397" t="s">
        <v>3030</v>
      </c>
    </row>
    <row r="1398" spans="1:2" x14ac:dyDescent="0.3">
      <c r="A1398" s="1">
        <v>169881</v>
      </c>
      <c r="B1398" t="s">
        <v>3030</v>
      </c>
    </row>
    <row r="1399" spans="1:2" x14ac:dyDescent="0.3">
      <c r="A1399" s="1">
        <v>169884</v>
      </c>
      <c r="B1399" t="s">
        <v>3030</v>
      </c>
    </row>
    <row r="1400" spans="1:2" x14ac:dyDescent="0.3">
      <c r="A1400" s="1">
        <v>169977</v>
      </c>
      <c r="B1400" t="s">
        <v>3030</v>
      </c>
    </row>
    <row r="1401" spans="1:2" x14ac:dyDescent="0.3">
      <c r="A1401" s="1">
        <v>169981</v>
      </c>
      <c r="B1401" t="s">
        <v>3030</v>
      </c>
    </row>
    <row r="1402" spans="1:2" x14ac:dyDescent="0.3">
      <c r="A1402" s="1">
        <v>170011</v>
      </c>
      <c r="B1402" t="s">
        <v>3030</v>
      </c>
    </row>
    <row r="1403" spans="1:2" x14ac:dyDescent="0.3">
      <c r="A1403" s="1">
        <v>170012</v>
      </c>
      <c r="B1403" t="s">
        <v>3030</v>
      </c>
    </row>
    <row r="1404" spans="1:2" x14ac:dyDescent="0.3">
      <c r="A1404" s="1">
        <v>170015</v>
      </c>
      <c r="B1404" t="s">
        <v>3030</v>
      </c>
    </row>
    <row r="1405" spans="1:2" x14ac:dyDescent="0.3">
      <c r="A1405" s="1">
        <v>170079</v>
      </c>
      <c r="B1405" t="s">
        <v>3030</v>
      </c>
    </row>
    <row r="1406" spans="1:2" x14ac:dyDescent="0.3">
      <c r="A1406" s="1">
        <v>170106</v>
      </c>
      <c r="B1406" t="s">
        <v>3030</v>
      </c>
    </row>
    <row r="1407" spans="1:2" x14ac:dyDescent="0.3">
      <c r="A1407" s="1">
        <v>170169</v>
      </c>
      <c r="B1407" t="s">
        <v>3030</v>
      </c>
    </row>
    <row r="1408" spans="1:2" x14ac:dyDescent="0.3">
      <c r="A1408" s="1">
        <v>170174</v>
      </c>
      <c r="B1408" t="s">
        <v>3030</v>
      </c>
    </row>
    <row r="1409" spans="1:2" x14ac:dyDescent="0.3">
      <c r="A1409" s="1">
        <v>170201</v>
      </c>
      <c r="B1409" t="s">
        <v>3030</v>
      </c>
    </row>
    <row r="1410" spans="1:2" x14ac:dyDescent="0.3">
      <c r="A1410" s="1">
        <v>170236</v>
      </c>
      <c r="B1410" t="s">
        <v>3030</v>
      </c>
    </row>
    <row r="1411" spans="1:2" x14ac:dyDescent="0.3">
      <c r="A1411" s="1">
        <v>170265</v>
      </c>
      <c r="B1411" t="s">
        <v>3030</v>
      </c>
    </row>
    <row r="1412" spans="1:2" x14ac:dyDescent="0.3">
      <c r="A1412" s="1">
        <v>170301</v>
      </c>
      <c r="B1412" t="s">
        <v>3030</v>
      </c>
    </row>
    <row r="1413" spans="1:2" x14ac:dyDescent="0.3">
      <c r="A1413" s="1">
        <v>170360</v>
      </c>
      <c r="B1413" t="s">
        <v>3030</v>
      </c>
    </row>
    <row r="1414" spans="1:2" x14ac:dyDescent="0.3">
      <c r="A1414" s="1">
        <v>170398</v>
      </c>
      <c r="B1414" t="s">
        <v>3030</v>
      </c>
    </row>
    <row r="1415" spans="1:2" x14ac:dyDescent="0.3">
      <c r="A1415" s="1">
        <v>170494</v>
      </c>
      <c r="B1415" t="s">
        <v>3030</v>
      </c>
    </row>
    <row r="1416" spans="1:2" x14ac:dyDescent="0.3">
      <c r="A1416" s="1">
        <v>170621</v>
      </c>
      <c r="B1416" t="s">
        <v>3030</v>
      </c>
    </row>
    <row r="1417" spans="1:2" x14ac:dyDescent="0.3">
      <c r="A1417" s="1">
        <v>170747</v>
      </c>
      <c r="B1417" t="s">
        <v>3030</v>
      </c>
    </row>
    <row r="1418" spans="1:2" x14ac:dyDescent="0.3">
      <c r="A1418" s="1">
        <v>170815</v>
      </c>
      <c r="B1418" t="s">
        <v>3030</v>
      </c>
    </row>
    <row r="1419" spans="1:2" x14ac:dyDescent="0.3">
      <c r="A1419" s="1">
        <v>171161</v>
      </c>
      <c r="B1419" t="s">
        <v>3030</v>
      </c>
    </row>
    <row r="1420" spans="1:2" x14ac:dyDescent="0.3">
      <c r="A1420" s="1">
        <v>171288</v>
      </c>
      <c r="B1420" t="s">
        <v>3030</v>
      </c>
    </row>
    <row r="1421" spans="1:2" x14ac:dyDescent="0.3">
      <c r="A1421" s="1">
        <v>171322</v>
      </c>
      <c r="B1421" t="s">
        <v>3030</v>
      </c>
    </row>
    <row r="1422" spans="1:2" x14ac:dyDescent="0.3">
      <c r="A1422" s="1">
        <v>171353</v>
      </c>
      <c r="B1422" t="s">
        <v>3030</v>
      </c>
    </row>
    <row r="1423" spans="1:2" x14ac:dyDescent="0.3">
      <c r="A1423" s="1">
        <v>171357</v>
      </c>
      <c r="B1423" t="s">
        <v>3030</v>
      </c>
    </row>
    <row r="1424" spans="1:2" x14ac:dyDescent="0.3">
      <c r="A1424" s="1">
        <v>171420</v>
      </c>
      <c r="B1424" t="s">
        <v>3030</v>
      </c>
    </row>
    <row r="1425" spans="1:2" x14ac:dyDescent="0.3">
      <c r="A1425" s="1">
        <v>171483</v>
      </c>
      <c r="B1425" t="s">
        <v>3030</v>
      </c>
    </row>
    <row r="1426" spans="1:2" x14ac:dyDescent="0.3">
      <c r="A1426" s="1">
        <v>171512</v>
      </c>
      <c r="B1426" t="s">
        <v>3030</v>
      </c>
    </row>
    <row r="1427" spans="1:2" x14ac:dyDescent="0.3">
      <c r="A1427" s="1">
        <v>171515</v>
      </c>
      <c r="B1427" t="s">
        <v>3030</v>
      </c>
    </row>
    <row r="1428" spans="1:2" x14ac:dyDescent="0.3">
      <c r="A1428" s="1">
        <v>171576</v>
      </c>
      <c r="B1428" t="s">
        <v>3030</v>
      </c>
    </row>
    <row r="1429" spans="1:2" x14ac:dyDescent="0.3">
      <c r="A1429" s="1">
        <v>171710</v>
      </c>
      <c r="B1429" t="s">
        <v>3030</v>
      </c>
    </row>
    <row r="1430" spans="1:2" x14ac:dyDescent="0.3">
      <c r="A1430" s="1">
        <v>171772</v>
      </c>
      <c r="B1430" t="s">
        <v>3030</v>
      </c>
    </row>
    <row r="1431" spans="1:2" x14ac:dyDescent="0.3">
      <c r="A1431" s="1">
        <v>171839</v>
      </c>
      <c r="B1431" t="s">
        <v>3030</v>
      </c>
    </row>
    <row r="1432" spans="1:2" x14ac:dyDescent="0.3">
      <c r="A1432" s="1">
        <v>171935</v>
      </c>
      <c r="B1432" t="s">
        <v>3030</v>
      </c>
    </row>
    <row r="1433" spans="1:2" x14ac:dyDescent="0.3">
      <c r="A1433" s="1">
        <v>171994</v>
      </c>
      <c r="B1433" t="s">
        <v>3030</v>
      </c>
    </row>
    <row r="1434" spans="1:2" x14ac:dyDescent="0.3">
      <c r="A1434" s="1">
        <v>171998</v>
      </c>
      <c r="B1434" t="s">
        <v>3030</v>
      </c>
    </row>
    <row r="1435" spans="1:2" x14ac:dyDescent="0.3">
      <c r="A1435" s="1">
        <v>172026</v>
      </c>
      <c r="B1435" t="s">
        <v>3030</v>
      </c>
    </row>
    <row r="1436" spans="1:2" x14ac:dyDescent="0.3">
      <c r="A1436" s="1">
        <v>172029</v>
      </c>
      <c r="B1436" t="s">
        <v>3030</v>
      </c>
    </row>
    <row r="1437" spans="1:2" x14ac:dyDescent="0.3">
      <c r="A1437" s="1">
        <v>172283</v>
      </c>
      <c r="B1437" t="s">
        <v>3030</v>
      </c>
    </row>
    <row r="1438" spans="1:2" x14ac:dyDescent="0.3">
      <c r="A1438" s="1">
        <v>172344</v>
      </c>
      <c r="B1438" t="s">
        <v>3030</v>
      </c>
    </row>
    <row r="1439" spans="1:2" x14ac:dyDescent="0.3">
      <c r="A1439" s="1">
        <v>172349</v>
      </c>
      <c r="B1439" t="s">
        <v>3030</v>
      </c>
    </row>
    <row r="1440" spans="1:2" x14ac:dyDescent="0.3">
      <c r="A1440" s="1">
        <v>172442</v>
      </c>
      <c r="B1440" t="s">
        <v>3030</v>
      </c>
    </row>
    <row r="1441" spans="1:2" x14ac:dyDescent="0.3">
      <c r="A1441" s="1">
        <v>172504</v>
      </c>
      <c r="B1441" t="s">
        <v>3030</v>
      </c>
    </row>
    <row r="1442" spans="1:2" x14ac:dyDescent="0.3">
      <c r="A1442" s="1">
        <v>172505</v>
      </c>
      <c r="B1442" t="s">
        <v>3030</v>
      </c>
    </row>
    <row r="1443" spans="1:2" x14ac:dyDescent="0.3">
      <c r="A1443" s="1">
        <v>172602</v>
      </c>
      <c r="B1443" t="s">
        <v>3030</v>
      </c>
    </row>
    <row r="1444" spans="1:2" x14ac:dyDescent="0.3">
      <c r="A1444" s="1">
        <v>172634</v>
      </c>
      <c r="B1444" t="s">
        <v>3030</v>
      </c>
    </row>
    <row r="1445" spans="1:2" x14ac:dyDescent="0.3">
      <c r="A1445" s="1">
        <v>172761</v>
      </c>
      <c r="B1445" t="s">
        <v>3030</v>
      </c>
    </row>
    <row r="1446" spans="1:2" x14ac:dyDescent="0.3">
      <c r="A1446" s="1">
        <v>172762</v>
      </c>
      <c r="B1446" t="s">
        <v>3030</v>
      </c>
    </row>
    <row r="1447" spans="1:2" x14ac:dyDescent="0.3">
      <c r="A1447" s="1">
        <v>172764</v>
      </c>
      <c r="B1447" t="s">
        <v>3030</v>
      </c>
    </row>
    <row r="1448" spans="1:2" x14ac:dyDescent="0.3">
      <c r="A1448" s="1">
        <v>172797</v>
      </c>
      <c r="B1448" t="s">
        <v>3030</v>
      </c>
    </row>
    <row r="1449" spans="1:2" x14ac:dyDescent="0.3">
      <c r="A1449" s="1">
        <v>172799</v>
      </c>
      <c r="B1449" t="s">
        <v>3030</v>
      </c>
    </row>
    <row r="1450" spans="1:2" x14ac:dyDescent="0.3">
      <c r="A1450" s="1">
        <v>172921</v>
      </c>
      <c r="B1450" t="s">
        <v>3030</v>
      </c>
    </row>
    <row r="1451" spans="1:2" x14ac:dyDescent="0.3">
      <c r="A1451" s="1">
        <v>172952</v>
      </c>
      <c r="B1451" t="s">
        <v>3030</v>
      </c>
    </row>
    <row r="1452" spans="1:2" x14ac:dyDescent="0.3">
      <c r="A1452" s="1">
        <v>173016</v>
      </c>
      <c r="B1452" t="s">
        <v>3030</v>
      </c>
    </row>
    <row r="1453" spans="1:2" x14ac:dyDescent="0.3">
      <c r="A1453" s="1">
        <v>173048</v>
      </c>
      <c r="B1453" t="s">
        <v>3030</v>
      </c>
    </row>
    <row r="1454" spans="1:2" x14ac:dyDescent="0.3">
      <c r="A1454" s="1">
        <v>173118</v>
      </c>
      <c r="B1454" t="s">
        <v>3030</v>
      </c>
    </row>
    <row r="1455" spans="1:2" x14ac:dyDescent="0.3">
      <c r="A1455" s="1">
        <v>173147</v>
      </c>
      <c r="B1455" t="s">
        <v>3030</v>
      </c>
    </row>
    <row r="1456" spans="1:2" x14ac:dyDescent="0.3">
      <c r="A1456" s="1">
        <v>173208</v>
      </c>
      <c r="B1456" t="s">
        <v>3030</v>
      </c>
    </row>
    <row r="1457" spans="1:2" x14ac:dyDescent="0.3">
      <c r="A1457" s="1">
        <v>173310</v>
      </c>
      <c r="B1457" t="s">
        <v>3030</v>
      </c>
    </row>
    <row r="1458" spans="1:2" x14ac:dyDescent="0.3">
      <c r="A1458" s="1">
        <v>173338</v>
      </c>
      <c r="B1458" t="s">
        <v>3030</v>
      </c>
    </row>
    <row r="1459" spans="1:2" x14ac:dyDescent="0.3">
      <c r="A1459" s="1">
        <v>173373</v>
      </c>
      <c r="B1459" t="s">
        <v>3030</v>
      </c>
    </row>
    <row r="1460" spans="1:2" x14ac:dyDescent="0.3">
      <c r="A1460" s="1">
        <v>173466</v>
      </c>
      <c r="B1460" t="s">
        <v>3030</v>
      </c>
    </row>
    <row r="1461" spans="1:2" x14ac:dyDescent="0.3">
      <c r="A1461" s="1">
        <v>173563</v>
      </c>
      <c r="B1461" t="s">
        <v>3030</v>
      </c>
    </row>
    <row r="1462" spans="1:2" x14ac:dyDescent="0.3">
      <c r="A1462" s="1">
        <v>173565</v>
      </c>
      <c r="B1462" t="s">
        <v>3030</v>
      </c>
    </row>
    <row r="1463" spans="1:2" x14ac:dyDescent="0.3">
      <c r="A1463" s="1">
        <v>173567</v>
      </c>
      <c r="B1463" t="s">
        <v>3030</v>
      </c>
    </row>
    <row r="1464" spans="1:2" x14ac:dyDescent="0.3">
      <c r="A1464" s="1">
        <v>173594</v>
      </c>
      <c r="B1464" t="s">
        <v>3030</v>
      </c>
    </row>
    <row r="1465" spans="1:2" x14ac:dyDescent="0.3">
      <c r="A1465" s="1">
        <v>173721</v>
      </c>
      <c r="B1465" t="s">
        <v>3030</v>
      </c>
    </row>
    <row r="1466" spans="1:2" x14ac:dyDescent="0.3">
      <c r="A1466" s="1">
        <v>173726</v>
      </c>
      <c r="B1466" t="s">
        <v>3030</v>
      </c>
    </row>
    <row r="1467" spans="1:2" x14ac:dyDescent="0.3">
      <c r="A1467" s="1">
        <v>173786</v>
      </c>
      <c r="B1467" t="s">
        <v>3030</v>
      </c>
    </row>
    <row r="1468" spans="1:2" x14ac:dyDescent="0.3">
      <c r="A1468" s="1">
        <v>173822</v>
      </c>
      <c r="B1468" t="s">
        <v>3030</v>
      </c>
    </row>
    <row r="1469" spans="1:2" x14ac:dyDescent="0.3">
      <c r="A1469" s="1">
        <v>173823</v>
      </c>
      <c r="B1469" t="s">
        <v>3030</v>
      </c>
    </row>
    <row r="1470" spans="1:2" x14ac:dyDescent="0.3">
      <c r="A1470" s="1">
        <v>173849</v>
      </c>
      <c r="B1470" t="s">
        <v>3030</v>
      </c>
    </row>
    <row r="1471" spans="1:2" x14ac:dyDescent="0.3">
      <c r="A1471" s="1">
        <v>173917</v>
      </c>
      <c r="B1471" t="s">
        <v>3030</v>
      </c>
    </row>
    <row r="1472" spans="1:2" x14ac:dyDescent="0.3">
      <c r="A1472" s="1">
        <v>173977</v>
      </c>
      <c r="B1472" t="s">
        <v>3030</v>
      </c>
    </row>
    <row r="1473" spans="1:2" x14ac:dyDescent="0.3">
      <c r="A1473" s="1">
        <v>173983</v>
      </c>
      <c r="B1473" t="s">
        <v>3030</v>
      </c>
    </row>
    <row r="1474" spans="1:2" x14ac:dyDescent="0.3">
      <c r="A1474" s="1">
        <v>174047</v>
      </c>
      <c r="B1474" t="s">
        <v>3030</v>
      </c>
    </row>
    <row r="1475" spans="1:2" x14ac:dyDescent="0.3">
      <c r="A1475" s="1">
        <v>174169</v>
      </c>
      <c r="B1475" t="s">
        <v>3030</v>
      </c>
    </row>
    <row r="1476" spans="1:2" x14ac:dyDescent="0.3">
      <c r="A1476" s="1">
        <v>174171</v>
      </c>
      <c r="B1476" t="s">
        <v>3030</v>
      </c>
    </row>
    <row r="1477" spans="1:2" x14ac:dyDescent="0.3">
      <c r="A1477" s="1">
        <v>174201</v>
      </c>
      <c r="B1477" t="s">
        <v>3030</v>
      </c>
    </row>
    <row r="1478" spans="1:2" x14ac:dyDescent="0.3">
      <c r="A1478" s="1">
        <v>174239</v>
      </c>
      <c r="B1478" t="s">
        <v>3030</v>
      </c>
    </row>
    <row r="1479" spans="1:2" x14ac:dyDescent="0.3">
      <c r="A1479" s="1">
        <v>174269</v>
      </c>
      <c r="B1479" t="s">
        <v>3030</v>
      </c>
    </row>
    <row r="1480" spans="1:2" x14ac:dyDescent="0.3">
      <c r="A1480" s="1">
        <v>174297</v>
      </c>
      <c r="B1480" t="s">
        <v>3030</v>
      </c>
    </row>
    <row r="1481" spans="1:2" x14ac:dyDescent="0.3">
      <c r="A1481" s="1">
        <v>174300</v>
      </c>
      <c r="B1481" t="s">
        <v>3030</v>
      </c>
    </row>
    <row r="1482" spans="1:2" x14ac:dyDescent="0.3">
      <c r="A1482" s="1">
        <v>174395</v>
      </c>
      <c r="B1482" t="s">
        <v>3030</v>
      </c>
    </row>
    <row r="1483" spans="1:2" x14ac:dyDescent="0.3">
      <c r="A1483" s="1">
        <v>174553</v>
      </c>
      <c r="B1483" t="s">
        <v>3030</v>
      </c>
    </row>
    <row r="1484" spans="1:2" x14ac:dyDescent="0.3">
      <c r="A1484" s="1">
        <v>174559</v>
      </c>
      <c r="B1484" t="s">
        <v>3030</v>
      </c>
    </row>
    <row r="1485" spans="1:2" x14ac:dyDescent="0.3">
      <c r="A1485" s="1">
        <v>174584</v>
      </c>
      <c r="B1485" t="s">
        <v>3030</v>
      </c>
    </row>
    <row r="1486" spans="1:2" x14ac:dyDescent="0.3">
      <c r="A1486" s="1">
        <v>174648</v>
      </c>
      <c r="B1486" t="s">
        <v>3030</v>
      </c>
    </row>
    <row r="1487" spans="1:2" x14ac:dyDescent="0.3">
      <c r="A1487" s="1">
        <v>174713</v>
      </c>
      <c r="B1487" t="s">
        <v>3030</v>
      </c>
    </row>
    <row r="1488" spans="1:2" x14ac:dyDescent="0.3">
      <c r="A1488" s="1">
        <v>174813</v>
      </c>
      <c r="B1488" t="s">
        <v>3030</v>
      </c>
    </row>
    <row r="1489" spans="1:2" x14ac:dyDescent="0.3">
      <c r="A1489" s="1">
        <v>174872</v>
      </c>
      <c r="B1489" t="s">
        <v>3030</v>
      </c>
    </row>
    <row r="1490" spans="1:2" x14ac:dyDescent="0.3">
      <c r="A1490" s="1">
        <v>174876</v>
      </c>
      <c r="B1490" t="s">
        <v>3030</v>
      </c>
    </row>
    <row r="1491" spans="1:2" x14ac:dyDescent="0.3">
      <c r="A1491" s="1">
        <v>174879</v>
      </c>
      <c r="B1491" t="s">
        <v>3030</v>
      </c>
    </row>
    <row r="1492" spans="1:2" x14ac:dyDescent="0.3">
      <c r="A1492" s="1">
        <v>174937</v>
      </c>
      <c r="B1492" t="s">
        <v>3030</v>
      </c>
    </row>
    <row r="1493" spans="1:2" x14ac:dyDescent="0.3">
      <c r="A1493" s="1">
        <v>174938</v>
      </c>
      <c r="B1493" t="s">
        <v>3030</v>
      </c>
    </row>
    <row r="1494" spans="1:2" x14ac:dyDescent="0.3">
      <c r="A1494" s="1">
        <v>174940</v>
      </c>
      <c r="B1494" t="s">
        <v>3030</v>
      </c>
    </row>
    <row r="1495" spans="1:2" x14ac:dyDescent="0.3">
      <c r="A1495" s="1">
        <v>174971</v>
      </c>
      <c r="B1495" t="s">
        <v>3030</v>
      </c>
    </row>
    <row r="1496" spans="1:2" x14ac:dyDescent="0.3">
      <c r="A1496" s="1">
        <v>174975</v>
      </c>
      <c r="B1496" t="s">
        <v>3030</v>
      </c>
    </row>
    <row r="1497" spans="1:2" x14ac:dyDescent="0.3">
      <c r="A1497" s="1">
        <v>175035</v>
      </c>
      <c r="B1497" t="s">
        <v>3030</v>
      </c>
    </row>
    <row r="1498" spans="1:2" x14ac:dyDescent="0.3">
      <c r="A1498" s="1">
        <v>175128</v>
      </c>
      <c r="B1498" t="s">
        <v>3030</v>
      </c>
    </row>
    <row r="1499" spans="1:2" x14ac:dyDescent="0.3">
      <c r="A1499" s="1">
        <v>175130</v>
      </c>
      <c r="B1499" t="s">
        <v>3030</v>
      </c>
    </row>
    <row r="1500" spans="1:2" x14ac:dyDescent="0.3">
      <c r="A1500" s="1">
        <v>175195</v>
      </c>
      <c r="B1500" t="s">
        <v>3030</v>
      </c>
    </row>
    <row r="1501" spans="1:2" x14ac:dyDescent="0.3">
      <c r="A1501" s="1">
        <v>175292</v>
      </c>
      <c r="B1501" t="s">
        <v>3030</v>
      </c>
    </row>
    <row r="1502" spans="1:2" x14ac:dyDescent="0.3">
      <c r="A1502" s="1">
        <v>175321</v>
      </c>
      <c r="B1502" t="s">
        <v>3030</v>
      </c>
    </row>
    <row r="1503" spans="1:2" x14ac:dyDescent="0.3">
      <c r="A1503" s="1">
        <v>175324</v>
      </c>
      <c r="B1503" t="s">
        <v>3030</v>
      </c>
    </row>
    <row r="1504" spans="1:2" x14ac:dyDescent="0.3">
      <c r="A1504" s="1">
        <v>175326</v>
      </c>
      <c r="B1504" t="s">
        <v>3030</v>
      </c>
    </row>
    <row r="1505" spans="1:2" x14ac:dyDescent="0.3">
      <c r="A1505" s="1">
        <v>175416</v>
      </c>
      <c r="B1505" t="s">
        <v>3030</v>
      </c>
    </row>
    <row r="1506" spans="1:2" x14ac:dyDescent="0.3">
      <c r="A1506" s="1">
        <v>175448</v>
      </c>
      <c r="B1506" t="s">
        <v>3030</v>
      </c>
    </row>
    <row r="1507" spans="1:2" x14ac:dyDescent="0.3">
      <c r="A1507" s="1">
        <v>175512</v>
      </c>
      <c r="B1507" t="s">
        <v>3030</v>
      </c>
    </row>
    <row r="1508" spans="1:2" x14ac:dyDescent="0.3">
      <c r="A1508" s="1">
        <v>175576</v>
      </c>
      <c r="B1508" t="s">
        <v>3030</v>
      </c>
    </row>
    <row r="1509" spans="1:2" x14ac:dyDescent="0.3">
      <c r="A1509" s="1">
        <v>175578</v>
      </c>
      <c r="B1509" t="s">
        <v>3030</v>
      </c>
    </row>
    <row r="1510" spans="1:2" x14ac:dyDescent="0.3">
      <c r="A1510" s="1">
        <v>175580</v>
      </c>
      <c r="B1510" t="s">
        <v>3030</v>
      </c>
    </row>
    <row r="1511" spans="1:2" x14ac:dyDescent="0.3">
      <c r="A1511" s="1">
        <v>175672</v>
      </c>
      <c r="B1511" t="s">
        <v>3030</v>
      </c>
    </row>
    <row r="1512" spans="1:2" x14ac:dyDescent="0.3">
      <c r="A1512" s="1">
        <v>175673</v>
      </c>
      <c r="B1512" t="s">
        <v>3030</v>
      </c>
    </row>
    <row r="1513" spans="1:2" x14ac:dyDescent="0.3">
      <c r="A1513" s="1">
        <v>175676</v>
      </c>
      <c r="B1513" t="s">
        <v>3030</v>
      </c>
    </row>
    <row r="1514" spans="1:2" x14ac:dyDescent="0.3">
      <c r="A1514" s="1">
        <v>175999</v>
      </c>
      <c r="B1514" t="s">
        <v>3030</v>
      </c>
    </row>
    <row r="1515" spans="1:2" x14ac:dyDescent="0.3">
      <c r="A1515" s="1">
        <v>176024</v>
      </c>
      <c r="B1515" t="s">
        <v>3030</v>
      </c>
    </row>
    <row r="1516" spans="1:2" x14ac:dyDescent="0.3">
      <c r="A1516" s="1">
        <v>176026</v>
      </c>
      <c r="B1516" t="s">
        <v>3030</v>
      </c>
    </row>
    <row r="1517" spans="1:2" x14ac:dyDescent="0.3">
      <c r="A1517" s="1">
        <v>176029</v>
      </c>
      <c r="B1517" t="s">
        <v>3030</v>
      </c>
    </row>
    <row r="1518" spans="1:2" x14ac:dyDescent="0.3">
      <c r="A1518" s="1">
        <v>176120</v>
      </c>
      <c r="B1518" t="s">
        <v>3030</v>
      </c>
    </row>
    <row r="1519" spans="1:2" x14ac:dyDescent="0.3">
      <c r="A1519" s="1">
        <v>176190</v>
      </c>
      <c r="B1519" t="s">
        <v>3030</v>
      </c>
    </row>
    <row r="1520" spans="1:2" x14ac:dyDescent="0.3">
      <c r="A1520" s="1">
        <v>176248</v>
      </c>
      <c r="B1520" t="s">
        <v>3030</v>
      </c>
    </row>
    <row r="1521" spans="1:2" x14ac:dyDescent="0.3">
      <c r="A1521" s="1">
        <v>176378</v>
      </c>
      <c r="B1521" t="s">
        <v>3030</v>
      </c>
    </row>
    <row r="1522" spans="1:2" x14ac:dyDescent="0.3">
      <c r="A1522" s="1">
        <v>176382</v>
      </c>
      <c r="B1522" t="s">
        <v>3030</v>
      </c>
    </row>
    <row r="1523" spans="1:2" x14ac:dyDescent="0.3">
      <c r="A1523" s="1">
        <v>176410</v>
      </c>
      <c r="B1523" t="s">
        <v>3030</v>
      </c>
    </row>
    <row r="1524" spans="1:2" x14ac:dyDescent="0.3">
      <c r="A1524" s="1">
        <v>176443</v>
      </c>
      <c r="B1524" t="s">
        <v>3030</v>
      </c>
    </row>
    <row r="1525" spans="1:2" x14ac:dyDescent="0.3">
      <c r="A1525" s="1">
        <v>176511</v>
      </c>
      <c r="B1525" t="s">
        <v>3030</v>
      </c>
    </row>
    <row r="1526" spans="1:2" x14ac:dyDescent="0.3">
      <c r="A1526" s="1">
        <v>176536</v>
      </c>
      <c r="B1526" t="s">
        <v>3030</v>
      </c>
    </row>
    <row r="1527" spans="1:2" x14ac:dyDescent="0.3">
      <c r="A1527" s="1">
        <v>176572</v>
      </c>
      <c r="B1527" t="s">
        <v>3030</v>
      </c>
    </row>
    <row r="1528" spans="1:2" x14ac:dyDescent="0.3">
      <c r="A1528" s="1">
        <v>176698</v>
      </c>
      <c r="B1528" t="s">
        <v>3030</v>
      </c>
    </row>
    <row r="1529" spans="1:2" x14ac:dyDescent="0.3">
      <c r="A1529" s="1">
        <v>176825</v>
      </c>
      <c r="B1529" t="s">
        <v>3030</v>
      </c>
    </row>
    <row r="1530" spans="1:2" x14ac:dyDescent="0.3">
      <c r="A1530" s="1">
        <v>176955</v>
      </c>
      <c r="B1530" t="s">
        <v>3030</v>
      </c>
    </row>
    <row r="1531" spans="1:2" x14ac:dyDescent="0.3">
      <c r="A1531" s="1">
        <v>177051</v>
      </c>
      <c r="B1531" t="s">
        <v>3030</v>
      </c>
    </row>
    <row r="1532" spans="1:2" x14ac:dyDescent="0.3">
      <c r="A1532" s="1">
        <v>177053</v>
      </c>
      <c r="B1532" t="s">
        <v>3030</v>
      </c>
    </row>
    <row r="1533" spans="1:2" x14ac:dyDescent="0.3">
      <c r="A1533" s="1">
        <v>177081</v>
      </c>
      <c r="B1533" t="s">
        <v>3030</v>
      </c>
    </row>
    <row r="1534" spans="1:2" x14ac:dyDescent="0.3">
      <c r="A1534" s="1">
        <v>177151</v>
      </c>
      <c r="B1534" t="s">
        <v>3030</v>
      </c>
    </row>
    <row r="1535" spans="1:2" x14ac:dyDescent="0.3">
      <c r="A1535" s="1">
        <v>177180</v>
      </c>
      <c r="B1535" t="s">
        <v>3030</v>
      </c>
    </row>
    <row r="1536" spans="1:2" x14ac:dyDescent="0.3">
      <c r="A1536" s="1">
        <v>177214</v>
      </c>
      <c r="B1536" t="s">
        <v>3030</v>
      </c>
    </row>
    <row r="1537" spans="1:2" x14ac:dyDescent="0.3">
      <c r="A1537" s="1">
        <v>177243</v>
      </c>
      <c r="B1537" t="s">
        <v>3030</v>
      </c>
    </row>
    <row r="1538" spans="1:2" x14ac:dyDescent="0.3">
      <c r="A1538" s="1">
        <v>177274</v>
      </c>
      <c r="B1538" t="s">
        <v>3030</v>
      </c>
    </row>
    <row r="1539" spans="1:2" x14ac:dyDescent="0.3">
      <c r="A1539" s="1">
        <v>177279</v>
      </c>
      <c r="B1539" t="s">
        <v>3030</v>
      </c>
    </row>
    <row r="1540" spans="1:2" x14ac:dyDescent="0.3">
      <c r="A1540" s="1">
        <v>177336</v>
      </c>
      <c r="B1540" t="s">
        <v>3030</v>
      </c>
    </row>
    <row r="1541" spans="1:2" x14ac:dyDescent="0.3">
      <c r="A1541" s="1">
        <v>177371</v>
      </c>
      <c r="B1541" t="s">
        <v>3030</v>
      </c>
    </row>
    <row r="1542" spans="1:2" x14ac:dyDescent="0.3">
      <c r="A1542" s="1">
        <v>177401</v>
      </c>
      <c r="B1542" t="s">
        <v>3030</v>
      </c>
    </row>
    <row r="1543" spans="1:2" x14ac:dyDescent="0.3">
      <c r="A1543" s="1">
        <v>177407</v>
      </c>
      <c r="B1543" t="s">
        <v>3030</v>
      </c>
    </row>
    <row r="1544" spans="1:2" x14ac:dyDescent="0.3">
      <c r="A1544" s="1">
        <v>177464</v>
      </c>
      <c r="B1544" t="s">
        <v>3030</v>
      </c>
    </row>
    <row r="1545" spans="1:2" x14ac:dyDescent="0.3">
      <c r="A1545" s="1">
        <v>177501</v>
      </c>
      <c r="B1545" t="s">
        <v>3030</v>
      </c>
    </row>
    <row r="1546" spans="1:2" x14ac:dyDescent="0.3">
      <c r="A1546" s="1">
        <v>177534</v>
      </c>
      <c r="B1546" t="s">
        <v>3030</v>
      </c>
    </row>
    <row r="1547" spans="1:2" x14ac:dyDescent="0.3">
      <c r="A1547" s="1">
        <v>177656</v>
      </c>
      <c r="B1547" t="s">
        <v>3030</v>
      </c>
    </row>
    <row r="1548" spans="1:2" x14ac:dyDescent="0.3">
      <c r="A1548" s="1">
        <v>177786</v>
      </c>
      <c r="B1548" t="s">
        <v>3030</v>
      </c>
    </row>
    <row r="1549" spans="1:2" x14ac:dyDescent="0.3">
      <c r="A1549" s="1">
        <v>177850</v>
      </c>
      <c r="B1549" t="s">
        <v>3030</v>
      </c>
    </row>
    <row r="1550" spans="1:2" x14ac:dyDescent="0.3">
      <c r="A1550" s="1">
        <v>177886</v>
      </c>
      <c r="B1550" t="s">
        <v>3030</v>
      </c>
    </row>
    <row r="1551" spans="1:2" x14ac:dyDescent="0.3">
      <c r="A1551" s="1">
        <v>178011</v>
      </c>
      <c r="B1551" t="s">
        <v>3030</v>
      </c>
    </row>
    <row r="1552" spans="1:2" x14ac:dyDescent="0.3">
      <c r="A1552" s="1">
        <v>178040</v>
      </c>
      <c r="B1552" t="s">
        <v>3030</v>
      </c>
    </row>
    <row r="1553" spans="1:2" x14ac:dyDescent="0.3">
      <c r="A1553" s="1">
        <v>178170</v>
      </c>
      <c r="B1553" t="s">
        <v>3030</v>
      </c>
    </row>
    <row r="1554" spans="1:2" x14ac:dyDescent="0.3">
      <c r="A1554" s="1">
        <v>178234</v>
      </c>
      <c r="B1554" t="s">
        <v>3030</v>
      </c>
    </row>
    <row r="1555" spans="1:2" x14ac:dyDescent="0.3">
      <c r="A1555" s="1">
        <v>178235</v>
      </c>
      <c r="B1555" t="s">
        <v>3030</v>
      </c>
    </row>
    <row r="1556" spans="1:2" x14ac:dyDescent="0.3">
      <c r="A1556" s="1">
        <v>178362</v>
      </c>
      <c r="B1556" t="s">
        <v>3030</v>
      </c>
    </row>
    <row r="1557" spans="1:2" x14ac:dyDescent="0.3">
      <c r="A1557" s="1">
        <v>178392</v>
      </c>
      <c r="B1557" t="s">
        <v>3030</v>
      </c>
    </row>
    <row r="1558" spans="1:2" x14ac:dyDescent="0.3">
      <c r="A1558" s="1">
        <v>178425</v>
      </c>
      <c r="B1558" t="s">
        <v>3030</v>
      </c>
    </row>
    <row r="1559" spans="1:2" x14ac:dyDescent="0.3">
      <c r="A1559" s="1">
        <v>178431</v>
      </c>
      <c r="B1559" t="s">
        <v>3030</v>
      </c>
    </row>
    <row r="1560" spans="1:2" x14ac:dyDescent="0.3">
      <c r="A1560" s="1">
        <v>178520</v>
      </c>
      <c r="B1560" t="s">
        <v>3030</v>
      </c>
    </row>
    <row r="1561" spans="1:2" x14ac:dyDescent="0.3">
      <c r="A1561" s="1">
        <v>178621</v>
      </c>
      <c r="B1561" t="s">
        <v>3030</v>
      </c>
    </row>
    <row r="1562" spans="1:2" x14ac:dyDescent="0.3">
      <c r="A1562" s="1">
        <v>178648</v>
      </c>
      <c r="B1562" t="s">
        <v>3030</v>
      </c>
    </row>
    <row r="1563" spans="1:2" x14ac:dyDescent="0.3">
      <c r="A1563" s="1">
        <v>178650</v>
      </c>
      <c r="B1563" t="s">
        <v>3030</v>
      </c>
    </row>
    <row r="1564" spans="1:2" x14ac:dyDescent="0.3">
      <c r="A1564" s="1">
        <v>178651</v>
      </c>
      <c r="B1564" t="s">
        <v>3030</v>
      </c>
    </row>
    <row r="1565" spans="1:2" x14ac:dyDescent="0.3">
      <c r="A1565" s="1">
        <v>178749</v>
      </c>
      <c r="B1565" t="s">
        <v>3030</v>
      </c>
    </row>
    <row r="1566" spans="1:2" x14ac:dyDescent="0.3">
      <c r="A1566" s="1">
        <v>178776</v>
      </c>
      <c r="B1566" t="s">
        <v>3030</v>
      </c>
    </row>
    <row r="1567" spans="1:2" x14ac:dyDescent="0.3">
      <c r="A1567" s="1">
        <v>178777</v>
      </c>
      <c r="B1567" t="s">
        <v>3030</v>
      </c>
    </row>
    <row r="1568" spans="1:2" x14ac:dyDescent="0.3">
      <c r="A1568" s="1">
        <v>178840</v>
      </c>
      <c r="B1568" t="s">
        <v>3030</v>
      </c>
    </row>
    <row r="1569" spans="1:2" x14ac:dyDescent="0.3">
      <c r="A1569" s="1">
        <v>178846</v>
      </c>
      <c r="B1569" t="s">
        <v>3030</v>
      </c>
    </row>
    <row r="1570" spans="1:2" x14ac:dyDescent="0.3">
      <c r="A1570" s="1">
        <v>178874</v>
      </c>
      <c r="B1570" t="s">
        <v>3030</v>
      </c>
    </row>
    <row r="1571" spans="1:2" x14ac:dyDescent="0.3">
      <c r="A1571" s="1">
        <v>178875</v>
      </c>
      <c r="B1571" t="s">
        <v>3030</v>
      </c>
    </row>
    <row r="1572" spans="1:2" x14ac:dyDescent="0.3">
      <c r="A1572" s="1">
        <v>179006</v>
      </c>
      <c r="B1572" t="s">
        <v>3030</v>
      </c>
    </row>
    <row r="1573" spans="1:2" x14ac:dyDescent="0.3">
      <c r="A1573" s="1">
        <v>179101</v>
      </c>
      <c r="B1573" t="s">
        <v>3030</v>
      </c>
    </row>
    <row r="1574" spans="1:2" x14ac:dyDescent="0.3">
      <c r="A1574" s="1">
        <v>179291</v>
      </c>
      <c r="B1574" t="s">
        <v>3030</v>
      </c>
    </row>
    <row r="1575" spans="1:2" x14ac:dyDescent="0.3">
      <c r="A1575" s="1">
        <v>179418</v>
      </c>
      <c r="B1575" t="s">
        <v>3030</v>
      </c>
    </row>
    <row r="1576" spans="1:2" x14ac:dyDescent="0.3">
      <c r="A1576" s="1">
        <v>179420</v>
      </c>
      <c r="B1576" t="s">
        <v>3030</v>
      </c>
    </row>
    <row r="1577" spans="1:2" x14ac:dyDescent="0.3">
      <c r="A1577" s="1">
        <v>179452</v>
      </c>
      <c r="B1577" t="s">
        <v>3030</v>
      </c>
    </row>
    <row r="1578" spans="1:2" x14ac:dyDescent="0.3">
      <c r="A1578" s="1">
        <v>179514</v>
      </c>
      <c r="B1578" t="s">
        <v>3030</v>
      </c>
    </row>
    <row r="1579" spans="1:2" x14ac:dyDescent="0.3">
      <c r="A1579" s="1">
        <v>179768</v>
      </c>
      <c r="B1579" t="s">
        <v>3030</v>
      </c>
    </row>
    <row r="1580" spans="1:2" x14ac:dyDescent="0.3">
      <c r="A1580" s="1">
        <v>179837</v>
      </c>
      <c r="B1580" t="s">
        <v>3030</v>
      </c>
    </row>
    <row r="1581" spans="1:2" x14ac:dyDescent="0.3">
      <c r="A1581" s="1">
        <v>179900</v>
      </c>
      <c r="B1581" t="s">
        <v>3030</v>
      </c>
    </row>
    <row r="1582" spans="1:2" x14ac:dyDescent="0.3">
      <c r="A1582" s="1">
        <v>179931</v>
      </c>
      <c r="B1582" t="s">
        <v>3030</v>
      </c>
    </row>
    <row r="1583" spans="1:2" x14ac:dyDescent="0.3">
      <c r="A1583" s="1">
        <v>180025</v>
      </c>
      <c r="B1583" t="s">
        <v>3030</v>
      </c>
    </row>
    <row r="1584" spans="1:2" x14ac:dyDescent="0.3">
      <c r="A1584" s="1">
        <v>180058</v>
      </c>
      <c r="B1584" t="s">
        <v>3030</v>
      </c>
    </row>
    <row r="1585" spans="1:2" x14ac:dyDescent="0.3">
      <c r="A1585" s="1">
        <v>180059</v>
      </c>
      <c r="B1585" t="s">
        <v>3030</v>
      </c>
    </row>
    <row r="1586" spans="1:2" x14ac:dyDescent="0.3">
      <c r="A1586" s="1">
        <v>180061</v>
      </c>
      <c r="B1586" t="s">
        <v>3030</v>
      </c>
    </row>
    <row r="1587" spans="1:2" x14ac:dyDescent="0.3">
      <c r="A1587" s="1">
        <v>180216</v>
      </c>
      <c r="B1587" t="s">
        <v>3030</v>
      </c>
    </row>
    <row r="1588" spans="1:2" x14ac:dyDescent="0.3">
      <c r="A1588" s="1">
        <v>180287</v>
      </c>
      <c r="B1588" t="s">
        <v>3030</v>
      </c>
    </row>
    <row r="1589" spans="1:2" x14ac:dyDescent="0.3">
      <c r="A1589" s="1">
        <v>180381</v>
      </c>
      <c r="B1589" t="s">
        <v>3030</v>
      </c>
    </row>
    <row r="1590" spans="1:2" x14ac:dyDescent="0.3">
      <c r="A1590" s="1">
        <v>180412</v>
      </c>
      <c r="B1590" t="s">
        <v>3030</v>
      </c>
    </row>
    <row r="1591" spans="1:2" x14ac:dyDescent="0.3">
      <c r="A1591" s="1">
        <v>180507</v>
      </c>
      <c r="B1591" t="s">
        <v>3030</v>
      </c>
    </row>
    <row r="1592" spans="1:2" x14ac:dyDescent="0.3">
      <c r="A1592" s="1">
        <v>180633</v>
      </c>
      <c r="B1592" t="s">
        <v>3030</v>
      </c>
    </row>
    <row r="1593" spans="1:2" x14ac:dyDescent="0.3">
      <c r="A1593" s="1">
        <v>180638</v>
      </c>
      <c r="B1593" t="s">
        <v>3030</v>
      </c>
    </row>
    <row r="1594" spans="1:2" x14ac:dyDescent="0.3">
      <c r="A1594" s="1">
        <v>180639</v>
      </c>
      <c r="B1594" t="s">
        <v>3030</v>
      </c>
    </row>
    <row r="1595" spans="1:2" x14ac:dyDescent="0.3">
      <c r="A1595" s="1">
        <v>180698</v>
      </c>
      <c r="B1595" t="s">
        <v>3030</v>
      </c>
    </row>
    <row r="1596" spans="1:2" x14ac:dyDescent="0.3">
      <c r="A1596" s="1">
        <v>180700</v>
      </c>
      <c r="B1596" t="s">
        <v>3030</v>
      </c>
    </row>
    <row r="1597" spans="1:2" x14ac:dyDescent="0.3">
      <c r="A1597" s="1">
        <v>180760</v>
      </c>
      <c r="B1597" t="s">
        <v>3030</v>
      </c>
    </row>
    <row r="1598" spans="1:2" x14ac:dyDescent="0.3">
      <c r="A1598" s="1">
        <v>180767</v>
      </c>
      <c r="B1598" t="s">
        <v>3030</v>
      </c>
    </row>
    <row r="1599" spans="1:2" x14ac:dyDescent="0.3">
      <c r="A1599" s="1">
        <v>180798</v>
      </c>
      <c r="B1599" t="s">
        <v>3030</v>
      </c>
    </row>
    <row r="1600" spans="1:2" x14ac:dyDescent="0.3">
      <c r="A1600" s="1">
        <v>180861</v>
      </c>
      <c r="B1600" t="s">
        <v>3030</v>
      </c>
    </row>
    <row r="1601" spans="1:2" x14ac:dyDescent="0.3">
      <c r="A1601" s="1">
        <v>180894</v>
      </c>
      <c r="B1601" t="s">
        <v>3030</v>
      </c>
    </row>
    <row r="1602" spans="1:2" x14ac:dyDescent="0.3">
      <c r="A1602" s="1">
        <v>180922</v>
      </c>
      <c r="B1602" t="s">
        <v>3030</v>
      </c>
    </row>
    <row r="1603" spans="1:2" x14ac:dyDescent="0.3">
      <c r="A1603" s="1">
        <v>181054</v>
      </c>
      <c r="B1603" t="s">
        <v>3030</v>
      </c>
    </row>
    <row r="1604" spans="1:2" x14ac:dyDescent="0.3">
      <c r="A1604" s="1">
        <v>181084</v>
      </c>
      <c r="B1604" t="s">
        <v>3030</v>
      </c>
    </row>
    <row r="1605" spans="1:2" x14ac:dyDescent="0.3">
      <c r="A1605" s="1">
        <v>181147</v>
      </c>
      <c r="B1605" t="s">
        <v>3030</v>
      </c>
    </row>
    <row r="1606" spans="1:2" x14ac:dyDescent="0.3">
      <c r="A1606" s="1">
        <v>181181</v>
      </c>
      <c r="B1606" t="s">
        <v>3030</v>
      </c>
    </row>
    <row r="1607" spans="1:2" x14ac:dyDescent="0.3">
      <c r="A1607" s="1">
        <v>181278</v>
      </c>
      <c r="B1607" t="s">
        <v>3030</v>
      </c>
    </row>
    <row r="1608" spans="1:2" x14ac:dyDescent="0.3">
      <c r="A1608" s="1">
        <v>181342</v>
      </c>
      <c r="B1608" t="s">
        <v>3030</v>
      </c>
    </row>
    <row r="1609" spans="1:2" x14ac:dyDescent="0.3">
      <c r="A1609" s="1">
        <v>181372</v>
      </c>
      <c r="B1609" t="s">
        <v>3030</v>
      </c>
    </row>
    <row r="1610" spans="1:2" x14ac:dyDescent="0.3">
      <c r="A1610" s="1">
        <v>181434</v>
      </c>
      <c r="B1610" t="s">
        <v>3030</v>
      </c>
    </row>
    <row r="1611" spans="1:2" x14ac:dyDescent="0.3">
      <c r="A1611" s="1">
        <v>181500</v>
      </c>
      <c r="B1611" t="s">
        <v>3030</v>
      </c>
    </row>
    <row r="1612" spans="1:2" x14ac:dyDescent="0.3">
      <c r="A1612" s="1">
        <v>181528</v>
      </c>
      <c r="B1612" t="s">
        <v>3030</v>
      </c>
    </row>
    <row r="1613" spans="1:2" x14ac:dyDescent="0.3">
      <c r="A1613" s="1">
        <v>181566</v>
      </c>
      <c r="B1613" t="s">
        <v>3030</v>
      </c>
    </row>
    <row r="1614" spans="1:2" x14ac:dyDescent="0.3">
      <c r="A1614" s="1">
        <v>181688</v>
      </c>
      <c r="B1614" t="s">
        <v>3030</v>
      </c>
    </row>
    <row r="1615" spans="1:2" x14ac:dyDescent="0.3">
      <c r="A1615" s="1">
        <v>181755</v>
      </c>
      <c r="B1615" t="s">
        <v>3030</v>
      </c>
    </row>
    <row r="1616" spans="1:2" x14ac:dyDescent="0.3">
      <c r="A1616" s="1">
        <v>181759</v>
      </c>
      <c r="B1616" t="s">
        <v>3030</v>
      </c>
    </row>
    <row r="1617" spans="1:2" x14ac:dyDescent="0.3">
      <c r="A1617" s="1">
        <v>181784</v>
      </c>
      <c r="B1617" t="s">
        <v>3030</v>
      </c>
    </row>
    <row r="1618" spans="1:2" x14ac:dyDescent="0.3">
      <c r="A1618" s="1">
        <v>181851</v>
      </c>
      <c r="B1618" t="s">
        <v>3030</v>
      </c>
    </row>
    <row r="1619" spans="1:2" x14ac:dyDescent="0.3">
      <c r="A1619" s="1">
        <v>181914</v>
      </c>
      <c r="B1619" t="s">
        <v>3030</v>
      </c>
    </row>
    <row r="1620" spans="1:2" x14ac:dyDescent="0.3">
      <c r="A1620" s="1">
        <v>182015</v>
      </c>
      <c r="B1620" t="s">
        <v>3030</v>
      </c>
    </row>
    <row r="1621" spans="1:2" x14ac:dyDescent="0.3">
      <c r="A1621" s="1">
        <v>182072</v>
      </c>
      <c r="B1621" t="s">
        <v>3030</v>
      </c>
    </row>
    <row r="1622" spans="1:2" x14ac:dyDescent="0.3">
      <c r="A1622" s="1">
        <v>182075</v>
      </c>
      <c r="B1622" t="s">
        <v>3030</v>
      </c>
    </row>
    <row r="1623" spans="1:2" x14ac:dyDescent="0.3">
      <c r="A1623" s="1">
        <v>182170</v>
      </c>
      <c r="B1623" t="s">
        <v>3030</v>
      </c>
    </row>
    <row r="1624" spans="1:2" x14ac:dyDescent="0.3">
      <c r="A1624" s="1">
        <v>182233</v>
      </c>
      <c r="B1624" t="s">
        <v>3030</v>
      </c>
    </row>
    <row r="1625" spans="1:2" x14ac:dyDescent="0.3">
      <c r="A1625" s="1">
        <v>182365</v>
      </c>
      <c r="B1625" t="s">
        <v>3030</v>
      </c>
    </row>
    <row r="1626" spans="1:2" x14ac:dyDescent="0.3">
      <c r="A1626" s="1">
        <v>182392</v>
      </c>
      <c r="B1626" t="s">
        <v>3030</v>
      </c>
    </row>
    <row r="1627" spans="1:2" x14ac:dyDescent="0.3">
      <c r="A1627" s="1">
        <v>182492</v>
      </c>
      <c r="B1627" t="s">
        <v>3030</v>
      </c>
    </row>
    <row r="1628" spans="1:2" x14ac:dyDescent="0.3">
      <c r="A1628" s="1">
        <v>182559</v>
      </c>
      <c r="B1628" t="s">
        <v>3030</v>
      </c>
    </row>
    <row r="1629" spans="1:2" x14ac:dyDescent="0.3">
      <c r="A1629" s="1">
        <v>182586</v>
      </c>
      <c r="B1629" t="s">
        <v>3030</v>
      </c>
    </row>
    <row r="1630" spans="1:2" x14ac:dyDescent="0.3">
      <c r="A1630" s="1">
        <v>182680</v>
      </c>
      <c r="B1630" t="s">
        <v>3030</v>
      </c>
    </row>
    <row r="1631" spans="1:2" x14ac:dyDescent="0.3">
      <c r="A1631" s="1">
        <v>182681</v>
      </c>
      <c r="B1631" t="s">
        <v>3030</v>
      </c>
    </row>
    <row r="1632" spans="1:2" x14ac:dyDescent="0.3">
      <c r="A1632" s="1">
        <v>182683</v>
      </c>
      <c r="B1632" t="s">
        <v>3030</v>
      </c>
    </row>
    <row r="1633" spans="1:2" x14ac:dyDescent="0.3">
      <c r="A1633" s="1">
        <v>182750</v>
      </c>
      <c r="B1633" t="s">
        <v>3030</v>
      </c>
    </row>
    <row r="1634" spans="1:2" x14ac:dyDescent="0.3">
      <c r="A1634" s="1">
        <v>182781</v>
      </c>
      <c r="B1634" t="s">
        <v>3030</v>
      </c>
    </row>
    <row r="1635" spans="1:2" x14ac:dyDescent="0.3">
      <c r="A1635" s="1">
        <v>182906</v>
      </c>
      <c r="B1635" t="s">
        <v>3030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B8" sqref="B8"/>
    </sheetView>
  </sheetViews>
  <sheetFormatPr defaultRowHeight="13" x14ac:dyDescent="0.3"/>
  <cols>
    <col min="1" max="1" width="10.81640625" bestFit="1" customWidth="1"/>
  </cols>
  <sheetData>
    <row r="1" spans="1:2" x14ac:dyDescent="0.3">
      <c r="A1" s="2" t="s">
        <v>15</v>
      </c>
      <c r="B1" s="2" t="s">
        <v>3031</v>
      </c>
    </row>
    <row r="2" spans="1:2" x14ac:dyDescent="0.3">
      <c r="A2" t="s">
        <v>61</v>
      </c>
      <c r="B2" t="s">
        <v>3032</v>
      </c>
    </row>
    <row r="3" spans="1:2" x14ac:dyDescent="0.3">
      <c r="A3" t="s">
        <v>53</v>
      </c>
      <c r="B3" t="s">
        <v>3033</v>
      </c>
    </row>
    <row r="4" spans="1:2" x14ac:dyDescent="0.3">
      <c r="A4" t="s">
        <v>136</v>
      </c>
      <c r="B4" t="s">
        <v>3034</v>
      </c>
    </row>
    <row r="5" spans="1:2" x14ac:dyDescent="0.3">
      <c r="A5" t="s">
        <v>34</v>
      </c>
      <c r="B5" t="s">
        <v>3035</v>
      </c>
    </row>
  </sheetData>
  <phoneticPr fontId="3" type="noConversion"/>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6F0CB-6751-4251-A90D-A921BE13DB68}">
  <dimension ref="A12:E59"/>
  <sheetViews>
    <sheetView topLeftCell="A15" zoomScale="106" zoomScaleNormal="106" workbookViewId="0">
      <selection activeCell="E27" sqref="E27"/>
    </sheetView>
  </sheetViews>
  <sheetFormatPr defaultRowHeight="13" x14ac:dyDescent="0.3"/>
  <cols>
    <col min="1" max="1" width="13.36328125" bestFit="1" customWidth="1"/>
    <col min="2" max="2" width="10.54296875" bestFit="1" customWidth="1"/>
    <col min="3" max="3" width="14.453125" bestFit="1" customWidth="1"/>
    <col min="4" max="4" width="13.36328125" bestFit="1" customWidth="1"/>
    <col min="5" max="5" width="10.54296875" bestFit="1" customWidth="1"/>
    <col min="6" max="6" width="14.453125" bestFit="1" customWidth="1"/>
    <col min="7" max="7" width="11.26953125" bestFit="1" customWidth="1"/>
    <col min="8" max="8" width="13" bestFit="1" customWidth="1"/>
    <col min="9" max="9" width="14.453125" bestFit="1" customWidth="1"/>
    <col min="10" max="10" width="11.26953125" bestFit="1" customWidth="1"/>
    <col min="11" max="11" width="11.36328125" bestFit="1" customWidth="1"/>
  </cols>
  <sheetData>
    <row r="12" spans="1:5" x14ac:dyDescent="0.3">
      <c r="A12" t="s">
        <v>3048</v>
      </c>
    </row>
    <row r="13" spans="1:5" x14ac:dyDescent="0.3">
      <c r="A13" s="13">
        <v>-0.33326229360207715</v>
      </c>
    </row>
    <row r="15" spans="1:5" x14ac:dyDescent="0.3">
      <c r="A15" t="s">
        <v>3039</v>
      </c>
      <c r="B15" t="s">
        <v>3038</v>
      </c>
    </row>
    <row r="16" spans="1:5" x14ac:dyDescent="0.3">
      <c r="A16" s="14">
        <v>85291.403446000011</v>
      </c>
      <c r="B16" s="15">
        <v>592171.49</v>
      </c>
      <c r="D16" s="10" t="s">
        <v>3040</v>
      </c>
      <c r="E16" s="9" t="s">
        <v>3051</v>
      </c>
    </row>
    <row r="17" spans="1:5" x14ac:dyDescent="0.3">
      <c r="D17" s="11" t="s">
        <v>3041</v>
      </c>
      <c r="E17" s="15">
        <v>39562.479497999993</v>
      </c>
    </row>
    <row r="18" spans="1:5" x14ac:dyDescent="0.3">
      <c r="A18" t="s">
        <v>3049</v>
      </c>
      <c r="D18" s="11" t="s">
        <v>3042</v>
      </c>
      <c r="E18" s="15">
        <v>-3273.2287800799995</v>
      </c>
    </row>
    <row r="19" spans="1:5" x14ac:dyDescent="0.3">
      <c r="A19" s="21">
        <v>474</v>
      </c>
      <c r="D19" s="11" t="s">
        <v>3043</v>
      </c>
      <c r="E19" s="15">
        <v>-7866.8670583199983</v>
      </c>
    </row>
    <row r="20" spans="1:5" x14ac:dyDescent="0.3">
      <c r="D20" s="11" t="s">
        <v>3044</v>
      </c>
      <c r="E20" s="15">
        <v>28420.944664999999</v>
      </c>
    </row>
    <row r="21" spans="1:5" x14ac:dyDescent="0.3">
      <c r="D21" s="11" t="s">
        <v>3045</v>
      </c>
      <c r="E21" s="15">
        <v>13182.673202999998</v>
      </c>
    </row>
    <row r="22" spans="1:5" x14ac:dyDescent="0.3">
      <c r="D22" s="11" t="s">
        <v>3046</v>
      </c>
      <c r="E22" s="15">
        <v>15265.401918399995</v>
      </c>
    </row>
    <row r="23" spans="1:5" x14ac:dyDescent="0.3">
      <c r="A23" s="10" t="s">
        <v>3040</v>
      </c>
      <c r="B23" s="9" t="s">
        <v>3050</v>
      </c>
      <c r="D23" s="11" t="s">
        <v>3047</v>
      </c>
      <c r="E23" s="15">
        <v>85291.403446000011</v>
      </c>
    </row>
    <row r="24" spans="1:5" x14ac:dyDescent="0.3">
      <c r="A24" s="11" t="s">
        <v>3044</v>
      </c>
      <c r="B24" s="17">
        <v>123225.09</v>
      </c>
    </row>
    <row r="25" spans="1:5" x14ac:dyDescent="0.3">
      <c r="A25" s="11" t="s">
        <v>3046</v>
      </c>
      <c r="B25" s="17">
        <v>84858.81</v>
      </c>
    </row>
    <row r="26" spans="1:5" x14ac:dyDescent="0.3">
      <c r="A26" s="11" t="s">
        <v>3041</v>
      </c>
      <c r="B26" s="17">
        <v>189208.29</v>
      </c>
      <c r="D26" s="10" t="s">
        <v>3040</v>
      </c>
      <c r="E26" t="s">
        <v>3039</v>
      </c>
    </row>
    <row r="27" spans="1:5" x14ac:dyDescent="0.3">
      <c r="A27" s="11" t="s">
        <v>3045</v>
      </c>
      <c r="B27" s="17">
        <v>59137.04</v>
      </c>
      <c r="D27" s="11" t="s">
        <v>41</v>
      </c>
      <c r="E27" s="9">
        <v>-462.97419200000331</v>
      </c>
    </row>
    <row r="28" spans="1:5" x14ac:dyDescent="0.3">
      <c r="A28" s="11" t="s">
        <v>3042</v>
      </c>
      <c r="B28" s="17">
        <v>69708.83</v>
      </c>
      <c r="D28" s="11" t="s">
        <v>29</v>
      </c>
      <c r="E28" s="9">
        <v>51107.562729999983</v>
      </c>
    </row>
    <row r="29" spans="1:5" x14ac:dyDescent="0.3">
      <c r="A29" s="11" t="s">
        <v>3043</v>
      </c>
      <c r="B29" s="17">
        <v>66033.429999999993</v>
      </c>
      <c r="D29" s="11" t="s">
        <v>77</v>
      </c>
      <c r="E29" s="9">
        <v>34646.814907999993</v>
      </c>
    </row>
    <row r="30" spans="1:5" x14ac:dyDescent="0.3">
      <c r="A30" s="11" t="s">
        <v>3047</v>
      </c>
      <c r="B30" s="17">
        <v>592171.49</v>
      </c>
      <c r="D30" s="11" t="s">
        <v>3047</v>
      </c>
      <c r="E30" s="9">
        <v>85291.403446000011</v>
      </c>
    </row>
    <row r="36" spans="1:2" x14ac:dyDescent="0.3">
      <c r="A36" s="10" t="s">
        <v>3040</v>
      </c>
      <c r="B36" t="s">
        <v>3052</v>
      </c>
    </row>
    <row r="37" spans="1:2" x14ac:dyDescent="0.3">
      <c r="A37" s="11" t="s">
        <v>41</v>
      </c>
      <c r="B37" s="21">
        <v>99</v>
      </c>
    </row>
    <row r="38" spans="1:2" x14ac:dyDescent="0.3">
      <c r="A38" s="11" t="s">
        <v>29</v>
      </c>
      <c r="B38" s="21">
        <v>265</v>
      </c>
    </row>
    <row r="39" spans="1:2" x14ac:dyDescent="0.3">
      <c r="A39" s="11" t="s">
        <v>77</v>
      </c>
      <c r="B39" s="21">
        <v>110</v>
      </c>
    </row>
    <row r="40" spans="1:2" x14ac:dyDescent="0.3">
      <c r="A40" s="11" t="s">
        <v>3047</v>
      </c>
      <c r="B40" s="21">
        <v>474</v>
      </c>
    </row>
    <row r="44" spans="1:2" x14ac:dyDescent="0.3">
      <c r="A44" s="10" t="s">
        <v>3040</v>
      </c>
      <c r="B44" s="19" t="s">
        <v>3051</v>
      </c>
    </row>
    <row r="45" spans="1:2" x14ac:dyDescent="0.3">
      <c r="A45" s="11" t="s">
        <v>469</v>
      </c>
      <c r="B45" s="20">
        <v>5073.0013999999992</v>
      </c>
    </row>
    <row r="46" spans="1:2" x14ac:dyDescent="0.3">
      <c r="A46" s="11" t="s">
        <v>193</v>
      </c>
      <c r="B46" s="20">
        <v>5293.7839799999983</v>
      </c>
    </row>
    <row r="47" spans="1:2" x14ac:dyDescent="0.3">
      <c r="A47" s="11" t="s">
        <v>1008</v>
      </c>
      <c r="B47" s="20">
        <v>11677.3631</v>
      </c>
    </row>
    <row r="48" spans="1:2" x14ac:dyDescent="0.3">
      <c r="A48" s="11" t="s">
        <v>154</v>
      </c>
      <c r="B48" s="20">
        <v>23410.842026000009</v>
      </c>
    </row>
    <row r="49" spans="1:2" x14ac:dyDescent="0.3">
      <c r="A49" s="11" t="s">
        <v>71</v>
      </c>
      <c r="B49" s="20">
        <v>27611.943318599991</v>
      </c>
    </row>
    <row r="50" spans="1:2" x14ac:dyDescent="0.3">
      <c r="A50" s="11" t="s">
        <v>3047</v>
      </c>
      <c r="B50" s="20">
        <v>73066.933824599968</v>
      </c>
    </row>
    <row r="53" spans="1:2" x14ac:dyDescent="0.3">
      <c r="A53" s="10" t="s">
        <v>3040</v>
      </c>
      <c r="B53" s="18" t="s">
        <v>3039</v>
      </c>
    </row>
    <row r="54" spans="1:2" x14ac:dyDescent="0.3">
      <c r="A54" s="11" t="s">
        <v>234</v>
      </c>
      <c r="B54" s="20">
        <v>-1095.5065246000008</v>
      </c>
    </row>
    <row r="55" spans="1:2" x14ac:dyDescent="0.3">
      <c r="A55" s="11" t="s">
        <v>228</v>
      </c>
      <c r="B55" s="20">
        <v>-529.10629999999992</v>
      </c>
    </row>
    <row r="56" spans="1:2" x14ac:dyDescent="0.3">
      <c r="A56" s="11" t="s">
        <v>1149</v>
      </c>
      <c r="B56" s="20">
        <v>406.74180000000001</v>
      </c>
    </row>
    <row r="57" spans="1:2" x14ac:dyDescent="0.3">
      <c r="A57" s="11" t="s">
        <v>149</v>
      </c>
      <c r="B57" s="20">
        <v>530.14977999999883</v>
      </c>
    </row>
    <row r="58" spans="1:2" x14ac:dyDescent="0.3">
      <c r="A58" s="11" t="s">
        <v>54</v>
      </c>
      <c r="B58" s="20">
        <v>770.90868800000044</v>
      </c>
    </row>
    <row r="59" spans="1:2" x14ac:dyDescent="0.3">
      <c r="A59" s="11" t="s">
        <v>3047</v>
      </c>
      <c r="B59" s="20">
        <v>83.187443399997505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65906-BBB5-4F08-A8B2-070B7F73CE31}">
  <dimension ref="A1"/>
  <sheetViews>
    <sheetView tabSelected="1" zoomScale="63" zoomScaleNormal="63" workbookViewId="0">
      <selection activeCell="W14" sqref="W14"/>
    </sheetView>
  </sheetViews>
  <sheetFormatPr defaultRowHeight="12.5" x14ac:dyDescent="0.25"/>
  <cols>
    <col min="1" max="16384" width="8.7265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Returns</vt:lpstr>
      <vt:lpstr>Users</vt:lpstr>
      <vt:lpstr>Pivots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2026-01-16T09:40:51Z</dcterms:modified>
  <cp:category/>
  <cp:contentStatus/>
</cp:coreProperties>
</file>