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E1CD7AC-EC00-4DB2-BBDF-74816273E7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2" r:id="rId1"/>
  </sheets>
  <definedNames>
    <definedName name="_xlnm._FilterDatabase" localSheetId="0" hidden="1">INVENTARIO!$M$4:$P$77</definedName>
    <definedName name="_xlnm.Print_Area" localSheetId="0">INVENTARIO!$B$3:$L$47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2" l="1"/>
  <c r="K40" i="2"/>
  <c r="K103" i="2" l="1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75" i="2" l="1"/>
  <c r="K74" i="2"/>
  <c r="K73" i="2"/>
  <c r="K72" i="2"/>
  <c r="K50" i="2"/>
  <c r="K49" i="2"/>
  <c r="K48" i="2"/>
  <c r="K52" i="2"/>
  <c r="K51" i="2"/>
  <c r="K71" i="2"/>
  <c r="K70" i="2"/>
  <c r="K77" i="2"/>
  <c r="K76" i="2"/>
  <c r="K39" i="2" l="1"/>
  <c r="K38" i="2"/>
  <c r="K35" i="2"/>
  <c r="K43" i="2"/>
  <c r="K42" i="2"/>
  <c r="K47" i="2"/>
  <c r="K46" i="2"/>
  <c r="K44" i="2"/>
  <c r="K37" i="2"/>
  <c r="K36" i="2"/>
  <c r="K45" i="2" l="1"/>
  <c r="K13" i="2" l="1"/>
  <c r="K26" i="2"/>
  <c r="K25" i="2"/>
  <c r="K24" i="2"/>
  <c r="K23" i="2"/>
  <c r="K22" i="2"/>
  <c r="K30" i="2"/>
  <c r="K29" i="2"/>
  <c r="K28" i="2"/>
  <c r="K27" i="2"/>
  <c r="K34" i="2"/>
  <c r="K5" i="2" l="1"/>
  <c r="K8" i="2"/>
  <c r="K7" i="2"/>
  <c r="K6" i="2"/>
  <c r="K21" i="2"/>
  <c r="K20" i="2"/>
  <c r="K19" i="2"/>
  <c r="K18" i="2"/>
  <c r="K17" i="2"/>
  <c r="K16" i="2"/>
  <c r="K15" i="2"/>
  <c r="K14" i="2"/>
  <c r="K32" i="2"/>
  <c r="K31" i="2"/>
  <c r="K12" i="2"/>
  <c r="K11" i="2"/>
  <c r="K10" i="2"/>
  <c r="K9" i="2"/>
  <c r="K33" i="2"/>
</calcChain>
</file>

<file path=xl/sharedStrings.xml><?xml version="1.0" encoding="utf-8"?>
<sst xmlns="http://schemas.openxmlformats.org/spreadsheetml/2006/main" count="693" uniqueCount="159">
  <si>
    <t>und</t>
  </si>
  <si>
    <t>Factura</t>
  </si>
  <si>
    <t>bls</t>
  </si>
  <si>
    <t xml:space="preserve">FECHA </t>
  </si>
  <si>
    <t>N° COMPROBANTE</t>
  </si>
  <si>
    <t>PROVEEDOR</t>
  </si>
  <si>
    <t>RUC</t>
  </si>
  <si>
    <t>FACTURA / BOLETA</t>
  </si>
  <si>
    <t>DESCRIPCION</t>
  </si>
  <si>
    <t>UND</t>
  </si>
  <si>
    <t>CANT.</t>
  </si>
  <si>
    <t>PU</t>
  </si>
  <si>
    <t>PARCIAL</t>
  </si>
  <si>
    <t>FRENTE</t>
  </si>
  <si>
    <t>kg</t>
  </si>
  <si>
    <t>OBRAS PROVISIONALES</t>
  </si>
  <si>
    <t>ANCRO S.R.L.</t>
  </si>
  <si>
    <t>20431084172</t>
  </si>
  <si>
    <t>0002-000099</t>
  </si>
  <si>
    <t>Francia Osis Joseline Katherine</t>
  </si>
  <si>
    <t xml:space="preserve">Bolsa de Arena Gruesa </t>
  </si>
  <si>
    <t>E001-5568</t>
  </si>
  <si>
    <t>Master Aditivos Quimicos S.A.C.</t>
  </si>
  <si>
    <t>Master separadores de concreto T/C 2cm</t>
  </si>
  <si>
    <t>Master escantillones de concreto 50cm</t>
  </si>
  <si>
    <t>Master crown x 5gal</t>
  </si>
  <si>
    <t>Master membranil x 5 gal</t>
  </si>
  <si>
    <t>ENCOFRADO</t>
  </si>
  <si>
    <t>CONCRETO</t>
  </si>
  <si>
    <t>Ferreteria Luje E.I.R.L.</t>
  </si>
  <si>
    <t>F001-00000960</t>
  </si>
  <si>
    <t>Ladrillo 18 Huecos - Huachipa</t>
  </si>
  <si>
    <t>Varilla de fierro de 1/4"</t>
  </si>
  <si>
    <t>F001-12892</t>
  </si>
  <si>
    <t>Comercial SILAEC E.I.R.L.</t>
  </si>
  <si>
    <t>Disco de metal 14", marca: Norton</t>
  </si>
  <si>
    <t>F001-00000952</t>
  </si>
  <si>
    <t>Bolsa de cemento Sol Tipo 1</t>
  </si>
  <si>
    <t>Clavo de 2"</t>
  </si>
  <si>
    <t>Clavo de 3"</t>
  </si>
  <si>
    <t xml:space="preserve">Clavo de 4" </t>
  </si>
  <si>
    <t>Tubo PVC pesado 4"</t>
  </si>
  <si>
    <t>Alambre #16 x 100kg</t>
  </si>
  <si>
    <t>Alambre #8 x 100kg</t>
  </si>
  <si>
    <t>ACERO</t>
  </si>
  <si>
    <t xml:space="preserve">Ferreteria Stefany </t>
  </si>
  <si>
    <t>003-006396</t>
  </si>
  <si>
    <t>Abrazaderas 3/4" c/ 2 orejas</t>
  </si>
  <si>
    <t xml:space="preserve">Fulminante </t>
  </si>
  <si>
    <t>cja</t>
  </si>
  <si>
    <t>Clavo para drywall x 1"</t>
  </si>
  <si>
    <t>0001-002482</t>
  </si>
  <si>
    <t xml:space="preserve">Grupo Ferretero VR </t>
  </si>
  <si>
    <t>Meneque macho 2x16</t>
  </si>
  <si>
    <t>F841-00032383</t>
  </si>
  <si>
    <t>CONCREMAX S.A.</t>
  </si>
  <si>
    <t>Concreto 210kg/cm2,3d,TI,P67,Superplasti</t>
  </si>
  <si>
    <t>m3</t>
  </si>
  <si>
    <t>F841-00032375</t>
  </si>
  <si>
    <t xml:space="preserve">Bombeo de concreto </t>
  </si>
  <si>
    <t>Corporación Aceros Arequipa</t>
  </si>
  <si>
    <t>FE65-0353558</t>
  </si>
  <si>
    <t>Barra de construcción ASTM A615 Grado 60 3/8" x 9m</t>
  </si>
  <si>
    <t>Barra de construcción ASTM A615 Grado 60 1/2" x 9m</t>
  </si>
  <si>
    <t>FE65-0352994</t>
  </si>
  <si>
    <t>Barra de construcción ASTM A615 Grado 60 3/4" x 9m</t>
  </si>
  <si>
    <t>Barra de construcción ASTM A615 Grado 60 1" x 9m</t>
  </si>
  <si>
    <t>Coesti S.A.</t>
  </si>
  <si>
    <t>F560-00002443</t>
  </si>
  <si>
    <t>Petroleo</t>
  </si>
  <si>
    <t>gln</t>
  </si>
  <si>
    <t>FF14-000325</t>
  </si>
  <si>
    <t>Alquiler de sanitario Simple</t>
  </si>
  <si>
    <t>Lija #60</t>
  </si>
  <si>
    <t>0002-000546</t>
  </si>
  <si>
    <t>Boleta</t>
  </si>
  <si>
    <t>Deposito Ferretería AMY E.I.R.L.</t>
  </si>
  <si>
    <t>B001-0001483</t>
  </si>
  <si>
    <t>Clavos de acero</t>
  </si>
  <si>
    <t>F001-00000965</t>
  </si>
  <si>
    <t>F001-00000967</t>
  </si>
  <si>
    <t>F841-00032469</t>
  </si>
  <si>
    <t>FE65-0354588</t>
  </si>
  <si>
    <t>Rollo de plastico  1 1/2 m</t>
  </si>
  <si>
    <t>rll</t>
  </si>
  <si>
    <t>E001-594</t>
  </si>
  <si>
    <t>Embalajes y mudanzas Carmen E.I.R.L.</t>
  </si>
  <si>
    <t>FE65-0353986</t>
  </si>
  <si>
    <t>F841-00032547</t>
  </si>
  <si>
    <t>Concreto UNIPLACA PLUS - 210kg/cm2</t>
  </si>
  <si>
    <t>F841-00032520</t>
  </si>
  <si>
    <t>F841-00032502</t>
  </si>
  <si>
    <t>FE65-0355180</t>
  </si>
  <si>
    <t>Corporación Aceros Arequipa S.A.</t>
  </si>
  <si>
    <t>FE65-0356225</t>
  </si>
  <si>
    <t>INVENTARIO DE  MATERIALES DE OBRA 12/07/20 AL 19/08/20</t>
  </si>
  <si>
    <t>CANCELADO</t>
  </si>
  <si>
    <t>FALTA PAGAR</t>
  </si>
  <si>
    <t>OBSERVACIONES</t>
  </si>
  <si>
    <t>ESTADO DE PAGO</t>
  </si>
  <si>
    <t>Línea de crédito al 30 de Agosto</t>
  </si>
  <si>
    <t>Pago realizado por el Ing. Walter (Reembolso pendiente)</t>
  </si>
  <si>
    <t>ENVÍO</t>
  </si>
  <si>
    <t>Se adjunta Factura</t>
  </si>
  <si>
    <t>Moneda</t>
  </si>
  <si>
    <t>Soles</t>
  </si>
  <si>
    <t>Dolares</t>
  </si>
  <si>
    <t>F001-23208</t>
  </si>
  <si>
    <t>Comercial Marsano E.I.R.L.</t>
  </si>
  <si>
    <t>Caja de pase metálico semipesado 100x100x50mm, marca: Jormen</t>
  </si>
  <si>
    <t>INSTALACIONES ELECTRICAS</t>
  </si>
  <si>
    <t>Caja de pase metálico semipesado 200x200x100mm, marca: Jormen</t>
  </si>
  <si>
    <t>Caja rectangular metálico semipesado 100x55x40mm, marca: Jormen</t>
  </si>
  <si>
    <t>Caja octogonal metálico semipesado 90x90x40mm, marca Jormen</t>
  </si>
  <si>
    <t>F001-23207</t>
  </si>
  <si>
    <t>Tubo PVC desague pesado 4", marca: Pavco</t>
  </si>
  <si>
    <t>Tecnopor 2", 1.20x2.4m, D-10 C</t>
  </si>
  <si>
    <t xml:space="preserve">Tecnopor 1", 1.20x2.4m, D-10 </t>
  </si>
  <si>
    <t xml:space="preserve">Trapo industrial </t>
  </si>
  <si>
    <t>Pegamento dorado 1/4 (32oz), marca: Oatey</t>
  </si>
  <si>
    <t>Curva PVC eléctrico sap 1/2", marca: Pavco</t>
  </si>
  <si>
    <t>Curva PVC eléctrico sap 3/4", marca: Pavco</t>
  </si>
  <si>
    <t>Tubo PVC eléctrico sap 1/2", marca: Pavco</t>
  </si>
  <si>
    <t>Tubo PVC eléctrico sap 3/4", marca: Pavco</t>
  </si>
  <si>
    <t>Tubo PVC eléctrico sap 1", marca: Pavco</t>
  </si>
  <si>
    <t>Conector PVC eléctrico sap 1/2", marca: Pavco</t>
  </si>
  <si>
    <t>Conector PVC eléctrico sap 3/4", marca: Pavco</t>
  </si>
  <si>
    <t>Conector PVC eléctrico sap 1", marca: Pavco</t>
  </si>
  <si>
    <t>0001-004183</t>
  </si>
  <si>
    <t>Inversiones J2A S.A.C.</t>
  </si>
  <si>
    <t>Tubo PVC eléctrico sap 1/2", marca: Inyectoplast</t>
  </si>
  <si>
    <t>Tubo PVC eléctrico sap 3/4", marca: Inyectoplast</t>
  </si>
  <si>
    <t>Tubo PVC eléctrico sap 1", marca: Inyectoplast</t>
  </si>
  <si>
    <t>Curva PVC eléctrico sap 1/2", marca: Inyectoplast</t>
  </si>
  <si>
    <t>Curva PVC eléctrico sap 3/4", marca: Inyectoplast</t>
  </si>
  <si>
    <t>Curva PVC eléctrico sap 1", marca: Inyectoplast</t>
  </si>
  <si>
    <t>Conector PVC eléctrico sap 1/2", marca: Inyectoplast</t>
  </si>
  <si>
    <t>Conector PVC eléctrico sap 3/4", marca: Inyectoplast</t>
  </si>
  <si>
    <t>Conector PVC eléctrico sap 1", marca: Inyectoplast</t>
  </si>
  <si>
    <t>Union PVC eléctrico sap 1/2", marca: Inyectoplast</t>
  </si>
  <si>
    <t>Union PVC eléctrico sap 3/4", marca: Inyectoplast</t>
  </si>
  <si>
    <t>Union PVC eléctrico sap 1", marca: Inyectoplast</t>
  </si>
  <si>
    <t>Caja rectangular semipesada, salida 1/2", marca: inyectoplast</t>
  </si>
  <si>
    <t>Caja rectangular semipesada, salida 3/4", marca: inyectoplast</t>
  </si>
  <si>
    <t>0001-004184</t>
  </si>
  <si>
    <t>Caja octogonal semipesada, salida 1/2", marca: inyectoplast</t>
  </si>
  <si>
    <t>Caja octogonal semipesada, salida 3/4", marca: inyectoplast</t>
  </si>
  <si>
    <t>Caja de pase semipesada de 300x300x100mm, marca: inyectoplast</t>
  </si>
  <si>
    <t>Caja de pase semipesada de 300x300x150mm, marca: inyectoplast</t>
  </si>
  <si>
    <t>Caja de pase semipesada de 200x200x100mm, marca: inyectoplast</t>
  </si>
  <si>
    <t>Caja de pase semipesada de 150x150x75mm, marca: inyectoplast</t>
  </si>
  <si>
    <t>Caja de pase semipesada de 100x100x40mm, marca: inyectoplast</t>
  </si>
  <si>
    <t>Maskingtape 1"x40ydas, marca: Pegafan</t>
  </si>
  <si>
    <t>Hoja de sierra bimetal, marca: Sandflex</t>
  </si>
  <si>
    <t>E001-5647</t>
  </si>
  <si>
    <t>Master separadores de concreto T/C 4cm</t>
  </si>
  <si>
    <t>Master separadores de concreto T/C 7cm</t>
  </si>
  <si>
    <t xml:space="preserve"> Soles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</si>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</sst>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4" fontId="1" fillId="0" borderId="8" xfId="0" applyNumberFormat="1" applyFont="1" applyBorder="1"/>
    <xf numFmtId="2" fontId="1" fillId="0" borderId="0" xfId="0" applyNumberFormat="1" applyFont="1"/>
    <xf numFmtId="2" fontId="1" fillId="0" borderId="8" xfId="0" applyNumberFormat="1" applyFont="1" applyBorder="1"/>
    <xf numFmtId="1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49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" fontId="1" fillId="0" borderId="11" xfId="0" applyNumberFormat="1" applyFont="1" applyBorder="1"/>
    <xf numFmtId="0" fontId="1" fillId="0" borderId="1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" fontId="1" fillId="0" borderId="2" xfId="0" applyNumberFormat="1" applyFont="1" applyBorder="1"/>
    <xf numFmtId="2" fontId="1" fillId="0" borderId="2" xfId="0" applyNumberFormat="1" applyFont="1" applyBorder="1"/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4" fontId="1" fillId="0" borderId="8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6" fillId="0" borderId="17" xfId="0" applyFont="1" applyBorder="1"/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6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1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103"/>
  <sheetViews>
    <sheetView tabSelected="1" topLeftCell="A28" zoomScale="95" zoomScaleNormal="95" workbookViewId="0">
      <selection activeCell="G61" sqref="G61"/>
    </sheetView>
  </sheetViews>
  <sheetFormatPr baseColWidth="10" defaultColWidth="5.7109375" defaultRowHeight="11.25" x14ac:dyDescent="0.2"/>
  <cols>
    <col min="1" max="1" width="1.7109375" style="1" customWidth="1"/>
    <col min="2" max="2" width="11" style="1" customWidth="1"/>
    <col min="3" max="3" width="9.5703125" style="1" customWidth="1"/>
    <col min="4" max="4" width="16.85546875" style="1" customWidth="1"/>
    <col min="5" max="5" width="24.85546875" style="1" customWidth="1"/>
    <col min="6" max="6" width="14.85546875" style="2" customWidth="1"/>
    <col min="7" max="7" width="49.85546875" style="1" customWidth="1"/>
    <col min="8" max="8" width="5.7109375" style="1"/>
    <col min="9" max="9" width="7.85546875" style="1" customWidth="1"/>
    <col min="10" max="10" width="8" style="1" customWidth="1"/>
    <col min="11" max="11" width="9.140625" style="1" customWidth="1"/>
    <col min="12" max="12" width="27.28515625" style="1" customWidth="1"/>
    <col min="13" max="13" width="7" style="1" customWidth="1"/>
    <col min="14" max="14" width="15.140625" style="1" customWidth="1"/>
    <col min="15" max="15" width="10.5703125" style="1" customWidth="1"/>
    <col min="16" max="16" width="21.7109375" style="1" customWidth="1"/>
    <col min="17" max="16384" width="5.7109375" style="1"/>
  </cols>
  <sheetData>
    <row r="2" spans="1:16" ht="12" thickBot="1" x14ac:dyDescent="0.25"/>
    <row r="3" spans="1:16" ht="29.25" customHeight="1" thickBot="1" x14ac:dyDescent="0.25">
      <c r="B3" s="66" t="s">
        <v>95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</row>
    <row r="4" spans="1:16" ht="31.5" customHeight="1" thickBot="1" x14ac:dyDescent="0.25">
      <c r="B4" s="39" t="s">
        <v>3</v>
      </c>
      <c r="C4" s="40" t="s">
        <v>7</v>
      </c>
      <c r="D4" s="40" t="s">
        <v>4</v>
      </c>
      <c r="E4" s="41" t="s">
        <v>5</v>
      </c>
      <c r="F4" s="41" t="s">
        <v>6</v>
      </c>
      <c r="G4" s="41" t="s">
        <v>8</v>
      </c>
      <c r="H4" s="41" t="s">
        <v>9</v>
      </c>
      <c r="I4" s="41" t="s">
        <v>10</v>
      </c>
      <c r="J4" s="41" t="s">
        <v>11</v>
      </c>
      <c r="K4" s="41" t="s">
        <v>12</v>
      </c>
      <c r="L4" s="42" t="s">
        <v>13</v>
      </c>
      <c r="M4" s="42" t="s">
        <v>104</v>
      </c>
      <c r="N4" s="42" t="s">
        <v>102</v>
      </c>
      <c r="O4" s="40" t="s">
        <v>99</v>
      </c>
      <c r="P4" s="43" t="s">
        <v>98</v>
      </c>
    </row>
    <row r="5" spans="1:16" ht="11.45" customHeight="1" thickBot="1" x14ac:dyDescent="0.25">
      <c r="A5" s="50"/>
      <c r="B5" s="17">
        <v>44036</v>
      </c>
      <c r="C5" s="18" t="s">
        <v>1</v>
      </c>
      <c r="D5" s="18" t="s">
        <v>51</v>
      </c>
      <c r="E5" s="19" t="s">
        <v>52</v>
      </c>
      <c r="F5" s="18">
        <v>10409253640</v>
      </c>
      <c r="G5" s="19" t="s">
        <v>53</v>
      </c>
      <c r="H5" s="18" t="s">
        <v>0</v>
      </c>
      <c r="I5" s="20">
        <v>1</v>
      </c>
      <c r="J5" s="21">
        <v>12</v>
      </c>
      <c r="K5" s="20">
        <f t="shared" ref="K5" si="0">I5*J5</f>
        <v>12</v>
      </c>
      <c r="L5" s="18" t="s">
        <v>15</v>
      </c>
      <c r="M5" s="33" t="s">
        <v>105</v>
      </c>
      <c r="N5" s="34"/>
      <c r="O5" s="35" t="s">
        <v>96</v>
      </c>
      <c r="P5" s="36"/>
    </row>
    <row r="6" spans="1:16" ht="11.45" customHeight="1" x14ac:dyDescent="0.2">
      <c r="A6" s="50"/>
      <c r="B6" s="4">
        <v>44036</v>
      </c>
      <c r="C6" s="6" t="s">
        <v>1</v>
      </c>
      <c r="D6" s="6" t="s">
        <v>46</v>
      </c>
      <c r="E6" s="5" t="s">
        <v>45</v>
      </c>
      <c r="F6" s="6">
        <v>10098712637</v>
      </c>
      <c r="G6" s="5" t="s">
        <v>47</v>
      </c>
      <c r="H6" s="6" t="s">
        <v>0</v>
      </c>
      <c r="I6" s="7">
        <v>50</v>
      </c>
      <c r="J6" s="9">
        <v>0.2</v>
      </c>
      <c r="K6" s="7">
        <f t="shared" ref="K6:K8" si="1">I6*J6</f>
        <v>10</v>
      </c>
      <c r="L6" s="6" t="s">
        <v>15</v>
      </c>
      <c r="M6" s="52" t="s">
        <v>105</v>
      </c>
      <c r="N6" s="54"/>
      <c r="O6" s="64" t="s">
        <v>96</v>
      </c>
      <c r="P6" s="51"/>
    </row>
    <row r="7" spans="1:16" ht="11.45" customHeight="1" x14ac:dyDescent="0.2">
      <c r="A7" s="50"/>
      <c r="B7" s="22">
        <v>44036</v>
      </c>
      <c r="C7" s="2" t="s">
        <v>1</v>
      </c>
      <c r="D7" s="2" t="s">
        <v>46</v>
      </c>
      <c r="E7" s="1" t="s">
        <v>45</v>
      </c>
      <c r="F7" s="2">
        <v>10098712637</v>
      </c>
      <c r="G7" s="1" t="s">
        <v>48</v>
      </c>
      <c r="H7" s="2" t="s">
        <v>49</v>
      </c>
      <c r="I7" s="3">
        <v>1</v>
      </c>
      <c r="J7" s="8">
        <v>14</v>
      </c>
      <c r="K7" s="3">
        <f t="shared" si="1"/>
        <v>14</v>
      </c>
      <c r="L7" s="2" t="s">
        <v>15</v>
      </c>
      <c r="M7" s="52"/>
      <c r="N7" s="54"/>
      <c r="O7" s="64"/>
      <c r="P7" s="51"/>
    </row>
    <row r="8" spans="1:16" ht="11.45" customHeight="1" thickBot="1" x14ac:dyDescent="0.25">
      <c r="A8" s="50"/>
      <c r="B8" s="23">
        <v>44036</v>
      </c>
      <c r="C8" s="16" t="s">
        <v>1</v>
      </c>
      <c r="D8" s="16" t="s">
        <v>46</v>
      </c>
      <c r="E8" s="24" t="s">
        <v>45</v>
      </c>
      <c r="F8" s="16">
        <v>10098712637</v>
      </c>
      <c r="G8" s="24" t="s">
        <v>50</v>
      </c>
      <c r="H8" s="16" t="s">
        <v>49</v>
      </c>
      <c r="I8" s="25">
        <v>1</v>
      </c>
      <c r="J8" s="26">
        <v>10</v>
      </c>
      <c r="K8" s="25">
        <f t="shared" si="1"/>
        <v>10</v>
      </c>
      <c r="L8" s="16" t="s">
        <v>15</v>
      </c>
      <c r="M8" s="52"/>
      <c r="N8" s="54"/>
      <c r="O8" s="64"/>
      <c r="P8" s="51"/>
    </row>
    <row r="9" spans="1:16" ht="11.45" customHeight="1" x14ac:dyDescent="0.2">
      <c r="A9" s="50"/>
      <c r="B9" s="4">
        <v>44041</v>
      </c>
      <c r="C9" s="6" t="s">
        <v>1</v>
      </c>
      <c r="D9" s="6" t="s">
        <v>21</v>
      </c>
      <c r="E9" s="5" t="s">
        <v>22</v>
      </c>
      <c r="F9" s="6">
        <v>20566071372</v>
      </c>
      <c r="G9" s="5" t="s">
        <v>23</v>
      </c>
      <c r="H9" s="6" t="s">
        <v>0</v>
      </c>
      <c r="I9" s="7">
        <v>500</v>
      </c>
      <c r="J9" s="9">
        <v>0.16520000000000001</v>
      </c>
      <c r="K9" s="7">
        <f t="shared" ref="K9:K13" si="2">I9*J9</f>
        <v>82.600000000000009</v>
      </c>
      <c r="L9" s="6" t="s">
        <v>27</v>
      </c>
      <c r="M9" s="52" t="s">
        <v>105</v>
      </c>
      <c r="N9" s="54"/>
      <c r="O9" s="64" t="s">
        <v>96</v>
      </c>
      <c r="P9" s="51"/>
    </row>
    <row r="10" spans="1:16" ht="11.45" customHeight="1" x14ac:dyDescent="0.2">
      <c r="A10" s="50"/>
      <c r="B10" s="22">
        <v>44041</v>
      </c>
      <c r="C10" s="2" t="s">
        <v>1</v>
      </c>
      <c r="D10" s="2" t="s">
        <v>21</v>
      </c>
      <c r="E10" s="1" t="s">
        <v>22</v>
      </c>
      <c r="F10" s="2">
        <v>20566071372</v>
      </c>
      <c r="G10" s="1" t="s">
        <v>24</v>
      </c>
      <c r="H10" s="2" t="s">
        <v>0</v>
      </c>
      <c r="I10" s="3">
        <v>270</v>
      </c>
      <c r="J10" s="8">
        <v>4.72</v>
      </c>
      <c r="K10" s="3">
        <f t="shared" si="2"/>
        <v>1274.3999999999999</v>
      </c>
      <c r="L10" s="2" t="s">
        <v>27</v>
      </c>
      <c r="M10" s="52"/>
      <c r="N10" s="54"/>
      <c r="O10" s="64"/>
      <c r="P10" s="51"/>
    </row>
    <row r="11" spans="1:16" ht="11.45" customHeight="1" x14ac:dyDescent="0.2">
      <c r="A11" s="50"/>
      <c r="B11" s="22">
        <v>44041</v>
      </c>
      <c r="C11" s="2" t="s">
        <v>1</v>
      </c>
      <c r="D11" s="2" t="s">
        <v>21</v>
      </c>
      <c r="E11" s="1" t="s">
        <v>158</v>
      </c>
      <c r="F11" s="2">
        <v>20566071372</v>
      </c>
      <c r="G11" s="1" t="s">
        <v>25</v>
      </c>
      <c r="H11" s="2" t="s">
        <v>0</v>
      </c>
      <c r="I11" s="3">
        <v>2</v>
      </c>
      <c r="J11" s="8">
        <v>88.5</v>
      </c>
      <c r="K11" s="3">
        <f t="shared" si="2"/>
        <v>177</v>
      </c>
      <c r="L11" s="2" t="s">
        <v>27</v>
      </c>
      <c r="M11" s="52"/>
      <c r="N11" s="54"/>
      <c r="O11" s="64"/>
      <c r="P11" s="51"/>
    </row>
    <row r="12" spans="1:16" ht="11.45" customHeight="1" thickBot="1" x14ac:dyDescent="0.25">
      <c r="A12" s="50"/>
      <c r="B12" s="23">
        <v>44041</v>
      </c>
      <c r="C12" s="16" t="s">
        <v>1</v>
      </c>
      <c r="D12" s="16" t="s">
        <v>21</v>
      </c>
      <c r="E12" s="24" t="s">
        <v>22</v>
      </c>
      <c r="F12" s="16">
        <v>20566071372</v>
      </c>
      <c r="G12" s="24" t="s">
        <v>26</v>
      </c>
      <c r="H12" s="16" t="s">
        <v>0</v>
      </c>
      <c r="I12" s="25">
        <v>2</v>
      </c>
      <c r="J12" s="26">
        <v>41.3</v>
      </c>
      <c r="K12" s="25">
        <f t="shared" si="2"/>
        <v>82.6</v>
      </c>
      <c r="L12" s="16" t="s">
        <v>28</v>
      </c>
      <c r="M12" s="52"/>
      <c r="N12" s="54"/>
      <c r="O12" s="64"/>
      <c r="P12" s="51"/>
    </row>
    <row r="13" spans="1:16" ht="11.45" customHeight="1" thickBot="1" x14ac:dyDescent="0.25">
      <c r="A13" s="50"/>
      <c r="B13" s="10">
        <v>44041</v>
      </c>
      <c r="C13" s="11" t="s">
        <v>1</v>
      </c>
      <c r="D13" s="11" t="s">
        <v>71</v>
      </c>
      <c r="E13" s="12" t="s">
        <v>16</v>
      </c>
      <c r="F13" s="13" t="s">
        <v>17</v>
      </c>
      <c r="G13" s="12" t="s">
        <v>72</v>
      </c>
      <c r="H13" s="14" t="s">
        <v>0</v>
      </c>
      <c r="I13" s="15">
        <v>1</v>
      </c>
      <c r="J13" s="15">
        <v>377.6</v>
      </c>
      <c r="K13" s="15">
        <f t="shared" si="2"/>
        <v>377.6</v>
      </c>
      <c r="L13" s="14" t="s">
        <v>15</v>
      </c>
      <c r="M13" s="37" t="s">
        <v>105</v>
      </c>
      <c r="N13" s="32"/>
      <c r="O13" s="31" t="s">
        <v>96</v>
      </c>
      <c r="P13" s="38"/>
    </row>
    <row r="14" spans="1:16" ht="11.45" customHeight="1" thickBot="1" x14ac:dyDescent="0.25">
      <c r="A14" s="50"/>
      <c r="B14" s="17">
        <v>44043</v>
      </c>
      <c r="C14" s="18" t="s">
        <v>1</v>
      </c>
      <c r="D14" s="18" t="s">
        <v>33</v>
      </c>
      <c r="E14" s="19" t="s">
        <v>34</v>
      </c>
      <c r="F14" s="18">
        <v>20601056896</v>
      </c>
      <c r="G14" s="19" t="s">
        <v>35</v>
      </c>
      <c r="H14" s="18" t="s">
        <v>0</v>
      </c>
      <c r="I14" s="20">
        <v>22</v>
      </c>
      <c r="J14" s="21">
        <v>14</v>
      </c>
      <c r="K14" s="20">
        <f t="shared" ref="K14" si="3">I14*J14</f>
        <v>308</v>
      </c>
      <c r="L14" s="18" t="s">
        <v>44</v>
      </c>
      <c r="M14" s="37" t="s">
        <v>105</v>
      </c>
      <c r="N14" s="32"/>
      <c r="O14" s="31" t="s">
        <v>96</v>
      </c>
      <c r="P14" s="38"/>
    </row>
    <row r="15" spans="1:16" ht="11.45" customHeight="1" x14ac:dyDescent="0.2">
      <c r="A15" s="50"/>
      <c r="B15" s="4">
        <v>44043</v>
      </c>
      <c r="C15" s="6" t="s">
        <v>1</v>
      </c>
      <c r="D15" s="6" t="s">
        <v>36</v>
      </c>
      <c r="E15" s="5" t="s">
        <v>29</v>
      </c>
      <c r="F15" s="6">
        <v>20510311648</v>
      </c>
      <c r="G15" s="5" t="s">
        <v>37</v>
      </c>
      <c r="H15" s="6" t="s">
        <v>0</v>
      </c>
      <c r="I15" s="7">
        <v>30</v>
      </c>
      <c r="J15" s="9">
        <v>22.5</v>
      </c>
      <c r="K15" s="7">
        <f t="shared" ref="K15:K21" si="4">I15*J15</f>
        <v>675</v>
      </c>
      <c r="L15" s="6" t="s">
        <v>28</v>
      </c>
      <c r="M15" s="52" t="s">
        <v>105</v>
      </c>
      <c r="N15" s="54"/>
      <c r="O15" s="64" t="s">
        <v>96</v>
      </c>
      <c r="P15" s="51"/>
    </row>
    <row r="16" spans="1:16" ht="11.45" customHeight="1" x14ac:dyDescent="0.2">
      <c r="A16" s="50"/>
      <c r="B16" s="22">
        <v>44043</v>
      </c>
      <c r="C16" s="2" t="s">
        <v>1</v>
      </c>
      <c r="D16" s="2" t="s">
        <v>36</v>
      </c>
      <c r="E16" s="1" t="s">
        <v>29</v>
      </c>
      <c r="F16" s="2">
        <v>20510311648</v>
      </c>
      <c r="G16" s="1" t="s">
        <v>38</v>
      </c>
      <c r="H16" s="2" t="s">
        <v>14</v>
      </c>
      <c r="I16" s="3">
        <v>30</v>
      </c>
      <c r="J16" s="8">
        <v>4</v>
      </c>
      <c r="K16" s="3">
        <f t="shared" si="4"/>
        <v>120</v>
      </c>
      <c r="L16" s="2" t="s">
        <v>27</v>
      </c>
      <c r="M16" s="52"/>
      <c r="N16" s="54"/>
      <c r="O16" s="64"/>
      <c r="P16" s="51"/>
    </row>
    <row r="17" spans="1:16" ht="11.45" customHeight="1" x14ac:dyDescent="0.2">
      <c r="A17" s="50"/>
      <c r="B17" s="22">
        <v>44043</v>
      </c>
      <c r="C17" s="2" t="s">
        <v>1</v>
      </c>
      <c r="D17" s="2" t="s">
        <v>36</v>
      </c>
      <c r="E17" s="1" t="s">
        <v>29</v>
      </c>
      <c r="F17" s="2">
        <v>20510311648</v>
      </c>
      <c r="G17" s="1" t="s">
        <v>39</v>
      </c>
      <c r="H17" s="2" t="s">
        <v>14</v>
      </c>
      <c r="I17" s="3">
        <v>30</v>
      </c>
      <c r="J17" s="8">
        <v>4</v>
      </c>
      <c r="K17" s="3">
        <f t="shared" si="4"/>
        <v>120</v>
      </c>
      <c r="L17" s="2" t="s">
        <v>27</v>
      </c>
      <c r="M17" s="52"/>
      <c r="N17" s="54"/>
      <c r="O17" s="64"/>
      <c r="P17" s="51"/>
    </row>
    <row r="18" spans="1:16" ht="11.45" customHeight="1" x14ac:dyDescent="0.2">
      <c r="A18" s="50"/>
      <c r="B18" s="22">
        <v>44043</v>
      </c>
      <c r="C18" s="2" t="s">
        <v>1</v>
      </c>
      <c r="D18" s="2" t="s">
        <v>36</v>
      </c>
      <c r="E18" s="1" t="s">
        <v>29</v>
      </c>
      <c r="F18" s="2">
        <v>20510311648</v>
      </c>
      <c r="G18" s="1" t="s">
        <v>40</v>
      </c>
      <c r="H18" s="2" t="s">
        <v>14</v>
      </c>
      <c r="I18" s="3">
        <v>30</v>
      </c>
      <c r="J18" s="8">
        <v>4</v>
      </c>
      <c r="K18" s="3">
        <f t="shared" si="4"/>
        <v>120</v>
      </c>
      <c r="L18" s="2" t="s">
        <v>27</v>
      </c>
      <c r="M18" s="52"/>
      <c r="N18" s="54"/>
      <c r="O18" s="64"/>
      <c r="P18" s="51"/>
    </row>
    <row r="19" spans="1:16" ht="11.45" customHeight="1" x14ac:dyDescent="0.2">
      <c r="A19" s="50"/>
      <c r="B19" s="22">
        <v>44043</v>
      </c>
      <c r="C19" s="2" t="s">
        <v>1</v>
      </c>
      <c r="D19" s="2" t="s">
        <v>36</v>
      </c>
      <c r="E19" s="1" t="s">
        <v>29</v>
      </c>
      <c r="F19" s="2">
        <v>20510311648</v>
      </c>
      <c r="G19" s="1" t="s">
        <v>42</v>
      </c>
      <c r="H19" s="2" t="s">
        <v>0</v>
      </c>
      <c r="I19" s="3">
        <v>1</v>
      </c>
      <c r="J19" s="8">
        <v>370</v>
      </c>
      <c r="K19" s="3">
        <f t="shared" si="4"/>
        <v>370</v>
      </c>
      <c r="L19" s="2" t="s">
        <v>44</v>
      </c>
      <c r="M19" s="52"/>
      <c r="N19" s="54"/>
      <c r="O19" s="64"/>
      <c r="P19" s="51"/>
    </row>
    <row r="20" spans="1:16" ht="11.45" customHeight="1" x14ac:dyDescent="0.2">
      <c r="A20" s="50"/>
      <c r="B20" s="22">
        <v>44043</v>
      </c>
      <c r="C20" s="2" t="s">
        <v>1</v>
      </c>
      <c r="D20" s="2" t="s">
        <v>36</v>
      </c>
      <c r="E20" s="1" t="s">
        <v>29</v>
      </c>
      <c r="F20" s="2">
        <v>20510311648</v>
      </c>
      <c r="G20" s="1" t="s">
        <v>43</v>
      </c>
      <c r="H20" s="2" t="s">
        <v>0</v>
      </c>
      <c r="I20" s="3">
        <v>1</v>
      </c>
      <c r="J20" s="8">
        <v>370</v>
      </c>
      <c r="K20" s="3">
        <f t="shared" si="4"/>
        <v>370</v>
      </c>
      <c r="L20" s="2" t="s">
        <v>44</v>
      </c>
      <c r="M20" s="52"/>
      <c r="N20" s="54"/>
      <c r="O20" s="64"/>
      <c r="P20" s="51"/>
    </row>
    <row r="21" spans="1:16" ht="11.45" customHeight="1" thickBot="1" x14ac:dyDescent="0.25">
      <c r="A21" s="50"/>
      <c r="B21" s="23">
        <v>44043</v>
      </c>
      <c r="C21" s="16" t="s">
        <v>1</v>
      </c>
      <c r="D21" s="16" t="s">
        <v>36</v>
      </c>
      <c r="E21" s="24" t="s">
        <v>29</v>
      </c>
      <c r="F21" s="16">
        <v>20510311648</v>
      </c>
      <c r="G21" s="24" t="s">
        <v>41</v>
      </c>
      <c r="H21" s="16" t="s">
        <v>0</v>
      </c>
      <c r="I21" s="25">
        <v>3</v>
      </c>
      <c r="J21" s="26">
        <v>24</v>
      </c>
      <c r="K21" s="25">
        <f t="shared" si="4"/>
        <v>72</v>
      </c>
      <c r="L21" s="16" t="s">
        <v>27</v>
      </c>
      <c r="M21" s="52"/>
      <c r="N21" s="54"/>
      <c r="O21" s="64"/>
      <c r="P21" s="51"/>
    </row>
    <row r="22" spans="1:16" ht="11.45" customHeight="1" x14ac:dyDescent="0.2">
      <c r="A22" s="50"/>
      <c r="B22" s="4">
        <v>44043</v>
      </c>
      <c r="C22" s="6" t="s">
        <v>1</v>
      </c>
      <c r="D22" s="6" t="s">
        <v>64</v>
      </c>
      <c r="E22" s="5" t="s">
        <v>60</v>
      </c>
      <c r="F22" s="6">
        <v>20370146994</v>
      </c>
      <c r="G22" s="5" t="s">
        <v>62</v>
      </c>
      <c r="H22" s="6" t="s">
        <v>0</v>
      </c>
      <c r="I22" s="7">
        <v>90</v>
      </c>
      <c r="J22" s="9">
        <v>3.6933999999999996</v>
      </c>
      <c r="K22" s="7">
        <f>I22*J22</f>
        <v>332.40599999999995</v>
      </c>
      <c r="L22" s="27" t="s">
        <v>44</v>
      </c>
      <c r="M22" s="53" t="s">
        <v>106</v>
      </c>
      <c r="N22" s="55"/>
      <c r="O22" s="65" t="s">
        <v>97</v>
      </c>
      <c r="P22" s="51"/>
    </row>
    <row r="23" spans="1:16" ht="11.45" customHeight="1" x14ac:dyDescent="0.2">
      <c r="A23" s="50"/>
      <c r="B23" s="22">
        <v>44043</v>
      </c>
      <c r="C23" s="2" t="s">
        <v>1</v>
      </c>
      <c r="D23" s="2" t="s">
        <v>64</v>
      </c>
      <c r="E23" s="1" t="s">
        <v>60</v>
      </c>
      <c r="F23" s="2">
        <v>20370146994</v>
      </c>
      <c r="G23" s="1" t="s">
        <v>63</v>
      </c>
      <c r="H23" s="2" t="s">
        <v>0</v>
      </c>
      <c r="I23" s="3">
        <v>30</v>
      </c>
      <c r="J23" s="8">
        <v>6.6079999999999997</v>
      </c>
      <c r="K23" s="3">
        <f t="shared" ref="K23:K25" si="5">I23*J23</f>
        <v>198.23999999999998</v>
      </c>
      <c r="L23" s="30" t="s">
        <v>44</v>
      </c>
      <c r="M23" s="53"/>
      <c r="N23" s="55"/>
      <c r="O23" s="65"/>
      <c r="P23" s="51"/>
    </row>
    <row r="24" spans="1:16" ht="11.45" customHeight="1" x14ac:dyDescent="0.2">
      <c r="A24" s="50"/>
      <c r="B24" s="22">
        <v>44043</v>
      </c>
      <c r="C24" s="2" t="s">
        <v>1</v>
      </c>
      <c r="D24" s="2" t="s">
        <v>64</v>
      </c>
      <c r="E24" s="1" t="s">
        <v>60</v>
      </c>
      <c r="F24" s="2">
        <v>20370146994</v>
      </c>
      <c r="G24" s="1" t="s">
        <v>65</v>
      </c>
      <c r="H24" s="2" t="s">
        <v>0</v>
      </c>
      <c r="I24" s="3">
        <v>10</v>
      </c>
      <c r="J24" s="8">
        <v>15.045</v>
      </c>
      <c r="K24" s="3">
        <f t="shared" si="5"/>
        <v>150.44999999999999</v>
      </c>
      <c r="L24" s="28" t="s">
        <v>44</v>
      </c>
      <c r="M24" s="53"/>
      <c r="N24" s="55"/>
      <c r="O24" s="65"/>
      <c r="P24" s="51"/>
    </row>
    <row r="25" spans="1:16" ht="11.45" customHeight="1" thickBot="1" x14ac:dyDescent="0.25">
      <c r="A25" s="50"/>
      <c r="B25" s="23">
        <v>44043</v>
      </c>
      <c r="C25" s="16" t="s">
        <v>1</v>
      </c>
      <c r="D25" s="16" t="s">
        <v>64</v>
      </c>
      <c r="E25" s="24" t="s">
        <v>60</v>
      </c>
      <c r="F25" s="16">
        <v>20370146994</v>
      </c>
      <c r="G25" s="24" t="s">
        <v>66</v>
      </c>
      <c r="H25" s="16" t="s">
        <v>0</v>
      </c>
      <c r="I25" s="25">
        <v>10</v>
      </c>
      <c r="J25" s="26">
        <v>26.4438</v>
      </c>
      <c r="K25" s="25">
        <f t="shared" si="5"/>
        <v>264.43799999999999</v>
      </c>
      <c r="L25" s="29" t="s">
        <v>44</v>
      </c>
      <c r="M25" s="53"/>
      <c r="N25" s="55"/>
      <c r="O25" s="65"/>
      <c r="P25" s="51"/>
    </row>
    <row r="26" spans="1:16" ht="11.45" customHeight="1" thickBot="1" x14ac:dyDescent="0.25">
      <c r="A26" s="50"/>
      <c r="B26" s="17">
        <v>44044</v>
      </c>
      <c r="C26" s="18" t="s">
        <v>1</v>
      </c>
      <c r="D26" s="18" t="s">
        <v>68</v>
      </c>
      <c r="E26" s="19" t="s">
        <v>67</v>
      </c>
      <c r="F26" s="18">
        <v>20127765279</v>
      </c>
      <c r="G26" s="19" t="s">
        <v>69</v>
      </c>
      <c r="H26" s="18" t="s">
        <v>70</v>
      </c>
      <c r="I26" s="20">
        <v>1</v>
      </c>
      <c r="J26" s="21">
        <v>10.6</v>
      </c>
      <c r="K26" s="20">
        <f t="shared" ref="K26" si="6">I26*J26</f>
        <v>10.6</v>
      </c>
      <c r="L26" s="18" t="s">
        <v>27</v>
      </c>
      <c r="M26" s="37" t="s">
        <v>105</v>
      </c>
      <c r="N26" s="32"/>
      <c r="O26" s="31" t="s">
        <v>96</v>
      </c>
      <c r="P26" s="38"/>
    </row>
    <row r="27" spans="1:16" ht="11.45" customHeight="1" x14ac:dyDescent="0.2">
      <c r="A27" s="50"/>
      <c r="B27" s="4">
        <v>44045</v>
      </c>
      <c r="C27" s="6" t="s">
        <v>1</v>
      </c>
      <c r="D27" s="6" t="s">
        <v>58</v>
      </c>
      <c r="E27" s="5" t="s">
        <v>55</v>
      </c>
      <c r="F27" s="6">
        <v>20263674929</v>
      </c>
      <c r="G27" s="5" t="s">
        <v>59</v>
      </c>
      <c r="H27" s="6" t="s">
        <v>57</v>
      </c>
      <c r="I27" s="7">
        <v>20</v>
      </c>
      <c r="J27" s="9">
        <v>40.119999999999997</v>
      </c>
      <c r="K27" s="7">
        <f t="shared" ref="K27:K28" si="7">I27*J27</f>
        <v>802.4</v>
      </c>
      <c r="L27" s="6" t="s">
        <v>28</v>
      </c>
      <c r="M27" s="52" t="s">
        <v>105</v>
      </c>
      <c r="N27" s="54"/>
      <c r="O27" s="64" t="s">
        <v>96</v>
      </c>
      <c r="P27" s="51"/>
    </row>
    <row r="28" spans="1:16" ht="11.45" customHeight="1" thickBot="1" x14ac:dyDescent="0.25">
      <c r="A28" s="50"/>
      <c r="B28" s="23">
        <v>44045</v>
      </c>
      <c r="C28" s="16" t="s">
        <v>1</v>
      </c>
      <c r="D28" s="16" t="s">
        <v>58</v>
      </c>
      <c r="E28" s="24" t="s">
        <v>55</v>
      </c>
      <c r="F28" s="16">
        <v>20263674929</v>
      </c>
      <c r="G28" s="24" t="s">
        <v>56</v>
      </c>
      <c r="H28" s="16" t="s">
        <v>57</v>
      </c>
      <c r="I28" s="25">
        <v>5</v>
      </c>
      <c r="J28" s="26">
        <v>342.2</v>
      </c>
      <c r="K28" s="25">
        <f t="shared" si="7"/>
        <v>1711</v>
      </c>
      <c r="L28" s="16" t="s">
        <v>28</v>
      </c>
      <c r="M28" s="52"/>
      <c r="N28" s="54"/>
      <c r="O28" s="64"/>
      <c r="P28" s="51"/>
    </row>
    <row r="29" spans="1:16" ht="11.45" customHeight="1" x14ac:dyDescent="0.2">
      <c r="A29" s="50"/>
      <c r="B29" s="4">
        <v>44045</v>
      </c>
      <c r="C29" s="6" t="s">
        <v>1</v>
      </c>
      <c r="D29" s="6" t="s">
        <v>61</v>
      </c>
      <c r="E29" s="5" t="s">
        <v>60</v>
      </c>
      <c r="F29" s="6">
        <v>20370146994</v>
      </c>
      <c r="G29" s="5" t="s">
        <v>62</v>
      </c>
      <c r="H29" s="6" t="s">
        <v>0</v>
      </c>
      <c r="I29" s="7">
        <v>120</v>
      </c>
      <c r="J29" s="9">
        <v>3.6933999999999996</v>
      </c>
      <c r="K29" s="7">
        <f>I29*J29</f>
        <v>443.20799999999997</v>
      </c>
      <c r="L29" s="27" t="s">
        <v>44</v>
      </c>
      <c r="M29" s="53" t="s">
        <v>106</v>
      </c>
      <c r="N29" s="55"/>
      <c r="O29" s="65" t="s">
        <v>97</v>
      </c>
      <c r="P29" s="51"/>
    </row>
    <row r="30" spans="1:16" ht="11.45" customHeight="1" thickBot="1" x14ac:dyDescent="0.25">
      <c r="A30" s="50"/>
      <c r="B30" s="23">
        <v>44045</v>
      </c>
      <c r="C30" s="16" t="s">
        <v>1</v>
      </c>
      <c r="D30" s="16" t="s">
        <v>61</v>
      </c>
      <c r="E30" s="24" t="s">
        <v>60</v>
      </c>
      <c r="F30" s="16">
        <v>20370146994</v>
      </c>
      <c r="G30" s="24" t="s">
        <v>63</v>
      </c>
      <c r="H30" s="16" t="s">
        <v>0</v>
      </c>
      <c r="I30" s="25">
        <v>50</v>
      </c>
      <c r="J30" s="26">
        <v>6.6079999999999997</v>
      </c>
      <c r="K30" s="25">
        <f>I30*J30</f>
        <v>330.4</v>
      </c>
      <c r="L30" s="29" t="s">
        <v>44</v>
      </c>
      <c r="M30" s="53"/>
      <c r="N30" s="55"/>
      <c r="O30" s="65"/>
      <c r="P30" s="51"/>
    </row>
    <row r="31" spans="1:16" ht="11.45" customHeight="1" x14ac:dyDescent="0.2">
      <c r="A31" s="50"/>
      <c r="B31" s="4">
        <v>44046</v>
      </c>
      <c r="C31" s="6" t="s">
        <v>1</v>
      </c>
      <c r="D31" s="6" t="s">
        <v>30</v>
      </c>
      <c r="E31" s="5" t="s">
        <v>29</v>
      </c>
      <c r="F31" s="6">
        <v>20510311648</v>
      </c>
      <c r="G31" s="5" t="s">
        <v>31</v>
      </c>
      <c r="H31" s="6" t="s">
        <v>0</v>
      </c>
      <c r="I31" s="7">
        <v>50</v>
      </c>
      <c r="J31" s="9">
        <v>0.7</v>
      </c>
      <c r="K31" s="7">
        <f t="shared" ref="K31:K32" si="8">I31*J31</f>
        <v>35</v>
      </c>
      <c r="L31" s="6" t="s">
        <v>15</v>
      </c>
      <c r="M31" s="52" t="s">
        <v>105</v>
      </c>
      <c r="N31" s="54"/>
      <c r="O31" s="64" t="s">
        <v>96</v>
      </c>
      <c r="P31" s="51"/>
    </row>
    <row r="32" spans="1:16" ht="11.45" customHeight="1" thickBot="1" x14ac:dyDescent="0.25">
      <c r="A32" s="50"/>
      <c r="B32" s="23">
        <v>44046</v>
      </c>
      <c r="C32" s="16" t="s">
        <v>1</v>
      </c>
      <c r="D32" s="16" t="s">
        <v>30</v>
      </c>
      <c r="E32" s="24" t="s">
        <v>29</v>
      </c>
      <c r="F32" s="16">
        <v>20510311648</v>
      </c>
      <c r="G32" s="24" t="s">
        <v>32</v>
      </c>
      <c r="H32" s="16" t="s">
        <v>0</v>
      </c>
      <c r="I32" s="25">
        <v>1</v>
      </c>
      <c r="J32" s="26">
        <v>8</v>
      </c>
      <c r="K32" s="25">
        <f t="shared" si="8"/>
        <v>8</v>
      </c>
      <c r="L32" s="16" t="s">
        <v>15</v>
      </c>
      <c r="M32" s="52"/>
      <c r="N32" s="54"/>
      <c r="O32" s="64"/>
      <c r="P32" s="51"/>
    </row>
    <row r="33" spans="1:16" ht="11.45" customHeight="1" thickBot="1" x14ac:dyDescent="0.25">
      <c r="A33" s="50"/>
      <c r="B33" s="4">
        <v>44046</v>
      </c>
      <c r="C33" s="6" t="s">
        <v>1</v>
      </c>
      <c r="D33" s="6" t="s">
        <v>18</v>
      </c>
      <c r="E33" s="5" t="s">
        <v>19</v>
      </c>
      <c r="F33" s="6">
        <v>10475393517</v>
      </c>
      <c r="G33" s="5" t="s">
        <v>20</v>
      </c>
      <c r="H33" s="6" t="s">
        <v>2</v>
      </c>
      <c r="I33" s="7">
        <v>4</v>
      </c>
      <c r="J33" s="9">
        <v>3.5</v>
      </c>
      <c r="K33" s="7">
        <f t="shared" ref="K33" si="9">I33*J33</f>
        <v>14</v>
      </c>
      <c r="L33" s="6" t="s">
        <v>15</v>
      </c>
      <c r="M33" s="37" t="s">
        <v>105</v>
      </c>
      <c r="N33" s="32"/>
      <c r="O33" s="31" t="s">
        <v>96</v>
      </c>
      <c r="P33" s="51"/>
    </row>
    <row r="34" spans="1:16" ht="11.45" customHeight="1" thickBot="1" x14ac:dyDescent="0.25">
      <c r="A34" s="50"/>
      <c r="B34" s="4">
        <v>44047</v>
      </c>
      <c r="C34" s="6" t="s">
        <v>1</v>
      </c>
      <c r="D34" s="6" t="s">
        <v>54</v>
      </c>
      <c r="E34" s="5" t="s">
        <v>55</v>
      </c>
      <c r="F34" s="6">
        <v>20263674929</v>
      </c>
      <c r="G34" s="5" t="s">
        <v>56</v>
      </c>
      <c r="H34" s="6" t="s">
        <v>57</v>
      </c>
      <c r="I34" s="7">
        <v>0.5</v>
      </c>
      <c r="J34" s="9">
        <v>342.2</v>
      </c>
      <c r="K34" s="7">
        <f t="shared" ref="K34:K35" si="10">I34*J34</f>
        <v>171.1</v>
      </c>
      <c r="L34" s="6" t="s">
        <v>28</v>
      </c>
      <c r="M34" s="37" t="s">
        <v>105</v>
      </c>
      <c r="N34" s="32"/>
      <c r="O34" s="31" t="s">
        <v>96</v>
      </c>
      <c r="P34" s="51"/>
    </row>
    <row r="35" spans="1:16" ht="11.45" customHeight="1" thickBot="1" x14ac:dyDescent="0.25">
      <c r="A35" s="49"/>
      <c r="B35" s="4">
        <v>44043</v>
      </c>
      <c r="C35" s="6" t="s">
        <v>1</v>
      </c>
      <c r="D35" s="6" t="s">
        <v>85</v>
      </c>
      <c r="E35" s="5" t="s">
        <v>86</v>
      </c>
      <c r="F35" s="6">
        <v>20537936143</v>
      </c>
      <c r="G35" s="5" t="s">
        <v>83</v>
      </c>
      <c r="H35" s="6" t="s">
        <v>84</v>
      </c>
      <c r="I35" s="7">
        <v>1</v>
      </c>
      <c r="J35" s="9">
        <v>315</v>
      </c>
      <c r="K35" s="7">
        <f t="shared" si="10"/>
        <v>315</v>
      </c>
      <c r="L35" s="6" t="s">
        <v>15</v>
      </c>
      <c r="M35" s="37" t="s">
        <v>105</v>
      </c>
      <c r="N35" s="32"/>
      <c r="O35" s="31" t="s">
        <v>96</v>
      </c>
      <c r="P35" s="51"/>
    </row>
    <row r="36" spans="1:16" ht="11.45" customHeight="1" thickBot="1" x14ac:dyDescent="0.25">
      <c r="A36" s="49"/>
      <c r="B36" s="17">
        <v>44048</v>
      </c>
      <c r="C36" s="18" t="s">
        <v>75</v>
      </c>
      <c r="D36" s="18" t="s">
        <v>77</v>
      </c>
      <c r="E36" s="19" t="s">
        <v>76</v>
      </c>
      <c r="F36" s="18">
        <v>20501431398</v>
      </c>
      <c r="G36" s="19" t="s">
        <v>78</v>
      </c>
      <c r="H36" s="18" t="s">
        <v>14</v>
      </c>
      <c r="I36" s="20">
        <v>1</v>
      </c>
      <c r="J36" s="21">
        <v>5</v>
      </c>
      <c r="K36" s="20">
        <f t="shared" ref="K36:K44" si="11">I36*J36</f>
        <v>5</v>
      </c>
      <c r="L36" s="18" t="s">
        <v>27</v>
      </c>
      <c r="M36" s="37" t="s">
        <v>105</v>
      </c>
      <c r="N36" s="32"/>
      <c r="O36" s="31" t="s">
        <v>96</v>
      </c>
      <c r="P36" s="51"/>
    </row>
    <row r="37" spans="1:16" ht="11.45" customHeight="1" thickBot="1" x14ac:dyDescent="0.25">
      <c r="A37" s="49"/>
      <c r="B37" s="17">
        <v>44048</v>
      </c>
      <c r="C37" s="18" t="s">
        <v>1</v>
      </c>
      <c r="D37" s="18" t="s">
        <v>79</v>
      </c>
      <c r="E37" s="19" t="s">
        <v>29</v>
      </c>
      <c r="F37" s="18">
        <v>20510311648</v>
      </c>
      <c r="G37" s="19" t="s">
        <v>78</v>
      </c>
      <c r="H37" s="18" t="s">
        <v>14</v>
      </c>
      <c r="I37" s="20">
        <v>2</v>
      </c>
      <c r="J37" s="21">
        <v>5</v>
      </c>
      <c r="K37" s="20">
        <f t="shared" si="11"/>
        <v>10</v>
      </c>
      <c r="L37" s="18" t="s">
        <v>27</v>
      </c>
      <c r="M37" s="37" t="s">
        <v>105</v>
      </c>
      <c r="N37" s="32"/>
      <c r="O37" s="31" t="s">
        <v>96</v>
      </c>
      <c r="P37" s="51"/>
    </row>
    <row r="38" spans="1:16" ht="11.45" customHeight="1" x14ac:dyDescent="0.2">
      <c r="A38" s="49"/>
      <c r="B38" s="4">
        <v>44048</v>
      </c>
      <c r="C38" s="6" t="s">
        <v>1</v>
      </c>
      <c r="D38" s="6" t="s">
        <v>87</v>
      </c>
      <c r="E38" s="5" t="s">
        <v>60</v>
      </c>
      <c r="F38" s="6">
        <v>20370146994</v>
      </c>
      <c r="G38" s="5" t="s">
        <v>66</v>
      </c>
      <c r="H38" s="6" t="s">
        <v>0</v>
      </c>
      <c r="I38" s="7">
        <v>22</v>
      </c>
      <c r="J38" s="9">
        <v>26.44</v>
      </c>
      <c r="K38" s="7">
        <f t="shared" si="11"/>
        <v>581.68000000000006</v>
      </c>
      <c r="L38" s="27" t="s">
        <v>44</v>
      </c>
      <c r="M38" s="53" t="s">
        <v>106</v>
      </c>
      <c r="N38" s="55"/>
      <c r="O38" s="65" t="s">
        <v>97</v>
      </c>
      <c r="P38" s="63" t="s">
        <v>100</v>
      </c>
    </row>
    <row r="39" spans="1:16" ht="11.45" customHeight="1" thickBot="1" x14ac:dyDescent="0.25">
      <c r="A39" s="49"/>
      <c r="B39" s="23">
        <v>44048</v>
      </c>
      <c r="C39" s="16" t="s">
        <v>1</v>
      </c>
      <c r="D39" s="16" t="s">
        <v>87</v>
      </c>
      <c r="E39" s="24" t="s">
        <v>60</v>
      </c>
      <c r="F39" s="16">
        <v>20370146994</v>
      </c>
      <c r="G39" s="24" t="s">
        <v>63</v>
      </c>
      <c r="H39" s="16" t="s">
        <v>0</v>
      </c>
      <c r="I39" s="25">
        <v>60</v>
      </c>
      <c r="J39" s="26">
        <v>6.6079999999999997</v>
      </c>
      <c r="K39" s="25">
        <f t="shared" si="11"/>
        <v>396.47999999999996</v>
      </c>
      <c r="L39" s="29" t="s">
        <v>44</v>
      </c>
      <c r="M39" s="53"/>
      <c r="N39" s="55"/>
      <c r="O39" s="65"/>
      <c r="P39" s="63"/>
    </row>
    <row r="40" spans="1:16" ht="11.45" customHeight="1" x14ac:dyDescent="0.2">
      <c r="A40" s="48"/>
      <c r="B40" s="4">
        <v>44050</v>
      </c>
      <c r="C40" s="6" t="s">
        <v>1</v>
      </c>
      <c r="D40" s="6" t="s">
        <v>91</v>
      </c>
      <c r="E40" s="5" t="s">
        <v>55</v>
      </c>
      <c r="F40" s="6">
        <v>20263674929</v>
      </c>
      <c r="G40" s="5" t="s">
        <v>56</v>
      </c>
      <c r="H40" s="6" t="s">
        <v>57</v>
      </c>
      <c r="I40" s="7">
        <v>10</v>
      </c>
      <c r="J40" s="9">
        <v>342.2</v>
      </c>
      <c r="K40" s="7">
        <f t="shared" si="11"/>
        <v>3422</v>
      </c>
      <c r="L40" s="6" t="s">
        <v>28</v>
      </c>
      <c r="M40" s="52" t="s">
        <v>105</v>
      </c>
      <c r="N40" s="56" t="s">
        <v>103</v>
      </c>
      <c r="O40" s="64" t="s">
        <v>96</v>
      </c>
      <c r="P40" s="51"/>
    </row>
    <row r="41" spans="1:16" ht="11.45" customHeight="1" thickBot="1" x14ac:dyDescent="0.25">
      <c r="A41" s="48"/>
      <c r="B41" s="23">
        <v>44050</v>
      </c>
      <c r="C41" s="16" t="s">
        <v>1</v>
      </c>
      <c r="D41" s="16" t="s">
        <v>91</v>
      </c>
      <c r="E41" s="24" t="s">
        <v>55</v>
      </c>
      <c r="F41" s="16">
        <v>20263674929</v>
      </c>
      <c r="G41" s="24" t="s">
        <v>59</v>
      </c>
      <c r="H41" s="16" t="s">
        <v>57</v>
      </c>
      <c r="I41" s="25">
        <v>20</v>
      </c>
      <c r="J41" s="26">
        <v>40.119999999999997</v>
      </c>
      <c r="K41" s="25">
        <f t="shared" si="11"/>
        <v>802.4</v>
      </c>
      <c r="L41" s="16" t="s">
        <v>28</v>
      </c>
      <c r="M41" s="52"/>
      <c r="N41" s="56"/>
      <c r="O41" s="64"/>
      <c r="P41" s="51"/>
    </row>
    <row r="42" spans="1:16" ht="11.45" customHeight="1" x14ac:dyDescent="0.2">
      <c r="A42" s="49"/>
      <c r="B42" s="4">
        <v>44051</v>
      </c>
      <c r="C42" s="6" t="s">
        <v>1</v>
      </c>
      <c r="D42" s="6" t="s">
        <v>82</v>
      </c>
      <c r="E42" s="5" t="s">
        <v>60</v>
      </c>
      <c r="F42" s="6">
        <v>20370146994</v>
      </c>
      <c r="G42" s="5" t="s">
        <v>62</v>
      </c>
      <c r="H42" s="6" t="s">
        <v>0</v>
      </c>
      <c r="I42" s="7">
        <v>150</v>
      </c>
      <c r="J42" s="9">
        <v>3.6933999999999996</v>
      </c>
      <c r="K42" s="7">
        <f t="shared" si="11"/>
        <v>554.01</v>
      </c>
      <c r="L42" s="27" t="s">
        <v>44</v>
      </c>
      <c r="M42" s="53" t="s">
        <v>106</v>
      </c>
      <c r="N42" s="55"/>
      <c r="O42" s="65" t="s">
        <v>97</v>
      </c>
      <c r="P42" s="63" t="s">
        <v>100</v>
      </c>
    </row>
    <row r="43" spans="1:16" ht="11.45" customHeight="1" thickBot="1" x14ac:dyDescent="0.25">
      <c r="A43" s="49"/>
      <c r="B43" s="23">
        <v>44051</v>
      </c>
      <c r="C43" s="16" t="s">
        <v>1</v>
      </c>
      <c r="D43" s="16" t="s">
        <v>82</v>
      </c>
      <c r="E43" s="24" t="s">
        <v>60</v>
      </c>
      <c r="F43" s="16">
        <v>20370146994</v>
      </c>
      <c r="G43" s="24" t="s">
        <v>63</v>
      </c>
      <c r="H43" s="16" t="s">
        <v>0</v>
      </c>
      <c r="I43" s="25">
        <v>60</v>
      </c>
      <c r="J43" s="26">
        <v>6.6079999999999997</v>
      </c>
      <c r="K43" s="25">
        <f t="shared" si="11"/>
        <v>396.47999999999996</v>
      </c>
      <c r="L43" s="29" t="s">
        <v>44</v>
      </c>
      <c r="M43" s="53"/>
      <c r="N43" s="55"/>
      <c r="O43" s="65"/>
      <c r="P43" s="63"/>
    </row>
    <row r="44" spans="1:16" ht="11.45" customHeight="1" thickBot="1" x14ac:dyDescent="0.25">
      <c r="A44" s="49"/>
      <c r="B44" s="4">
        <v>44051</v>
      </c>
      <c r="C44" s="6" t="s">
        <v>1</v>
      </c>
      <c r="D44" s="6" t="s">
        <v>80</v>
      </c>
      <c r="E44" s="5" t="s">
        <v>29</v>
      </c>
      <c r="F44" s="6">
        <v>20510311648</v>
      </c>
      <c r="G44" s="5" t="s">
        <v>42</v>
      </c>
      <c r="H44" s="6" t="s">
        <v>0</v>
      </c>
      <c r="I44" s="7">
        <v>2</v>
      </c>
      <c r="J44" s="9">
        <v>370</v>
      </c>
      <c r="K44" s="7">
        <f t="shared" si="11"/>
        <v>740</v>
      </c>
      <c r="L44" s="6" t="s">
        <v>44</v>
      </c>
      <c r="M44" s="37" t="s">
        <v>105</v>
      </c>
      <c r="N44" s="32"/>
      <c r="O44" s="31" t="s">
        <v>96</v>
      </c>
      <c r="P44" s="38"/>
    </row>
    <row r="45" spans="1:16" ht="11.45" customHeight="1" thickBot="1" x14ac:dyDescent="0.25">
      <c r="A45" s="49"/>
      <c r="B45" s="17">
        <v>44053</v>
      </c>
      <c r="C45" s="18" t="s">
        <v>75</v>
      </c>
      <c r="D45" s="18" t="s">
        <v>74</v>
      </c>
      <c r="E45" s="19" t="s">
        <v>19</v>
      </c>
      <c r="F45" s="18">
        <v>10475393517</v>
      </c>
      <c r="G45" s="19" t="s">
        <v>73</v>
      </c>
      <c r="H45" s="18" t="s">
        <v>0</v>
      </c>
      <c r="I45" s="20">
        <v>1</v>
      </c>
      <c r="J45" s="21">
        <v>2.8</v>
      </c>
      <c r="K45" s="20">
        <f t="shared" ref="K45" si="12">I45*J45</f>
        <v>2.8</v>
      </c>
      <c r="L45" s="18" t="s">
        <v>15</v>
      </c>
      <c r="M45" s="37" t="s">
        <v>105</v>
      </c>
      <c r="N45" s="32"/>
      <c r="O45" s="31" t="s">
        <v>96</v>
      </c>
      <c r="P45" s="38"/>
    </row>
    <row r="46" spans="1:16" ht="11.45" customHeight="1" x14ac:dyDescent="0.2">
      <c r="A46" s="49"/>
      <c r="B46" s="22">
        <v>44054</v>
      </c>
      <c r="C46" s="2" t="s">
        <v>1</v>
      </c>
      <c r="D46" s="2" t="s">
        <v>81</v>
      </c>
      <c r="E46" s="1" t="s">
        <v>55</v>
      </c>
      <c r="F46" s="2">
        <v>20263674929</v>
      </c>
      <c r="G46" s="1" t="s">
        <v>59</v>
      </c>
      <c r="H46" s="2" t="s">
        <v>57</v>
      </c>
      <c r="I46" s="3">
        <v>20</v>
      </c>
      <c r="J46" s="8">
        <v>40.119999999999997</v>
      </c>
      <c r="K46" s="3">
        <f t="shared" ref="K46:K47" si="13">I46*J46</f>
        <v>802.4</v>
      </c>
      <c r="L46" s="2" t="s">
        <v>28</v>
      </c>
      <c r="M46" s="52" t="s">
        <v>105</v>
      </c>
      <c r="N46" s="54"/>
      <c r="O46" s="64" t="s">
        <v>96</v>
      </c>
      <c r="P46" s="51"/>
    </row>
    <row r="47" spans="1:16" ht="11.45" customHeight="1" thickBot="1" x14ac:dyDescent="0.25">
      <c r="A47" s="49"/>
      <c r="B47" s="23">
        <v>44054</v>
      </c>
      <c r="C47" s="16" t="s">
        <v>1</v>
      </c>
      <c r="D47" s="16" t="s">
        <v>81</v>
      </c>
      <c r="E47" s="24" t="s">
        <v>55</v>
      </c>
      <c r="F47" s="16">
        <v>20263674929</v>
      </c>
      <c r="G47" s="24" t="s">
        <v>56</v>
      </c>
      <c r="H47" s="16" t="s">
        <v>57</v>
      </c>
      <c r="I47" s="25">
        <v>5</v>
      </c>
      <c r="J47" s="26">
        <v>342.2</v>
      </c>
      <c r="K47" s="25">
        <f t="shared" si="13"/>
        <v>1711</v>
      </c>
      <c r="L47" s="16" t="s">
        <v>28</v>
      </c>
      <c r="M47" s="52"/>
      <c r="N47" s="54"/>
      <c r="O47" s="64"/>
      <c r="P47" s="51"/>
    </row>
    <row r="48" spans="1:16" ht="11.45" customHeight="1" x14ac:dyDescent="0.2">
      <c r="A48" s="48"/>
      <c r="B48" s="4">
        <v>44055</v>
      </c>
      <c r="C48" s="6" t="s">
        <v>1</v>
      </c>
      <c r="D48" s="6" t="s">
        <v>92</v>
      </c>
      <c r="E48" s="5" t="s">
        <v>93</v>
      </c>
      <c r="F48" s="6">
        <v>20370146994</v>
      </c>
      <c r="G48" s="5" t="s">
        <v>66</v>
      </c>
      <c r="H48" s="6" t="s">
        <v>0</v>
      </c>
      <c r="I48" s="7">
        <v>15</v>
      </c>
      <c r="J48" s="9">
        <v>26.4438</v>
      </c>
      <c r="K48" s="7">
        <f t="shared" ref="K48" si="14">I48*J48</f>
        <v>396.65699999999998</v>
      </c>
      <c r="L48" s="27" t="s">
        <v>44</v>
      </c>
      <c r="M48" s="53" t="s">
        <v>106</v>
      </c>
      <c r="N48" s="58" t="s">
        <v>103</v>
      </c>
      <c r="O48" s="65" t="s">
        <v>97</v>
      </c>
      <c r="P48" s="63" t="s">
        <v>100</v>
      </c>
    </row>
    <row r="49" spans="1:16" ht="11.45" customHeight="1" x14ac:dyDescent="0.2">
      <c r="A49" s="48"/>
      <c r="B49" s="22">
        <v>44055</v>
      </c>
      <c r="C49" s="2" t="s">
        <v>1</v>
      </c>
      <c r="D49" s="2" t="s">
        <v>92</v>
      </c>
      <c r="E49" s="1" t="s">
        <v>93</v>
      </c>
      <c r="F49" s="2">
        <v>20370146994</v>
      </c>
      <c r="G49" s="1" t="s">
        <v>65</v>
      </c>
      <c r="H49" s="2" t="s">
        <v>0</v>
      </c>
      <c r="I49" s="3">
        <v>15</v>
      </c>
      <c r="J49" s="8">
        <v>15.033199999999999</v>
      </c>
      <c r="K49" s="3">
        <f t="shared" ref="K49:K50" si="15">I49*J49</f>
        <v>225.49799999999999</v>
      </c>
      <c r="L49" s="28" t="s">
        <v>44</v>
      </c>
      <c r="M49" s="53"/>
      <c r="N49" s="58"/>
      <c r="O49" s="65"/>
      <c r="P49" s="63"/>
    </row>
    <row r="50" spans="1:16" ht="11.45" customHeight="1" thickBot="1" x14ac:dyDescent="0.25">
      <c r="A50" s="48"/>
      <c r="B50" s="23">
        <v>44055</v>
      </c>
      <c r="C50" s="16" t="s">
        <v>1</v>
      </c>
      <c r="D50" s="16" t="s">
        <v>92</v>
      </c>
      <c r="E50" s="24" t="s">
        <v>93</v>
      </c>
      <c r="F50" s="16">
        <v>20370146994</v>
      </c>
      <c r="G50" s="24" t="s">
        <v>62</v>
      </c>
      <c r="H50" s="16" t="s">
        <v>0</v>
      </c>
      <c r="I50" s="25">
        <v>100</v>
      </c>
      <c r="J50" s="26">
        <v>3.6933999999999996</v>
      </c>
      <c r="K50" s="25">
        <f t="shared" si="15"/>
        <v>369.34</v>
      </c>
      <c r="L50" s="29" t="s">
        <v>44</v>
      </c>
      <c r="M50" s="53"/>
      <c r="N50" s="58"/>
      <c r="O50" s="65"/>
      <c r="P50" s="63"/>
    </row>
    <row r="51" spans="1:16" ht="11.45" customHeight="1" x14ac:dyDescent="0.2">
      <c r="A51" s="48"/>
      <c r="B51" s="4">
        <v>44056</v>
      </c>
      <c r="C51" s="6" t="s">
        <v>1</v>
      </c>
      <c r="D51" s="6" t="s">
        <v>91</v>
      </c>
      <c r="E51" s="5" t="s">
        <v>55</v>
      </c>
      <c r="F51" s="6">
        <v>20263674929</v>
      </c>
      <c r="G51" s="5" t="s">
        <v>56</v>
      </c>
      <c r="H51" s="6" t="s">
        <v>57</v>
      </c>
      <c r="I51" s="7">
        <v>5</v>
      </c>
      <c r="J51" s="9">
        <v>342.2</v>
      </c>
      <c r="K51" s="7">
        <f t="shared" ref="K51:K52" si="16">I51*J51</f>
        <v>1711</v>
      </c>
      <c r="L51" s="6" t="s">
        <v>28</v>
      </c>
      <c r="M51" s="52" t="s">
        <v>105</v>
      </c>
      <c r="N51" s="56" t="s">
        <v>103</v>
      </c>
      <c r="O51" s="64" t="s">
        <v>96</v>
      </c>
      <c r="P51" s="51"/>
    </row>
    <row r="52" spans="1:16" ht="11.45" customHeight="1" thickBot="1" x14ac:dyDescent="0.25">
      <c r="A52" s="48"/>
      <c r="B52" s="23">
        <v>44056</v>
      </c>
      <c r="C52" s="16" t="s">
        <v>1</v>
      </c>
      <c r="D52" s="16" t="s">
        <v>91</v>
      </c>
      <c r="E52" s="24" t="s">
        <v>55</v>
      </c>
      <c r="F52" s="16">
        <v>20263674929</v>
      </c>
      <c r="G52" s="24" t="s">
        <v>59</v>
      </c>
      <c r="H52" s="16" t="s">
        <v>57</v>
      </c>
      <c r="I52" s="25">
        <v>20</v>
      </c>
      <c r="J52" s="26">
        <v>40.119999999999997</v>
      </c>
      <c r="K52" s="25">
        <f t="shared" si="16"/>
        <v>802.4</v>
      </c>
      <c r="L52" s="16" t="s">
        <v>28</v>
      </c>
      <c r="M52" s="52"/>
      <c r="N52" s="56"/>
      <c r="O52" s="64"/>
      <c r="P52" s="51"/>
    </row>
    <row r="53" spans="1:16" ht="11.45" customHeight="1" x14ac:dyDescent="0.2">
      <c r="A53" s="48"/>
      <c r="B53" s="4">
        <v>44056</v>
      </c>
      <c r="C53" s="6" t="s">
        <v>1</v>
      </c>
      <c r="D53" s="6" t="s">
        <v>107</v>
      </c>
      <c r="E53" s="5" t="s">
        <v>108</v>
      </c>
      <c r="F53" s="6">
        <v>20522296857</v>
      </c>
      <c r="G53" s="5" t="s">
        <v>109</v>
      </c>
      <c r="H53" s="6" t="s">
        <v>0</v>
      </c>
      <c r="I53" s="7">
        <v>1</v>
      </c>
      <c r="J53" s="9">
        <v>5.5</v>
      </c>
      <c r="K53" s="7">
        <f t="shared" ref="K53:K56" si="17">I53*J53</f>
        <v>5.5</v>
      </c>
      <c r="L53" s="44" t="s">
        <v>110</v>
      </c>
      <c r="M53" s="52" t="s">
        <v>157</v>
      </c>
      <c r="N53" s="56" t="s">
        <v>103</v>
      </c>
      <c r="O53" s="70" t="s">
        <v>96</v>
      </c>
      <c r="P53" s="73"/>
    </row>
    <row r="54" spans="1:16" ht="11.45" customHeight="1" x14ac:dyDescent="0.2">
      <c r="A54" s="48"/>
      <c r="B54" s="22">
        <v>44056</v>
      </c>
      <c r="C54" s="2" t="s">
        <v>1</v>
      </c>
      <c r="D54" s="2" t="s">
        <v>107</v>
      </c>
      <c r="E54" s="1" t="s">
        <v>108</v>
      </c>
      <c r="F54" s="2">
        <v>20522296857</v>
      </c>
      <c r="G54" s="1" t="s">
        <v>111</v>
      </c>
      <c r="H54" s="2" t="s">
        <v>0</v>
      </c>
      <c r="I54" s="3">
        <v>1</v>
      </c>
      <c r="J54" s="8">
        <v>19</v>
      </c>
      <c r="K54" s="3">
        <f t="shared" si="17"/>
        <v>19</v>
      </c>
      <c r="L54" s="45" t="s">
        <v>110</v>
      </c>
      <c r="M54" s="52"/>
      <c r="N54" s="56"/>
      <c r="O54" s="71"/>
      <c r="P54" s="73"/>
    </row>
    <row r="55" spans="1:16" ht="11.45" customHeight="1" x14ac:dyDescent="0.2">
      <c r="A55" s="48"/>
      <c r="B55" s="22">
        <v>44056</v>
      </c>
      <c r="C55" s="2" t="s">
        <v>1</v>
      </c>
      <c r="D55" s="2" t="s">
        <v>107</v>
      </c>
      <c r="E55" s="1" t="s">
        <v>108</v>
      </c>
      <c r="F55" s="2">
        <v>20522296857</v>
      </c>
      <c r="G55" s="1" t="s">
        <v>112</v>
      </c>
      <c r="H55" s="2" t="s">
        <v>0</v>
      </c>
      <c r="I55" s="3">
        <v>5</v>
      </c>
      <c r="J55" s="8">
        <v>3.3</v>
      </c>
      <c r="K55" s="3">
        <f t="shared" si="17"/>
        <v>16.5</v>
      </c>
      <c r="L55" s="45" t="s">
        <v>110</v>
      </c>
      <c r="M55" s="52"/>
      <c r="N55" s="56"/>
      <c r="O55" s="71"/>
      <c r="P55" s="73"/>
    </row>
    <row r="56" spans="1:16" ht="11.45" customHeight="1" thickBot="1" x14ac:dyDescent="0.25">
      <c r="A56" s="48"/>
      <c r="B56" s="23">
        <v>44056</v>
      </c>
      <c r="C56" s="16" t="s">
        <v>1</v>
      </c>
      <c r="D56" s="16" t="s">
        <v>107</v>
      </c>
      <c r="E56" s="24" t="s">
        <v>108</v>
      </c>
      <c r="F56" s="16">
        <v>20522296857</v>
      </c>
      <c r="G56" s="24" t="s">
        <v>113</v>
      </c>
      <c r="H56" s="16" t="s">
        <v>0</v>
      </c>
      <c r="I56" s="25">
        <v>2</v>
      </c>
      <c r="J56" s="26">
        <v>3.3</v>
      </c>
      <c r="K56" s="25">
        <f t="shared" si="17"/>
        <v>6.6</v>
      </c>
      <c r="L56" s="46" t="s">
        <v>110</v>
      </c>
      <c r="M56" s="52"/>
      <c r="N56" s="56"/>
      <c r="O56" s="72"/>
      <c r="P56" s="73"/>
    </row>
    <row r="57" spans="1:16" ht="11.45" customHeight="1" x14ac:dyDescent="0.2">
      <c r="A57" s="48"/>
      <c r="B57" s="4">
        <v>44056</v>
      </c>
      <c r="C57" s="6" t="s">
        <v>1</v>
      </c>
      <c r="D57" s="6" t="s">
        <v>114</v>
      </c>
      <c r="E57" s="5" t="s">
        <v>108</v>
      </c>
      <c r="F57" s="6">
        <v>20522296857</v>
      </c>
      <c r="G57" s="5" t="s">
        <v>115</v>
      </c>
      <c r="H57" s="6" t="s">
        <v>0</v>
      </c>
      <c r="I57" s="7">
        <v>1</v>
      </c>
      <c r="J57" s="9">
        <v>45</v>
      </c>
      <c r="K57" s="7">
        <f t="shared" ref="K57:K69" si="18">I57*J57</f>
        <v>45</v>
      </c>
      <c r="L57" s="44" t="s">
        <v>110</v>
      </c>
      <c r="M57" s="52" t="s">
        <v>105</v>
      </c>
      <c r="N57" s="56" t="s">
        <v>103</v>
      </c>
      <c r="O57" s="70" t="s">
        <v>96</v>
      </c>
      <c r="P57" s="73"/>
    </row>
    <row r="58" spans="1:16" ht="11.45" customHeight="1" x14ac:dyDescent="0.2">
      <c r="A58" s="48"/>
      <c r="B58" s="22">
        <v>44056</v>
      </c>
      <c r="C58" s="2" t="s">
        <v>1</v>
      </c>
      <c r="D58" s="2" t="s">
        <v>114</v>
      </c>
      <c r="E58" s="1" t="s">
        <v>108</v>
      </c>
      <c r="F58" s="2">
        <v>20522296857</v>
      </c>
      <c r="G58" s="1" t="s">
        <v>116</v>
      </c>
      <c r="H58" s="2" t="s">
        <v>0</v>
      </c>
      <c r="I58" s="3">
        <v>4</v>
      </c>
      <c r="J58" s="8">
        <v>24</v>
      </c>
      <c r="K58" s="3">
        <f t="shared" si="18"/>
        <v>96</v>
      </c>
      <c r="L58" s="45" t="s">
        <v>110</v>
      </c>
      <c r="M58" s="52"/>
      <c r="N58" s="56"/>
      <c r="O58" s="71"/>
      <c r="P58" s="73"/>
    </row>
    <row r="59" spans="1:16" ht="11.45" customHeight="1" x14ac:dyDescent="0.2">
      <c r="A59" s="48"/>
      <c r="B59" s="22">
        <v>44056</v>
      </c>
      <c r="C59" s="2" t="s">
        <v>1</v>
      </c>
      <c r="D59" s="2" t="s">
        <v>114</v>
      </c>
      <c r="E59" s="1" t="s">
        <v>108</v>
      </c>
      <c r="F59" s="2">
        <v>20522296857</v>
      </c>
      <c r="G59" s="1" t="s">
        <v>117</v>
      </c>
      <c r="H59" s="2" t="s">
        <v>0</v>
      </c>
      <c r="I59" s="3">
        <v>2</v>
      </c>
      <c r="J59" s="8">
        <v>19</v>
      </c>
      <c r="K59" s="3">
        <f t="shared" si="18"/>
        <v>38</v>
      </c>
      <c r="L59" s="45" t="s">
        <v>110</v>
      </c>
      <c r="M59" s="52"/>
      <c r="N59" s="56"/>
      <c r="O59" s="71"/>
      <c r="P59" s="73"/>
    </row>
    <row r="60" spans="1:16" ht="11.45" customHeight="1" x14ac:dyDescent="0.2">
      <c r="A60" s="48"/>
      <c r="B60" s="22">
        <v>44056</v>
      </c>
      <c r="C60" s="2" t="s">
        <v>1</v>
      </c>
      <c r="D60" s="2" t="s">
        <v>114</v>
      </c>
      <c r="E60" s="1" t="s">
        <v>108</v>
      </c>
      <c r="F60" s="2">
        <v>20522296857</v>
      </c>
      <c r="G60" s="1" t="s">
        <v>118</v>
      </c>
      <c r="H60" s="2" t="s">
        <v>14</v>
      </c>
      <c r="I60" s="3">
        <v>3</v>
      </c>
      <c r="J60" s="8">
        <v>6.5</v>
      </c>
      <c r="K60" s="3">
        <f t="shared" si="18"/>
        <v>19.5</v>
      </c>
      <c r="L60" s="45" t="s">
        <v>110</v>
      </c>
      <c r="M60" s="52"/>
      <c r="N60" s="56"/>
      <c r="O60" s="71"/>
      <c r="P60" s="73"/>
    </row>
    <row r="61" spans="1:16" ht="11.45" customHeight="1" x14ac:dyDescent="0.2">
      <c r="A61" s="48"/>
      <c r="B61" s="22">
        <v>44056</v>
      </c>
      <c r="C61" s="2" t="s">
        <v>1</v>
      </c>
      <c r="D61" s="2" t="s">
        <v>114</v>
      </c>
      <c r="E61" s="1" t="s">
        <v>108</v>
      </c>
      <c r="F61" s="2">
        <v>20522296857</v>
      </c>
      <c r="G61" s="1" t="s">
        <v>119</v>
      </c>
      <c r="H61" s="2" t="s">
        <v>0</v>
      </c>
      <c r="I61" s="3">
        <v>1</v>
      </c>
      <c r="J61" s="8">
        <v>25</v>
      </c>
      <c r="K61" s="3">
        <f t="shared" si="18"/>
        <v>25</v>
      </c>
      <c r="L61" s="45" t="s">
        <v>110</v>
      </c>
      <c r="M61" s="52"/>
      <c r="N61" s="56"/>
      <c r="O61" s="71"/>
      <c r="P61" s="73"/>
    </row>
    <row r="62" spans="1:16" ht="11.45" customHeight="1" x14ac:dyDescent="0.2">
      <c r="A62" s="48"/>
      <c r="B62" s="22">
        <v>44056</v>
      </c>
      <c r="C62" s="2" t="s">
        <v>1</v>
      </c>
      <c r="D62" s="2" t="s">
        <v>114</v>
      </c>
      <c r="E62" s="1" t="s">
        <v>108</v>
      </c>
      <c r="F62" s="2">
        <v>20522296857</v>
      </c>
      <c r="G62" s="1" t="s">
        <v>120</v>
      </c>
      <c r="H62" s="2" t="s">
        <v>0</v>
      </c>
      <c r="I62" s="3">
        <v>4</v>
      </c>
      <c r="J62" s="8">
        <v>0.65</v>
      </c>
      <c r="K62" s="3">
        <f t="shared" si="18"/>
        <v>2.6</v>
      </c>
      <c r="L62" s="45" t="s">
        <v>110</v>
      </c>
      <c r="M62" s="52"/>
      <c r="N62" s="56"/>
      <c r="O62" s="71"/>
      <c r="P62" s="73"/>
    </row>
    <row r="63" spans="1:16" ht="11.45" customHeight="1" x14ac:dyDescent="0.2">
      <c r="A63" s="48"/>
      <c r="B63" s="22">
        <v>44056</v>
      </c>
      <c r="C63" s="2" t="s">
        <v>1</v>
      </c>
      <c r="D63" s="2" t="s">
        <v>114</v>
      </c>
      <c r="E63" s="1" t="s">
        <v>108</v>
      </c>
      <c r="F63" s="2">
        <v>20522296857</v>
      </c>
      <c r="G63" s="1" t="s">
        <v>121</v>
      </c>
      <c r="H63" s="2" t="s">
        <v>0</v>
      </c>
      <c r="I63" s="3">
        <v>4</v>
      </c>
      <c r="J63" s="8">
        <v>0.7</v>
      </c>
      <c r="K63" s="3">
        <f t="shared" si="18"/>
        <v>2.8</v>
      </c>
      <c r="L63" s="45" t="s">
        <v>110</v>
      </c>
      <c r="M63" s="52"/>
      <c r="N63" s="56"/>
      <c r="O63" s="71"/>
      <c r="P63" s="73"/>
    </row>
    <row r="64" spans="1:16" ht="11.45" customHeight="1" x14ac:dyDescent="0.2">
      <c r="A64" s="48"/>
      <c r="B64" s="22">
        <v>44056</v>
      </c>
      <c r="C64" s="2" t="s">
        <v>1</v>
      </c>
      <c r="D64" s="2" t="s">
        <v>114</v>
      </c>
      <c r="E64" s="1" t="s">
        <v>108</v>
      </c>
      <c r="F64" s="2">
        <v>20522296857</v>
      </c>
      <c r="G64" s="1" t="s">
        <v>122</v>
      </c>
      <c r="H64" s="2" t="s">
        <v>0</v>
      </c>
      <c r="I64" s="3">
        <v>5</v>
      </c>
      <c r="J64" s="8">
        <v>4.5</v>
      </c>
      <c r="K64" s="3">
        <f t="shared" si="18"/>
        <v>22.5</v>
      </c>
      <c r="L64" s="45" t="s">
        <v>110</v>
      </c>
      <c r="M64" s="52"/>
      <c r="N64" s="56"/>
      <c r="O64" s="71"/>
      <c r="P64" s="73"/>
    </row>
    <row r="65" spans="1:16" ht="11.45" customHeight="1" x14ac:dyDescent="0.2">
      <c r="A65" s="48"/>
      <c r="B65" s="22">
        <v>44056</v>
      </c>
      <c r="C65" s="2" t="s">
        <v>1</v>
      </c>
      <c r="D65" s="2" t="s">
        <v>114</v>
      </c>
      <c r="E65" s="1" t="s">
        <v>108</v>
      </c>
      <c r="F65" s="2">
        <v>20522296857</v>
      </c>
      <c r="G65" s="1" t="s">
        <v>123</v>
      </c>
      <c r="H65" s="2" t="s">
        <v>0</v>
      </c>
      <c r="I65" s="3">
        <v>3</v>
      </c>
      <c r="J65" s="8">
        <v>6</v>
      </c>
      <c r="K65" s="3">
        <f t="shared" si="18"/>
        <v>18</v>
      </c>
      <c r="L65" s="45" t="s">
        <v>110</v>
      </c>
      <c r="M65" s="52"/>
      <c r="N65" s="56"/>
      <c r="O65" s="71"/>
      <c r="P65" s="73"/>
    </row>
    <row r="66" spans="1:16" ht="11.45" customHeight="1" x14ac:dyDescent="0.2">
      <c r="A66" s="48"/>
      <c r="B66" s="22">
        <v>44056</v>
      </c>
      <c r="C66" s="2" t="s">
        <v>1</v>
      </c>
      <c r="D66" s="2" t="s">
        <v>114</v>
      </c>
      <c r="E66" s="1" t="s">
        <v>108</v>
      </c>
      <c r="F66" s="2">
        <v>20522296857</v>
      </c>
      <c r="G66" s="1" t="s">
        <v>124</v>
      </c>
      <c r="H66" s="2" t="s">
        <v>0</v>
      </c>
      <c r="I66" s="3">
        <v>2</v>
      </c>
      <c r="J66" s="8">
        <v>7</v>
      </c>
      <c r="K66" s="3">
        <f t="shared" si="18"/>
        <v>14</v>
      </c>
      <c r="L66" s="45" t="s">
        <v>110</v>
      </c>
      <c r="M66" s="52"/>
      <c r="N66" s="56"/>
      <c r="O66" s="71"/>
      <c r="P66" s="73"/>
    </row>
    <row r="67" spans="1:16" ht="11.45" customHeight="1" x14ac:dyDescent="0.2">
      <c r="A67" s="48"/>
      <c r="B67" s="22">
        <v>44056</v>
      </c>
      <c r="C67" s="2" t="s">
        <v>1</v>
      </c>
      <c r="D67" s="2" t="s">
        <v>114</v>
      </c>
      <c r="E67" s="1" t="s">
        <v>108</v>
      </c>
      <c r="F67" s="2">
        <v>20522296857</v>
      </c>
      <c r="G67" s="1" t="s">
        <v>125</v>
      </c>
      <c r="H67" s="2" t="s">
        <v>0</v>
      </c>
      <c r="I67" s="3">
        <v>6</v>
      </c>
      <c r="J67" s="8">
        <v>0.25</v>
      </c>
      <c r="K67" s="3">
        <f t="shared" si="18"/>
        <v>1.5</v>
      </c>
      <c r="L67" s="45" t="s">
        <v>110</v>
      </c>
      <c r="M67" s="52"/>
      <c r="N67" s="56"/>
      <c r="O67" s="71"/>
      <c r="P67" s="73"/>
    </row>
    <row r="68" spans="1:16" ht="11.45" customHeight="1" x14ac:dyDescent="0.2">
      <c r="A68" s="48"/>
      <c r="B68" s="22">
        <v>44056</v>
      </c>
      <c r="C68" s="2" t="s">
        <v>1</v>
      </c>
      <c r="D68" s="2" t="s">
        <v>114</v>
      </c>
      <c r="E68" s="1" t="s">
        <v>108</v>
      </c>
      <c r="F68" s="2">
        <v>20522296857</v>
      </c>
      <c r="G68" s="1" t="s">
        <v>126</v>
      </c>
      <c r="H68" s="2" t="s">
        <v>0</v>
      </c>
      <c r="I68" s="3">
        <v>4</v>
      </c>
      <c r="J68" s="8">
        <v>0.4</v>
      </c>
      <c r="K68" s="3">
        <f t="shared" si="18"/>
        <v>1.6</v>
      </c>
      <c r="L68" s="45" t="s">
        <v>110</v>
      </c>
      <c r="M68" s="52"/>
      <c r="N68" s="56"/>
      <c r="O68" s="71"/>
      <c r="P68" s="73"/>
    </row>
    <row r="69" spans="1:16" ht="11.45" customHeight="1" thickBot="1" x14ac:dyDescent="0.25">
      <c r="A69" s="48"/>
      <c r="B69" s="23">
        <v>44056</v>
      </c>
      <c r="C69" s="16" t="s">
        <v>1</v>
      </c>
      <c r="D69" s="16" t="s">
        <v>114</v>
      </c>
      <c r="E69" s="24" t="s">
        <v>108</v>
      </c>
      <c r="F69" s="16">
        <v>20522296857</v>
      </c>
      <c r="G69" s="24" t="s">
        <v>127</v>
      </c>
      <c r="H69" s="16" t="s">
        <v>0</v>
      </c>
      <c r="I69" s="25">
        <v>4</v>
      </c>
      <c r="J69" s="26">
        <v>0.5</v>
      </c>
      <c r="K69" s="25">
        <f t="shared" si="18"/>
        <v>2</v>
      </c>
      <c r="L69" s="46" t="s">
        <v>110</v>
      </c>
      <c r="M69" s="52"/>
      <c r="N69" s="56"/>
      <c r="O69" s="72"/>
      <c r="P69" s="73"/>
    </row>
    <row r="70" spans="1:16" ht="11.45" customHeight="1" x14ac:dyDescent="0.2">
      <c r="A70" s="48"/>
      <c r="B70" s="4">
        <v>44058</v>
      </c>
      <c r="C70" s="6" t="s">
        <v>1</v>
      </c>
      <c r="D70" s="6" t="s">
        <v>90</v>
      </c>
      <c r="E70" s="5" t="s">
        <v>55</v>
      </c>
      <c r="F70" s="6">
        <v>20263674929</v>
      </c>
      <c r="G70" s="5" t="s">
        <v>56</v>
      </c>
      <c r="H70" s="6" t="s">
        <v>57</v>
      </c>
      <c r="I70" s="7">
        <v>6.5</v>
      </c>
      <c r="J70" s="9">
        <v>342.2</v>
      </c>
      <c r="K70" s="7">
        <f t="shared" ref="K70:K71" si="19">I70*J70</f>
        <v>2224.2999999999997</v>
      </c>
      <c r="L70" s="6" t="s">
        <v>28</v>
      </c>
      <c r="M70" s="52" t="s">
        <v>105</v>
      </c>
      <c r="N70" s="56" t="s">
        <v>103</v>
      </c>
      <c r="O70" s="59" t="s">
        <v>96</v>
      </c>
      <c r="P70" s="61" t="s">
        <v>101</v>
      </c>
    </row>
    <row r="71" spans="1:16" ht="11.45" customHeight="1" thickBot="1" x14ac:dyDescent="0.25">
      <c r="A71" s="48"/>
      <c r="B71" s="23">
        <v>44058</v>
      </c>
      <c r="C71" s="16" t="s">
        <v>1</v>
      </c>
      <c r="D71" s="16" t="s">
        <v>90</v>
      </c>
      <c r="E71" s="24" t="s">
        <v>55</v>
      </c>
      <c r="F71" s="16">
        <v>20263674929</v>
      </c>
      <c r="G71" s="24" t="s">
        <v>59</v>
      </c>
      <c r="H71" s="16" t="s">
        <v>57</v>
      </c>
      <c r="I71" s="25">
        <v>20</v>
      </c>
      <c r="J71" s="26">
        <v>40.119999999999997</v>
      </c>
      <c r="K71" s="25">
        <f t="shared" si="19"/>
        <v>802.4</v>
      </c>
      <c r="L71" s="16" t="s">
        <v>28</v>
      </c>
      <c r="M71" s="52"/>
      <c r="N71" s="56"/>
      <c r="O71" s="59"/>
      <c r="P71" s="61"/>
    </row>
    <row r="72" spans="1:16" ht="11.45" customHeight="1" x14ac:dyDescent="0.2">
      <c r="A72" s="48"/>
      <c r="B72" s="4">
        <v>44059</v>
      </c>
      <c r="C72" s="6" t="s">
        <v>1</v>
      </c>
      <c r="D72" s="6" t="s">
        <v>94</v>
      </c>
      <c r="E72" s="5" t="s">
        <v>93</v>
      </c>
      <c r="F72" s="6">
        <v>20370146994</v>
      </c>
      <c r="G72" s="5" t="s">
        <v>66</v>
      </c>
      <c r="H72" s="6" t="s">
        <v>0</v>
      </c>
      <c r="I72" s="7">
        <v>20</v>
      </c>
      <c r="J72" s="9">
        <v>26.4438</v>
      </c>
      <c r="K72" s="7">
        <f t="shared" ref="K72:K74" si="20">I72*J72</f>
        <v>528.87599999999998</v>
      </c>
      <c r="L72" s="27" t="s">
        <v>44</v>
      </c>
      <c r="M72" s="53" t="s">
        <v>106</v>
      </c>
      <c r="N72" s="58" t="s">
        <v>103</v>
      </c>
      <c r="O72" s="65" t="s">
        <v>97</v>
      </c>
      <c r="P72" s="63" t="s">
        <v>100</v>
      </c>
    </row>
    <row r="73" spans="1:16" ht="11.45" customHeight="1" x14ac:dyDescent="0.2">
      <c r="A73" s="48"/>
      <c r="B73" s="22">
        <v>44059</v>
      </c>
      <c r="C73" s="2" t="s">
        <v>1</v>
      </c>
      <c r="D73" s="2" t="s">
        <v>94</v>
      </c>
      <c r="E73" s="1" t="s">
        <v>93</v>
      </c>
      <c r="F73" s="2">
        <v>20370146994</v>
      </c>
      <c r="G73" s="1" t="s">
        <v>65</v>
      </c>
      <c r="H73" s="2" t="s">
        <v>0</v>
      </c>
      <c r="I73" s="3">
        <v>20</v>
      </c>
      <c r="J73" s="8">
        <v>15.033199999999999</v>
      </c>
      <c r="K73" s="3">
        <f t="shared" si="20"/>
        <v>300.66399999999999</v>
      </c>
      <c r="L73" s="28" t="s">
        <v>44</v>
      </c>
      <c r="M73" s="53"/>
      <c r="N73" s="58"/>
      <c r="O73" s="65"/>
      <c r="P73" s="63"/>
    </row>
    <row r="74" spans="1:16" ht="11.45" customHeight="1" x14ac:dyDescent="0.2">
      <c r="A74" s="48"/>
      <c r="B74" s="22">
        <v>44059</v>
      </c>
      <c r="C74" s="2" t="s">
        <v>1</v>
      </c>
      <c r="D74" s="2" t="s">
        <v>94</v>
      </c>
      <c r="E74" s="1" t="s">
        <v>93</v>
      </c>
      <c r="F74" s="2">
        <v>20370146994</v>
      </c>
      <c r="G74" s="1" t="s">
        <v>63</v>
      </c>
      <c r="H74" s="2" t="s">
        <v>0</v>
      </c>
      <c r="I74" s="3">
        <v>50</v>
      </c>
      <c r="J74" s="8">
        <v>6.6079999999999997</v>
      </c>
      <c r="K74" s="3">
        <f t="shared" si="20"/>
        <v>330.4</v>
      </c>
      <c r="L74" s="28" t="s">
        <v>44</v>
      </c>
      <c r="M74" s="53"/>
      <c r="N74" s="58"/>
      <c r="O74" s="65"/>
      <c r="P74" s="63"/>
    </row>
    <row r="75" spans="1:16" ht="11.45" customHeight="1" thickBot="1" x14ac:dyDescent="0.25">
      <c r="A75" s="48"/>
      <c r="B75" s="23">
        <v>44059</v>
      </c>
      <c r="C75" s="16" t="s">
        <v>1</v>
      </c>
      <c r="D75" s="16" t="s">
        <v>94</v>
      </c>
      <c r="E75" s="24" t="s">
        <v>93</v>
      </c>
      <c r="F75" s="16">
        <v>20370146994</v>
      </c>
      <c r="G75" s="24" t="s">
        <v>62</v>
      </c>
      <c r="H75" s="16" t="s">
        <v>0</v>
      </c>
      <c r="I75" s="25">
        <v>100</v>
      </c>
      <c r="J75" s="26">
        <v>3.6933999999999996</v>
      </c>
      <c r="K75" s="25">
        <f t="shared" ref="K75" si="21">I75*J75</f>
        <v>369.34</v>
      </c>
      <c r="L75" s="29" t="s">
        <v>44</v>
      </c>
      <c r="M75" s="53"/>
      <c r="N75" s="58"/>
      <c r="O75" s="65"/>
      <c r="P75" s="63"/>
    </row>
    <row r="76" spans="1:16" ht="11.45" customHeight="1" x14ac:dyDescent="0.2">
      <c r="A76" s="48"/>
      <c r="B76" s="4">
        <v>44061</v>
      </c>
      <c r="C76" s="6" t="s">
        <v>1</v>
      </c>
      <c r="D76" s="6" t="s">
        <v>88</v>
      </c>
      <c r="E76" s="5" t="s">
        <v>55</v>
      </c>
      <c r="F76" s="6">
        <v>20263674929</v>
      </c>
      <c r="G76" s="5" t="s">
        <v>89</v>
      </c>
      <c r="H76" s="6" t="s">
        <v>57</v>
      </c>
      <c r="I76" s="7">
        <v>6.5</v>
      </c>
      <c r="J76" s="9">
        <v>264.32</v>
      </c>
      <c r="K76" s="7">
        <f t="shared" ref="K76" si="22">I76*J76</f>
        <v>1718.08</v>
      </c>
      <c r="L76" s="6" t="s">
        <v>28</v>
      </c>
      <c r="M76" s="37" t="s">
        <v>105</v>
      </c>
      <c r="N76" s="56" t="s">
        <v>103</v>
      </c>
      <c r="O76" s="59" t="s">
        <v>96</v>
      </c>
      <c r="P76" s="61" t="s">
        <v>101</v>
      </c>
    </row>
    <row r="77" spans="1:16" ht="11.45" customHeight="1" thickBot="1" x14ac:dyDescent="0.25">
      <c r="A77" s="48"/>
      <c r="B77" s="23">
        <v>44061</v>
      </c>
      <c r="C77" s="16" t="s">
        <v>1</v>
      </c>
      <c r="D77" s="16" t="s">
        <v>88</v>
      </c>
      <c r="E77" s="24" t="s">
        <v>55</v>
      </c>
      <c r="F77" s="16">
        <v>20263674929</v>
      </c>
      <c r="G77" s="24" t="s">
        <v>59</v>
      </c>
      <c r="H77" s="16" t="s">
        <v>57</v>
      </c>
      <c r="I77" s="25">
        <v>20</v>
      </c>
      <c r="J77" s="26">
        <v>40.119999999999997</v>
      </c>
      <c r="K77" s="25">
        <f t="shared" ref="K77" si="23">I77*J77</f>
        <v>802.4</v>
      </c>
      <c r="L77" s="16" t="s">
        <v>28</v>
      </c>
      <c r="M77" s="47" t="s">
        <v>105</v>
      </c>
      <c r="N77" s="57"/>
      <c r="O77" s="60"/>
      <c r="P77" s="62"/>
    </row>
    <row r="78" spans="1:16" ht="11.45" customHeight="1" x14ac:dyDescent="0.2">
      <c r="A78" s="48"/>
      <c r="B78" s="4">
        <v>44062</v>
      </c>
      <c r="C78" s="6" t="s">
        <v>1</v>
      </c>
      <c r="D78" s="6" t="s">
        <v>128</v>
      </c>
      <c r="E78" s="5" t="s">
        <v>129</v>
      </c>
      <c r="F78" s="6">
        <v>20565864310</v>
      </c>
      <c r="G78" s="5" t="s">
        <v>130</v>
      </c>
      <c r="H78" s="6" t="s">
        <v>0</v>
      </c>
      <c r="I78" s="7">
        <v>25</v>
      </c>
      <c r="J78" s="9">
        <v>3.5</v>
      </c>
      <c r="K78" s="7">
        <f t="shared" ref="K78:K91" si="24">I78*J78</f>
        <v>87.5</v>
      </c>
      <c r="L78" s="44" t="s">
        <v>110</v>
      </c>
      <c r="M78" s="52" t="s">
        <v>105</v>
      </c>
      <c r="N78" s="56" t="s">
        <v>103</v>
      </c>
      <c r="O78" s="64" t="s">
        <v>96</v>
      </c>
      <c r="P78" s="73"/>
    </row>
    <row r="79" spans="1:16" ht="11.45" customHeight="1" x14ac:dyDescent="0.2">
      <c r="A79" s="48"/>
      <c r="B79" s="22">
        <v>44062</v>
      </c>
      <c r="C79" s="2" t="s">
        <v>1</v>
      </c>
      <c r="D79" s="2" t="s">
        <v>128</v>
      </c>
      <c r="E79" s="1" t="s">
        <v>129</v>
      </c>
      <c r="F79" s="2">
        <v>20565864310</v>
      </c>
      <c r="G79" s="1" t="s">
        <v>131</v>
      </c>
      <c r="H79" s="2" t="s">
        <v>0</v>
      </c>
      <c r="I79" s="3">
        <v>17</v>
      </c>
      <c r="J79" s="8">
        <v>4.5</v>
      </c>
      <c r="K79" s="3">
        <f t="shared" si="24"/>
        <v>76.5</v>
      </c>
      <c r="L79" s="45" t="s">
        <v>110</v>
      </c>
      <c r="M79" s="52"/>
      <c r="N79" s="56"/>
      <c r="O79" s="64"/>
      <c r="P79" s="73"/>
    </row>
    <row r="80" spans="1:16" ht="11.45" customHeight="1" x14ac:dyDescent="0.2">
      <c r="A80" s="48"/>
      <c r="B80" s="22">
        <v>44062</v>
      </c>
      <c r="C80" s="2" t="s">
        <v>1</v>
      </c>
      <c r="D80" s="2" t="s">
        <v>128</v>
      </c>
      <c r="E80" s="1" t="s">
        <v>129</v>
      </c>
      <c r="F80" s="2">
        <v>20565864310</v>
      </c>
      <c r="G80" s="1" t="s">
        <v>132</v>
      </c>
      <c r="H80" s="2" t="s">
        <v>0</v>
      </c>
      <c r="I80" s="3">
        <v>18</v>
      </c>
      <c r="J80" s="8">
        <v>6.5</v>
      </c>
      <c r="K80" s="3">
        <f t="shared" si="24"/>
        <v>117</v>
      </c>
      <c r="L80" s="45" t="s">
        <v>110</v>
      </c>
      <c r="M80" s="52"/>
      <c r="N80" s="56"/>
      <c r="O80" s="64"/>
      <c r="P80" s="73"/>
    </row>
    <row r="81" spans="1:16" ht="11.45" customHeight="1" x14ac:dyDescent="0.2">
      <c r="A81" s="48"/>
      <c r="B81" s="22">
        <v>44062</v>
      </c>
      <c r="C81" s="2" t="s">
        <v>1</v>
      </c>
      <c r="D81" s="2" t="s">
        <v>128</v>
      </c>
      <c r="E81" s="1" t="s">
        <v>129</v>
      </c>
      <c r="F81" s="2">
        <v>20565864310</v>
      </c>
      <c r="G81" s="1" t="s">
        <v>133</v>
      </c>
      <c r="H81" s="2" t="s">
        <v>0</v>
      </c>
      <c r="I81" s="3">
        <v>26</v>
      </c>
      <c r="J81" s="8">
        <v>0.7</v>
      </c>
      <c r="K81" s="3">
        <f t="shared" si="24"/>
        <v>18.2</v>
      </c>
      <c r="L81" s="45" t="s">
        <v>110</v>
      </c>
      <c r="M81" s="52"/>
      <c r="N81" s="56"/>
      <c r="O81" s="64"/>
      <c r="P81" s="73"/>
    </row>
    <row r="82" spans="1:16" ht="11.45" customHeight="1" x14ac:dyDescent="0.2">
      <c r="A82" s="48"/>
      <c r="B82" s="22">
        <v>44062</v>
      </c>
      <c r="C82" s="2" t="s">
        <v>1</v>
      </c>
      <c r="D82" s="2" t="s">
        <v>128</v>
      </c>
      <c r="E82" s="1" t="s">
        <v>129</v>
      </c>
      <c r="F82" s="2">
        <v>20565864310</v>
      </c>
      <c r="G82" s="1" t="s">
        <v>134</v>
      </c>
      <c r="H82" s="2" t="s">
        <v>0</v>
      </c>
      <c r="I82" s="3">
        <v>16</v>
      </c>
      <c r="J82" s="8">
        <v>0.9</v>
      </c>
      <c r="K82" s="3">
        <f t="shared" si="24"/>
        <v>14.4</v>
      </c>
      <c r="L82" s="45" t="s">
        <v>110</v>
      </c>
      <c r="M82" s="52"/>
      <c r="N82" s="56"/>
      <c r="O82" s="64"/>
      <c r="P82" s="73"/>
    </row>
    <row r="83" spans="1:16" ht="11.45" customHeight="1" x14ac:dyDescent="0.2">
      <c r="A83" s="48"/>
      <c r="B83" s="22">
        <v>44062</v>
      </c>
      <c r="C83" s="2" t="s">
        <v>1</v>
      </c>
      <c r="D83" s="2" t="s">
        <v>128</v>
      </c>
      <c r="E83" s="1" t="s">
        <v>129</v>
      </c>
      <c r="F83" s="2">
        <v>20565864310</v>
      </c>
      <c r="G83" s="1" t="s">
        <v>135</v>
      </c>
      <c r="H83" s="2" t="s">
        <v>0</v>
      </c>
      <c r="I83" s="3">
        <v>10</v>
      </c>
      <c r="J83" s="8">
        <v>1.3</v>
      </c>
      <c r="K83" s="3">
        <f t="shared" si="24"/>
        <v>13</v>
      </c>
      <c r="L83" s="45" t="s">
        <v>110</v>
      </c>
      <c r="M83" s="52"/>
      <c r="N83" s="56"/>
      <c r="O83" s="64"/>
      <c r="P83" s="73"/>
    </row>
    <row r="84" spans="1:16" ht="11.45" customHeight="1" x14ac:dyDescent="0.2">
      <c r="A84" s="48"/>
      <c r="B84" s="22">
        <v>44062</v>
      </c>
      <c r="C84" s="2" t="s">
        <v>1</v>
      </c>
      <c r="D84" s="2" t="s">
        <v>128</v>
      </c>
      <c r="E84" s="1" t="s">
        <v>129</v>
      </c>
      <c r="F84" s="2">
        <v>20565864310</v>
      </c>
      <c r="G84" s="1" t="s">
        <v>136</v>
      </c>
      <c r="H84" s="2" t="s">
        <v>0</v>
      </c>
      <c r="I84" s="3">
        <v>24</v>
      </c>
      <c r="J84" s="8">
        <v>0.3</v>
      </c>
      <c r="K84" s="3">
        <f t="shared" si="24"/>
        <v>7.1999999999999993</v>
      </c>
      <c r="L84" s="45" t="s">
        <v>110</v>
      </c>
      <c r="M84" s="52"/>
      <c r="N84" s="56"/>
      <c r="O84" s="64"/>
      <c r="P84" s="73"/>
    </row>
    <row r="85" spans="1:16" ht="11.45" customHeight="1" x14ac:dyDescent="0.2">
      <c r="A85" s="48"/>
      <c r="B85" s="22">
        <v>44062</v>
      </c>
      <c r="C85" s="2" t="s">
        <v>1</v>
      </c>
      <c r="D85" s="2" t="s">
        <v>128</v>
      </c>
      <c r="E85" s="1" t="s">
        <v>129</v>
      </c>
      <c r="F85" s="2">
        <v>20565864310</v>
      </c>
      <c r="G85" s="1" t="s">
        <v>137</v>
      </c>
      <c r="H85" s="2" t="s">
        <v>0</v>
      </c>
      <c r="I85" s="3">
        <v>16</v>
      </c>
      <c r="J85" s="8">
        <v>0.4</v>
      </c>
      <c r="K85" s="3">
        <f t="shared" si="24"/>
        <v>6.4</v>
      </c>
      <c r="L85" s="45" t="s">
        <v>110</v>
      </c>
      <c r="M85" s="52"/>
      <c r="N85" s="56"/>
      <c r="O85" s="64"/>
      <c r="P85" s="73"/>
    </row>
    <row r="86" spans="1:16" ht="11.45" customHeight="1" x14ac:dyDescent="0.2">
      <c r="A86" s="48"/>
      <c r="B86" s="22">
        <v>44062</v>
      </c>
      <c r="C86" s="2" t="s">
        <v>1</v>
      </c>
      <c r="D86" s="2" t="s">
        <v>128</v>
      </c>
      <c r="E86" s="1" t="s">
        <v>129</v>
      </c>
      <c r="F86" s="2">
        <v>20565864310</v>
      </c>
      <c r="G86" s="1" t="s">
        <v>138</v>
      </c>
      <c r="H86" s="2" t="s">
        <v>0</v>
      </c>
      <c r="I86" s="3">
        <v>16</v>
      </c>
      <c r="J86" s="8">
        <v>0.6</v>
      </c>
      <c r="K86" s="3">
        <f t="shared" si="24"/>
        <v>9.6</v>
      </c>
      <c r="L86" s="45" t="s">
        <v>110</v>
      </c>
      <c r="M86" s="52"/>
      <c r="N86" s="56"/>
      <c r="O86" s="64"/>
      <c r="P86" s="73"/>
    </row>
    <row r="87" spans="1:16" ht="11.45" customHeight="1" x14ac:dyDescent="0.2">
      <c r="A87" s="48"/>
      <c r="B87" s="22">
        <v>44062</v>
      </c>
      <c r="C87" s="2" t="s">
        <v>1</v>
      </c>
      <c r="D87" s="2" t="s">
        <v>128</v>
      </c>
      <c r="E87" s="1" t="s">
        <v>129</v>
      </c>
      <c r="F87" s="2">
        <v>20565864310</v>
      </c>
      <c r="G87" s="1" t="s">
        <v>139</v>
      </c>
      <c r="H87" s="2" t="s">
        <v>0</v>
      </c>
      <c r="I87" s="3">
        <v>20</v>
      </c>
      <c r="J87" s="8">
        <v>0.3</v>
      </c>
      <c r="K87" s="3">
        <f t="shared" si="24"/>
        <v>6</v>
      </c>
      <c r="L87" s="45" t="s">
        <v>110</v>
      </c>
      <c r="M87" s="52"/>
      <c r="N87" s="56"/>
      <c r="O87" s="64"/>
      <c r="P87" s="73"/>
    </row>
    <row r="88" spans="1:16" ht="11.45" customHeight="1" x14ac:dyDescent="0.2">
      <c r="A88" s="48"/>
      <c r="B88" s="22">
        <v>44062</v>
      </c>
      <c r="C88" s="2" t="s">
        <v>1</v>
      </c>
      <c r="D88" s="2" t="s">
        <v>128</v>
      </c>
      <c r="E88" s="1" t="s">
        <v>129</v>
      </c>
      <c r="F88" s="2">
        <v>20565864310</v>
      </c>
      <c r="G88" s="1" t="s">
        <v>140</v>
      </c>
      <c r="H88" s="2" t="s">
        <v>0</v>
      </c>
      <c r="I88" s="3">
        <v>20</v>
      </c>
      <c r="J88" s="8">
        <v>0.45</v>
      </c>
      <c r="K88" s="3">
        <f t="shared" si="24"/>
        <v>9</v>
      </c>
      <c r="L88" s="45" t="s">
        <v>110</v>
      </c>
      <c r="M88" s="52"/>
      <c r="N88" s="56"/>
      <c r="O88" s="64"/>
      <c r="P88" s="73"/>
    </row>
    <row r="89" spans="1:16" ht="11.45" customHeight="1" x14ac:dyDescent="0.2">
      <c r="A89" s="48"/>
      <c r="B89" s="22">
        <v>44062</v>
      </c>
      <c r="C89" s="2" t="s">
        <v>1</v>
      </c>
      <c r="D89" s="2" t="s">
        <v>128</v>
      </c>
      <c r="E89" s="1" t="s">
        <v>129</v>
      </c>
      <c r="F89" s="2">
        <v>20565864310</v>
      </c>
      <c r="G89" s="1" t="s">
        <v>141</v>
      </c>
      <c r="H89" s="2" t="s">
        <v>0</v>
      </c>
      <c r="I89" s="3">
        <v>20</v>
      </c>
      <c r="J89" s="8">
        <v>0.75</v>
      </c>
      <c r="K89" s="3">
        <f t="shared" si="24"/>
        <v>15</v>
      </c>
      <c r="L89" s="45" t="s">
        <v>110</v>
      </c>
      <c r="M89" s="52"/>
      <c r="N89" s="56"/>
      <c r="O89" s="64"/>
      <c r="P89" s="73"/>
    </row>
    <row r="90" spans="1:16" ht="11.45" customHeight="1" x14ac:dyDescent="0.2">
      <c r="A90" s="48"/>
      <c r="B90" s="22">
        <v>44062</v>
      </c>
      <c r="C90" s="2" t="s">
        <v>1</v>
      </c>
      <c r="D90" s="2" t="s">
        <v>128</v>
      </c>
      <c r="E90" s="1" t="s">
        <v>129</v>
      </c>
      <c r="F90" s="2">
        <v>20565864310</v>
      </c>
      <c r="G90" s="1" t="s">
        <v>142</v>
      </c>
      <c r="H90" s="2" t="s">
        <v>0</v>
      </c>
      <c r="I90" s="3">
        <v>15</v>
      </c>
      <c r="J90" s="8">
        <v>1.5</v>
      </c>
      <c r="K90" s="3">
        <f t="shared" si="24"/>
        <v>22.5</v>
      </c>
      <c r="L90" s="45" t="s">
        <v>110</v>
      </c>
      <c r="M90" s="52"/>
      <c r="N90" s="56"/>
      <c r="O90" s="64"/>
      <c r="P90" s="73"/>
    </row>
    <row r="91" spans="1:16" ht="11.45" customHeight="1" thickBot="1" x14ac:dyDescent="0.25">
      <c r="A91" s="48"/>
      <c r="B91" s="23">
        <v>44062</v>
      </c>
      <c r="C91" s="16" t="s">
        <v>1</v>
      </c>
      <c r="D91" s="16" t="s">
        <v>128</v>
      </c>
      <c r="E91" s="24" t="s">
        <v>129</v>
      </c>
      <c r="F91" s="16">
        <v>20565864310</v>
      </c>
      <c r="G91" s="24" t="s">
        <v>143</v>
      </c>
      <c r="H91" s="16" t="s">
        <v>0</v>
      </c>
      <c r="I91" s="25">
        <v>20</v>
      </c>
      <c r="J91" s="26">
        <v>1.5</v>
      </c>
      <c r="K91" s="25">
        <f t="shared" si="24"/>
        <v>30</v>
      </c>
      <c r="L91" s="46" t="s">
        <v>110</v>
      </c>
      <c r="M91" s="52"/>
      <c r="N91" s="56"/>
      <c r="O91" s="64"/>
      <c r="P91" s="73"/>
    </row>
    <row r="92" spans="1:16" ht="11.45" customHeight="1" x14ac:dyDescent="0.2">
      <c r="A92" s="48"/>
      <c r="B92" s="4">
        <v>44062</v>
      </c>
      <c r="C92" s="6" t="s">
        <v>1</v>
      </c>
      <c r="D92" s="6" t="s">
        <v>144</v>
      </c>
      <c r="E92" s="5" t="s">
        <v>129</v>
      </c>
      <c r="F92" s="6">
        <v>20565864310</v>
      </c>
      <c r="G92" s="5" t="s">
        <v>145</v>
      </c>
      <c r="H92" s="6" t="s">
        <v>0</v>
      </c>
      <c r="I92" s="7">
        <v>8</v>
      </c>
      <c r="J92" s="9">
        <v>1.5</v>
      </c>
      <c r="K92" s="7">
        <f t="shared" ref="K92:K100" si="25">I92*J92</f>
        <v>12</v>
      </c>
      <c r="L92" s="44" t="s">
        <v>110</v>
      </c>
      <c r="M92" s="52" t="s">
        <v>105</v>
      </c>
      <c r="N92" s="56" t="s">
        <v>103</v>
      </c>
      <c r="O92" s="64" t="s">
        <v>96</v>
      </c>
      <c r="P92" s="73"/>
    </row>
    <row r="93" spans="1:16" ht="11.45" customHeight="1" x14ac:dyDescent="0.2">
      <c r="A93" s="48"/>
      <c r="B93" s="22">
        <v>44062</v>
      </c>
      <c r="C93" s="2" t="s">
        <v>1</v>
      </c>
      <c r="D93" s="2" t="s">
        <v>144</v>
      </c>
      <c r="E93" s="1" t="s">
        <v>129</v>
      </c>
      <c r="F93" s="2">
        <v>20565864310</v>
      </c>
      <c r="G93" s="1" t="s">
        <v>146</v>
      </c>
      <c r="H93" s="2" t="s">
        <v>0</v>
      </c>
      <c r="I93" s="3">
        <v>10</v>
      </c>
      <c r="J93" s="8">
        <v>1.5</v>
      </c>
      <c r="K93" s="3">
        <f t="shared" si="25"/>
        <v>15</v>
      </c>
      <c r="L93" s="45" t="s">
        <v>110</v>
      </c>
      <c r="M93" s="52"/>
      <c r="N93" s="56"/>
      <c r="O93" s="64"/>
      <c r="P93" s="73"/>
    </row>
    <row r="94" spans="1:16" ht="11.45" customHeight="1" x14ac:dyDescent="0.2">
      <c r="A94" s="48"/>
      <c r="B94" s="22">
        <v>44062</v>
      </c>
      <c r="C94" s="2" t="s">
        <v>1</v>
      </c>
      <c r="D94" s="2" t="s">
        <v>144</v>
      </c>
      <c r="E94" s="1" t="s">
        <v>129</v>
      </c>
      <c r="F94" s="2">
        <v>20565864310</v>
      </c>
      <c r="G94" s="1" t="s">
        <v>147</v>
      </c>
      <c r="H94" s="2" t="s">
        <v>0</v>
      </c>
      <c r="I94" s="3">
        <v>4</v>
      </c>
      <c r="J94" s="8">
        <v>22</v>
      </c>
      <c r="K94" s="3">
        <f t="shared" si="25"/>
        <v>88</v>
      </c>
      <c r="L94" s="45" t="s">
        <v>110</v>
      </c>
      <c r="M94" s="52"/>
      <c r="N94" s="56"/>
      <c r="O94" s="64"/>
      <c r="P94" s="73"/>
    </row>
    <row r="95" spans="1:16" ht="11.45" customHeight="1" x14ac:dyDescent="0.2">
      <c r="A95" s="48"/>
      <c r="B95" s="22">
        <v>44062</v>
      </c>
      <c r="C95" s="2" t="s">
        <v>1</v>
      </c>
      <c r="D95" s="2" t="s">
        <v>144</v>
      </c>
      <c r="E95" s="1" t="s">
        <v>129</v>
      </c>
      <c r="F95" s="2">
        <v>20565864310</v>
      </c>
      <c r="G95" s="1" t="s">
        <v>148</v>
      </c>
      <c r="H95" s="2" t="s">
        <v>0</v>
      </c>
      <c r="I95" s="3">
        <v>2</v>
      </c>
      <c r="J95" s="8">
        <v>30</v>
      </c>
      <c r="K95" s="3">
        <f t="shared" si="25"/>
        <v>60</v>
      </c>
      <c r="L95" s="45" t="s">
        <v>110</v>
      </c>
      <c r="M95" s="52"/>
      <c r="N95" s="56"/>
      <c r="O95" s="64"/>
      <c r="P95" s="73"/>
    </row>
    <row r="96" spans="1:16" ht="11.45" customHeight="1" x14ac:dyDescent="0.2">
      <c r="A96" s="48"/>
      <c r="B96" s="22">
        <v>44062</v>
      </c>
      <c r="C96" s="2" t="s">
        <v>1</v>
      </c>
      <c r="D96" s="2" t="s">
        <v>144</v>
      </c>
      <c r="E96" s="1" t="s">
        <v>129</v>
      </c>
      <c r="F96" s="2">
        <v>20565864310</v>
      </c>
      <c r="G96" s="1" t="s">
        <v>149</v>
      </c>
      <c r="H96" s="2" t="s">
        <v>0</v>
      </c>
      <c r="I96" s="3">
        <v>2</v>
      </c>
      <c r="J96" s="8">
        <v>12</v>
      </c>
      <c r="K96" s="3">
        <f t="shared" si="25"/>
        <v>24</v>
      </c>
      <c r="L96" s="45" t="s">
        <v>110</v>
      </c>
      <c r="M96" s="52"/>
      <c r="N96" s="56"/>
      <c r="O96" s="64"/>
      <c r="P96" s="73"/>
    </row>
    <row r="97" spans="1:16" ht="11.45" customHeight="1" x14ac:dyDescent="0.2">
      <c r="A97" s="48"/>
      <c r="B97" s="22">
        <v>44062</v>
      </c>
      <c r="C97" s="2" t="s">
        <v>1</v>
      </c>
      <c r="D97" s="2" t="s">
        <v>144</v>
      </c>
      <c r="E97" s="1" t="s">
        <v>129</v>
      </c>
      <c r="F97" s="2">
        <v>20565864310</v>
      </c>
      <c r="G97" s="1" t="s">
        <v>150</v>
      </c>
      <c r="H97" s="2" t="s">
        <v>0</v>
      </c>
      <c r="I97" s="3">
        <v>1</v>
      </c>
      <c r="J97" s="8">
        <v>6</v>
      </c>
      <c r="K97" s="3">
        <f t="shared" si="25"/>
        <v>6</v>
      </c>
      <c r="L97" s="45" t="s">
        <v>110</v>
      </c>
      <c r="M97" s="52"/>
      <c r="N97" s="56"/>
      <c r="O97" s="64"/>
      <c r="P97" s="73"/>
    </row>
    <row r="98" spans="1:16" ht="11.45" customHeight="1" x14ac:dyDescent="0.2">
      <c r="A98" s="48"/>
      <c r="B98" s="22">
        <v>44062</v>
      </c>
      <c r="C98" s="2" t="s">
        <v>1</v>
      </c>
      <c r="D98" s="2" t="s">
        <v>144</v>
      </c>
      <c r="E98" s="1" t="s">
        <v>129</v>
      </c>
      <c r="F98" s="2">
        <v>20565864310</v>
      </c>
      <c r="G98" s="1" t="s">
        <v>151</v>
      </c>
      <c r="H98" s="2" t="s">
        <v>0</v>
      </c>
      <c r="I98" s="3">
        <v>5</v>
      </c>
      <c r="J98" s="8">
        <v>3.5</v>
      </c>
      <c r="K98" s="3">
        <f t="shared" si="25"/>
        <v>17.5</v>
      </c>
      <c r="L98" s="45" t="s">
        <v>110</v>
      </c>
      <c r="M98" s="52"/>
      <c r="N98" s="56"/>
      <c r="O98" s="64"/>
      <c r="P98" s="73"/>
    </row>
    <row r="99" spans="1:16" ht="11.45" customHeight="1" x14ac:dyDescent="0.2">
      <c r="A99" s="48"/>
      <c r="B99" s="22">
        <v>44062</v>
      </c>
      <c r="C99" s="2" t="s">
        <v>1</v>
      </c>
      <c r="D99" s="2" t="s">
        <v>144</v>
      </c>
      <c r="E99" s="1" t="s">
        <v>129</v>
      </c>
      <c r="F99" s="2">
        <v>20565864310</v>
      </c>
      <c r="G99" s="1" t="s">
        <v>152</v>
      </c>
      <c r="H99" s="2" t="s">
        <v>0</v>
      </c>
      <c r="I99" s="3">
        <v>2</v>
      </c>
      <c r="J99" s="8">
        <v>6</v>
      </c>
      <c r="K99" s="3">
        <f t="shared" si="25"/>
        <v>12</v>
      </c>
      <c r="L99" s="45" t="s">
        <v>110</v>
      </c>
      <c r="M99" s="52"/>
      <c r="N99" s="56"/>
      <c r="O99" s="64"/>
      <c r="P99" s="73"/>
    </row>
    <row r="100" spans="1:16" ht="11.45" customHeight="1" thickBot="1" x14ac:dyDescent="0.25">
      <c r="A100" s="48"/>
      <c r="B100" s="23">
        <v>44062</v>
      </c>
      <c r="C100" s="16" t="s">
        <v>1</v>
      </c>
      <c r="D100" s="16" t="s">
        <v>144</v>
      </c>
      <c r="E100" s="24" t="s">
        <v>129</v>
      </c>
      <c r="F100" s="16">
        <v>20565864310</v>
      </c>
      <c r="G100" s="24" t="s">
        <v>153</v>
      </c>
      <c r="H100" s="16" t="s">
        <v>0</v>
      </c>
      <c r="I100" s="25">
        <v>2</v>
      </c>
      <c r="J100" s="26">
        <v>6</v>
      </c>
      <c r="K100" s="25">
        <f t="shared" si="25"/>
        <v>12</v>
      </c>
      <c r="L100" s="46" t="s">
        <v>110</v>
      </c>
      <c r="M100" s="52"/>
      <c r="N100" s="56"/>
      <c r="O100" s="64"/>
      <c r="P100" s="73"/>
    </row>
    <row r="101" spans="1:16" ht="11.45" customHeight="1" x14ac:dyDescent="0.2">
      <c r="A101" s="48"/>
      <c r="B101" s="4">
        <v>44062</v>
      </c>
      <c r="C101" s="6" t="s">
        <v>1</v>
      </c>
      <c r="D101" s="6" t="s">
        <v>154</v>
      </c>
      <c r="E101" s="5" t="s">
        <v>22</v>
      </c>
      <c r="F101" s="6">
        <v>20566071372</v>
      </c>
      <c r="G101" s="5" t="s">
        <v>23</v>
      </c>
      <c r="H101" s="6" t="s">
        <v>0</v>
      </c>
      <c r="I101" s="7">
        <v>1000</v>
      </c>
      <c r="J101" s="9">
        <v>0.15340000000000001</v>
      </c>
      <c r="K101" s="7">
        <f t="shared" ref="K101:K103" si="26">I101*J101</f>
        <v>153.4</v>
      </c>
      <c r="L101" s="44" t="s">
        <v>28</v>
      </c>
      <c r="M101" s="52" t="s">
        <v>105</v>
      </c>
      <c r="N101" s="56" t="s">
        <v>103</v>
      </c>
      <c r="O101" s="64" t="s">
        <v>96</v>
      </c>
      <c r="P101" s="73"/>
    </row>
    <row r="102" spans="1:16" ht="11.45" customHeight="1" x14ac:dyDescent="0.2">
      <c r="A102" s="48"/>
      <c r="B102" s="22">
        <v>44062</v>
      </c>
      <c r="C102" s="2" t="s">
        <v>1</v>
      </c>
      <c r="D102" s="2" t="s">
        <v>154</v>
      </c>
      <c r="E102" s="1" t="s">
        <v>22</v>
      </c>
      <c r="F102" s="2">
        <v>20566071372</v>
      </c>
      <c r="G102" s="1" t="s">
        <v>155</v>
      </c>
      <c r="H102" s="2" t="s">
        <v>0</v>
      </c>
      <c r="I102" s="3">
        <v>500</v>
      </c>
      <c r="J102" s="8">
        <v>0.17699999999999999</v>
      </c>
      <c r="K102" s="3">
        <f t="shared" si="26"/>
        <v>88.5</v>
      </c>
      <c r="L102" s="45" t="s">
        <v>28</v>
      </c>
      <c r="M102" s="52"/>
      <c r="N102" s="56"/>
      <c r="O102" s="64"/>
      <c r="P102" s="73"/>
    </row>
    <row r="103" spans="1:16" ht="11.45" customHeight="1" thickBot="1" x14ac:dyDescent="0.25">
      <c r="A103" s="48"/>
      <c r="B103" s="23">
        <v>44062</v>
      </c>
      <c r="C103" s="16" t="s">
        <v>1</v>
      </c>
      <c r="D103" s="16" t="s">
        <v>154</v>
      </c>
      <c r="E103" s="24" t="s">
        <v>22</v>
      </c>
      <c r="F103" s="16">
        <v>20566071372</v>
      </c>
      <c r="G103" s="24" t="s">
        <v>156</v>
      </c>
      <c r="H103" s="16" t="s">
        <v>0</v>
      </c>
      <c r="I103" s="25">
        <v>200</v>
      </c>
      <c r="J103" s="26">
        <v>0.64900000000000002</v>
      </c>
      <c r="K103" s="25">
        <f t="shared" si="26"/>
        <v>129.80000000000001</v>
      </c>
      <c r="L103" s="46" t="s">
        <v>28</v>
      </c>
      <c r="M103" s="69"/>
      <c r="N103" s="74"/>
      <c r="O103" s="75"/>
      <c r="P103" s="76"/>
    </row>
  </sheetData>
  <autoFilter ref="M4:P77" xr:uid="{E23C8C43-1239-416B-8FF6-091775371EBF}"/>
  <mergeCells count="84">
    <mergeCell ref="P53:P56"/>
    <mergeCell ref="N57:N69"/>
    <mergeCell ref="O57:O69"/>
    <mergeCell ref="P57:P69"/>
    <mergeCell ref="N101:N103"/>
    <mergeCell ref="O101:O103"/>
    <mergeCell ref="P101:P103"/>
    <mergeCell ref="N78:N91"/>
    <mergeCell ref="O78:O91"/>
    <mergeCell ref="P78:P91"/>
    <mergeCell ref="N92:N100"/>
    <mergeCell ref="O92:O100"/>
    <mergeCell ref="P92:P100"/>
    <mergeCell ref="M78:M91"/>
    <mergeCell ref="M92:M100"/>
    <mergeCell ref="M101:M103"/>
    <mergeCell ref="N53:N56"/>
    <mergeCell ref="O53:O56"/>
    <mergeCell ref="O6:O8"/>
    <mergeCell ref="O9:O12"/>
    <mergeCell ref="O15:O21"/>
    <mergeCell ref="O22:O25"/>
    <mergeCell ref="B3:P3"/>
    <mergeCell ref="M6:M8"/>
    <mergeCell ref="M9:M12"/>
    <mergeCell ref="M15:M21"/>
    <mergeCell ref="M22:M25"/>
    <mergeCell ref="O46:O47"/>
    <mergeCell ref="O48:O50"/>
    <mergeCell ref="O51:O52"/>
    <mergeCell ref="O70:O71"/>
    <mergeCell ref="O72:O75"/>
    <mergeCell ref="O76:O77"/>
    <mergeCell ref="P76:P77"/>
    <mergeCell ref="P70:P71"/>
    <mergeCell ref="P6:P8"/>
    <mergeCell ref="P9:P12"/>
    <mergeCell ref="P15:P21"/>
    <mergeCell ref="P22:P25"/>
    <mergeCell ref="P27:P28"/>
    <mergeCell ref="P29:P30"/>
    <mergeCell ref="P31:P37"/>
    <mergeCell ref="P38:P39"/>
    <mergeCell ref="P42:P43"/>
    <mergeCell ref="P46:P47"/>
    <mergeCell ref="P48:P50"/>
    <mergeCell ref="P72:P75"/>
    <mergeCell ref="P51:P52"/>
    <mergeCell ref="N76:N77"/>
    <mergeCell ref="N72:N75"/>
    <mergeCell ref="N70:N71"/>
    <mergeCell ref="N51:N52"/>
    <mergeCell ref="N48:N50"/>
    <mergeCell ref="N22:N25"/>
    <mergeCell ref="N15:N21"/>
    <mergeCell ref="N9:N12"/>
    <mergeCell ref="N6:N8"/>
    <mergeCell ref="N46:N47"/>
    <mergeCell ref="N42:N43"/>
    <mergeCell ref="N38:N39"/>
    <mergeCell ref="N31:N32"/>
    <mergeCell ref="N29:N30"/>
    <mergeCell ref="N40:N41"/>
    <mergeCell ref="M72:M75"/>
    <mergeCell ref="M70:M71"/>
    <mergeCell ref="M51:M52"/>
    <mergeCell ref="M48:M50"/>
    <mergeCell ref="M46:M47"/>
    <mergeCell ref="M53:M56"/>
    <mergeCell ref="M57:M69"/>
    <mergeCell ref="P40:P41"/>
    <mergeCell ref="M27:M28"/>
    <mergeCell ref="M29:M30"/>
    <mergeCell ref="M31:M32"/>
    <mergeCell ref="M42:M43"/>
    <mergeCell ref="M38:M39"/>
    <mergeCell ref="M40:M41"/>
    <mergeCell ref="N27:N28"/>
    <mergeCell ref="O27:O28"/>
    <mergeCell ref="O29:O30"/>
    <mergeCell ref="O31:O32"/>
    <mergeCell ref="O38:O39"/>
    <mergeCell ref="O42:O43"/>
    <mergeCell ref="O40:O41"/>
  </mergeCells>
  <pageMargins left="0.25" right="0.25" top="0.75" bottom="0.75" header="0.3" footer="0.3"/>
  <pageSetup paperSize="9" scale="78" fitToHeight="0" orientation="landscape" r:id="rId1"/>
  <ignoredErrors>
    <ignoredError sqref="F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</vt:lpstr>
      <vt:lpstr>INVENTARIO!Área_de_impresión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DELL</cp:lastModifiedBy>
  <cp:lastPrinted>2020-08-11T17:28:40Z</cp:lastPrinted>
  <dcterms:created xsi:type="dcterms:W3CDTF">2020-07-16T18:40:54Z</dcterms:created>
  <dcterms:modified xsi:type="dcterms:W3CDTF">2024-03-06T23:16:28Z</dcterms:modified>
</cp:coreProperties>
</file>