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Python38-32\My programms\Phyzics Projects\01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C15" i="1" s="1"/>
  <c r="F15" i="1"/>
  <c r="L15" i="1"/>
  <c r="M15" i="1"/>
  <c r="M14" i="1"/>
  <c r="L14" i="1"/>
  <c r="K14" i="1"/>
  <c r="J14" i="1"/>
  <c r="I14" i="1"/>
  <c r="H14" i="1"/>
  <c r="G14" i="1"/>
  <c r="F14" i="1"/>
  <c r="E14" i="1"/>
  <c r="C14" i="1" s="1"/>
  <c r="D14" i="1"/>
  <c r="A14" i="1"/>
  <c r="K13" i="1"/>
  <c r="J13" i="1"/>
  <c r="I13" i="1"/>
  <c r="H13" i="1"/>
  <c r="G13" i="1"/>
  <c r="F13" i="1"/>
  <c r="E13" i="1"/>
  <c r="D13" i="1"/>
  <c r="C13" i="1"/>
  <c r="B13" i="1"/>
  <c r="G15" i="1" l="1"/>
  <c r="F16" i="1"/>
  <c r="B14" i="1"/>
  <c r="F17" i="1" l="1"/>
  <c r="H15" i="1"/>
  <c r="J15" i="1" s="1"/>
  <c r="D16" i="1" s="1"/>
  <c r="I15" i="1"/>
  <c r="K15" i="1" s="1"/>
  <c r="E16" i="1" s="1"/>
  <c r="M16" i="1" l="1"/>
  <c r="C16" i="1"/>
  <c r="G16" i="1" s="1"/>
  <c r="F18" i="1"/>
  <c r="L16" i="1"/>
  <c r="F19" i="1" l="1"/>
  <c r="H16" i="1"/>
  <c r="J16" i="1" s="1"/>
  <c r="D17" i="1" s="1"/>
  <c r="I16" i="1"/>
  <c r="K16" i="1" s="1"/>
  <c r="E17" i="1" s="1"/>
  <c r="M17" i="1" s="1"/>
  <c r="F20" i="1" l="1"/>
  <c r="C17" i="1"/>
  <c r="G17" i="1" s="1"/>
  <c r="L17" i="1"/>
  <c r="F21" i="1" l="1"/>
  <c r="I17" i="1"/>
  <c r="K17" i="1" s="1"/>
  <c r="E18" i="1" s="1"/>
  <c r="H17" i="1"/>
  <c r="J17" i="1" s="1"/>
  <c r="D18" i="1" s="1"/>
  <c r="M18" i="1" l="1"/>
  <c r="C18" i="1"/>
  <c r="G18" i="1" s="1"/>
  <c r="F22" i="1"/>
  <c r="L18" i="1"/>
  <c r="F23" i="1" l="1"/>
  <c r="H18" i="1"/>
  <c r="J18" i="1" s="1"/>
  <c r="D19" i="1" s="1"/>
  <c r="I18" i="1"/>
  <c r="K18" i="1" s="1"/>
  <c r="E19" i="1" s="1"/>
  <c r="M19" i="1" s="1"/>
  <c r="F24" i="1" l="1"/>
  <c r="C19" i="1"/>
  <c r="G19" i="1" s="1"/>
  <c r="L19" i="1"/>
  <c r="F25" i="1" l="1"/>
  <c r="H19" i="1"/>
  <c r="J19" i="1" s="1"/>
  <c r="D20" i="1" s="1"/>
  <c r="I19" i="1"/>
  <c r="K19" i="1" s="1"/>
  <c r="E20" i="1" s="1"/>
  <c r="F26" i="1" l="1"/>
  <c r="L20" i="1"/>
  <c r="M20" i="1"/>
  <c r="C20" i="1"/>
  <c r="G20" i="1" s="1"/>
  <c r="H20" i="1" l="1"/>
  <c r="J20" i="1" s="1"/>
  <c r="D21" i="1" s="1"/>
  <c r="I20" i="1"/>
  <c r="K20" i="1" s="1"/>
  <c r="E21" i="1" s="1"/>
  <c r="M21" i="1" s="1"/>
  <c r="F27" i="1"/>
  <c r="F28" i="1" l="1"/>
  <c r="C21" i="1"/>
  <c r="G21" i="1" s="1"/>
  <c r="L21" i="1"/>
  <c r="I21" i="1" l="1"/>
  <c r="K21" i="1" s="1"/>
  <c r="E22" i="1" s="1"/>
  <c r="H21" i="1"/>
  <c r="J21" i="1" s="1"/>
  <c r="D22" i="1" s="1"/>
  <c r="L22" i="1" s="1"/>
  <c r="F29" i="1"/>
  <c r="C22" i="1" l="1"/>
  <c r="G22" i="1" s="1"/>
  <c r="M22" i="1"/>
  <c r="F30" i="1"/>
  <c r="F31" i="1" l="1"/>
  <c r="H22" i="1"/>
  <c r="J22" i="1" s="1"/>
  <c r="D23" i="1" s="1"/>
  <c r="I22" i="1"/>
  <c r="K22" i="1" s="1"/>
  <c r="E23" i="1" s="1"/>
  <c r="F32" i="1" l="1"/>
  <c r="L23" i="1"/>
  <c r="C23" i="1"/>
  <c r="G23" i="1" s="1"/>
  <c r="M23" i="1"/>
  <c r="F33" i="1" l="1"/>
  <c r="H23" i="1"/>
  <c r="J23" i="1" s="1"/>
  <c r="D24" i="1" s="1"/>
  <c r="I23" i="1"/>
  <c r="K23" i="1" s="1"/>
  <c r="E24" i="1" s="1"/>
  <c r="M24" i="1" s="1"/>
  <c r="F34" i="1" l="1"/>
  <c r="C24" i="1"/>
  <c r="G24" i="1" s="1"/>
  <c r="L24" i="1"/>
  <c r="F35" i="1" l="1"/>
  <c r="H24" i="1"/>
  <c r="J24" i="1" s="1"/>
  <c r="D25" i="1" s="1"/>
  <c r="I24" i="1"/>
  <c r="K24" i="1" s="1"/>
  <c r="E25" i="1" s="1"/>
  <c r="M25" i="1" l="1"/>
  <c r="C25" i="1"/>
  <c r="G25" i="1" s="1"/>
  <c r="L25" i="1"/>
  <c r="F36" i="1"/>
  <c r="I25" i="1" l="1"/>
  <c r="K25" i="1" s="1"/>
  <c r="E26" i="1" s="1"/>
  <c r="H25" i="1"/>
  <c r="J25" i="1" s="1"/>
  <c r="D26" i="1" s="1"/>
  <c r="L26" i="1" s="1"/>
  <c r="F37" i="1"/>
  <c r="C26" i="1" l="1"/>
  <c r="G26" i="1" s="1"/>
  <c r="F38" i="1"/>
  <c r="M26" i="1"/>
  <c r="F39" i="1" l="1"/>
  <c r="H26" i="1"/>
  <c r="J26" i="1" s="1"/>
  <c r="D27" i="1" s="1"/>
  <c r="I26" i="1"/>
  <c r="K26" i="1" s="1"/>
  <c r="E27" i="1" s="1"/>
  <c r="F40" i="1" l="1"/>
  <c r="L27" i="1"/>
  <c r="C27" i="1"/>
  <c r="G27" i="1" s="1"/>
  <c r="M27" i="1"/>
  <c r="F41" i="1" l="1"/>
  <c r="H27" i="1"/>
  <c r="J27" i="1" s="1"/>
  <c r="D28" i="1" s="1"/>
  <c r="I27" i="1"/>
  <c r="K27" i="1" s="1"/>
  <c r="E28" i="1" s="1"/>
  <c r="M28" i="1" s="1"/>
  <c r="F42" i="1" l="1"/>
  <c r="C28" i="1"/>
  <c r="G28" i="1" s="1"/>
  <c r="L28" i="1"/>
  <c r="F43" i="1" l="1"/>
  <c r="H28" i="1"/>
  <c r="J28" i="1" s="1"/>
  <c r="D29" i="1" s="1"/>
  <c r="I28" i="1"/>
  <c r="K28" i="1" s="1"/>
  <c r="E29" i="1" s="1"/>
  <c r="M29" i="1" l="1"/>
  <c r="C29" i="1"/>
  <c r="G29" i="1" s="1"/>
  <c r="L29" i="1"/>
  <c r="F44" i="1"/>
  <c r="F45" i="1" l="1"/>
  <c r="I29" i="1"/>
  <c r="K29" i="1" s="1"/>
  <c r="E30" i="1" s="1"/>
  <c r="M30" i="1" s="1"/>
  <c r="H29" i="1"/>
  <c r="J29" i="1" s="1"/>
  <c r="D30" i="1" s="1"/>
  <c r="F46" i="1" l="1"/>
  <c r="C30" i="1"/>
  <c r="G30" i="1" s="1"/>
  <c r="L30" i="1"/>
  <c r="F47" i="1" l="1"/>
  <c r="H30" i="1"/>
  <c r="J30" i="1" s="1"/>
  <c r="D31" i="1" s="1"/>
  <c r="I30" i="1"/>
  <c r="K30" i="1" s="1"/>
  <c r="E31" i="1" s="1"/>
  <c r="F48" i="1" l="1"/>
  <c r="M31" i="1"/>
  <c r="C31" i="1"/>
  <c r="G31" i="1" s="1"/>
  <c r="L31" i="1"/>
  <c r="F49" i="1" l="1"/>
  <c r="H31" i="1"/>
  <c r="J31" i="1" s="1"/>
  <c r="D32" i="1" s="1"/>
  <c r="I31" i="1"/>
  <c r="K31" i="1" s="1"/>
  <c r="E32" i="1" s="1"/>
  <c r="M32" i="1" s="1"/>
  <c r="C32" i="1" l="1"/>
  <c r="G32" i="1" s="1"/>
  <c r="F50" i="1"/>
  <c r="L32" i="1"/>
  <c r="F51" i="1" l="1"/>
  <c r="H32" i="1"/>
  <c r="J32" i="1" s="1"/>
  <c r="D33" i="1" s="1"/>
  <c r="I32" i="1"/>
  <c r="K32" i="1" s="1"/>
  <c r="E33" i="1" s="1"/>
  <c r="F52" i="1" l="1"/>
  <c r="M33" i="1"/>
  <c r="C33" i="1"/>
  <c r="G33" i="1" s="1"/>
  <c r="L33" i="1"/>
  <c r="F53" i="1" l="1"/>
  <c r="I33" i="1"/>
  <c r="K33" i="1" s="1"/>
  <c r="E34" i="1" s="1"/>
  <c r="M34" i="1" s="1"/>
  <c r="H33" i="1"/>
  <c r="J33" i="1" s="1"/>
  <c r="D34" i="1" s="1"/>
  <c r="L34" i="1" s="1"/>
  <c r="C34" i="1" l="1"/>
  <c r="G34" i="1" s="1"/>
  <c r="F54" i="1"/>
  <c r="F55" i="1" l="1"/>
  <c r="H34" i="1"/>
  <c r="J34" i="1" s="1"/>
  <c r="D35" i="1" s="1"/>
  <c r="I34" i="1"/>
  <c r="K34" i="1" s="1"/>
  <c r="E35" i="1" s="1"/>
  <c r="M35" i="1" l="1"/>
  <c r="C35" i="1"/>
  <c r="G35" i="1" s="1"/>
  <c r="F56" i="1"/>
  <c r="L35" i="1"/>
  <c r="F57" i="1" l="1"/>
  <c r="H35" i="1"/>
  <c r="J35" i="1" s="1"/>
  <c r="D36" i="1" s="1"/>
  <c r="I35" i="1"/>
  <c r="K35" i="1" s="1"/>
  <c r="E36" i="1" s="1"/>
  <c r="M36" i="1" s="1"/>
  <c r="C36" i="1" l="1"/>
  <c r="G36" i="1" s="1"/>
  <c r="F58" i="1"/>
  <c r="L36" i="1"/>
  <c r="H36" i="1" l="1"/>
  <c r="J36" i="1" s="1"/>
  <c r="D37" i="1" s="1"/>
  <c r="I36" i="1"/>
  <c r="K36" i="1" s="1"/>
  <c r="E37" i="1" s="1"/>
  <c r="F59" i="1"/>
  <c r="M37" i="1" l="1"/>
  <c r="C37" i="1"/>
  <c r="G37" i="1" s="1"/>
  <c r="F60" i="1"/>
  <c r="L37" i="1"/>
  <c r="F61" i="1" l="1"/>
  <c r="I37" i="1"/>
  <c r="K37" i="1" s="1"/>
  <c r="E38" i="1" s="1"/>
  <c r="H37" i="1"/>
  <c r="J37" i="1" s="1"/>
  <c r="D38" i="1" s="1"/>
  <c r="L38" i="1" s="1"/>
  <c r="F62" i="1" l="1"/>
  <c r="C38" i="1"/>
  <c r="G38" i="1" s="1"/>
  <c r="M38" i="1"/>
  <c r="F63" i="1" l="1"/>
  <c r="H38" i="1"/>
  <c r="J38" i="1" s="1"/>
  <c r="D39" i="1" s="1"/>
  <c r="I38" i="1"/>
  <c r="K38" i="1" s="1"/>
  <c r="E39" i="1" s="1"/>
  <c r="L39" i="1" l="1"/>
  <c r="F64" i="1"/>
  <c r="C39" i="1"/>
  <c r="G39" i="1" s="1"/>
  <c r="M39" i="1"/>
  <c r="F65" i="1" l="1"/>
  <c r="H39" i="1"/>
  <c r="J39" i="1" s="1"/>
  <c r="D40" i="1" s="1"/>
  <c r="I39" i="1"/>
  <c r="K39" i="1" s="1"/>
  <c r="E40" i="1" s="1"/>
  <c r="M40" i="1" s="1"/>
  <c r="L40" i="1" l="1"/>
  <c r="F66" i="1"/>
  <c r="C40" i="1"/>
  <c r="G40" i="1" s="1"/>
  <c r="F67" i="1" l="1"/>
  <c r="H40" i="1"/>
  <c r="J40" i="1" s="1"/>
  <c r="D41" i="1" s="1"/>
  <c r="I40" i="1"/>
  <c r="K40" i="1" s="1"/>
  <c r="E41" i="1" s="1"/>
  <c r="F68" i="1" l="1"/>
  <c r="M41" i="1"/>
  <c r="C41" i="1"/>
  <c r="G41" i="1" s="1"/>
  <c r="L41" i="1"/>
  <c r="I41" i="1" l="1"/>
  <c r="K41" i="1" s="1"/>
  <c r="E42" i="1" s="1"/>
  <c r="H41" i="1"/>
  <c r="J41" i="1" s="1"/>
  <c r="D42" i="1" s="1"/>
  <c r="L42" i="1" s="1"/>
  <c r="F69" i="1"/>
  <c r="M42" i="1"/>
  <c r="F70" i="1" l="1"/>
  <c r="C42" i="1"/>
  <c r="G42" i="1" s="1"/>
  <c r="H42" i="1" l="1"/>
  <c r="J42" i="1" s="1"/>
  <c r="D43" i="1" s="1"/>
  <c r="I42" i="1"/>
  <c r="K42" i="1" s="1"/>
  <c r="E43" i="1" s="1"/>
  <c r="F71" i="1"/>
  <c r="F72" i="1" l="1"/>
  <c r="C43" i="1"/>
  <c r="G43" i="1" s="1"/>
  <c r="M43" i="1"/>
  <c r="L43" i="1"/>
  <c r="I43" i="1" l="1"/>
  <c r="K43" i="1" s="1"/>
  <c r="E44" i="1" s="1"/>
  <c r="M44" i="1" s="1"/>
  <c r="H43" i="1"/>
  <c r="J43" i="1" s="1"/>
  <c r="D44" i="1" s="1"/>
  <c r="L44" i="1" s="1"/>
  <c r="F73" i="1"/>
  <c r="F74" i="1" l="1"/>
  <c r="C44" i="1"/>
  <c r="G44" i="1" s="1"/>
  <c r="H44" i="1" l="1"/>
  <c r="J44" i="1" s="1"/>
  <c r="D45" i="1" s="1"/>
  <c r="I44" i="1"/>
  <c r="K44" i="1" s="1"/>
  <c r="E45" i="1" s="1"/>
  <c r="F75" i="1"/>
  <c r="F76" i="1" l="1"/>
  <c r="M45" i="1"/>
  <c r="C45" i="1"/>
  <c r="G45" i="1" s="1"/>
  <c r="L45" i="1"/>
  <c r="I45" i="1" l="1"/>
  <c r="K45" i="1" s="1"/>
  <c r="E46" i="1" s="1"/>
  <c r="H45" i="1"/>
  <c r="J45" i="1" s="1"/>
  <c r="D46" i="1" s="1"/>
  <c r="L46" i="1" s="1"/>
  <c r="F77" i="1"/>
  <c r="C46" i="1" l="1"/>
  <c r="G46" i="1" s="1"/>
  <c r="F78" i="1"/>
  <c r="M46" i="1"/>
  <c r="I46" i="1" l="1"/>
  <c r="K46" i="1" s="1"/>
  <c r="E47" i="1" s="1"/>
  <c r="H46" i="1"/>
  <c r="J46" i="1" s="1"/>
  <c r="D47" i="1" s="1"/>
  <c r="F79" i="1"/>
  <c r="F80" i="1" l="1"/>
  <c r="C47" i="1"/>
  <c r="G47" i="1" s="1"/>
  <c r="L47" i="1"/>
  <c r="M47" i="1"/>
  <c r="H47" i="1" l="1"/>
  <c r="J47" i="1" s="1"/>
  <c r="D48" i="1" s="1"/>
  <c r="I47" i="1"/>
  <c r="K47" i="1" s="1"/>
  <c r="E48" i="1" s="1"/>
  <c r="M48" i="1" s="1"/>
  <c r="L48" i="1"/>
  <c r="F81" i="1"/>
  <c r="F82" i="1" l="1"/>
  <c r="C48" i="1"/>
  <c r="G48" i="1" s="1"/>
  <c r="F83" i="1" l="1"/>
  <c r="I48" i="1"/>
  <c r="K48" i="1" s="1"/>
  <c r="E49" i="1" s="1"/>
  <c r="H48" i="1"/>
  <c r="J48" i="1" s="1"/>
  <c r="D49" i="1" s="1"/>
  <c r="M49" i="1" l="1"/>
  <c r="C49" i="1"/>
  <c r="G49" i="1" s="1"/>
  <c r="L49" i="1"/>
  <c r="F84" i="1"/>
  <c r="F85" i="1" l="1"/>
  <c r="H49" i="1"/>
  <c r="J49" i="1" s="1"/>
  <c r="D50" i="1" s="1"/>
  <c r="I49" i="1"/>
  <c r="K49" i="1" s="1"/>
  <c r="E50" i="1" s="1"/>
  <c r="M50" i="1" s="1"/>
  <c r="L50" i="1" l="1"/>
  <c r="F86" i="1"/>
  <c r="C50" i="1"/>
  <c r="G50" i="1" s="1"/>
  <c r="H50" i="1" l="1"/>
  <c r="J50" i="1" s="1"/>
  <c r="D51" i="1" s="1"/>
  <c r="I50" i="1"/>
  <c r="K50" i="1" s="1"/>
  <c r="E51" i="1" s="1"/>
  <c r="F87" i="1"/>
  <c r="F88" i="1" l="1"/>
  <c r="M51" i="1"/>
  <c r="C51" i="1"/>
  <c r="G51" i="1" s="1"/>
  <c r="L51" i="1"/>
  <c r="H51" i="1" l="1"/>
  <c r="J51" i="1" s="1"/>
  <c r="D52" i="1" s="1"/>
  <c r="I51" i="1"/>
  <c r="K51" i="1" s="1"/>
  <c r="E52" i="1" s="1"/>
  <c r="M52" i="1" s="1"/>
  <c r="F89" i="1"/>
  <c r="C52" i="1" l="1"/>
  <c r="G52" i="1" s="1"/>
  <c r="F90" i="1"/>
  <c r="L52" i="1"/>
  <c r="F91" i="1" l="1"/>
  <c r="I52" i="1"/>
  <c r="K52" i="1" s="1"/>
  <c r="E53" i="1" s="1"/>
  <c r="H52" i="1"/>
  <c r="J52" i="1" s="1"/>
  <c r="D53" i="1" s="1"/>
  <c r="M53" i="1" l="1"/>
  <c r="C53" i="1"/>
  <c r="G53" i="1" s="1"/>
  <c r="F92" i="1"/>
  <c r="L53" i="1"/>
  <c r="F93" i="1" l="1"/>
  <c r="I53" i="1"/>
  <c r="K53" i="1" s="1"/>
  <c r="E54" i="1" s="1"/>
  <c r="M54" i="1" s="1"/>
  <c r="H53" i="1"/>
  <c r="J53" i="1" s="1"/>
  <c r="D54" i="1" s="1"/>
  <c r="F94" i="1" l="1"/>
  <c r="C54" i="1"/>
  <c r="G54" i="1" s="1"/>
  <c r="L54" i="1"/>
  <c r="F95" i="1" l="1"/>
  <c r="I54" i="1"/>
  <c r="K54" i="1" s="1"/>
  <c r="E55" i="1" s="1"/>
  <c r="H54" i="1"/>
  <c r="J54" i="1" s="1"/>
  <c r="D55" i="1" s="1"/>
  <c r="M55" i="1" l="1"/>
  <c r="C55" i="1"/>
  <c r="G55" i="1" s="1"/>
  <c r="F96" i="1"/>
  <c r="L55" i="1"/>
  <c r="F97" i="1" l="1"/>
  <c r="H55" i="1"/>
  <c r="J55" i="1" s="1"/>
  <c r="D56" i="1" s="1"/>
  <c r="I55" i="1"/>
  <c r="K55" i="1" s="1"/>
  <c r="E56" i="1" s="1"/>
  <c r="M56" i="1" s="1"/>
  <c r="C56" i="1" l="1"/>
  <c r="G56" i="1" s="1"/>
  <c r="F98" i="1"/>
  <c r="L56" i="1"/>
  <c r="I56" i="1" l="1"/>
  <c r="K56" i="1" s="1"/>
  <c r="E57" i="1" s="1"/>
  <c r="H56" i="1"/>
  <c r="J56" i="1" s="1"/>
  <c r="D57" i="1" s="1"/>
  <c r="F99" i="1"/>
  <c r="M57" i="1" l="1"/>
  <c r="C57" i="1"/>
  <c r="G57" i="1" s="1"/>
  <c r="F100" i="1"/>
  <c r="L57" i="1"/>
  <c r="H57" i="1" l="1"/>
  <c r="J57" i="1" s="1"/>
  <c r="D58" i="1" s="1"/>
  <c r="I57" i="1"/>
  <c r="K57" i="1" s="1"/>
  <c r="E58" i="1" s="1"/>
  <c r="F101" i="1"/>
  <c r="C58" i="1" l="1"/>
  <c r="G58" i="1" s="1"/>
  <c r="F102" i="1"/>
  <c r="M58" i="1"/>
  <c r="L58" i="1"/>
  <c r="F103" i="1" l="1"/>
  <c r="H58" i="1"/>
  <c r="J58" i="1" s="1"/>
  <c r="D59" i="1" s="1"/>
  <c r="I58" i="1"/>
  <c r="K58" i="1" s="1"/>
  <c r="E59" i="1" s="1"/>
  <c r="M59" i="1" s="1"/>
  <c r="F104" i="1" l="1"/>
  <c r="C59" i="1"/>
  <c r="G59" i="1" s="1"/>
  <c r="L59" i="1"/>
  <c r="F105" i="1" l="1"/>
  <c r="H59" i="1"/>
  <c r="J59" i="1" s="1"/>
  <c r="D60" i="1" s="1"/>
  <c r="I59" i="1"/>
  <c r="K59" i="1" s="1"/>
  <c r="E60" i="1" s="1"/>
  <c r="M60" i="1" l="1"/>
  <c r="C60" i="1"/>
  <c r="G60" i="1" s="1"/>
  <c r="L60" i="1"/>
  <c r="F106" i="1"/>
  <c r="F107" i="1" l="1"/>
  <c r="I60" i="1"/>
  <c r="K60" i="1" s="1"/>
  <c r="E61" i="1" s="1"/>
  <c r="H60" i="1"/>
  <c r="J60" i="1" s="1"/>
  <c r="D61" i="1" s="1"/>
  <c r="F108" i="1" l="1"/>
  <c r="L61" i="1"/>
  <c r="C61" i="1"/>
  <c r="G61" i="1" s="1"/>
  <c r="M61" i="1"/>
  <c r="F109" i="1" l="1"/>
  <c r="I61" i="1"/>
  <c r="K61" i="1" s="1"/>
  <c r="E62" i="1" s="1"/>
  <c r="H61" i="1"/>
  <c r="J61" i="1" s="1"/>
  <c r="D62" i="1" s="1"/>
  <c r="L62" i="1" s="1"/>
  <c r="C62" i="1" l="1"/>
  <c r="G62" i="1" s="1"/>
  <c r="F110" i="1"/>
  <c r="M62" i="1"/>
  <c r="F111" i="1" l="1"/>
  <c r="I62" i="1"/>
  <c r="K62" i="1" s="1"/>
  <c r="E63" i="1" s="1"/>
  <c r="H62" i="1"/>
  <c r="J62" i="1" s="1"/>
  <c r="D63" i="1" s="1"/>
  <c r="C63" i="1" l="1"/>
  <c r="G63" i="1" s="1"/>
  <c r="F112" i="1"/>
  <c r="L63" i="1"/>
  <c r="M63" i="1"/>
  <c r="F113" i="1" l="1"/>
  <c r="H63" i="1"/>
  <c r="J63" i="1" s="1"/>
  <c r="D64" i="1" s="1"/>
  <c r="I63" i="1"/>
  <c r="K63" i="1" s="1"/>
  <c r="E64" i="1" s="1"/>
  <c r="M64" i="1" s="1"/>
  <c r="L64" i="1" l="1"/>
  <c r="F114" i="1"/>
  <c r="C64" i="1"/>
  <c r="G64" i="1" s="1"/>
  <c r="I64" i="1" l="1"/>
  <c r="K64" i="1" s="1"/>
  <c r="E65" i="1" s="1"/>
  <c r="H64" i="1"/>
  <c r="J64" i="1" s="1"/>
  <c r="D65" i="1" s="1"/>
  <c r="F115" i="1"/>
  <c r="M65" i="1" l="1"/>
  <c r="C65" i="1"/>
  <c r="G65" i="1" s="1"/>
  <c r="F116" i="1"/>
  <c r="L65" i="1"/>
  <c r="F117" i="1" l="1"/>
  <c r="H65" i="1"/>
  <c r="J65" i="1" s="1"/>
  <c r="D66" i="1" s="1"/>
  <c r="I65" i="1"/>
  <c r="K65" i="1" s="1"/>
  <c r="E66" i="1" s="1"/>
  <c r="M66" i="1" s="1"/>
  <c r="F118" i="1" l="1"/>
  <c r="C66" i="1"/>
  <c r="G66" i="1" s="1"/>
  <c r="L66" i="1"/>
  <c r="F119" i="1" l="1"/>
  <c r="H66" i="1"/>
  <c r="J66" i="1" s="1"/>
  <c r="D67" i="1" s="1"/>
  <c r="I66" i="1"/>
  <c r="K66" i="1" s="1"/>
  <c r="E67" i="1" s="1"/>
  <c r="F120" i="1" l="1"/>
  <c r="M67" i="1"/>
  <c r="C67" i="1"/>
  <c r="G67" i="1" s="1"/>
  <c r="L67" i="1"/>
  <c r="F121" i="1" l="1"/>
  <c r="I67" i="1"/>
  <c r="K67" i="1" s="1"/>
  <c r="E68" i="1" s="1"/>
  <c r="H67" i="1"/>
  <c r="J67" i="1" s="1"/>
  <c r="D68" i="1" s="1"/>
  <c r="C68" i="1" l="1"/>
  <c r="G68" i="1" s="1"/>
  <c r="M68" i="1"/>
  <c r="L68" i="1"/>
  <c r="F122" i="1"/>
  <c r="F123" i="1" l="1"/>
  <c r="H68" i="1"/>
  <c r="J68" i="1" s="1"/>
  <c r="D69" i="1" s="1"/>
  <c r="I68" i="1"/>
  <c r="K68" i="1" s="1"/>
  <c r="E69" i="1" s="1"/>
  <c r="C69" i="1" l="1"/>
  <c r="G69" i="1" s="1"/>
  <c r="F124" i="1"/>
  <c r="M69" i="1"/>
  <c r="L69" i="1"/>
  <c r="F125" i="1" l="1"/>
  <c r="I69" i="1"/>
  <c r="K69" i="1" s="1"/>
  <c r="E70" i="1" s="1"/>
  <c r="M70" i="1" s="1"/>
  <c r="H69" i="1"/>
  <c r="J69" i="1" s="1"/>
  <c r="D70" i="1" s="1"/>
  <c r="F126" i="1" l="1"/>
  <c r="C70" i="1"/>
  <c r="G70" i="1" s="1"/>
  <c r="L70" i="1"/>
  <c r="H70" i="1" l="1"/>
  <c r="J70" i="1" s="1"/>
  <c r="D71" i="1" s="1"/>
  <c r="I70" i="1"/>
  <c r="K70" i="1" s="1"/>
  <c r="E71" i="1" s="1"/>
  <c r="F127" i="1"/>
  <c r="L71" i="1"/>
  <c r="F128" i="1" l="1"/>
  <c r="M71" i="1"/>
  <c r="C71" i="1"/>
  <c r="G71" i="1" s="1"/>
  <c r="F129" i="1" l="1"/>
  <c r="I71" i="1"/>
  <c r="K71" i="1" s="1"/>
  <c r="E72" i="1" s="1"/>
  <c r="H71" i="1"/>
  <c r="J71" i="1" s="1"/>
  <c r="D72" i="1" s="1"/>
  <c r="C72" i="1" l="1"/>
  <c r="G72" i="1" s="1"/>
  <c r="F130" i="1"/>
  <c r="L72" i="1"/>
  <c r="M72" i="1"/>
  <c r="H72" i="1" l="1"/>
  <c r="J72" i="1" s="1"/>
  <c r="D73" i="1" s="1"/>
  <c r="L73" i="1" s="1"/>
  <c r="I72" i="1"/>
  <c r="K72" i="1" s="1"/>
  <c r="E73" i="1" s="1"/>
  <c r="F131" i="1"/>
  <c r="C73" i="1" l="1"/>
  <c r="G73" i="1" s="1"/>
  <c r="F132" i="1"/>
  <c r="M73" i="1"/>
  <c r="F133" i="1" l="1"/>
  <c r="H73" i="1"/>
  <c r="J73" i="1" s="1"/>
  <c r="D74" i="1" s="1"/>
  <c r="I73" i="1"/>
  <c r="K73" i="1" s="1"/>
  <c r="E74" i="1" s="1"/>
  <c r="L74" i="1" l="1"/>
  <c r="F134" i="1"/>
  <c r="C74" i="1"/>
  <c r="G74" i="1" s="1"/>
  <c r="M74" i="1"/>
  <c r="F135" i="1" l="1"/>
  <c r="H74" i="1"/>
  <c r="J74" i="1" s="1"/>
  <c r="D75" i="1" s="1"/>
  <c r="I74" i="1"/>
  <c r="K74" i="1" s="1"/>
  <c r="E75" i="1" s="1"/>
  <c r="F136" i="1" l="1"/>
  <c r="L75" i="1"/>
  <c r="C75" i="1"/>
  <c r="G75" i="1" s="1"/>
  <c r="M75" i="1"/>
  <c r="F137" i="1" l="1"/>
  <c r="I75" i="1"/>
  <c r="K75" i="1" s="1"/>
  <c r="E76" i="1" s="1"/>
  <c r="H75" i="1"/>
  <c r="J75" i="1" s="1"/>
  <c r="D76" i="1" s="1"/>
  <c r="L76" i="1" l="1"/>
  <c r="C76" i="1"/>
  <c r="G76" i="1" s="1"/>
  <c r="M76" i="1"/>
  <c r="F138" i="1"/>
  <c r="F139" i="1" l="1"/>
  <c r="I76" i="1"/>
  <c r="K76" i="1" s="1"/>
  <c r="E77" i="1" s="1"/>
  <c r="M77" i="1" s="1"/>
  <c r="H76" i="1"/>
  <c r="J76" i="1" s="1"/>
  <c r="D77" i="1" s="1"/>
  <c r="L77" i="1" s="1"/>
  <c r="F140" i="1" l="1"/>
  <c r="C77" i="1"/>
  <c r="G77" i="1" s="1"/>
  <c r="I77" i="1" l="1"/>
  <c r="K77" i="1" s="1"/>
  <c r="E78" i="1" s="1"/>
  <c r="H77" i="1"/>
  <c r="J77" i="1" s="1"/>
  <c r="D78" i="1" s="1"/>
  <c r="F141" i="1"/>
  <c r="F142" i="1" l="1"/>
  <c r="L78" i="1"/>
  <c r="M78" i="1"/>
  <c r="C78" i="1"/>
  <c r="G78" i="1" s="1"/>
  <c r="H78" i="1" l="1"/>
  <c r="J78" i="1" s="1"/>
  <c r="D79" i="1" s="1"/>
  <c r="L79" i="1" s="1"/>
  <c r="I78" i="1"/>
  <c r="K78" i="1" s="1"/>
  <c r="E79" i="1" s="1"/>
  <c r="F143" i="1"/>
  <c r="C79" i="1" l="1"/>
  <c r="G79" i="1" s="1"/>
  <c r="F144" i="1"/>
  <c r="M79" i="1"/>
  <c r="F145" i="1" l="1"/>
  <c r="I79" i="1"/>
  <c r="K79" i="1" s="1"/>
  <c r="E80" i="1" s="1"/>
  <c r="H79" i="1"/>
  <c r="J79" i="1" s="1"/>
  <c r="D80" i="1" s="1"/>
  <c r="C80" i="1" l="1"/>
  <c r="G80" i="1" s="1"/>
  <c r="F146" i="1"/>
  <c r="L80" i="1"/>
  <c r="M80" i="1"/>
  <c r="H80" i="1" l="1"/>
  <c r="J80" i="1" s="1"/>
  <c r="D81" i="1" s="1"/>
  <c r="L81" i="1" s="1"/>
  <c r="I80" i="1"/>
  <c r="K80" i="1" s="1"/>
  <c r="E81" i="1" s="1"/>
  <c r="F147" i="1"/>
  <c r="C81" i="1" l="1"/>
  <c r="G81" i="1" s="1"/>
  <c r="F148" i="1"/>
  <c r="M81" i="1"/>
  <c r="F149" i="1" l="1"/>
  <c r="H81" i="1"/>
  <c r="J81" i="1" s="1"/>
  <c r="D82" i="1" s="1"/>
  <c r="I81" i="1"/>
  <c r="K81" i="1" s="1"/>
  <c r="E82" i="1" s="1"/>
  <c r="L82" i="1" l="1"/>
  <c r="F150" i="1"/>
  <c r="C82" i="1"/>
  <c r="G82" i="1" s="1"/>
  <c r="M82" i="1"/>
  <c r="F151" i="1" l="1"/>
  <c r="H82" i="1"/>
  <c r="J82" i="1" s="1"/>
  <c r="D83" i="1" s="1"/>
  <c r="L83" i="1" s="1"/>
  <c r="I82" i="1"/>
  <c r="K82" i="1" s="1"/>
  <c r="E83" i="1" s="1"/>
  <c r="M83" i="1" s="1"/>
  <c r="C83" i="1" l="1"/>
  <c r="G83" i="1" s="1"/>
  <c r="F152" i="1"/>
  <c r="I83" i="1" l="1"/>
  <c r="K83" i="1" s="1"/>
  <c r="E84" i="1" s="1"/>
  <c r="H83" i="1"/>
  <c r="J83" i="1" s="1"/>
  <c r="D84" i="1" s="1"/>
  <c r="F153" i="1"/>
  <c r="F154" i="1" l="1"/>
  <c r="L84" i="1"/>
  <c r="M84" i="1"/>
  <c r="C84" i="1"/>
  <c r="G84" i="1" s="1"/>
  <c r="H84" i="1" l="1"/>
  <c r="J84" i="1" s="1"/>
  <c r="D85" i="1" s="1"/>
  <c r="I84" i="1"/>
  <c r="K84" i="1" s="1"/>
  <c r="E85" i="1" s="1"/>
  <c r="M85" i="1" s="1"/>
  <c r="L85" i="1"/>
  <c r="F155" i="1"/>
  <c r="C85" i="1" l="1"/>
  <c r="G85" i="1" s="1"/>
  <c r="F156" i="1"/>
  <c r="H85" i="1" l="1"/>
  <c r="J85" i="1" s="1"/>
  <c r="D86" i="1" s="1"/>
  <c r="I85" i="1"/>
  <c r="K85" i="1" s="1"/>
  <c r="E86" i="1" s="1"/>
  <c r="F157" i="1"/>
  <c r="F158" i="1" l="1"/>
  <c r="M86" i="1"/>
  <c r="C86" i="1"/>
  <c r="G86" i="1" s="1"/>
  <c r="L86" i="1"/>
  <c r="H86" i="1" l="1"/>
  <c r="J86" i="1" s="1"/>
  <c r="D87" i="1" s="1"/>
  <c r="L87" i="1" s="1"/>
  <c r="I86" i="1"/>
  <c r="K86" i="1" s="1"/>
  <c r="E87" i="1" s="1"/>
  <c r="F159" i="1"/>
  <c r="C87" i="1" l="1"/>
  <c r="G87" i="1" s="1"/>
  <c r="F160" i="1"/>
  <c r="M87" i="1"/>
  <c r="I87" i="1" l="1"/>
  <c r="K87" i="1" s="1"/>
  <c r="E88" i="1" s="1"/>
  <c r="H87" i="1"/>
  <c r="J87" i="1" s="1"/>
  <c r="D88" i="1" s="1"/>
  <c r="F161" i="1"/>
  <c r="C88" i="1" l="1"/>
  <c r="G88" i="1" s="1"/>
  <c r="L88" i="1"/>
  <c r="F162" i="1"/>
  <c r="M88" i="1"/>
  <c r="H88" i="1" l="1"/>
  <c r="J88" i="1" s="1"/>
  <c r="D89" i="1" s="1"/>
  <c r="I88" i="1"/>
  <c r="K88" i="1" s="1"/>
  <c r="E89" i="1" s="1"/>
  <c r="F163" i="1"/>
  <c r="C89" i="1" l="1"/>
  <c r="G89" i="1" s="1"/>
  <c r="L89" i="1"/>
  <c r="F164" i="1"/>
  <c r="M89" i="1"/>
  <c r="I89" i="1" l="1"/>
  <c r="K89" i="1" s="1"/>
  <c r="E90" i="1" s="1"/>
  <c r="H89" i="1"/>
  <c r="J89" i="1" s="1"/>
  <c r="D90" i="1" s="1"/>
  <c r="M90" i="1"/>
  <c r="F165" i="1"/>
  <c r="F166" i="1" l="1"/>
  <c r="L90" i="1"/>
  <c r="C90" i="1"/>
  <c r="G90" i="1" s="1"/>
  <c r="H90" i="1" l="1"/>
  <c r="J90" i="1" s="1"/>
  <c r="D91" i="1" s="1"/>
  <c r="I90" i="1"/>
  <c r="K90" i="1" s="1"/>
  <c r="E91" i="1" s="1"/>
  <c r="L91" i="1"/>
  <c r="F167" i="1"/>
  <c r="C91" i="1" l="1"/>
  <c r="G91" i="1" s="1"/>
  <c r="M91" i="1"/>
  <c r="F168" i="1"/>
  <c r="I91" i="1" l="1"/>
  <c r="K91" i="1" s="1"/>
  <c r="E92" i="1" s="1"/>
  <c r="H91" i="1"/>
  <c r="J91" i="1" s="1"/>
  <c r="D92" i="1" s="1"/>
  <c r="F169" i="1"/>
  <c r="F170" i="1" l="1"/>
  <c r="C92" i="1"/>
  <c r="G92" i="1" s="1"/>
  <c r="L92" i="1"/>
  <c r="M92" i="1"/>
  <c r="I92" i="1" l="1"/>
  <c r="K92" i="1" s="1"/>
  <c r="E93" i="1" s="1"/>
  <c r="M93" i="1" s="1"/>
  <c r="H92" i="1"/>
  <c r="J92" i="1" s="1"/>
  <c r="D93" i="1" s="1"/>
  <c r="L93" i="1" s="1"/>
  <c r="F171" i="1"/>
  <c r="F172" i="1" l="1"/>
  <c r="C93" i="1"/>
  <c r="G93" i="1" s="1"/>
  <c r="I93" i="1" l="1"/>
  <c r="K93" i="1" s="1"/>
  <c r="E94" i="1" s="1"/>
  <c r="H93" i="1"/>
  <c r="J93" i="1" s="1"/>
  <c r="D94" i="1" s="1"/>
  <c r="F173" i="1"/>
  <c r="F174" i="1" l="1"/>
  <c r="L94" i="1"/>
  <c r="C94" i="1"/>
  <c r="G94" i="1" s="1"/>
  <c r="M94" i="1"/>
  <c r="H94" i="1" l="1"/>
  <c r="J94" i="1" s="1"/>
  <c r="D95" i="1" s="1"/>
  <c r="L95" i="1" s="1"/>
  <c r="I94" i="1"/>
  <c r="K94" i="1" s="1"/>
  <c r="E95" i="1" s="1"/>
  <c r="F175" i="1"/>
  <c r="C95" i="1" l="1"/>
  <c r="G95" i="1" s="1"/>
  <c r="F176" i="1"/>
  <c r="M95" i="1"/>
  <c r="F177" i="1" l="1"/>
  <c r="I95" i="1"/>
  <c r="K95" i="1" s="1"/>
  <c r="E96" i="1" s="1"/>
  <c r="H95" i="1"/>
  <c r="J95" i="1" s="1"/>
  <c r="D96" i="1" s="1"/>
  <c r="C96" i="1" l="1"/>
  <c r="G96" i="1" s="1"/>
  <c r="F178" i="1"/>
  <c r="L96" i="1"/>
  <c r="M96" i="1"/>
  <c r="F179" i="1" l="1"/>
  <c r="H96" i="1"/>
  <c r="J96" i="1" s="1"/>
  <c r="D97" i="1" s="1"/>
  <c r="I96" i="1"/>
  <c r="K96" i="1" s="1"/>
  <c r="E97" i="1" s="1"/>
  <c r="F180" i="1" l="1"/>
  <c r="L97" i="1"/>
  <c r="C97" i="1"/>
  <c r="G97" i="1" s="1"/>
  <c r="M97" i="1"/>
  <c r="F181" i="1" l="1"/>
  <c r="H97" i="1"/>
  <c r="J97" i="1" s="1"/>
  <c r="D98" i="1" s="1"/>
  <c r="I97" i="1"/>
  <c r="K97" i="1" s="1"/>
  <c r="E98" i="1" s="1"/>
  <c r="M98" i="1" s="1"/>
  <c r="L98" i="1" l="1"/>
  <c r="F182" i="1"/>
  <c r="C98" i="1"/>
  <c r="G98" i="1" s="1"/>
  <c r="H98" i="1" l="1"/>
  <c r="J98" i="1" s="1"/>
  <c r="D99" i="1" s="1"/>
  <c r="I98" i="1"/>
  <c r="K98" i="1" s="1"/>
  <c r="E99" i="1" s="1"/>
  <c r="F183" i="1"/>
  <c r="F184" i="1" l="1"/>
  <c r="M99" i="1"/>
  <c r="C99" i="1"/>
  <c r="G99" i="1" s="1"/>
  <c r="L99" i="1"/>
  <c r="I99" i="1" l="1"/>
  <c r="K99" i="1" s="1"/>
  <c r="E100" i="1" s="1"/>
  <c r="M100" i="1" s="1"/>
  <c r="H99" i="1"/>
  <c r="J99" i="1" s="1"/>
  <c r="D100" i="1" s="1"/>
  <c r="F185" i="1"/>
  <c r="C100" i="1" l="1"/>
  <c r="G100" i="1" s="1"/>
  <c r="F186" i="1"/>
  <c r="L100" i="1"/>
  <c r="I100" i="1" l="1"/>
  <c r="K100" i="1" s="1"/>
  <c r="E101" i="1" s="1"/>
  <c r="H100" i="1"/>
  <c r="J100" i="1" s="1"/>
  <c r="D101" i="1" s="1"/>
  <c r="F187" i="1"/>
  <c r="M101" i="1" l="1"/>
  <c r="C101" i="1"/>
  <c r="G101" i="1" s="1"/>
  <c r="F188" i="1"/>
  <c r="L101" i="1"/>
  <c r="F189" i="1" l="1"/>
  <c r="H101" i="1"/>
  <c r="J101" i="1" s="1"/>
  <c r="D102" i="1" s="1"/>
  <c r="I101" i="1"/>
  <c r="K101" i="1" s="1"/>
  <c r="E102" i="1" s="1"/>
  <c r="M102" i="1" s="1"/>
  <c r="F190" i="1" l="1"/>
  <c r="C102" i="1"/>
  <c r="G102" i="1" s="1"/>
  <c r="L102" i="1"/>
  <c r="H102" i="1" l="1"/>
  <c r="J102" i="1" s="1"/>
  <c r="D103" i="1" s="1"/>
  <c r="I102" i="1"/>
  <c r="K102" i="1" s="1"/>
  <c r="E103" i="1" s="1"/>
  <c r="M103" i="1" l="1"/>
  <c r="C103" i="1"/>
  <c r="G103" i="1" s="1"/>
  <c r="L103" i="1"/>
  <c r="I103" i="1" l="1"/>
  <c r="K103" i="1" s="1"/>
  <c r="E104" i="1" s="1"/>
  <c r="H103" i="1"/>
  <c r="J103" i="1" s="1"/>
  <c r="D104" i="1" s="1"/>
  <c r="L104" i="1" s="1"/>
  <c r="M104" i="1"/>
  <c r="C104" i="1" l="1"/>
  <c r="G104" i="1" s="1"/>
  <c r="H104" i="1" l="1"/>
  <c r="J104" i="1" s="1"/>
  <c r="D105" i="1" s="1"/>
  <c r="I104" i="1"/>
  <c r="K104" i="1" s="1"/>
  <c r="E105" i="1" s="1"/>
  <c r="M105" i="1" l="1"/>
  <c r="C105" i="1"/>
  <c r="G105" i="1" s="1"/>
  <c r="L105" i="1"/>
  <c r="I105" i="1" l="1"/>
  <c r="K105" i="1" s="1"/>
  <c r="E106" i="1" s="1"/>
  <c r="M106" i="1" s="1"/>
  <c r="H105" i="1"/>
  <c r="J105" i="1" s="1"/>
  <c r="D106" i="1" s="1"/>
  <c r="L106" i="1" s="1"/>
  <c r="C106" i="1" l="1"/>
  <c r="G106" i="1" s="1"/>
  <c r="H106" i="1" l="1"/>
  <c r="J106" i="1" s="1"/>
  <c r="D107" i="1" s="1"/>
  <c r="I106" i="1"/>
  <c r="K106" i="1" s="1"/>
  <c r="E107" i="1" s="1"/>
  <c r="M107" i="1" l="1"/>
  <c r="C107" i="1"/>
  <c r="G107" i="1" s="1"/>
  <c r="L107" i="1"/>
  <c r="H107" i="1" l="1"/>
  <c r="J107" i="1" s="1"/>
  <c r="D108" i="1" s="1"/>
  <c r="L108" i="1" s="1"/>
  <c r="I107" i="1"/>
  <c r="K107" i="1" s="1"/>
  <c r="E108" i="1" s="1"/>
  <c r="M108" i="1" s="1"/>
  <c r="C108" i="1" l="1"/>
  <c r="G108" i="1" s="1"/>
  <c r="H108" i="1" l="1"/>
  <c r="J108" i="1" s="1"/>
  <c r="D109" i="1" s="1"/>
  <c r="I108" i="1"/>
  <c r="K108" i="1" s="1"/>
  <c r="E109" i="1" s="1"/>
  <c r="M109" i="1" l="1"/>
  <c r="C109" i="1"/>
  <c r="G109" i="1" s="1"/>
  <c r="L109" i="1"/>
  <c r="I109" i="1" l="1"/>
  <c r="K109" i="1" s="1"/>
  <c r="E110" i="1" s="1"/>
  <c r="H109" i="1"/>
  <c r="J109" i="1" s="1"/>
  <c r="D110" i="1" s="1"/>
  <c r="L110" i="1" s="1"/>
  <c r="M110" i="1"/>
  <c r="C110" i="1" l="1"/>
  <c r="G110" i="1" s="1"/>
  <c r="I110" i="1" l="1"/>
  <c r="K110" i="1" s="1"/>
  <c r="E111" i="1" s="1"/>
  <c r="H110" i="1"/>
  <c r="J110" i="1" s="1"/>
  <c r="D111" i="1" s="1"/>
  <c r="L111" i="1" l="1"/>
  <c r="M111" i="1"/>
  <c r="C111" i="1"/>
  <c r="G111" i="1" s="1"/>
  <c r="I111" i="1" l="1"/>
  <c r="K111" i="1" s="1"/>
  <c r="E112" i="1" s="1"/>
  <c r="M112" i="1" s="1"/>
  <c r="H111" i="1"/>
  <c r="J111" i="1" s="1"/>
  <c r="D112" i="1" s="1"/>
  <c r="C112" i="1" l="1"/>
  <c r="G112" i="1" s="1"/>
  <c r="L112" i="1"/>
  <c r="H112" i="1" l="1"/>
  <c r="J112" i="1" s="1"/>
  <c r="D113" i="1" s="1"/>
  <c r="I112" i="1"/>
  <c r="K112" i="1" s="1"/>
  <c r="E113" i="1" s="1"/>
  <c r="L113" i="1"/>
  <c r="M113" i="1" l="1"/>
  <c r="C113" i="1"/>
  <c r="G113" i="1" s="1"/>
  <c r="I113" i="1" l="1"/>
  <c r="K113" i="1" s="1"/>
  <c r="E114" i="1" s="1"/>
  <c r="H113" i="1"/>
  <c r="J113" i="1" s="1"/>
  <c r="D114" i="1" s="1"/>
  <c r="C114" i="1" l="1"/>
  <c r="G114" i="1" s="1"/>
  <c r="L114" i="1"/>
  <c r="M114" i="1"/>
  <c r="H114" i="1" l="1"/>
  <c r="J114" i="1" s="1"/>
  <c r="D115" i="1" s="1"/>
  <c r="L115" i="1" s="1"/>
  <c r="I114" i="1"/>
  <c r="K114" i="1" s="1"/>
  <c r="E115" i="1" s="1"/>
  <c r="C115" i="1" l="1"/>
  <c r="G115" i="1" s="1"/>
  <c r="M115" i="1"/>
  <c r="H115" i="1" l="1"/>
  <c r="J115" i="1" s="1"/>
  <c r="D116" i="1" s="1"/>
  <c r="I115" i="1"/>
  <c r="K115" i="1" s="1"/>
  <c r="E116" i="1" s="1"/>
  <c r="L116" i="1" l="1"/>
  <c r="C116" i="1"/>
  <c r="G116" i="1" s="1"/>
  <c r="M116" i="1"/>
  <c r="H116" i="1" l="1"/>
  <c r="J116" i="1" s="1"/>
  <c r="D117" i="1" s="1"/>
  <c r="I116" i="1"/>
  <c r="K116" i="1" s="1"/>
  <c r="E117" i="1" s="1"/>
  <c r="C117" i="1" l="1"/>
  <c r="G117" i="1" s="1"/>
  <c r="M117" i="1"/>
  <c r="L117" i="1"/>
  <c r="I117" i="1" l="1"/>
  <c r="K117" i="1" s="1"/>
  <c r="E118" i="1" s="1"/>
  <c r="M118" i="1" s="1"/>
  <c r="H117" i="1"/>
  <c r="J117" i="1" s="1"/>
  <c r="D118" i="1" s="1"/>
  <c r="L118" i="1"/>
  <c r="C118" i="1" l="1"/>
  <c r="G118" i="1" s="1"/>
  <c r="H118" i="1" l="1"/>
  <c r="J118" i="1" s="1"/>
  <c r="D119" i="1" s="1"/>
  <c r="I118" i="1"/>
  <c r="K118" i="1" s="1"/>
  <c r="E119" i="1" s="1"/>
  <c r="M119" i="1" l="1"/>
  <c r="C119" i="1"/>
  <c r="G119" i="1" s="1"/>
  <c r="L119" i="1"/>
  <c r="I119" i="1" l="1"/>
  <c r="K119" i="1" s="1"/>
  <c r="E120" i="1" s="1"/>
  <c r="H119" i="1"/>
  <c r="J119" i="1" s="1"/>
  <c r="D120" i="1" s="1"/>
  <c r="L120" i="1" s="1"/>
  <c r="M120" i="1"/>
  <c r="C120" i="1" l="1"/>
  <c r="G120" i="1" s="1"/>
  <c r="H120" i="1" l="1"/>
  <c r="J120" i="1" s="1"/>
  <c r="D121" i="1" s="1"/>
  <c r="I120" i="1"/>
  <c r="K120" i="1" s="1"/>
  <c r="E121" i="1" s="1"/>
  <c r="M121" i="1" l="1"/>
  <c r="C121" i="1"/>
  <c r="G121" i="1" s="1"/>
  <c r="L121" i="1"/>
  <c r="I121" i="1" l="1"/>
  <c r="K121" i="1" s="1"/>
  <c r="E122" i="1" s="1"/>
  <c r="H121" i="1"/>
  <c r="J121" i="1" s="1"/>
  <c r="D122" i="1" s="1"/>
  <c r="L122" i="1" s="1"/>
  <c r="M122" i="1"/>
  <c r="C122" i="1" l="1"/>
  <c r="G122" i="1" s="1"/>
  <c r="H122" i="1" l="1"/>
  <c r="J122" i="1" s="1"/>
  <c r="D123" i="1" s="1"/>
  <c r="I122" i="1"/>
  <c r="K122" i="1" s="1"/>
  <c r="E123" i="1" s="1"/>
  <c r="M123" i="1" l="1"/>
  <c r="C123" i="1"/>
  <c r="G123" i="1" s="1"/>
  <c r="L123" i="1"/>
  <c r="H123" i="1" l="1"/>
  <c r="J123" i="1" s="1"/>
  <c r="D124" i="1" s="1"/>
  <c r="L124" i="1" s="1"/>
  <c r="I123" i="1"/>
  <c r="K123" i="1" s="1"/>
  <c r="E124" i="1" s="1"/>
  <c r="M124" i="1" s="1"/>
  <c r="C124" i="1" l="1"/>
  <c r="G124" i="1" s="1"/>
  <c r="H124" i="1" l="1"/>
  <c r="J124" i="1" s="1"/>
  <c r="D125" i="1" s="1"/>
  <c r="I124" i="1"/>
  <c r="K124" i="1" s="1"/>
  <c r="E125" i="1" s="1"/>
  <c r="M125" i="1" l="1"/>
  <c r="C125" i="1"/>
  <c r="G125" i="1" s="1"/>
  <c r="L125" i="1"/>
  <c r="I125" i="1" l="1"/>
  <c r="K125" i="1" s="1"/>
  <c r="E126" i="1" s="1"/>
  <c r="M126" i="1" s="1"/>
  <c r="H125" i="1"/>
  <c r="J125" i="1" s="1"/>
  <c r="D126" i="1" s="1"/>
  <c r="L126" i="1" s="1"/>
  <c r="C126" i="1" l="1"/>
  <c r="G126" i="1" s="1"/>
  <c r="I126" i="1" l="1"/>
  <c r="K126" i="1" s="1"/>
  <c r="E127" i="1" s="1"/>
  <c r="H126" i="1"/>
  <c r="J126" i="1" s="1"/>
  <c r="D127" i="1" s="1"/>
  <c r="L127" i="1" l="1"/>
  <c r="M127" i="1"/>
  <c r="C127" i="1"/>
  <c r="G127" i="1" s="1"/>
  <c r="I127" i="1" l="1"/>
  <c r="K127" i="1" s="1"/>
  <c r="E128" i="1" s="1"/>
  <c r="M128" i="1" s="1"/>
  <c r="H127" i="1"/>
  <c r="J127" i="1" s="1"/>
  <c r="D128" i="1" s="1"/>
  <c r="L128" i="1" s="1"/>
  <c r="C128" i="1" l="1"/>
  <c r="G128" i="1" s="1"/>
  <c r="H128" i="1" l="1"/>
  <c r="J128" i="1" s="1"/>
  <c r="D129" i="1" s="1"/>
  <c r="I128" i="1"/>
  <c r="K128" i="1" s="1"/>
  <c r="E129" i="1" s="1"/>
  <c r="M129" i="1" l="1"/>
  <c r="C129" i="1"/>
  <c r="G129" i="1" s="1"/>
  <c r="L129" i="1"/>
  <c r="I129" i="1" l="1"/>
  <c r="K129" i="1" s="1"/>
  <c r="E130" i="1" s="1"/>
  <c r="H129" i="1"/>
  <c r="J129" i="1" s="1"/>
  <c r="D130" i="1" s="1"/>
  <c r="L130" i="1" s="1"/>
  <c r="M130" i="1"/>
  <c r="C130" i="1" l="1"/>
  <c r="G130" i="1" s="1"/>
  <c r="H130" i="1" l="1"/>
  <c r="J130" i="1" s="1"/>
  <c r="D131" i="1" s="1"/>
  <c r="I130" i="1"/>
  <c r="K130" i="1" s="1"/>
  <c r="E131" i="1" s="1"/>
  <c r="M131" i="1" l="1"/>
  <c r="C131" i="1"/>
  <c r="G131" i="1" s="1"/>
  <c r="L131" i="1"/>
  <c r="H131" i="1" l="1"/>
  <c r="J131" i="1" s="1"/>
  <c r="D132" i="1" s="1"/>
  <c r="L132" i="1" s="1"/>
  <c r="I131" i="1"/>
  <c r="K131" i="1" s="1"/>
  <c r="E132" i="1" s="1"/>
  <c r="M132" i="1" s="1"/>
  <c r="C132" i="1" l="1"/>
  <c r="G132" i="1" s="1"/>
  <c r="H132" i="1" l="1"/>
  <c r="J132" i="1" s="1"/>
  <c r="D133" i="1" s="1"/>
  <c r="I132" i="1"/>
  <c r="K132" i="1" s="1"/>
  <c r="E133" i="1" s="1"/>
  <c r="M133" i="1" l="1"/>
  <c r="C133" i="1"/>
  <c r="G133" i="1" s="1"/>
  <c r="L133" i="1"/>
  <c r="I133" i="1" l="1"/>
  <c r="K133" i="1" s="1"/>
  <c r="E134" i="1" s="1"/>
  <c r="M134" i="1" s="1"/>
  <c r="H133" i="1"/>
  <c r="J133" i="1" s="1"/>
  <c r="D134" i="1" s="1"/>
  <c r="L134" i="1" s="1"/>
  <c r="C134" i="1" l="1"/>
  <c r="G134" i="1" s="1"/>
  <c r="H134" i="1" l="1"/>
  <c r="J134" i="1" s="1"/>
  <c r="D135" i="1" s="1"/>
  <c r="I134" i="1"/>
  <c r="K134" i="1" s="1"/>
  <c r="E135" i="1" s="1"/>
  <c r="M135" i="1" l="1"/>
  <c r="C135" i="1"/>
  <c r="G135" i="1" s="1"/>
  <c r="L135" i="1"/>
  <c r="H135" i="1" l="1"/>
  <c r="J135" i="1" s="1"/>
  <c r="D136" i="1" s="1"/>
  <c r="I135" i="1"/>
  <c r="K135" i="1" s="1"/>
  <c r="E136" i="1" s="1"/>
  <c r="M136" i="1" s="1"/>
  <c r="L136" i="1"/>
  <c r="C136" i="1" l="1"/>
  <c r="G136" i="1" s="1"/>
  <c r="H136" i="1" l="1"/>
  <c r="J136" i="1" s="1"/>
  <c r="D137" i="1" s="1"/>
  <c r="I136" i="1"/>
  <c r="K136" i="1" s="1"/>
  <c r="E137" i="1" s="1"/>
  <c r="M137" i="1" l="1"/>
  <c r="C137" i="1"/>
  <c r="G137" i="1" s="1"/>
  <c r="L137" i="1"/>
  <c r="I137" i="1" l="1"/>
  <c r="K137" i="1" s="1"/>
  <c r="E138" i="1" s="1"/>
  <c r="M138" i="1" s="1"/>
  <c r="H137" i="1"/>
  <c r="J137" i="1" s="1"/>
  <c r="D138" i="1" s="1"/>
  <c r="L138" i="1" s="1"/>
  <c r="C138" i="1" l="1"/>
  <c r="G138" i="1" s="1"/>
  <c r="I138" i="1" l="1"/>
  <c r="K138" i="1" s="1"/>
  <c r="E139" i="1" s="1"/>
  <c r="H138" i="1"/>
  <c r="J138" i="1" s="1"/>
  <c r="D139" i="1" s="1"/>
  <c r="L139" i="1" l="1"/>
  <c r="M139" i="1"/>
  <c r="C139" i="1"/>
  <c r="G139" i="1" s="1"/>
  <c r="I139" i="1" l="1"/>
  <c r="K139" i="1" s="1"/>
  <c r="E140" i="1" s="1"/>
  <c r="M140" i="1" s="1"/>
  <c r="H139" i="1"/>
  <c r="J139" i="1" s="1"/>
  <c r="D140" i="1" s="1"/>
  <c r="C140" i="1" l="1"/>
  <c r="G140" i="1" s="1"/>
  <c r="L140" i="1"/>
  <c r="H140" i="1" l="1"/>
  <c r="J140" i="1" s="1"/>
  <c r="D141" i="1" s="1"/>
  <c r="I140" i="1"/>
  <c r="K140" i="1" s="1"/>
  <c r="E141" i="1" s="1"/>
  <c r="M141" i="1" l="1"/>
  <c r="C141" i="1"/>
  <c r="G141" i="1" s="1"/>
  <c r="L141" i="1"/>
  <c r="I141" i="1" l="1"/>
  <c r="K141" i="1" s="1"/>
  <c r="E142" i="1" s="1"/>
  <c r="H141" i="1"/>
  <c r="J141" i="1" s="1"/>
  <c r="D142" i="1" s="1"/>
  <c r="L142" i="1" s="1"/>
  <c r="M142" i="1"/>
  <c r="C142" i="1" l="1"/>
  <c r="G142" i="1" s="1"/>
  <c r="H142" i="1" l="1"/>
  <c r="J142" i="1" s="1"/>
  <c r="D143" i="1" s="1"/>
  <c r="I142" i="1"/>
  <c r="K142" i="1" s="1"/>
  <c r="E143" i="1" s="1"/>
  <c r="C143" i="1" l="1"/>
  <c r="G143" i="1" s="1"/>
  <c r="M143" i="1"/>
  <c r="L143" i="1"/>
  <c r="H143" i="1" l="1"/>
  <c r="J143" i="1" s="1"/>
  <c r="D144" i="1" s="1"/>
  <c r="L144" i="1" s="1"/>
  <c r="I143" i="1"/>
  <c r="K143" i="1" s="1"/>
  <c r="E144" i="1" s="1"/>
  <c r="C144" i="1" l="1"/>
  <c r="G144" i="1" s="1"/>
  <c r="M144" i="1"/>
  <c r="H144" i="1" l="1"/>
  <c r="J144" i="1" s="1"/>
  <c r="D145" i="1" s="1"/>
  <c r="I144" i="1"/>
  <c r="K144" i="1" s="1"/>
  <c r="E145" i="1" s="1"/>
  <c r="C145" i="1" l="1"/>
  <c r="G145" i="1" s="1"/>
  <c r="L145" i="1"/>
  <c r="M145" i="1"/>
  <c r="I145" i="1" l="1"/>
  <c r="K145" i="1" s="1"/>
  <c r="E146" i="1" s="1"/>
  <c r="H145" i="1"/>
  <c r="J145" i="1" s="1"/>
  <c r="D146" i="1" s="1"/>
  <c r="L146" i="1" s="1"/>
  <c r="M146" i="1"/>
  <c r="C146" i="1" l="1"/>
  <c r="G146" i="1" s="1"/>
  <c r="H146" i="1" l="1"/>
  <c r="J146" i="1" s="1"/>
  <c r="D147" i="1" s="1"/>
  <c r="I146" i="1"/>
  <c r="K146" i="1" s="1"/>
  <c r="E147" i="1" s="1"/>
  <c r="M147" i="1" l="1"/>
  <c r="C147" i="1"/>
  <c r="G147" i="1" s="1"/>
  <c r="L147" i="1"/>
  <c r="H147" i="1" l="1"/>
  <c r="J147" i="1" s="1"/>
  <c r="D148" i="1" s="1"/>
  <c r="L148" i="1" s="1"/>
  <c r="I147" i="1"/>
  <c r="K147" i="1" s="1"/>
  <c r="E148" i="1" s="1"/>
  <c r="M148" i="1" s="1"/>
  <c r="C148" i="1" l="1"/>
  <c r="G148" i="1" s="1"/>
  <c r="H148" i="1" l="1"/>
  <c r="J148" i="1" s="1"/>
  <c r="D149" i="1" s="1"/>
  <c r="I148" i="1"/>
  <c r="K148" i="1" s="1"/>
  <c r="E149" i="1" s="1"/>
  <c r="M149" i="1" l="1"/>
  <c r="C149" i="1"/>
  <c r="G149" i="1" s="1"/>
  <c r="L149" i="1"/>
  <c r="I149" i="1" l="1"/>
  <c r="K149" i="1" s="1"/>
  <c r="E150" i="1" s="1"/>
  <c r="H149" i="1"/>
  <c r="J149" i="1" s="1"/>
  <c r="D150" i="1" s="1"/>
  <c r="L150" i="1" s="1"/>
  <c r="M150" i="1"/>
  <c r="C150" i="1" l="1"/>
  <c r="G150" i="1" s="1"/>
  <c r="H150" i="1" l="1"/>
  <c r="J150" i="1" s="1"/>
  <c r="D151" i="1" s="1"/>
  <c r="I150" i="1"/>
  <c r="K150" i="1" s="1"/>
  <c r="E151" i="1" s="1"/>
  <c r="M151" i="1" l="1"/>
  <c r="C151" i="1"/>
  <c r="G151" i="1" s="1"/>
  <c r="L151" i="1"/>
  <c r="H151" i="1" l="1"/>
  <c r="J151" i="1" s="1"/>
  <c r="D152" i="1" s="1"/>
  <c r="L152" i="1" s="1"/>
  <c r="I151" i="1"/>
  <c r="K151" i="1" s="1"/>
  <c r="E152" i="1" s="1"/>
  <c r="M152" i="1" s="1"/>
  <c r="C152" i="1" l="1"/>
  <c r="G152" i="1" s="1"/>
  <c r="H152" i="1" l="1"/>
  <c r="J152" i="1" s="1"/>
  <c r="D153" i="1" s="1"/>
  <c r="I152" i="1"/>
  <c r="K152" i="1" s="1"/>
  <c r="E153" i="1" s="1"/>
  <c r="M153" i="1" l="1"/>
  <c r="C153" i="1"/>
  <c r="G153" i="1" s="1"/>
  <c r="L153" i="1"/>
  <c r="I153" i="1" l="1"/>
  <c r="K153" i="1" s="1"/>
  <c r="E154" i="1" s="1"/>
  <c r="M154" i="1" s="1"/>
  <c r="H153" i="1"/>
  <c r="J153" i="1" s="1"/>
  <c r="D154" i="1" s="1"/>
  <c r="L154" i="1" s="1"/>
  <c r="C154" i="1" l="1"/>
  <c r="G154" i="1" s="1"/>
  <c r="I154" i="1" l="1"/>
  <c r="K154" i="1" s="1"/>
  <c r="E155" i="1" s="1"/>
  <c r="H154" i="1"/>
  <c r="J154" i="1" s="1"/>
  <c r="D155" i="1" s="1"/>
  <c r="L155" i="1" l="1"/>
  <c r="M155" i="1"/>
  <c r="C155" i="1"/>
  <c r="G155" i="1" s="1"/>
  <c r="I155" i="1" l="1"/>
  <c r="K155" i="1" s="1"/>
  <c r="E156" i="1" s="1"/>
  <c r="M156" i="1" s="1"/>
  <c r="H155" i="1"/>
  <c r="J155" i="1" s="1"/>
  <c r="D156" i="1" s="1"/>
  <c r="L156" i="1" s="1"/>
  <c r="C156" i="1" l="1"/>
  <c r="G156" i="1" s="1"/>
  <c r="H156" i="1" l="1"/>
  <c r="J156" i="1" s="1"/>
  <c r="D157" i="1" s="1"/>
  <c r="I156" i="1"/>
  <c r="K156" i="1" s="1"/>
  <c r="E157" i="1" s="1"/>
  <c r="M157" i="1" l="1"/>
  <c r="C157" i="1"/>
  <c r="G157" i="1" s="1"/>
  <c r="L157" i="1"/>
  <c r="I157" i="1" l="1"/>
  <c r="K157" i="1" s="1"/>
  <c r="E158" i="1" s="1"/>
  <c r="M158" i="1" s="1"/>
  <c r="H157" i="1"/>
  <c r="J157" i="1" s="1"/>
  <c r="D158" i="1" s="1"/>
  <c r="L158" i="1" s="1"/>
  <c r="C158" i="1" l="1"/>
  <c r="G158" i="1" s="1"/>
  <c r="I158" i="1" l="1"/>
  <c r="K158" i="1" s="1"/>
  <c r="E159" i="1" s="1"/>
  <c r="H158" i="1"/>
  <c r="J158" i="1" s="1"/>
  <c r="D159" i="1" s="1"/>
  <c r="L159" i="1" l="1"/>
  <c r="M159" i="1"/>
  <c r="C159" i="1"/>
  <c r="G159" i="1" s="1"/>
  <c r="H159" i="1" l="1"/>
  <c r="J159" i="1" s="1"/>
  <c r="D160" i="1" s="1"/>
  <c r="I159" i="1"/>
  <c r="K159" i="1" s="1"/>
  <c r="E160" i="1" s="1"/>
  <c r="M160" i="1" s="1"/>
  <c r="C160" i="1" l="1"/>
  <c r="G160" i="1" s="1"/>
  <c r="L160" i="1"/>
  <c r="H160" i="1" l="1"/>
  <c r="J160" i="1" s="1"/>
  <c r="D161" i="1" s="1"/>
  <c r="L161" i="1" s="1"/>
  <c r="I160" i="1"/>
  <c r="K160" i="1" s="1"/>
  <c r="E161" i="1" s="1"/>
  <c r="M161" i="1" l="1"/>
  <c r="C161" i="1"/>
  <c r="G161" i="1" s="1"/>
  <c r="I161" i="1" l="1"/>
  <c r="K161" i="1" s="1"/>
  <c r="E162" i="1" s="1"/>
  <c r="H161" i="1"/>
  <c r="J161" i="1" s="1"/>
  <c r="D162" i="1" s="1"/>
  <c r="M162" i="1"/>
  <c r="L162" i="1" l="1"/>
  <c r="C162" i="1"/>
  <c r="G162" i="1" s="1"/>
  <c r="H162" i="1" l="1"/>
  <c r="J162" i="1" s="1"/>
  <c r="D163" i="1" s="1"/>
  <c r="I162" i="1"/>
  <c r="K162" i="1" s="1"/>
  <c r="E163" i="1" s="1"/>
  <c r="L163" i="1"/>
  <c r="M163" i="1" l="1"/>
  <c r="C163" i="1"/>
  <c r="G163" i="1" s="1"/>
  <c r="H163" i="1" l="1"/>
  <c r="J163" i="1" s="1"/>
  <c r="D164" i="1" s="1"/>
  <c r="I163" i="1"/>
  <c r="K163" i="1" s="1"/>
  <c r="E164" i="1" s="1"/>
  <c r="M164" i="1" s="1"/>
  <c r="C164" i="1" l="1"/>
  <c r="G164" i="1" s="1"/>
  <c r="L164" i="1"/>
  <c r="H164" i="1" l="1"/>
  <c r="J164" i="1" s="1"/>
  <c r="D165" i="1" s="1"/>
  <c r="L165" i="1" s="1"/>
  <c r="I164" i="1"/>
  <c r="K164" i="1" s="1"/>
  <c r="E165" i="1" s="1"/>
  <c r="M165" i="1" l="1"/>
  <c r="C165" i="1"/>
  <c r="G165" i="1" s="1"/>
  <c r="I165" i="1" l="1"/>
  <c r="K165" i="1" s="1"/>
  <c r="E166" i="1" s="1"/>
  <c r="M166" i="1" s="1"/>
  <c r="H165" i="1"/>
  <c r="J165" i="1" s="1"/>
  <c r="D166" i="1" s="1"/>
  <c r="L166" i="1" l="1"/>
  <c r="C166" i="1"/>
  <c r="G166" i="1" s="1"/>
  <c r="H166" i="1" l="1"/>
  <c r="J166" i="1" s="1"/>
  <c r="D167" i="1" s="1"/>
  <c r="I166" i="1"/>
  <c r="K166" i="1" s="1"/>
  <c r="E167" i="1" s="1"/>
  <c r="L167" i="1"/>
  <c r="M167" i="1" l="1"/>
  <c r="C167" i="1"/>
  <c r="G167" i="1" s="1"/>
  <c r="H167" i="1" l="1"/>
  <c r="J167" i="1" s="1"/>
  <c r="D168" i="1" s="1"/>
  <c r="I167" i="1"/>
  <c r="K167" i="1" s="1"/>
  <c r="E168" i="1" s="1"/>
  <c r="M168" i="1" s="1"/>
  <c r="C168" i="1" l="1"/>
  <c r="G168" i="1" s="1"/>
  <c r="L168" i="1"/>
  <c r="H168" i="1" l="1"/>
  <c r="J168" i="1" s="1"/>
  <c r="D169" i="1" s="1"/>
  <c r="I168" i="1"/>
  <c r="K168" i="1" s="1"/>
  <c r="E169" i="1" s="1"/>
  <c r="L169" i="1"/>
  <c r="M169" i="1" l="1"/>
  <c r="C169" i="1"/>
  <c r="G169" i="1" s="1"/>
  <c r="I169" i="1" l="1"/>
  <c r="K169" i="1" s="1"/>
  <c r="E170" i="1" s="1"/>
  <c r="H169" i="1"/>
  <c r="J169" i="1" s="1"/>
  <c r="D170" i="1" s="1"/>
  <c r="L170" i="1" l="1"/>
  <c r="C170" i="1"/>
  <c r="G170" i="1" s="1"/>
  <c r="M170" i="1"/>
  <c r="H170" i="1" l="1"/>
  <c r="J170" i="1" s="1"/>
  <c r="D171" i="1" s="1"/>
  <c r="I170" i="1"/>
  <c r="K170" i="1" s="1"/>
  <c r="E171" i="1" s="1"/>
  <c r="C171" i="1" l="1"/>
  <c r="G171" i="1" s="1"/>
  <c r="M171" i="1"/>
  <c r="L171" i="1"/>
  <c r="I171" i="1" l="1"/>
  <c r="K171" i="1" s="1"/>
  <c r="E172" i="1" s="1"/>
  <c r="M172" i="1" s="1"/>
  <c r="H171" i="1"/>
  <c r="J171" i="1" s="1"/>
  <c r="D172" i="1" s="1"/>
  <c r="C172" i="1" l="1"/>
  <c r="G172" i="1" s="1"/>
  <c r="L172" i="1"/>
  <c r="H172" i="1" l="1"/>
  <c r="J172" i="1" s="1"/>
  <c r="D173" i="1" s="1"/>
  <c r="I172" i="1"/>
  <c r="K172" i="1" s="1"/>
  <c r="E173" i="1" s="1"/>
  <c r="M173" i="1" l="1"/>
  <c r="C173" i="1"/>
  <c r="G173" i="1" s="1"/>
  <c r="L173" i="1"/>
  <c r="I173" i="1" l="1"/>
  <c r="K173" i="1" s="1"/>
  <c r="E174" i="1" s="1"/>
  <c r="M174" i="1" s="1"/>
  <c r="H173" i="1"/>
  <c r="J173" i="1" s="1"/>
  <c r="D174" i="1" s="1"/>
  <c r="L174" i="1" s="1"/>
  <c r="C174" i="1" l="1"/>
  <c r="G174" i="1" s="1"/>
  <c r="H174" i="1" l="1"/>
  <c r="J174" i="1" s="1"/>
  <c r="D175" i="1" s="1"/>
  <c r="I174" i="1"/>
  <c r="K174" i="1" s="1"/>
  <c r="E175" i="1" s="1"/>
  <c r="M175" i="1" l="1"/>
  <c r="C175" i="1"/>
  <c r="G175" i="1" s="1"/>
  <c r="L175" i="1"/>
  <c r="H175" i="1" l="1"/>
  <c r="J175" i="1" s="1"/>
  <c r="D176" i="1" s="1"/>
  <c r="I175" i="1"/>
  <c r="K175" i="1" s="1"/>
  <c r="E176" i="1" s="1"/>
  <c r="L176" i="1"/>
  <c r="C176" i="1" l="1"/>
  <c r="G176" i="1" s="1"/>
  <c r="M176" i="1"/>
  <c r="H176" i="1" l="1"/>
  <c r="J176" i="1" s="1"/>
  <c r="D177" i="1" s="1"/>
  <c r="I176" i="1"/>
  <c r="K176" i="1" s="1"/>
  <c r="E177" i="1" s="1"/>
  <c r="C177" i="1" l="1"/>
  <c r="G177" i="1" s="1"/>
  <c r="L177" i="1"/>
  <c r="M177" i="1"/>
  <c r="I177" i="1" l="1"/>
  <c r="K177" i="1" s="1"/>
  <c r="E178" i="1" s="1"/>
  <c r="M178" i="1" s="1"/>
  <c r="H177" i="1"/>
  <c r="J177" i="1" s="1"/>
  <c r="D178" i="1" s="1"/>
  <c r="L178" i="1" s="1"/>
  <c r="C178" i="1" l="1"/>
  <c r="G178" i="1" s="1"/>
  <c r="H178" i="1" l="1"/>
  <c r="J178" i="1" s="1"/>
  <c r="D179" i="1" s="1"/>
  <c r="I178" i="1"/>
  <c r="K178" i="1" s="1"/>
  <c r="E179" i="1" s="1"/>
  <c r="M179" i="1" l="1"/>
  <c r="C179" i="1"/>
  <c r="G179" i="1" s="1"/>
  <c r="L179" i="1"/>
  <c r="I179" i="1" l="1"/>
  <c r="K179" i="1" s="1"/>
  <c r="E180" i="1" s="1"/>
  <c r="H179" i="1"/>
  <c r="J179" i="1" s="1"/>
  <c r="D180" i="1" s="1"/>
  <c r="L180" i="1" s="1"/>
  <c r="M180" i="1"/>
  <c r="C180" i="1" l="1"/>
  <c r="G180" i="1" s="1"/>
  <c r="H180" i="1" l="1"/>
  <c r="J180" i="1" s="1"/>
  <c r="D181" i="1" s="1"/>
  <c r="I180" i="1"/>
  <c r="K180" i="1" s="1"/>
  <c r="E181" i="1" s="1"/>
  <c r="M181" i="1" l="1"/>
  <c r="C181" i="1"/>
  <c r="G181" i="1" s="1"/>
  <c r="L181" i="1"/>
  <c r="H181" i="1" l="1"/>
  <c r="J181" i="1" s="1"/>
  <c r="D182" i="1" s="1"/>
  <c r="I181" i="1"/>
  <c r="K181" i="1" s="1"/>
  <c r="E182" i="1" s="1"/>
  <c r="L182" i="1"/>
  <c r="M182" i="1"/>
  <c r="C182" i="1" l="1"/>
  <c r="G182" i="1" s="1"/>
  <c r="I182" i="1" l="1"/>
  <c r="K182" i="1" s="1"/>
  <c r="E183" i="1" s="1"/>
  <c r="H182" i="1"/>
  <c r="J182" i="1" s="1"/>
  <c r="D183" i="1" s="1"/>
  <c r="M183" i="1" l="1"/>
  <c r="C183" i="1"/>
  <c r="G183" i="1" s="1"/>
  <c r="L183" i="1"/>
  <c r="H183" i="1" l="1"/>
  <c r="J183" i="1" s="1"/>
  <c r="D184" i="1" s="1"/>
  <c r="L184" i="1" s="1"/>
  <c r="I183" i="1"/>
  <c r="K183" i="1" s="1"/>
  <c r="E184" i="1" s="1"/>
  <c r="M184" i="1" s="1"/>
  <c r="C184" i="1" l="1"/>
  <c r="G184" i="1" s="1"/>
  <c r="I184" i="1" l="1"/>
  <c r="K184" i="1" s="1"/>
  <c r="E185" i="1" s="1"/>
  <c r="H184" i="1"/>
  <c r="J184" i="1" s="1"/>
  <c r="D185" i="1" s="1"/>
  <c r="L185" i="1" l="1"/>
  <c r="M185" i="1"/>
  <c r="C185" i="1"/>
  <c r="G185" i="1" s="1"/>
  <c r="H185" i="1" l="1"/>
  <c r="J185" i="1" s="1"/>
  <c r="D186" i="1" s="1"/>
  <c r="I185" i="1"/>
  <c r="K185" i="1" s="1"/>
  <c r="E186" i="1" s="1"/>
  <c r="M186" i="1" s="1"/>
  <c r="C186" i="1" l="1"/>
  <c r="G186" i="1" s="1"/>
  <c r="L186" i="1"/>
  <c r="H186" i="1" l="1"/>
  <c r="J186" i="1" s="1"/>
  <c r="D187" i="1" s="1"/>
  <c r="L187" i="1" s="1"/>
  <c r="I186" i="1"/>
  <c r="K186" i="1" s="1"/>
  <c r="E187" i="1" s="1"/>
  <c r="M187" i="1" l="1"/>
  <c r="C187" i="1"/>
  <c r="G187" i="1" s="1"/>
  <c r="I187" i="1" l="1"/>
  <c r="K187" i="1" s="1"/>
  <c r="E188" i="1" s="1"/>
  <c r="M188" i="1" s="1"/>
  <c r="H187" i="1"/>
  <c r="J187" i="1" s="1"/>
  <c r="D188" i="1" s="1"/>
  <c r="L188" i="1" l="1"/>
  <c r="C188" i="1"/>
  <c r="G188" i="1" s="1"/>
  <c r="I188" i="1" l="1"/>
  <c r="K188" i="1" s="1"/>
  <c r="E189" i="1" s="1"/>
  <c r="H188" i="1"/>
  <c r="J188" i="1" s="1"/>
  <c r="D189" i="1" s="1"/>
  <c r="M189" i="1" l="1"/>
  <c r="C189" i="1"/>
  <c r="G189" i="1" s="1"/>
  <c r="L189" i="1"/>
  <c r="H189" i="1" l="1"/>
  <c r="J189" i="1" s="1"/>
  <c r="D190" i="1" s="1"/>
  <c r="L190" i="1" s="1"/>
  <c r="I189" i="1"/>
  <c r="K189" i="1" s="1"/>
  <c r="E190" i="1" s="1"/>
  <c r="C190" i="1" s="1"/>
  <c r="G190" i="1" s="1"/>
  <c r="I190" i="1" l="1"/>
  <c r="K190" i="1" s="1"/>
  <c r="H190" i="1"/>
  <c r="J190" i="1" s="1"/>
  <c r="M190" i="1"/>
</calcChain>
</file>

<file path=xl/sharedStrings.xml><?xml version="1.0" encoding="utf-8"?>
<sst xmlns="http://schemas.openxmlformats.org/spreadsheetml/2006/main" count="21" uniqueCount="21">
  <si>
    <t>Движение тела, брошенного под углом к горизонту, с учетом сопротивления воздуха</t>
  </si>
  <si>
    <t>м/с – начальная скорость</t>
  </si>
  <si>
    <t>градусов – угол выстрела</t>
  </si>
  <si>
    <t>кг – масса пули</t>
  </si>
  <si>
    <t>м/с2 – ускорение свободного падения</t>
  </si>
  <si>
    <t>Н*(с/м)2 – коэффициент сопротивления воздуха</t>
  </si>
  <si>
    <t>с – шаг времени"</t>
  </si>
  <si>
    <t>t</t>
  </si>
  <si>
    <t>α</t>
  </si>
  <si>
    <t>v</t>
  </si>
  <si>
    <t>vx</t>
  </si>
  <si>
    <t>vy</t>
  </si>
  <si>
    <t>k</t>
  </si>
  <si>
    <t>F</t>
  </si>
  <si>
    <t>Fx</t>
  </si>
  <si>
    <t>Fy</t>
  </si>
  <si>
    <t>ax</t>
  </si>
  <si>
    <t>ay</t>
  </si>
  <si>
    <t>x</t>
  </si>
  <si>
    <t>y</t>
  </si>
  <si>
    <t>Расчетная таблица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</si>
</sst>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Лист1!$L$14:$L$190</c:f>
              <c:numCache>
                <c:formatCode>General</c:formatCode>
                <c:ptCount val="177"/>
                <c:pt idx="0">
                  <c:v>227.97122625454293</c:v>
                </c:pt>
                <c:pt idx="1">
                  <c:v>455.94245250908585</c:v>
                </c:pt>
                <c:pt idx="2">
                  <c:v>683.91367876362881</c:v>
                </c:pt>
                <c:pt idx="3">
                  <c:v>911.88490501817171</c:v>
                </c:pt>
                <c:pt idx="4">
                  <c:v>1139.8561312727147</c:v>
                </c:pt>
                <c:pt idx="5">
                  <c:v>1367.8273575272576</c:v>
                </c:pt>
                <c:pt idx="6">
                  <c:v>1595.7985837818005</c:v>
                </c:pt>
                <c:pt idx="7">
                  <c:v>1823.7698100363434</c:v>
                </c:pt>
                <c:pt idx="8">
                  <c:v>2051.7410362908863</c:v>
                </c:pt>
                <c:pt idx="9">
                  <c:v>2279.7122625454294</c:v>
                </c:pt>
                <c:pt idx="10">
                  <c:v>2507.6834887999726</c:v>
                </c:pt>
                <c:pt idx="11">
                  <c:v>2735.6547150545157</c:v>
                </c:pt>
                <c:pt idx="12">
                  <c:v>2963.6259413090588</c:v>
                </c:pt>
                <c:pt idx="13">
                  <c:v>3191.5971675636019</c:v>
                </c:pt>
                <c:pt idx="14">
                  <c:v>3419.5683938181451</c:v>
                </c:pt>
                <c:pt idx="15">
                  <c:v>3647.5396200726882</c:v>
                </c:pt>
                <c:pt idx="16">
                  <c:v>3875.5108463272313</c:v>
                </c:pt>
                <c:pt idx="17">
                  <c:v>4103.4820725817744</c:v>
                </c:pt>
                <c:pt idx="18">
                  <c:v>4331.4532988363171</c:v>
                </c:pt>
                <c:pt idx="19">
                  <c:v>4559.4245250908598</c:v>
                </c:pt>
                <c:pt idx="20">
                  <c:v>4787.3957513454025</c:v>
                </c:pt>
                <c:pt idx="21">
                  <c:v>5015.3669775999451</c:v>
                </c:pt>
                <c:pt idx="22">
                  <c:v>5243.3382038544878</c:v>
                </c:pt>
                <c:pt idx="23">
                  <c:v>5471.3094301090305</c:v>
                </c:pt>
                <c:pt idx="24">
                  <c:v>5699.2806563635731</c:v>
                </c:pt>
                <c:pt idx="25">
                  <c:v>5927.2518826181158</c:v>
                </c:pt>
                <c:pt idx="26">
                  <c:v>6155.2231088726585</c:v>
                </c:pt>
                <c:pt idx="27">
                  <c:v>6383.1943351272012</c:v>
                </c:pt>
                <c:pt idx="28">
                  <c:v>6611.1655613817438</c:v>
                </c:pt>
                <c:pt idx="29">
                  <c:v>6839.1367876362865</c:v>
                </c:pt>
                <c:pt idx="30">
                  <c:v>7067.1080138908292</c:v>
                </c:pt>
                <c:pt idx="31">
                  <c:v>7295.0792401453718</c:v>
                </c:pt>
                <c:pt idx="32">
                  <c:v>7523.0504663999145</c:v>
                </c:pt>
                <c:pt idx="33">
                  <c:v>7751.0216926544572</c:v>
                </c:pt>
                <c:pt idx="34">
                  <c:v>7978.9929189089999</c:v>
                </c:pt>
                <c:pt idx="35">
                  <c:v>8206.9641451635434</c:v>
                </c:pt>
                <c:pt idx="36">
                  <c:v>8434.935371418087</c:v>
                </c:pt>
                <c:pt idx="37">
                  <c:v>8662.9065976726306</c:v>
                </c:pt>
                <c:pt idx="38">
                  <c:v>8890.8778239271742</c:v>
                </c:pt>
                <c:pt idx="39">
                  <c:v>9118.8490501817178</c:v>
                </c:pt>
                <c:pt idx="40">
                  <c:v>9346.8202764362613</c:v>
                </c:pt>
                <c:pt idx="41">
                  <c:v>9574.7915026908049</c:v>
                </c:pt>
                <c:pt idx="42">
                  <c:v>9802.7627289453485</c:v>
                </c:pt>
                <c:pt idx="43">
                  <c:v>10030.733955199892</c:v>
                </c:pt>
                <c:pt idx="44">
                  <c:v>10258.705181454436</c:v>
                </c:pt>
                <c:pt idx="45">
                  <c:v>10486.676407708979</c:v>
                </c:pt>
                <c:pt idx="46">
                  <c:v>10714.647633963523</c:v>
                </c:pt>
                <c:pt idx="47">
                  <c:v>10942.618860218066</c:v>
                </c:pt>
                <c:pt idx="48">
                  <c:v>11170.59008647261</c:v>
                </c:pt>
                <c:pt idx="49">
                  <c:v>11398.561312727154</c:v>
                </c:pt>
                <c:pt idx="50">
                  <c:v>11626.532538981697</c:v>
                </c:pt>
                <c:pt idx="51">
                  <c:v>11854.503765236241</c:v>
                </c:pt>
                <c:pt idx="52">
                  <c:v>12082.474991490784</c:v>
                </c:pt>
                <c:pt idx="53">
                  <c:v>12310.446217745328</c:v>
                </c:pt>
                <c:pt idx="54">
                  <c:v>12538.417443999871</c:v>
                </c:pt>
                <c:pt idx="55">
                  <c:v>12766.388670254415</c:v>
                </c:pt>
                <c:pt idx="56">
                  <c:v>12994.359896508959</c:v>
                </c:pt>
                <c:pt idx="57">
                  <c:v>13222.331122763502</c:v>
                </c:pt>
                <c:pt idx="58">
                  <c:v>13450.302349018046</c:v>
                </c:pt>
                <c:pt idx="59">
                  <c:v>13678.273575272589</c:v>
                </c:pt>
                <c:pt idx="60">
                  <c:v>13906.244801527133</c:v>
                </c:pt>
                <c:pt idx="61">
                  <c:v>14134.216027781677</c:v>
                </c:pt>
                <c:pt idx="62">
                  <c:v>14362.18725403622</c:v>
                </c:pt>
                <c:pt idx="63">
                  <c:v>14590.158480290764</c:v>
                </c:pt>
                <c:pt idx="64">
                  <c:v>14818.129706545307</c:v>
                </c:pt>
                <c:pt idx="65">
                  <c:v>15046.100932799851</c:v>
                </c:pt>
                <c:pt idx="66">
                  <c:v>15274.072159054394</c:v>
                </c:pt>
                <c:pt idx="67">
                  <c:v>15502.043385308938</c:v>
                </c:pt>
                <c:pt idx="68">
                  <c:v>15730.014611563482</c:v>
                </c:pt>
                <c:pt idx="69">
                  <c:v>15957.985837818025</c:v>
                </c:pt>
                <c:pt idx="70">
                  <c:v>16185.957064072569</c:v>
                </c:pt>
                <c:pt idx="71">
                  <c:v>16413.928290327112</c:v>
                </c:pt>
                <c:pt idx="72">
                  <c:v>16641.899516581656</c:v>
                </c:pt>
                <c:pt idx="73">
                  <c:v>16869.870742836199</c:v>
                </c:pt>
                <c:pt idx="74">
                  <c:v>17097.841969090743</c:v>
                </c:pt>
                <c:pt idx="75">
                  <c:v>17325.813195345287</c:v>
                </c:pt>
                <c:pt idx="76">
                  <c:v>17553.78442159983</c:v>
                </c:pt>
                <c:pt idx="77">
                  <c:v>17781.755647854374</c:v>
                </c:pt>
                <c:pt idx="78">
                  <c:v>18009.726874108917</c:v>
                </c:pt>
                <c:pt idx="79">
                  <c:v>18237.698100363461</c:v>
                </c:pt>
                <c:pt idx="80">
                  <c:v>18465.669326618005</c:v>
                </c:pt>
                <c:pt idx="81">
                  <c:v>18693.640552872548</c:v>
                </c:pt>
                <c:pt idx="82">
                  <c:v>18921.611779127092</c:v>
                </c:pt>
                <c:pt idx="83">
                  <c:v>19149.583005381635</c:v>
                </c:pt>
                <c:pt idx="84">
                  <c:v>19377.554231636179</c:v>
                </c:pt>
                <c:pt idx="85">
                  <c:v>19605.525457890722</c:v>
                </c:pt>
                <c:pt idx="86">
                  <c:v>19833.496684145266</c:v>
                </c:pt>
                <c:pt idx="87">
                  <c:v>20061.46791039981</c:v>
                </c:pt>
                <c:pt idx="88">
                  <c:v>20289.439136654353</c:v>
                </c:pt>
                <c:pt idx="89">
                  <c:v>20517.410362908897</c:v>
                </c:pt>
                <c:pt idx="90">
                  <c:v>20745.38158916344</c:v>
                </c:pt>
                <c:pt idx="91">
                  <c:v>20973.352815417984</c:v>
                </c:pt>
                <c:pt idx="92">
                  <c:v>21201.324041672528</c:v>
                </c:pt>
                <c:pt idx="93">
                  <c:v>21429.295267927071</c:v>
                </c:pt>
                <c:pt idx="94">
                  <c:v>21657.266494181615</c:v>
                </c:pt>
                <c:pt idx="95">
                  <c:v>21885.237720436158</c:v>
                </c:pt>
                <c:pt idx="96">
                  <c:v>22113.208946690702</c:v>
                </c:pt>
                <c:pt idx="97">
                  <c:v>22341.180172945245</c:v>
                </c:pt>
                <c:pt idx="98">
                  <c:v>22569.151399199789</c:v>
                </c:pt>
                <c:pt idx="99">
                  <c:v>22797.122625454333</c:v>
                </c:pt>
                <c:pt idx="100">
                  <c:v>23025.093851708876</c:v>
                </c:pt>
                <c:pt idx="101">
                  <c:v>23253.06507796342</c:v>
                </c:pt>
                <c:pt idx="102">
                  <c:v>23481.036304217963</c:v>
                </c:pt>
                <c:pt idx="103">
                  <c:v>23709.007530472507</c:v>
                </c:pt>
                <c:pt idx="104">
                  <c:v>23936.97875672705</c:v>
                </c:pt>
                <c:pt idx="105">
                  <c:v>24164.949982981594</c:v>
                </c:pt>
                <c:pt idx="106">
                  <c:v>24392.921209236138</c:v>
                </c:pt>
                <c:pt idx="107">
                  <c:v>24620.892435490681</c:v>
                </c:pt>
                <c:pt idx="108">
                  <c:v>24848.863661745225</c:v>
                </c:pt>
                <c:pt idx="109">
                  <c:v>25076.834887999768</c:v>
                </c:pt>
                <c:pt idx="110">
                  <c:v>25304.806114254312</c:v>
                </c:pt>
                <c:pt idx="111">
                  <c:v>25532.777340508856</c:v>
                </c:pt>
                <c:pt idx="112">
                  <c:v>25760.748566763399</c:v>
                </c:pt>
                <c:pt idx="113">
                  <c:v>25988.719793017943</c:v>
                </c:pt>
                <c:pt idx="114">
                  <c:v>26216.691019272486</c:v>
                </c:pt>
                <c:pt idx="115">
                  <c:v>26444.66224552703</c:v>
                </c:pt>
                <c:pt idx="116">
                  <c:v>26672.633471781573</c:v>
                </c:pt>
                <c:pt idx="117">
                  <c:v>26900.604698036117</c:v>
                </c:pt>
                <c:pt idx="118">
                  <c:v>27128.575924290661</c:v>
                </c:pt>
                <c:pt idx="119">
                  <c:v>27356.547150545204</c:v>
                </c:pt>
                <c:pt idx="120">
                  <c:v>27584.518376799748</c:v>
                </c:pt>
                <c:pt idx="121">
                  <c:v>27812.489603054291</c:v>
                </c:pt>
                <c:pt idx="122">
                  <c:v>28040.460829308835</c:v>
                </c:pt>
                <c:pt idx="123">
                  <c:v>28268.432055563379</c:v>
                </c:pt>
                <c:pt idx="124">
                  <c:v>28496.403281817922</c:v>
                </c:pt>
                <c:pt idx="125">
                  <c:v>28724.374508072466</c:v>
                </c:pt>
                <c:pt idx="126">
                  <c:v>28952.345734327009</c:v>
                </c:pt>
                <c:pt idx="127">
                  <c:v>29180.316960581553</c:v>
                </c:pt>
                <c:pt idx="128">
                  <c:v>29408.288186836096</c:v>
                </c:pt>
                <c:pt idx="129">
                  <c:v>29636.25941309064</c:v>
                </c:pt>
                <c:pt idx="130">
                  <c:v>29864.230639345184</c:v>
                </c:pt>
                <c:pt idx="131">
                  <c:v>30092.201865599727</c:v>
                </c:pt>
                <c:pt idx="132">
                  <c:v>30320.173091854271</c:v>
                </c:pt>
                <c:pt idx="133">
                  <c:v>30548.144318108814</c:v>
                </c:pt>
                <c:pt idx="134">
                  <c:v>30776.115544363358</c:v>
                </c:pt>
                <c:pt idx="135">
                  <c:v>31004.086770617901</c:v>
                </c:pt>
                <c:pt idx="136">
                  <c:v>31232.057996872445</c:v>
                </c:pt>
                <c:pt idx="137">
                  <c:v>31460.029223126989</c:v>
                </c:pt>
                <c:pt idx="138">
                  <c:v>31688.000449381532</c:v>
                </c:pt>
                <c:pt idx="139">
                  <c:v>31915.971675636076</c:v>
                </c:pt>
                <c:pt idx="140">
                  <c:v>32143.942901890619</c:v>
                </c:pt>
                <c:pt idx="141">
                  <c:v>32371.914128145163</c:v>
                </c:pt>
                <c:pt idx="142">
                  <c:v>32599.885354399707</c:v>
                </c:pt>
                <c:pt idx="143">
                  <c:v>32827.856580654246</c:v>
                </c:pt>
                <c:pt idx="144">
                  <c:v>33055.82780690879</c:v>
                </c:pt>
                <c:pt idx="145">
                  <c:v>33283.799033163334</c:v>
                </c:pt>
                <c:pt idx="146">
                  <c:v>33511.770259417877</c:v>
                </c:pt>
                <c:pt idx="147">
                  <c:v>33739.741485672421</c:v>
                </c:pt>
                <c:pt idx="148">
                  <c:v>33967.712711926964</c:v>
                </c:pt>
                <c:pt idx="149">
                  <c:v>34195.683938181508</c:v>
                </c:pt>
                <c:pt idx="150">
                  <c:v>34423.655164436052</c:v>
                </c:pt>
                <c:pt idx="151">
                  <c:v>34651.626390690595</c:v>
                </c:pt>
                <c:pt idx="152">
                  <c:v>34879.597616945139</c:v>
                </c:pt>
                <c:pt idx="153">
                  <c:v>35107.568843199682</c:v>
                </c:pt>
                <c:pt idx="154">
                  <c:v>35335.540069454226</c:v>
                </c:pt>
                <c:pt idx="155">
                  <c:v>35563.511295708769</c:v>
                </c:pt>
                <c:pt idx="156">
                  <c:v>35791.482521963313</c:v>
                </c:pt>
                <c:pt idx="157">
                  <c:v>36019.453748217857</c:v>
                </c:pt>
                <c:pt idx="158">
                  <c:v>36247.4249744724</c:v>
                </c:pt>
                <c:pt idx="159">
                  <c:v>36475.396200726944</c:v>
                </c:pt>
                <c:pt idx="160">
                  <c:v>36703.367426981487</c:v>
                </c:pt>
                <c:pt idx="161">
                  <c:v>36931.338653236031</c:v>
                </c:pt>
                <c:pt idx="162">
                  <c:v>37159.309879490575</c:v>
                </c:pt>
                <c:pt idx="163">
                  <c:v>37387.281105745118</c:v>
                </c:pt>
                <c:pt idx="164">
                  <c:v>37615.252331999662</c:v>
                </c:pt>
                <c:pt idx="165">
                  <c:v>37843.223558254205</c:v>
                </c:pt>
                <c:pt idx="166">
                  <c:v>38071.194784508749</c:v>
                </c:pt>
                <c:pt idx="167">
                  <c:v>38299.166010763292</c:v>
                </c:pt>
                <c:pt idx="168">
                  <c:v>38527.137237017836</c:v>
                </c:pt>
                <c:pt idx="169">
                  <c:v>38755.10846327238</c:v>
                </c:pt>
                <c:pt idx="170">
                  <c:v>38983.079689526923</c:v>
                </c:pt>
                <c:pt idx="171">
                  <c:v>39211.050915781467</c:v>
                </c:pt>
                <c:pt idx="172">
                  <c:v>39439.02214203601</c:v>
                </c:pt>
                <c:pt idx="173">
                  <c:v>39666.993368290554</c:v>
                </c:pt>
                <c:pt idx="174">
                  <c:v>39894.964594545097</c:v>
                </c:pt>
                <c:pt idx="175">
                  <c:v>40122.935820799641</c:v>
                </c:pt>
                <c:pt idx="176">
                  <c:v>40350.907047054185</c:v>
                </c:pt>
              </c:numCache>
            </c:numRef>
          </c:xVal>
          <c:yVal>
            <c:numRef>
              <c:f>Лист1!$M$14:$M$190</c:f>
              <c:numCache>
                <c:formatCode>General</c:formatCode>
                <c:ptCount val="177"/>
                <c:pt idx="0">
                  <c:v>225.3186022545429</c:v>
                </c:pt>
                <c:pt idx="1">
                  <c:v>447.98458050908579</c:v>
                </c:pt>
                <c:pt idx="2">
                  <c:v>667.99793476362868</c:v>
                </c:pt>
                <c:pt idx="3">
                  <c:v>885.35866501817156</c:v>
                </c:pt>
                <c:pt idx="4">
                  <c:v>1100.0667712727145</c:v>
                </c:pt>
                <c:pt idx="5">
                  <c:v>1312.1222535272573</c:v>
                </c:pt>
                <c:pt idx="6">
                  <c:v>1521.5251117818002</c:v>
                </c:pt>
                <c:pt idx="7">
                  <c:v>1728.2753460363431</c:v>
                </c:pt>
                <c:pt idx="8">
                  <c:v>1932.3729562908859</c:v>
                </c:pt>
                <c:pt idx="9">
                  <c:v>2133.8179425454287</c:v>
                </c:pt>
                <c:pt idx="10">
                  <c:v>2332.6103047999713</c:v>
                </c:pt>
                <c:pt idx="11">
                  <c:v>2528.7500430545142</c:v>
                </c:pt>
                <c:pt idx="12">
                  <c:v>2722.2371573090572</c:v>
                </c:pt>
                <c:pt idx="13">
                  <c:v>2913.0716475636</c:v>
                </c:pt>
                <c:pt idx="14">
                  <c:v>3101.2535138181429</c:v>
                </c:pt>
                <c:pt idx="15">
                  <c:v>3286.7827560726855</c:v>
                </c:pt>
                <c:pt idx="16">
                  <c:v>3469.6593743272283</c:v>
                </c:pt>
                <c:pt idx="17">
                  <c:v>3649.8833685817713</c:v>
                </c:pt>
                <c:pt idx="18">
                  <c:v>3827.4547388363139</c:v>
                </c:pt>
                <c:pt idx="19">
                  <c:v>4002.3734850908568</c:v>
                </c:pt>
                <c:pt idx="20">
                  <c:v>4174.6396073453998</c:v>
                </c:pt>
                <c:pt idx="21">
                  <c:v>4344.2531055999425</c:v>
                </c:pt>
                <c:pt idx="22">
                  <c:v>4511.2139798544849</c:v>
                </c:pt>
                <c:pt idx="23">
                  <c:v>4675.522230109028</c:v>
                </c:pt>
                <c:pt idx="24">
                  <c:v>4837.1778563635708</c:v>
                </c:pt>
                <c:pt idx="25">
                  <c:v>4996.1808586181132</c:v>
                </c:pt>
                <c:pt idx="26">
                  <c:v>5152.5312368726563</c:v>
                </c:pt>
                <c:pt idx="27">
                  <c:v>5306.2289911271992</c:v>
                </c:pt>
                <c:pt idx="28">
                  <c:v>5457.2741213817417</c:v>
                </c:pt>
                <c:pt idx="29">
                  <c:v>5605.6666276362848</c:v>
                </c:pt>
                <c:pt idx="30">
                  <c:v>5751.4065098908277</c:v>
                </c:pt>
                <c:pt idx="31">
                  <c:v>5894.4937681453703</c:v>
                </c:pt>
                <c:pt idx="32">
                  <c:v>6034.9284023999135</c:v>
                </c:pt>
                <c:pt idx="33">
                  <c:v>6172.7104126544564</c:v>
                </c:pt>
                <c:pt idx="34">
                  <c:v>6307.839798908999</c:v>
                </c:pt>
                <c:pt idx="35">
                  <c:v>6440.3165611635413</c:v>
                </c:pt>
                <c:pt idx="36">
                  <c:v>6570.1406994180843</c:v>
                </c:pt>
                <c:pt idx="37">
                  <c:v>6697.312213672627</c:v>
                </c:pt>
                <c:pt idx="38">
                  <c:v>6821.8311039271694</c:v>
                </c:pt>
                <c:pt idx="39">
                  <c:v>6943.6973701817124</c:v>
                </c:pt>
                <c:pt idx="40">
                  <c:v>7062.9110124362551</c:v>
                </c:pt>
                <c:pt idx="41">
                  <c:v>7179.4720306907975</c:v>
                </c:pt>
                <c:pt idx="42">
                  <c:v>7293.3804249453406</c:v>
                </c:pt>
                <c:pt idx="43">
                  <c:v>7404.6361951998833</c:v>
                </c:pt>
                <c:pt idx="44">
                  <c:v>7513.2393414544258</c:v>
                </c:pt>
                <c:pt idx="45">
                  <c:v>7619.1898637089689</c:v>
                </c:pt>
                <c:pt idx="46">
                  <c:v>7722.4877619635117</c:v>
                </c:pt>
                <c:pt idx="47">
                  <c:v>7823.1330362180543</c:v>
                </c:pt>
                <c:pt idx="48">
                  <c:v>7921.1256864725974</c:v>
                </c:pt>
                <c:pt idx="49">
                  <c:v>8016.4657127271403</c:v>
                </c:pt>
                <c:pt idx="50">
                  <c:v>8109.1531149816828</c:v>
                </c:pt>
                <c:pt idx="51">
                  <c:v>8199.1878932362251</c:v>
                </c:pt>
                <c:pt idx="52">
                  <c:v>8286.570047490768</c:v>
                </c:pt>
                <c:pt idx="53">
                  <c:v>8371.2995777453107</c:v>
                </c:pt>
                <c:pt idx="54">
                  <c:v>8453.376483999853</c:v>
                </c:pt>
                <c:pt idx="55">
                  <c:v>8532.8007662543951</c:v>
                </c:pt>
                <c:pt idx="56">
                  <c:v>8609.5724245089386</c:v>
                </c:pt>
                <c:pt idx="57">
                  <c:v>8683.6914587634819</c:v>
                </c:pt>
                <c:pt idx="58">
                  <c:v>8755.1578690180249</c:v>
                </c:pt>
                <c:pt idx="59">
                  <c:v>8823.9716552725677</c:v>
                </c:pt>
                <c:pt idx="60">
                  <c:v>8890.1328175271101</c:v>
                </c:pt>
                <c:pt idx="61">
                  <c:v>8953.6413557816522</c:v>
                </c:pt>
                <c:pt idx="62">
                  <c:v>9014.4972700361941</c:v>
                </c:pt>
                <c:pt idx="63">
                  <c:v>9072.7005602907375</c:v>
                </c:pt>
                <c:pt idx="64">
                  <c:v>9128.2512265452806</c:v>
                </c:pt>
                <c:pt idx="65">
                  <c:v>9181.1492687998234</c:v>
                </c:pt>
                <c:pt idx="66">
                  <c:v>9231.3946870543659</c:v>
                </c:pt>
                <c:pt idx="67">
                  <c:v>9278.9874813089082</c:v>
                </c:pt>
                <c:pt idx="68">
                  <c:v>9323.9276515634501</c:v>
                </c:pt>
                <c:pt idx="69">
                  <c:v>9366.2151978179936</c:v>
                </c:pt>
                <c:pt idx="70">
                  <c:v>9405.8501200725368</c:v>
                </c:pt>
                <c:pt idx="71">
                  <c:v>9442.8324183270797</c:v>
                </c:pt>
                <c:pt idx="72">
                  <c:v>9477.1620925816223</c:v>
                </c:pt>
                <c:pt idx="73">
                  <c:v>9508.8391428361647</c:v>
                </c:pt>
                <c:pt idx="74">
                  <c:v>9537.8635690907067</c:v>
                </c:pt>
                <c:pt idx="75">
                  <c:v>9564.2353713452503</c:v>
                </c:pt>
                <c:pt idx="76">
                  <c:v>9587.9545495997936</c:v>
                </c:pt>
                <c:pt idx="77">
                  <c:v>9609.0211038543366</c:v>
                </c:pt>
                <c:pt idx="78">
                  <c:v>9627.4350341088793</c:v>
                </c:pt>
                <c:pt idx="79">
                  <c:v>9643.1963403634218</c:v>
                </c:pt>
                <c:pt idx="80">
                  <c:v>9656.3050226179639</c:v>
                </c:pt>
                <c:pt idx="81">
                  <c:v>9666.7610808725058</c:v>
                </c:pt>
                <c:pt idx="82">
                  <c:v>9674.5645151270492</c:v>
                </c:pt>
                <c:pt idx="83">
                  <c:v>9679.7153253815923</c:v>
                </c:pt>
                <c:pt idx="84">
                  <c:v>9682.2135116361351</c:v>
                </c:pt>
                <c:pt idx="85">
                  <c:v>9682.0590738906776</c:v>
                </c:pt>
                <c:pt idx="86">
                  <c:v>9679.2520121452199</c:v>
                </c:pt>
                <c:pt idx="87">
                  <c:v>9673.7923263997618</c:v>
                </c:pt>
                <c:pt idx="88">
                  <c:v>9665.6800166543053</c:v>
                </c:pt>
                <c:pt idx="89">
                  <c:v>9654.9150829088485</c:v>
                </c:pt>
                <c:pt idx="90">
                  <c:v>9641.4975251633914</c:v>
                </c:pt>
                <c:pt idx="91">
                  <c:v>9625.427343417934</c:v>
                </c:pt>
                <c:pt idx="92">
                  <c:v>9606.7045376724764</c:v>
                </c:pt>
                <c:pt idx="93">
                  <c:v>9585.3291079270184</c:v>
                </c:pt>
                <c:pt idx="94">
                  <c:v>9561.301054181562</c:v>
                </c:pt>
                <c:pt idx="95">
                  <c:v>9534.6203764361053</c:v>
                </c:pt>
                <c:pt idx="96">
                  <c:v>9505.2870746906483</c:v>
                </c:pt>
                <c:pt idx="97">
                  <c:v>9473.301148945191</c:v>
                </c:pt>
                <c:pt idx="98">
                  <c:v>9438.6625991997334</c:v>
                </c:pt>
                <c:pt idx="99">
                  <c:v>9401.3714254542756</c:v>
                </c:pt>
                <c:pt idx="100">
                  <c:v>9361.4276277088175</c:v>
                </c:pt>
                <c:pt idx="101">
                  <c:v>9318.8312059633608</c:v>
                </c:pt>
                <c:pt idx="102">
                  <c:v>9273.5821602179039</c:v>
                </c:pt>
                <c:pt idx="103">
                  <c:v>9225.6804904724468</c:v>
                </c:pt>
                <c:pt idx="104">
                  <c:v>9175.1261967269893</c:v>
                </c:pt>
                <c:pt idx="105">
                  <c:v>9121.9192789815315</c:v>
                </c:pt>
                <c:pt idx="106">
                  <c:v>9066.0597372360735</c:v>
                </c:pt>
                <c:pt idx="107">
                  <c:v>9007.547571490617</c:v>
                </c:pt>
                <c:pt idx="108">
                  <c:v>8946.3827817451602</c:v>
                </c:pt>
                <c:pt idx="109">
                  <c:v>8882.5653679997031</c:v>
                </c:pt>
                <c:pt idx="110">
                  <c:v>8816.0953302542457</c:v>
                </c:pt>
                <c:pt idx="111">
                  <c:v>8746.972668508788</c:v>
                </c:pt>
                <c:pt idx="112">
                  <c:v>8675.1973827633301</c:v>
                </c:pt>
                <c:pt idx="113">
                  <c:v>8600.7694730178719</c:v>
                </c:pt>
                <c:pt idx="114">
                  <c:v>8523.6889392724152</c:v>
                </c:pt>
                <c:pt idx="115">
                  <c:v>8443.9557815269582</c:v>
                </c:pt>
                <c:pt idx="116">
                  <c:v>8361.5699997815009</c:v>
                </c:pt>
                <c:pt idx="117">
                  <c:v>8276.5315940360433</c:v>
                </c:pt>
                <c:pt idx="118">
                  <c:v>8188.8405642905864</c:v>
                </c:pt>
                <c:pt idx="119">
                  <c:v>8098.4969105451291</c:v>
                </c:pt>
                <c:pt idx="120">
                  <c:v>8005.5006327996716</c:v>
                </c:pt>
                <c:pt idx="121">
                  <c:v>7909.8517310542138</c:v>
                </c:pt>
                <c:pt idx="122">
                  <c:v>7811.5502053087566</c:v>
                </c:pt>
                <c:pt idx="123">
                  <c:v>7710.5960555632992</c:v>
                </c:pt>
                <c:pt idx="124">
                  <c:v>7606.9892818178414</c:v>
                </c:pt>
                <c:pt idx="125">
                  <c:v>7500.7298840723843</c:v>
                </c:pt>
                <c:pt idx="126">
                  <c:v>7391.8178623269268</c:v>
                </c:pt>
                <c:pt idx="127">
                  <c:v>7280.2532165814691</c:v>
                </c:pt>
                <c:pt idx="128">
                  <c:v>7166.035946836012</c:v>
                </c:pt>
                <c:pt idx="129">
                  <c:v>7049.1660530905547</c:v>
                </c:pt>
                <c:pt idx="130">
                  <c:v>6929.643535345097</c:v>
                </c:pt>
                <c:pt idx="131">
                  <c:v>6807.46839359964</c:v>
                </c:pt>
                <c:pt idx="132">
                  <c:v>6682.6406278541826</c:v>
                </c:pt>
                <c:pt idx="133">
                  <c:v>6555.160238108725</c:v>
                </c:pt>
                <c:pt idx="134">
                  <c:v>6425.027224363268</c:v>
                </c:pt>
                <c:pt idx="135">
                  <c:v>6292.2415866178108</c:v>
                </c:pt>
                <c:pt idx="136">
                  <c:v>6156.8033248723532</c:v>
                </c:pt>
                <c:pt idx="137">
                  <c:v>6018.7124391268953</c:v>
                </c:pt>
                <c:pt idx="138">
                  <c:v>5877.9689293814381</c:v>
                </c:pt>
                <c:pt idx="139">
                  <c:v>5734.5727956359806</c:v>
                </c:pt>
                <c:pt idx="140">
                  <c:v>5588.5240378905228</c:v>
                </c:pt>
                <c:pt idx="141">
                  <c:v>5439.8226561450656</c:v>
                </c:pt>
                <c:pt idx="142">
                  <c:v>5288.4686503996081</c:v>
                </c:pt>
                <c:pt idx="143">
                  <c:v>5134.4620206541504</c:v>
                </c:pt>
                <c:pt idx="144">
                  <c:v>4977.8027669086932</c:v>
                </c:pt>
                <c:pt idx="145">
                  <c:v>4818.4908891632358</c:v>
                </c:pt>
                <c:pt idx="146">
                  <c:v>4656.5263874177781</c:v>
                </c:pt>
                <c:pt idx="147">
                  <c:v>4491.909261672321</c:v>
                </c:pt>
                <c:pt idx="148">
                  <c:v>4324.6395119268636</c:v>
                </c:pt>
                <c:pt idx="149">
                  <c:v>4154.717138181406</c:v>
                </c:pt>
                <c:pt idx="150">
                  <c:v>3982.1421404359485</c:v>
                </c:pt>
                <c:pt idx="151">
                  <c:v>3806.9145186904911</c:v>
                </c:pt>
                <c:pt idx="152">
                  <c:v>3629.0342729450335</c:v>
                </c:pt>
                <c:pt idx="153">
                  <c:v>3448.5014031995761</c:v>
                </c:pt>
                <c:pt idx="154">
                  <c:v>3265.3159094541188</c:v>
                </c:pt>
                <c:pt idx="155">
                  <c:v>3079.4777917086612</c:v>
                </c:pt>
                <c:pt idx="156">
                  <c:v>2890.9870499632038</c:v>
                </c:pt>
                <c:pt idx="157">
                  <c:v>2699.8436842177462</c:v>
                </c:pt>
                <c:pt idx="158">
                  <c:v>2506.0476944722886</c:v>
                </c:pt>
                <c:pt idx="159">
                  <c:v>2309.5990807268313</c:v>
                </c:pt>
                <c:pt idx="160">
                  <c:v>2110.4978429813737</c:v>
                </c:pt>
                <c:pt idx="161">
                  <c:v>1908.7439812359162</c:v>
                </c:pt>
                <c:pt idx="162">
                  <c:v>1704.3374954904587</c:v>
                </c:pt>
                <c:pt idx="163">
                  <c:v>1497.2783857450011</c:v>
                </c:pt>
                <c:pt idx="164">
                  <c:v>1287.5666519995436</c:v>
                </c:pt>
                <c:pt idx="165">
                  <c:v>1075.2022942540862</c:v>
                </c:pt>
                <c:pt idx="166">
                  <c:v>860.18531250862861</c:v>
                </c:pt>
                <c:pt idx="167">
                  <c:v>642.51570676317112</c:v>
                </c:pt>
                <c:pt idx="168">
                  <c:v>422.19347701771358</c:v>
                </c:pt>
                <c:pt idx="169">
                  <c:v>199.21862327225605</c:v>
                </c:pt>
                <c:pt idx="170">
                  <c:v>-26.408854473201473</c:v>
                </c:pt>
                <c:pt idx="171">
                  <c:v>-254.688956218659</c:v>
                </c:pt>
                <c:pt idx="172">
                  <c:v>-485.62168196411653</c:v>
                </c:pt>
                <c:pt idx="173">
                  <c:v>-719.20703170957404</c:v>
                </c:pt>
                <c:pt idx="174">
                  <c:v>-955.44500545503161</c:v>
                </c:pt>
                <c:pt idx="175">
                  <c:v>-1194.3356032004892</c:v>
                </c:pt>
                <c:pt idx="176">
                  <c:v>-1435.8788249459467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E-4149-AE85-797D2C753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36640"/>
        <c:axId val="429837296"/>
      </c:scatterChart>
      <c:valAx>
        <c:axId val="4298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837296"/>
        <c:crosses val="autoZero"/>
        <c:crossBetween val="midCat"/>
      </c:valAx>
      <c:valAx>
        <c:axId val="4298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8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209550</xdr:rowOff>
    </xdr:from>
    <xdr:to>
      <xdr:col>21</xdr:col>
      <xdr:colOff>304800</xdr:colOff>
      <xdr:row>25</xdr:row>
      <xdr:rowOff>163830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abSelected="1" topLeftCell="C1" workbookViewId="0">
      <selection activeCell="O13" sqref="O13"/>
    </sheetView>
  </sheetViews>
  <sheetFormatPr defaultRowHeight="14.4" x14ac:dyDescent="0.3"/>
  <sheetData>
    <row r="1" spans="1:13" ht="1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4" spans="1:13" x14ac:dyDescent="0.3">
      <c r="A4">
        <v>620</v>
      </c>
      <c r="B4" t="s">
        <v>1</v>
      </c>
    </row>
    <row r="5" spans="1:13" x14ac:dyDescent="0.3">
      <c r="A5">
        <v>45</v>
      </c>
      <c r="B5" t="s">
        <v>2</v>
      </c>
    </row>
    <row r="6" spans="1:13" x14ac:dyDescent="0.3">
      <c r="A6">
        <v>8.9999999999999993E-3</v>
      </c>
      <c r="B6" t="s">
        <v>3</v>
      </c>
    </row>
    <row r="7" spans="1:13" x14ac:dyDescent="0.3">
      <c r="A7">
        <v>9.81</v>
      </c>
      <c r="B7" t="s">
        <v>4</v>
      </c>
    </row>
    <row r="8" spans="1:13" x14ac:dyDescent="0.3">
      <c r="A8">
        <v>0</v>
      </c>
      <c r="B8" t="s">
        <v>5</v>
      </c>
    </row>
    <row r="9" spans="1:13" x14ac:dyDescent="0.3">
      <c r="A9">
        <v>0.52</v>
      </c>
      <c r="B9" s="2" t="s">
        <v>6</v>
      </c>
    </row>
    <row r="11" spans="1:13" ht="18" x14ac:dyDescent="0.35">
      <c r="A11" s="1" t="s">
        <v>20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4" t="s">
        <v>7</v>
      </c>
      <c r="B12" s="4" t="s">
        <v>8</v>
      </c>
      <c r="C12" s="3" t="s">
        <v>9</v>
      </c>
      <c r="D12" s="4" t="s">
        <v>10</v>
      </c>
      <c r="E12" s="4" t="s">
        <v>11</v>
      </c>
      <c r="F12" s="4" t="s">
        <v>12</v>
      </c>
      <c r="G12" s="4" t="s">
        <v>13</v>
      </c>
      <c r="H12" s="4" t="s">
        <v>14</v>
      </c>
      <c r="I12" s="4" t="s">
        <v>15</v>
      </c>
      <c r="J12" s="4" t="s">
        <v>16</v>
      </c>
      <c r="K12" s="4" t="s">
        <v>17</v>
      </c>
      <c r="L12" s="4" t="s">
        <v>18</v>
      </c>
      <c r="M12" s="4" t="s">
        <v>19</v>
      </c>
    </row>
    <row r="13" spans="1:13" x14ac:dyDescent="0.3">
      <c r="A13">
        <v>0</v>
      </c>
      <c r="B13">
        <f>A5</f>
        <v>45</v>
      </c>
      <c r="C13">
        <f>A4</f>
        <v>620</v>
      </c>
      <c r="D13">
        <f>C13*COS(B13*PI()/180)</f>
        <v>438.40620433565948</v>
      </c>
      <c r="E13">
        <f>C13*SIN(B13*PI()/180)</f>
        <v>438.40620433565942</v>
      </c>
      <c r="F13">
        <f>A8</f>
        <v>0</v>
      </c>
      <c r="G13">
        <f>F13*C13^2</f>
        <v>0</v>
      </c>
      <c r="H13">
        <f>G13*COS((B13+180)*PI()/180)</f>
        <v>0</v>
      </c>
      <c r="I13">
        <f>G13*SIN((B13+180)*PI()/180)</f>
        <v>0</v>
      </c>
      <c r="J13">
        <f>H13/$A$6</f>
        <v>0</v>
      </c>
      <c r="K13">
        <f>I13/$A$6-$A$7</f>
        <v>-9.81</v>
      </c>
      <c r="L13">
        <v>0</v>
      </c>
      <c r="M13">
        <v>0</v>
      </c>
    </row>
    <row r="14" spans="1:13" x14ac:dyDescent="0.3">
      <c r="A14">
        <f>A13+$A$9</f>
        <v>0.52</v>
      </c>
      <c r="B14">
        <f>(ATAN(E14/D14))*180/PI()</f>
        <v>44.664712474439611</v>
      </c>
      <c r="C14">
        <f>SQRT(D13^2+E14^2)</f>
        <v>616.40346104019068</v>
      </c>
      <c r="D14">
        <f>D13+J13*$A$9</f>
        <v>438.40620433565948</v>
      </c>
      <c r="E14">
        <f>E13+K13*$A$9</f>
        <v>433.30500433565942</v>
      </c>
      <c r="F14">
        <f>F13</f>
        <v>0</v>
      </c>
      <c r="G14">
        <f>F14*C14^2</f>
        <v>0</v>
      </c>
      <c r="H14">
        <f>G14*COS((B14+180)*PI()/180)</f>
        <v>0</v>
      </c>
      <c r="I14">
        <f>G14*SIN((B14+180)*PI()/180)</f>
        <v>0</v>
      </c>
      <c r="J14">
        <f>H14/$A$6</f>
        <v>0</v>
      </c>
      <c r="K14">
        <f>I14/$A$6-$A$7</f>
        <v>-9.81</v>
      </c>
      <c r="L14">
        <f>L13+D14*$A$9</f>
        <v>227.97122625454293</v>
      </c>
      <c r="M14">
        <f>M13+E14*$A$9</f>
        <v>225.3186022545429</v>
      </c>
    </row>
    <row r="15" spans="1:13" x14ac:dyDescent="0.3">
      <c r="C15">
        <f t="shared" ref="C15:C78" si="0">SQRT(D14^2+E15^2)</f>
        <v>612.8282777805963</v>
      </c>
      <c r="D15">
        <f t="shared" ref="D15:D78" si="1">D14+J14*$A$9</f>
        <v>438.40620433565948</v>
      </c>
      <c r="E15">
        <f t="shared" ref="E15:E78" si="2">E14+K14*$A$9</f>
        <v>428.20380433565941</v>
      </c>
      <c r="F15">
        <f t="shared" ref="F15:F78" si="3">F14</f>
        <v>0</v>
      </c>
      <c r="G15">
        <f t="shared" ref="G15:G78" si="4">F15*C15^2</f>
        <v>0</v>
      </c>
      <c r="H15">
        <f t="shared" ref="H15:H78" si="5">G15*COS((B15+180)*PI()/180)</f>
        <v>0</v>
      </c>
      <c r="I15">
        <f t="shared" ref="I15:I78" si="6">G15*SIN((B15+180)*PI()/180)</f>
        <v>0</v>
      </c>
      <c r="J15">
        <f t="shared" ref="J15:J78" si="7">H15/$A$6</f>
        <v>0</v>
      </c>
      <c r="K15">
        <f t="shared" ref="K15:K78" si="8">I15/$A$6-$A$7</f>
        <v>-9.81</v>
      </c>
      <c r="L15">
        <f t="shared" ref="L15:L78" si="9">L14+D15*$A$9</f>
        <v>455.94245250908585</v>
      </c>
      <c r="M15">
        <f t="shared" ref="M15:M78" si="10">M14+E15*$A$9</f>
        <v>447.98458050908579</v>
      </c>
    </row>
    <row r="16" spans="1:13" x14ac:dyDescent="0.3">
      <c r="C16">
        <f t="shared" si="0"/>
        <v>609.27482616272403</v>
      </c>
      <c r="D16">
        <f t="shared" si="1"/>
        <v>438.40620433565948</v>
      </c>
      <c r="E16">
        <f t="shared" si="2"/>
        <v>423.10260433565941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-9.81</v>
      </c>
      <c r="L16">
        <f t="shared" si="9"/>
        <v>683.91367876362881</v>
      </c>
      <c r="M16">
        <f t="shared" si="10"/>
        <v>667.99793476362868</v>
      </c>
    </row>
    <row r="17" spans="3:13" x14ac:dyDescent="0.3">
      <c r="C17">
        <f t="shared" si="0"/>
        <v>605.74348863737976</v>
      </c>
      <c r="D17">
        <f t="shared" si="1"/>
        <v>438.40620433565948</v>
      </c>
      <c r="E17">
        <f t="shared" si="2"/>
        <v>418.0014043356594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-9.81</v>
      </c>
      <c r="L17">
        <f t="shared" si="9"/>
        <v>911.88490501817171</v>
      </c>
      <c r="M17">
        <f t="shared" si="10"/>
        <v>885.35866501817156</v>
      </c>
    </row>
    <row r="18" spans="3:13" x14ac:dyDescent="0.3">
      <c r="C18">
        <f t="shared" si="0"/>
        <v>602.23465421746471</v>
      </c>
      <c r="D18">
        <f t="shared" si="1"/>
        <v>438.40620433565948</v>
      </c>
      <c r="E18">
        <f t="shared" si="2"/>
        <v>412.9002043356594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-9.81</v>
      </c>
      <c r="L18">
        <f t="shared" si="9"/>
        <v>1139.8561312727147</v>
      </c>
      <c r="M18">
        <f t="shared" si="10"/>
        <v>1100.0667712727145</v>
      </c>
    </row>
    <row r="19" spans="3:13" x14ac:dyDescent="0.3">
      <c r="C19">
        <f t="shared" si="0"/>
        <v>598.74871852652439</v>
      </c>
      <c r="D19">
        <f t="shared" si="1"/>
        <v>438.40620433565948</v>
      </c>
      <c r="E19">
        <f t="shared" si="2"/>
        <v>407.79900433565939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-9.81</v>
      </c>
      <c r="L19">
        <f t="shared" si="9"/>
        <v>1367.8273575272576</v>
      </c>
      <c r="M19">
        <f t="shared" si="10"/>
        <v>1312.1222535272573</v>
      </c>
    </row>
    <row r="20" spans="3:13" x14ac:dyDescent="0.3">
      <c r="C20">
        <f t="shared" si="0"/>
        <v>595.28608384268568</v>
      </c>
      <c r="D20">
        <f t="shared" si="1"/>
        <v>438.40620433565948</v>
      </c>
      <c r="E20">
        <f t="shared" si="2"/>
        <v>402.69780433565938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-9.81</v>
      </c>
      <c r="L20">
        <f t="shared" si="9"/>
        <v>1595.7985837818005</v>
      </c>
      <c r="M20">
        <f t="shared" si="10"/>
        <v>1521.5251117818002</v>
      </c>
    </row>
    <row r="21" spans="3:13" x14ac:dyDescent="0.3">
      <c r="C21">
        <f t="shared" si="0"/>
        <v>591.84715913759931</v>
      </c>
      <c r="D21">
        <f t="shared" si="1"/>
        <v>438.40620433565948</v>
      </c>
      <c r="E21">
        <f t="shared" si="2"/>
        <v>397.59660433565938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-9.81</v>
      </c>
      <c r="L21">
        <f t="shared" si="9"/>
        <v>1823.7698100363434</v>
      </c>
      <c r="M21">
        <f t="shared" si="10"/>
        <v>1728.2753460363431</v>
      </c>
    </row>
    <row r="22" spans="3:13" x14ac:dyDescent="0.3">
      <c r="C22">
        <f t="shared" si="0"/>
        <v>588.43236010998987</v>
      </c>
      <c r="D22">
        <f t="shared" si="1"/>
        <v>438.40620433565948</v>
      </c>
      <c r="E22">
        <f t="shared" si="2"/>
        <v>392.49540433565937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-9.81</v>
      </c>
      <c r="L22">
        <f t="shared" si="9"/>
        <v>2051.7410362908863</v>
      </c>
      <c r="M22">
        <f t="shared" si="10"/>
        <v>1932.3729562908859</v>
      </c>
    </row>
    <row r="23" spans="3:13" x14ac:dyDescent="0.3">
      <c r="C23">
        <f t="shared" si="0"/>
        <v>585.04210921339552</v>
      </c>
      <c r="D23">
        <f t="shared" si="1"/>
        <v>438.40620433565948</v>
      </c>
      <c r="E23">
        <f t="shared" si="2"/>
        <v>387.39420433565937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-9.81</v>
      </c>
      <c r="L23">
        <f t="shared" si="9"/>
        <v>2279.7122625454294</v>
      </c>
      <c r="M23">
        <f t="shared" si="10"/>
        <v>2133.8179425454287</v>
      </c>
    </row>
    <row r="24" spans="3:13" x14ac:dyDescent="0.3">
      <c r="C24">
        <f t="shared" si="0"/>
        <v>581.67683567766778</v>
      </c>
      <c r="D24">
        <f t="shared" si="1"/>
        <v>438.40620433565948</v>
      </c>
      <c r="E24">
        <f t="shared" si="2"/>
        <v>382.29300433565936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-9.81</v>
      </c>
      <c r="L24">
        <f t="shared" si="9"/>
        <v>2507.6834887999726</v>
      </c>
      <c r="M24">
        <f t="shared" si="10"/>
        <v>2332.6103047999713</v>
      </c>
    </row>
    <row r="25" spans="3:13" x14ac:dyDescent="0.3">
      <c r="C25">
        <f t="shared" si="0"/>
        <v>578.33697552377748</v>
      </c>
      <c r="D25">
        <f t="shared" si="1"/>
        <v>438.40620433565948</v>
      </c>
      <c r="E25">
        <f t="shared" si="2"/>
        <v>377.19180433565936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-9.81</v>
      </c>
      <c r="L25">
        <f t="shared" si="9"/>
        <v>2735.6547150545157</v>
      </c>
      <c r="M25">
        <f t="shared" si="10"/>
        <v>2528.7500430545142</v>
      </c>
    </row>
    <row r="26" spans="3:13" x14ac:dyDescent="0.3">
      <c r="C26">
        <f t="shared" si="0"/>
        <v>575.02297157146359</v>
      </c>
      <c r="D26">
        <f t="shared" si="1"/>
        <v>438.40620433565948</v>
      </c>
      <c r="E26">
        <f t="shared" si="2"/>
        <v>372.09060433565935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-9.81</v>
      </c>
      <c r="L26">
        <f t="shared" si="9"/>
        <v>2963.6259413090588</v>
      </c>
      <c r="M26">
        <f t="shared" si="10"/>
        <v>2722.2371573090572</v>
      </c>
    </row>
    <row r="27" spans="3:13" x14ac:dyDescent="0.3">
      <c r="C27">
        <f t="shared" si="0"/>
        <v>571.73527343923956</v>
      </c>
      <c r="D27">
        <f t="shared" si="1"/>
        <v>438.40620433565948</v>
      </c>
      <c r="E27">
        <f t="shared" si="2"/>
        <v>366.98940433565934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-9.81</v>
      </c>
      <c r="L27">
        <f t="shared" si="9"/>
        <v>3191.5971675636019</v>
      </c>
      <c r="M27">
        <f t="shared" si="10"/>
        <v>2913.0716475636</v>
      </c>
    </row>
    <row r="28" spans="3:13" x14ac:dyDescent="0.3">
      <c r="C28">
        <f t="shared" si="0"/>
        <v>568.47433753625842</v>
      </c>
      <c r="D28">
        <f t="shared" si="1"/>
        <v>438.40620433565948</v>
      </c>
      <c r="E28">
        <f t="shared" si="2"/>
        <v>361.88820433565934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-9.81</v>
      </c>
      <c r="L28">
        <f t="shared" si="9"/>
        <v>3419.5683938181451</v>
      </c>
      <c r="M28">
        <f t="shared" si="10"/>
        <v>3101.2535138181429</v>
      </c>
    </row>
    <row r="29" spans="3:13" x14ac:dyDescent="0.3">
      <c r="C29">
        <f t="shared" si="0"/>
        <v>565.24062704552102</v>
      </c>
      <c r="D29">
        <f t="shared" si="1"/>
        <v>438.40620433565948</v>
      </c>
      <c r="E29">
        <f t="shared" si="2"/>
        <v>356.78700433565933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-9.81</v>
      </c>
      <c r="L29">
        <f t="shared" si="9"/>
        <v>3647.5396200726882</v>
      </c>
      <c r="M29">
        <f t="shared" si="10"/>
        <v>3286.7827560726855</v>
      </c>
    </row>
    <row r="30" spans="3:13" x14ac:dyDescent="0.3">
      <c r="C30">
        <f t="shared" si="0"/>
        <v>562.03461189789698</v>
      </c>
      <c r="D30">
        <f t="shared" si="1"/>
        <v>438.40620433565948</v>
      </c>
      <c r="E30">
        <f t="shared" si="2"/>
        <v>351.68580433565933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f t="shared" si="7"/>
        <v>0</v>
      </c>
      <c r="K30">
        <f t="shared" si="8"/>
        <v>-9.81</v>
      </c>
      <c r="L30">
        <f t="shared" si="9"/>
        <v>3875.5108463272313</v>
      </c>
      <c r="M30">
        <f t="shared" si="10"/>
        <v>3469.6593743272283</v>
      </c>
    </row>
    <row r="31" spans="3:13" x14ac:dyDescent="0.3">
      <c r="C31">
        <f t="shared" si="0"/>
        <v>558.85676873641387</v>
      </c>
      <c r="D31">
        <f t="shared" si="1"/>
        <v>438.40620433565948</v>
      </c>
      <c r="E31">
        <f t="shared" si="2"/>
        <v>346.58460433565932</v>
      </c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-9.81</v>
      </c>
      <c r="L31">
        <f t="shared" si="9"/>
        <v>4103.4820725817744</v>
      </c>
      <c r="M31">
        <f t="shared" si="10"/>
        <v>3649.8833685817713</v>
      </c>
    </row>
    <row r="32" spans="3:13" x14ac:dyDescent="0.3">
      <c r="C32">
        <f t="shared" si="0"/>
        <v>555.70758087025536</v>
      </c>
      <c r="D32">
        <f t="shared" si="1"/>
        <v>438.40620433565948</v>
      </c>
      <c r="E32">
        <f t="shared" si="2"/>
        <v>341.48340433565932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7"/>
        <v>0</v>
      </c>
      <c r="K32">
        <f t="shared" si="8"/>
        <v>-9.81</v>
      </c>
      <c r="L32">
        <f t="shared" si="9"/>
        <v>4331.4532988363171</v>
      </c>
      <c r="M32">
        <f t="shared" si="10"/>
        <v>3827.4547388363139</v>
      </c>
    </row>
    <row r="33" spans="3:13" x14ac:dyDescent="0.3">
      <c r="C33">
        <f t="shared" si="0"/>
        <v>552.58753821789833</v>
      </c>
      <c r="D33">
        <f t="shared" si="1"/>
        <v>438.40620433565948</v>
      </c>
      <c r="E33">
        <f t="shared" si="2"/>
        <v>336.38220433565931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-9.81</v>
      </c>
      <c r="L33">
        <f t="shared" si="9"/>
        <v>4559.4245250908598</v>
      </c>
      <c r="M33">
        <f t="shared" si="10"/>
        <v>4002.3734850908568</v>
      </c>
    </row>
    <row r="34" spans="3:13" x14ac:dyDescent="0.3">
      <c r="C34">
        <f t="shared" si="0"/>
        <v>549.49713723880598</v>
      </c>
      <c r="D34">
        <f t="shared" si="1"/>
        <v>438.40620433565948</v>
      </c>
      <c r="E34">
        <f t="shared" si="2"/>
        <v>331.2810043356593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-9.81</v>
      </c>
      <c r="L34">
        <f t="shared" si="9"/>
        <v>4787.3957513454025</v>
      </c>
      <c r="M34">
        <f t="shared" si="10"/>
        <v>4174.6396073453998</v>
      </c>
    </row>
    <row r="35" spans="3:13" x14ac:dyDescent="0.3">
      <c r="C35">
        <f t="shared" si="0"/>
        <v>546.43688085308531</v>
      </c>
      <c r="D35">
        <f t="shared" si="1"/>
        <v>438.40620433565948</v>
      </c>
      <c r="E35">
        <f t="shared" si="2"/>
        <v>326.1798043356593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-9.81</v>
      </c>
      <c r="L35">
        <f t="shared" si="9"/>
        <v>5015.3669775999451</v>
      </c>
      <c r="M35">
        <f t="shared" si="10"/>
        <v>4344.2531055999425</v>
      </c>
    </row>
    <row r="36" spans="3:13" x14ac:dyDescent="0.3">
      <c r="C36">
        <f t="shared" si="0"/>
        <v>543.40727834850986</v>
      </c>
      <c r="D36">
        <f t="shared" si="1"/>
        <v>438.40620433565948</v>
      </c>
      <c r="E36">
        <f t="shared" si="2"/>
        <v>321.07860433565929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-9.81</v>
      </c>
      <c r="L36">
        <f t="shared" si="9"/>
        <v>5243.3382038544878</v>
      </c>
      <c r="M36">
        <f t="shared" si="10"/>
        <v>4511.2139798544849</v>
      </c>
    </row>
    <row r="37" spans="3:13" x14ac:dyDescent="0.3">
      <c r="C37">
        <f t="shared" si="0"/>
        <v>540.40884527429853</v>
      </c>
      <c r="D37">
        <f t="shared" si="1"/>
        <v>438.40620433565948</v>
      </c>
      <c r="E37">
        <f t="shared" si="2"/>
        <v>315.97740433565929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-9.81</v>
      </c>
      <c r="L37">
        <f t="shared" si="9"/>
        <v>5471.3094301090305</v>
      </c>
      <c r="M37">
        <f t="shared" si="10"/>
        <v>4675.522230109028</v>
      </c>
    </row>
    <row r="38" spans="3:13" x14ac:dyDescent="0.3">
      <c r="C38">
        <f t="shared" si="0"/>
        <v>537.44210332104296</v>
      </c>
      <c r="D38">
        <f t="shared" si="1"/>
        <v>438.40620433565948</v>
      </c>
      <c r="E38">
        <f t="shared" si="2"/>
        <v>310.87620433565928</v>
      </c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-9.81</v>
      </c>
      <c r="L38">
        <f t="shared" si="9"/>
        <v>5699.2806563635731</v>
      </c>
      <c r="M38">
        <f t="shared" si="10"/>
        <v>4837.1778563635708</v>
      </c>
    </row>
    <row r="39" spans="3:13" x14ac:dyDescent="0.3">
      <c r="C39">
        <f t="shared" si="0"/>
        <v>534.50758018616762</v>
      </c>
      <c r="D39">
        <f t="shared" si="1"/>
        <v>438.40620433565948</v>
      </c>
      <c r="E39">
        <f t="shared" si="2"/>
        <v>305.77500433565928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8"/>
        <v>-9.81</v>
      </c>
      <c r="L39">
        <f t="shared" si="9"/>
        <v>5927.2518826181158</v>
      </c>
      <c r="M39">
        <f t="shared" si="10"/>
        <v>4996.1808586181132</v>
      </c>
    </row>
    <row r="40" spans="3:13" x14ac:dyDescent="0.3">
      <c r="C40">
        <f t="shared" si="0"/>
        <v>531.60580942431238</v>
      </c>
      <c r="D40">
        <f t="shared" si="1"/>
        <v>438.40620433565948</v>
      </c>
      <c r="E40">
        <f t="shared" si="2"/>
        <v>300.67380433565927</v>
      </c>
      <c r="F40">
        <f t="shared" si="3"/>
        <v>0</v>
      </c>
      <c r="G40">
        <f t="shared" si="4"/>
        <v>0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-9.81</v>
      </c>
      <c r="L40">
        <f t="shared" si="9"/>
        <v>6155.2231088726585</v>
      </c>
      <c r="M40">
        <f t="shared" si="10"/>
        <v>5152.5312368726563</v>
      </c>
    </row>
    <row r="41" spans="3:13" x14ac:dyDescent="0.3">
      <c r="C41">
        <f t="shared" si="0"/>
        <v>528.73733028202594</v>
      </c>
      <c r="D41">
        <f t="shared" si="1"/>
        <v>438.40620433565948</v>
      </c>
      <c r="E41">
        <f t="shared" si="2"/>
        <v>295.57260433565926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8"/>
        <v>-9.81</v>
      </c>
      <c r="L41">
        <f t="shared" si="9"/>
        <v>6383.1943351272012</v>
      </c>
      <c r="M41">
        <f t="shared" si="10"/>
        <v>5306.2289911271992</v>
      </c>
    </row>
    <row r="42" spans="3:13" x14ac:dyDescent="0.3">
      <c r="C42">
        <f t="shared" si="0"/>
        <v>525.90268751616975</v>
      </c>
      <c r="D42">
        <f t="shared" si="1"/>
        <v>438.40620433565948</v>
      </c>
      <c r="E42">
        <f t="shared" si="2"/>
        <v>290.47140433565926</v>
      </c>
      <c r="F42">
        <f t="shared" si="3"/>
        <v>0</v>
      </c>
      <c r="G42">
        <f t="shared" si="4"/>
        <v>0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-9.81</v>
      </c>
      <c r="L42">
        <f t="shared" si="9"/>
        <v>6611.1655613817438</v>
      </c>
      <c r="M42">
        <f t="shared" si="10"/>
        <v>5457.2741213817417</v>
      </c>
    </row>
    <row r="43" spans="3:13" x14ac:dyDescent="0.3">
      <c r="C43">
        <f t="shared" si="0"/>
        <v>523.10243119543611</v>
      </c>
      <c r="D43">
        <f t="shared" si="1"/>
        <v>438.40620433565948</v>
      </c>
      <c r="E43">
        <f t="shared" si="2"/>
        <v>285.37020433565925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-9.81</v>
      </c>
      <c r="L43">
        <f t="shared" si="9"/>
        <v>6839.1367876362865</v>
      </c>
      <c r="M43">
        <f t="shared" si="10"/>
        <v>5605.6666276362848</v>
      </c>
    </row>
    <row r="44" spans="3:13" x14ac:dyDescent="0.3">
      <c r="C44">
        <f t="shared" si="0"/>
        <v>520.33711648440169</v>
      </c>
      <c r="D44">
        <f t="shared" si="1"/>
        <v>438.40620433565948</v>
      </c>
      <c r="E44">
        <f t="shared" si="2"/>
        <v>280.26900433565925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f t="shared" si="7"/>
        <v>0</v>
      </c>
      <c r="K44">
        <f t="shared" si="8"/>
        <v>-9.81</v>
      </c>
      <c r="L44">
        <f t="shared" si="9"/>
        <v>7067.1080138908292</v>
      </c>
      <c r="M44">
        <f t="shared" si="10"/>
        <v>5751.4065098908277</v>
      </c>
    </row>
    <row r="45" spans="3:13" x14ac:dyDescent="0.3">
      <c r="C45">
        <f t="shared" si="0"/>
        <v>517.60730340955161</v>
      </c>
      <c r="D45">
        <f t="shared" si="1"/>
        <v>438.40620433565948</v>
      </c>
      <c r="E45">
        <f t="shared" si="2"/>
        <v>275.16780433565924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-9.81</v>
      </c>
      <c r="L45">
        <f t="shared" si="9"/>
        <v>7295.0792401453718</v>
      </c>
      <c r="M45">
        <f t="shared" si="10"/>
        <v>5894.4937681453703</v>
      </c>
    </row>
    <row r="46" spans="3:13" x14ac:dyDescent="0.3">
      <c r="C46">
        <f t="shared" si="0"/>
        <v>514.91355660673139</v>
      </c>
      <c r="D46">
        <f t="shared" si="1"/>
        <v>438.40620433565948</v>
      </c>
      <c r="E46">
        <f t="shared" si="2"/>
        <v>270.06660433565924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-9.81</v>
      </c>
      <c r="L46">
        <f t="shared" si="9"/>
        <v>7523.0504663999145</v>
      </c>
      <c r="M46">
        <f t="shared" si="10"/>
        <v>6034.9284023999135</v>
      </c>
    </row>
    <row r="47" spans="3:13" x14ac:dyDescent="0.3">
      <c r="C47">
        <f t="shared" si="0"/>
        <v>512.25644504950776</v>
      </c>
      <c r="D47">
        <f t="shared" si="1"/>
        <v>438.40620433565948</v>
      </c>
      <c r="E47">
        <f t="shared" si="2"/>
        <v>264.96540433565923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-9.81</v>
      </c>
      <c r="L47">
        <f t="shared" si="9"/>
        <v>7751.0216926544572</v>
      </c>
      <c r="M47">
        <f t="shared" si="10"/>
        <v>6172.7104126544564</v>
      </c>
    </row>
    <row r="48" spans="3:13" x14ac:dyDescent="0.3">
      <c r="C48">
        <f t="shared" si="0"/>
        <v>509.6365417579525</v>
      </c>
      <c r="D48">
        <f t="shared" si="1"/>
        <v>438.40620433565948</v>
      </c>
      <c r="E48">
        <f t="shared" si="2"/>
        <v>259.86420433565922</v>
      </c>
      <c r="F48">
        <f t="shared" si="3"/>
        <v>0</v>
      </c>
      <c r="G48">
        <f t="shared" si="4"/>
        <v>0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-9.81</v>
      </c>
      <c r="L48">
        <f t="shared" si="9"/>
        <v>7978.9929189089999</v>
      </c>
      <c r="M48">
        <f t="shared" si="10"/>
        <v>6307.839798908999</v>
      </c>
    </row>
    <row r="49" spans="3:13" x14ac:dyDescent="0.3">
      <c r="C49">
        <f t="shared" si="0"/>
        <v>507.05442348739166</v>
      </c>
      <c r="D49">
        <f t="shared" si="1"/>
        <v>438.40620433565948</v>
      </c>
      <c r="E49">
        <f t="shared" si="2"/>
        <v>254.76300433565922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-9.81</v>
      </c>
      <c r="L49">
        <f t="shared" si="9"/>
        <v>8206.9641451635434</v>
      </c>
      <c r="M49">
        <f t="shared" si="10"/>
        <v>6440.3165611635413</v>
      </c>
    </row>
    <row r="50" spans="3:13" x14ac:dyDescent="0.3">
      <c r="C50">
        <f t="shared" si="0"/>
        <v>504.5106703967092</v>
      </c>
      <c r="D50">
        <f t="shared" si="1"/>
        <v>438.40620433565948</v>
      </c>
      <c r="E50">
        <f t="shared" si="2"/>
        <v>249.66180433565921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f t="shared" si="7"/>
        <v>0</v>
      </c>
      <c r="K50">
        <f t="shared" si="8"/>
        <v>-9.81</v>
      </c>
      <c r="L50">
        <f t="shared" si="9"/>
        <v>8434.935371418087</v>
      </c>
      <c r="M50">
        <f t="shared" si="10"/>
        <v>6570.1406994180843</v>
      </c>
    </row>
    <row r="51" spans="3:13" x14ac:dyDescent="0.3">
      <c r="C51">
        <f t="shared" si="0"/>
        <v>502.00586569583311</v>
      </c>
      <c r="D51">
        <f t="shared" si="1"/>
        <v>438.40620433565948</v>
      </c>
      <c r="E51">
        <f t="shared" si="2"/>
        <v>244.56060433565921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-9.81</v>
      </c>
      <c r="L51">
        <f t="shared" si="9"/>
        <v>8662.9065976726306</v>
      </c>
      <c r="M51">
        <f t="shared" si="10"/>
        <v>6697.312213672627</v>
      </c>
    </row>
    <row r="52" spans="3:13" x14ac:dyDescent="0.3">
      <c r="C52">
        <f t="shared" si="0"/>
        <v>499.54059527208472</v>
      </c>
      <c r="D52">
        <f t="shared" si="1"/>
        <v>438.40620433565948</v>
      </c>
      <c r="E52">
        <f t="shared" si="2"/>
        <v>239.4594043356592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-9.81</v>
      </c>
      <c r="L52">
        <f t="shared" si="9"/>
        <v>8890.8778239271742</v>
      </c>
      <c r="M52">
        <f t="shared" si="10"/>
        <v>6821.8311039271694</v>
      </c>
    </row>
    <row r="53" spans="3:13" x14ac:dyDescent="0.3">
      <c r="C53">
        <f t="shared" si="0"/>
        <v>497.11544729512741</v>
      </c>
      <c r="D53">
        <f t="shared" si="1"/>
        <v>438.40620433565948</v>
      </c>
      <c r="E53">
        <f t="shared" si="2"/>
        <v>234.3582043356592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-9.81</v>
      </c>
      <c r="L53">
        <f t="shared" si="9"/>
        <v>9118.8490501817178</v>
      </c>
      <c r="M53">
        <f t="shared" si="10"/>
        <v>6943.6973701817124</v>
      </c>
    </row>
    <row r="54" spans="3:13" x14ac:dyDescent="0.3">
      <c r="C54">
        <f t="shared" si="0"/>
        <v>494.73101180031199</v>
      </c>
      <c r="D54">
        <f t="shared" si="1"/>
        <v>438.40620433565948</v>
      </c>
      <c r="E54">
        <f t="shared" si="2"/>
        <v>229.25700433565919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-9.81</v>
      </c>
      <c r="L54">
        <f t="shared" si="9"/>
        <v>9346.8202764362613</v>
      </c>
      <c r="M54">
        <f t="shared" si="10"/>
        <v>7062.9110124362551</v>
      </c>
    </row>
    <row r="55" spans="3:13" x14ac:dyDescent="0.3">
      <c r="C55">
        <f t="shared" si="0"/>
        <v>492.38788025028225</v>
      </c>
      <c r="D55">
        <f t="shared" si="1"/>
        <v>438.40620433565948</v>
      </c>
      <c r="E55">
        <f t="shared" si="2"/>
        <v>224.15580433565918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-9.81</v>
      </c>
      <c r="L55">
        <f t="shared" si="9"/>
        <v>9574.7915026908049</v>
      </c>
      <c r="M55">
        <f t="shared" si="10"/>
        <v>7179.4720306907975</v>
      </c>
    </row>
    <row r="56" spans="3:13" x14ac:dyDescent="0.3">
      <c r="C56">
        <f t="shared" si="0"/>
        <v>490.0866450747788</v>
      </c>
      <c r="D56">
        <f t="shared" si="1"/>
        <v>438.40620433565948</v>
      </c>
      <c r="E56">
        <f t="shared" si="2"/>
        <v>219.05460433565918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0</v>
      </c>
      <c r="J56">
        <f t="shared" si="7"/>
        <v>0</v>
      </c>
      <c r="K56">
        <f t="shared" si="8"/>
        <v>-9.81</v>
      </c>
      <c r="L56">
        <f t="shared" si="9"/>
        <v>9802.7627289453485</v>
      </c>
      <c r="M56">
        <f t="shared" si="10"/>
        <v>7293.3804249453406</v>
      </c>
    </row>
    <row r="57" spans="3:13" x14ac:dyDescent="0.3">
      <c r="C57">
        <f t="shared" si="0"/>
        <v>487.82789918865654</v>
      </c>
      <c r="D57">
        <f t="shared" si="1"/>
        <v>438.40620433565948</v>
      </c>
      <c r="E57">
        <f t="shared" si="2"/>
        <v>213.95340433565917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f t="shared" si="7"/>
        <v>0</v>
      </c>
      <c r="K57">
        <f t="shared" si="8"/>
        <v>-9.81</v>
      </c>
      <c r="L57">
        <f t="shared" si="9"/>
        <v>10030.733955199892</v>
      </c>
      <c r="M57">
        <f t="shared" si="10"/>
        <v>7404.6361951998833</v>
      </c>
    </row>
    <row r="58" spans="3:13" x14ac:dyDescent="0.3">
      <c r="C58">
        <f t="shared" si="0"/>
        <v>485.61223548821744</v>
      </c>
      <c r="D58">
        <f t="shared" si="1"/>
        <v>438.40620433565948</v>
      </c>
      <c r="E58">
        <f t="shared" si="2"/>
        <v>208.85220433565917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-9.81</v>
      </c>
      <c r="L58">
        <f t="shared" si="9"/>
        <v>10258.705181454436</v>
      </c>
      <c r="M58">
        <f t="shared" si="10"/>
        <v>7513.2393414544258</v>
      </c>
    </row>
    <row r="59" spans="3:13" x14ac:dyDescent="0.3">
      <c r="C59">
        <f t="shared" si="0"/>
        <v>483.44024632604783</v>
      </c>
      <c r="D59">
        <f t="shared" si="1"/>
        <v>438.40620433565948</v>
      </c>
      <c r="E59">
        <f t="shared" si="2"/>
        <v>203.75100433565916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-9.81</v>
      </c>
      <c r="L59">
        <f t="shared" si="9"/>
        <v>10486.676407708979</v>
      </c>
      <c r="M59">
        <f t="shared" si="10"/>
        <v>7619.1898637089689</v>
      </c>
    </row>
    <row r="60" spans="3:13" x14ac:dyDescent="0.3">
      <c r="C60">
        <f t="shared" si="0"/>
        <v>481.31252296464891</v>
      </c>
      <c r="D60">
        <f t="shared" si="1"/>
        <v>438.40620433565948</v>
      </c>
      <c r="E60">
        <f t="shared" si="2"/>
        <v>198.64980433565916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-9.81</v>
      </c>
      <c r="L60">
        <f t="shared" si="9"/>
        <v>10714.647633963523</v>
      </c>
      <c r="M60">
        <f t="shared" si="10"/>
        <v>7722.4877619635117</v>
      </c>
    </row>
    <row r="61" spans="3:13" x14ac:dyDescent="0.3">
      <c r="C61">
        <f t="shared" si="0"/>
        <v>479.22965500924664</v>
      </c>
      <c r="D61">
        <f t="shared" si="1"/>
        <v>438.40620433565948</v>
      </c>
      <c r="E61">
        <f t="shared" si="2"/>
        <v>193.54860433565915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-9.81</v>
      </c>
      <c r="L61">
        <f t="shared" si="9"/>
        <v>10942.618860218066</v>
      </c>
      <c r="M61">
        <f t="shared" si="10"/>
        <v>7823.1330362180543</v>
      </c>
    </row>
    <row r="62" spans="3:13" x14ac:dyDescent="0.3">
      <c r="C62">
        <f t="shared" si="0"/>
        <v>477.19222982027628</v>
      </c>
      <c r="D62">
        <f t="shared" si="1"/>
        <v>438.40620433565948</v>
      </c>
      <c r="E62">
        <f t="shared" si="2"/>
        <v>188.44740433565914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-9.81</v>
      </c>
      <c r="L62">
        <f t="shared" si="9"/>
        <v>11170.59008647261</v>
      </c>
      <c r="M62">
        <f t="shared" si="10"/>
        <v>7921.1256864725974</v>
      </c>
    </row>
    <row r="63" spans="3:13" x14ac:dyDescent="0.3">
      <c r="C63">
        <f t="shared" si="0"/>
        <v>475.20083190614605</v>
      </c>
      <c r="D63">
        <f t="shared" si="1"/>
        <v>438.40620433565948</v>
      </c>
      <c r="E63">
        <f t="shared" si="2"/>
        <v>183.34620433565914</v>
      </c>
      <c r="F63">
        <f t="shared" si="3"/>
        <v>0</v>
      </c>
      <c r="G63">
        <f t="shared" si="4"/>
        <v>0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-9.81</v>
      </c>
      <c r="L63">
        <f t="shared" si="9"/>
        <v>11398.561312727154</v>
      </c>
      <c r="M63">
        <f t="shared" si="10"/>
        <v>8016.4657127271403</v>
      </c>
    </row>
    <row r="64" spans="3:13" x14ac:dyDescent="0.3">
      <c r="C64">
        <f t="shared" si="0"/>
        <v>473.25604229699923</v>
      </c>
      <c r="D64">
        <f t="shared" si="1"/>
        <v>438.40620433565948</v>
      </c>
      <c r="E64">
        <f t="shared" si="2"/>
        <v>178.24500433565913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-9.81</v>
      </c>
      <c r="L64">
        <f t="shared" si="9"/>
        <v>11626.532538981697</v>
      </c>
      <c r="M64">
        <f t="shared" si="10"/>
        <v>8109.1531149816828</v>
      </c>
    </row>
    <row r="65" spans="3:13" x14ac:dyDescent="0.3">
      <c r="C65">
        <f t="shared" si="0"/>
        <v>471.35843790031493</v>
      </c>
      <c r="D65">
        <f t="shared" si="1"/>
        <v>438.40620433565948</v>
      </c>
      <c r="E65">
        <f t="shared" si="2"/>
        <v>173.14380433565913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-9.81</v>
      </c>
      <c r="L65">
        <f t="shared" si="9"/>
        <v>11854.503765236241</v>
      </c>
      <c r="M65">
        <f t="shared" si="10"/>
        <v>8199.1878932362251</v>
      </c>
    </row>
    <row r="66" spans="3:13" x14ac:dyDescent="0.3">
      <c r="C66">
        <f t="shared" si="0"/>
        <v>469.50859083930601</v>
      </c>
      <c r="D66">
        <f t="shared" si="1"/>
        <v>438.40620433565948</v>
      </c>
      <c r="E66">
        <f t="shared" si="2"/>
        <v>168.04260433565912</v>
      </c>
      <c r="F66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-9.81</v>
      </c>
      <c r="L66">
        <f t="shared" si="9"/>
        <v>12082.474991490784</v>
      </c>
      <c r="M66">
        <f t="shared" si="10"/>
        <v>8286.570047490768</v>
      </c>
    </row>
    <row r="67" spans="3:13" x14ac:dyDescent="0.3">
      <c r="C67">
        <f t="shared" si="0"/>
        <v>467.70706777520132</v>
      </c>
      <c r="D67">
        <f t="shared" si="1"/>
        <v>438.40620433565948</v>
      </c>
      <c r="E67">
        <f t="shared" si="2"/>
        <v>162.94140433565912</v>
      </c>
      <c r="F67">
        <f t="shared" si="3"/>
        <v>0</v>
      </c>
      <c r="G67">
        <f t="shared" si="4"/>
        <v>0</v>
      </c>
      <c r="H67">
        <f t="shared" si="5"/>
        <v>0</v>
      </c>
      <c r="I67">
        <f t="shared" si="6"/>
        <v>0</v>
      </c>
      <c r="J67">
        <f t="shared" si="7"/>
        <v>0</v>
      </c>
      <c r="K67">
        <f t="shared" si="8"/>
        <v>-9.81</v>
      </c>
      <c r="L67">
        <f t="shared" si="9"/>
        <v>12310.446217745328</v>
      </c>
      <c r="M67">
        <f t="shared" si="10"/>
        <v>8371.2995777453107</v>
      </c>
    </row>
    <row r="68" spans="3:13" x14ac:dyDescent="0.3">
      <c r="C68">
        <f t="shared" si="0"/>
        <v>465.95442921462035</v>
      </c>
      <c r="D68">
        <f t="shared" si="1"/>
        <v>438.40620433565948</v>
      </c>
      <c r="E68">
        <f t="shared" si="2"/>
        <v>157.84020433565911</v>
      </c>
      <c r="F68">
        <f t="shared" si="3"/>
        <v>0</v>
      </c>
      <c r="G68">
        <f t="shared" si="4"/>
        <v>0</v>
      </c>
      <c r="H68">
        <f t="shared" si="5"/>
        <v>0</v>
      </c>
      <c r="I68">
        <f t="shared" si="6"/>
        <v>0</v>
      </c>
      <c r="J68">
        <f t="shared" si="7"/>
        <v>0</v>
      </c>
      <c r="K68">
        <f t="shared" si="8"/>
        <v>-9.81</v>
      </c>
      <c r="L68">
        <f t="shared" si="9"/>
        <v>12538.417443999871</v>
      </c>
      <c r="M68">
        <f t="shared" si="10"/>
        <v>8453.376483999853</v>
      </c>
    </row>
    <row r="69" spans="3:13" x14ac:dyDescent="0.3">
      <c r="C69">
        <f t="shared" si="0"/>
        <v>464.25122880338023</v>
      </c>
      <c r="D69">
        <f t="shared" si="1"/>
        <v>438.40620433565948</v>
      </c>
      <c r="E69">
        <f t="shared" si="2"/>
        <v>152.7390043356591</v>
      </c>
      <c r="F69">
        <f t="shared" si="3"/>
        <v>0</v>
      </c>
      <c r="G69">
        <f t="shared" si="4"/>
        <v>0</v>
      </c>
      <c r="H69">
        <f t="shared" si="5"/>
        <v>0</v>
      </c>
      <c r="I69">
        <f t="shared" si="6"/>
        <v>0</v>
      </c>
      <c r="J69">
        <f t="shared" si="7"/>
        <v>0</v>
      </c>
      <c r="K69">
        <f t="shared" si="8"/>
        <v>-9.81</v>
      </c>
      <c r="L69">
        <f t="shared" si="9"/>
        <v>12766.388670254415</v>
      </c>
      <c r="M69">
        <f t="shared" si="10"/>
        <v>8532.8007662543951</v>
      </c>
    </row>
    <row r="70" spans="3:13" x14ac:dyDescent="0.3">
      <c r="C70">
        <f t="shared" si="0"/>
        <v>462.59801260819785</v>
      </c>
      <c r="D70">
        <f t="shared" si="1"/>
        <v>438.40620433565948</v>
      </c>
      <c r="E70">
        <f t="shared" si="2"/>
        <v>147.6378043356591</v>
      </c>
      <c r="F70">
        <f t="shared" si="3"/>
        <v>0</v>
      </c>
      <c r="G70">
        <f t="shared" si="4"/>
        <v>0</v>
      </c>
      <c r="H70">
        <f t="shared" si="5"/>
        <v>0</v>
      </c>
      <c r="I70">
        <f t="shared" si="6"/>
        <v>0</v>
      </c>
      <c r="J70">
        <f t="shared" si="7"/>
        <v>0</v>
      </c>
      <c r="K70">
        <f t="shared" si="8"/>
        <v>-9.81</v>
      </c>
      <c r="L70">
        <f t="shared" si="9"/>
        <v>12994.359896508959</v>
      </c>
      <c r="M70">
        <f t="shared" si="10"/>
        <v>8609.5724245089386</v>
      </c>
    </row>
    <row r="71" spans="3:13" x14ac:dyDescent="0.3">
      <c r="C71">
        <f t="shared" si="0"/>
        <v>460.99531838787715</v>
      </c>
      <c r="D71">
        <f t="shared" si="1"/>
        <v>438.40620433565948</v>
      </c>
      <c r="E71">
        <f t="shared" si="2"/>
        <v>142.53660433565909</v>
      </c>
      <c r="F71">
        <f t="shared" si="3"/>
        <v>0</v>
      </c>
      <c r="G71">
        <f t="shared" si="4"/>
        <v>0</v>
      </c>
      <c r="H71">
        <f t="shared" si="5"/>
        <v>0</v>
      </c>
      <c r="I71">
        <f t="shared" si="6"/>
        <v>0</v>
      </c>
      <c r="J71">
        <f t="shared" si="7"/>
        <v>0</v>
      </c>
      <c r="K71">
        <f t="shared" si="8"/>
        <v>-9.81</v>
      </c>
      <c r="L71">
        <f t="shared" si="9"/>
        <v>13222.331122763502</v>
      </c>
      <c r="M71">
        <f t="shared" si="10"/>
        <v>8683.6914587634819</v>
      </c>
    </row>
    <row r="72" spans="3:13" x14ac:dyDescent="0.3">
      <c r="C72">
        <f t="shared" si="0"/>
        <v>459.44367485569552</v>
      </c>
      <c r="D72">
        <f t="shared" si="1"/>
        <v>438.40620433565948</v>
      </c>
      <c r="E72">
        <f t="shared" si="2"/>
        <v>137.43540433565909</v>
      </c>
      <c r="F72">
        <f t="shared" si="3"/>
        <v>0</v>
      </c>
      <c r="G72">
        <f t="shared" si="4"/>
        <v>0</v>
      </c>
      <c r="H72">
        <f t="shared" si="5"/>
        <v>0</v>
      </c>
      <c r="I72">
        <f t="shared" si="6"/>
        <v>0</v>
      </c>
      <c r="J72">
        <f t="shared" si="7"/>
        <v>0</v>
      </c>
      <c r="K72">
        <f t="shared" si="8"/>
        <v>-9.81</v>
      </c>
      <c r="L72">
        <f t="shared" si="9"/>
        <v>13450.302349018046</v>
      </c>
      <c r="M72">
        <f t="shared" si="10"/>
        <v>8755.1578690180249</v>
      </c>
    </row>
    <row r="73" spans="3:13" x14ac:dyDescent="0.3">
      <c r="C73">
        <f t="shared" si="0"/>
        <v>457.94360093482248</v>
      </c>
      <c r="D73">
        <f t="shared" si="1"/>
        <v>438.40620433565948</v>
      </c>
      <c r="E73">
        <f t="shared" si="2"/>
        <v>132.33420433565908</v>
      </c>
      <c r="F73">
        <f t="shared" si="3"/>
        <v>0</v>
      </c>
      <c r="G73">
        <f t="shared" si="4"/>
        <v>0</v>
      </c>
      <c r="H73">
        <f t="shared" si="5"/>
        <v>0</v>
      </c>
      <c r="I73">
        <f t="shared" si="6"/>
        <v>0</v>
      </c>
      <c r="J73">
        <f t="shared" si="7"/>
        <v>0</v>
      </c>
      <c r="K73">
        <f t="shared" si="8"/>
        <v>-9.81</v>
      </c>
      <c r="L73">
        <f t="shared" si="9"/>
        <v>13678.273575272589</v>
      </c>
      <c r="M73">
        <f t="shared" si="10"/>
        <v>8823.9716552725677</v>
      </c>
    </row>
    <row r="74" spans="3:13" x14ac:dyDescent="0.3">
      <c r="C74">
        <f t="shared" si="0"/>
        <v>456.49560500872059</v>
      </c>
      <c r="D74">
        <f t="shared" si="1"/>
        <v>438.40620433565948</v>
      </c>
      <c r="E74">
        <f t="shared" si="2"/>
        <v>127.23300433565907</v>
      </c>
      <c r="F74">
        <f t="shared" si="3"/>
        <v>0</v>
      </c>
      <c r="G74">
        <f t="shared" si="4"/>
        <v>0</v>
      </c>
      <c r="H74">
        <f t="shared" si="5"/>
        <v>0</v>
      </c>
      <c r="I74">
        <f t="shared" si="6"/>
        <v>0</v>
      </c>
      <c r="J74">
        <f t="shared" si="7"/>
        <v>0</v>
      </c>
      <c r="K74">
        <f t="shared" si="8"/>
        <v>-9.81</v>
      </c>
      <c r="L74">
        <f t="shared" si="9"/>
        <v>13906.244801527133</v>
      </c>
      <c r="M74">
        <f t="shared" si="10"/>
        <v>8890.1328175271101</v>
      </c>
    </row>
    <row r="75" spans="3:13" x14ac:dyDescent="0.3">
      <c r="C75">
        <f t="shared" si="0"/>
        <v>455.10018416858912</v>
      </c>
      <c r="D75">
        <f t="shared" si="1"/>
        <v>438.40620433565948</v>
      </c>
      <c r="E75">
        <f t="shared" si="2"/>
        <v>122.13180433565907</v>
      </c>
      <c r="F75">
        <f t="shared" si="3"/>
        <v>0</v>
      </c>
      <c r="G75">
        <f t="shared" si="4"/>
        <v>0</v>
      </c>
      <c r="H75">
        <f t="shared" si="5"/>
        <v>0</v>
      </c>
      <c r="I75">
        <f t="shared" si="6"/>
        <v>0</v>
      </c>
      <c r="J75">
        <f t="shared" si="7"/>
        <v>0</v>
      </c>
      <c r="K75">
        <f t="shared" si="8"/>
        <v>-9.81</v>
      </c>
      <c r="L75">
        <f t="shared" si="9"/>
        <v>14134.216027781677</v>
      </c>
      <c r="M75">
        <f t="shared" si="10"/>
        <v>8953.6413557816522</v>
      </c>
    </row>
    <row r="76" spans="3:13" x14ac:dyDescent="0.3">
      <c r="C76">
        <f t="shared" si="0"/>
        <v>453.75782346001438</v>
      </c>
      <c r="D76">
        <f t="shared" si="1"/>
        <v>438.40620433565948</v>
      </c>
      <c r="E76">
        <f t="shared" si="2"/>
        <v>117.03060433565906</v>
      </c>
      <c r="F76">
        <f t="shared" si="3"/>
        <v>0</v>
      </c>
      <c r="G76">
        <f t="shared" si="4"/>
        <v>0</v>
      </c>
      <c r="H76">
        <f t="shared" si="5"/>
        <v>0</v>
      </c>
      <c r="I76">
        <f t="shared" si="6"/>
        <v>0</v>
      </c>
      <c r="J76">
        <f t="shared" si="7"/>
        <v>0</v>
      </c>
      <c r="K76">
        <f t="shared" si="8"/>
        <v>-9.81</v>
      </c>
      <c r="L76">
        <f t="shared" si="9"/>
        <v>14362.18725403622</v>
      </c>
      <c r="M76">
        <f t="shared" si="10"/>
        <v>9014.4972700361941</v>
      </c>
    </row>
    <row r="77" spans="3:13" x14ac:dyDescent="0.3">
      <c r="C77">
        <f t="shared" si="0"/>
        <v>452.46899513108679</v>
      </c>
      <c r="D77">
        <f t="shared" si="1"/>
        <v>438.40620433565948</v>
      </c>
      <c r="E77">
        <f t="shared" si="2"/>
        <v>111.92940433565906</v>
      </c>
      <c r="F77">
        <f t="shared" si="3"/>
        <v>0</v>
      </c>
      <c r="G77">
        <f t="shared" si="4"/>
        <v>0</v>
      </c>
      <c r="H77">
        <f t="shared" si="5"/>
        <v>0</v>
      </c>
      <c r="I77">
        <f t="shared" si="6"/>
        <v>0</v>
      </c>
      <c r="J77">
        <f t="shared" si="7"/>
        <v>0</v>
      </c>
      <c r="K77">
        <f t="shared" si="8"/>
        <v>-9.81</v>
      </c>
      <c r="L77">
        <f t="shared" si="9"/>
        <v>14590.158480290764</v>
      </c>
      <c r="M77">
        <f t="shared" si="10"/>
        <v>9072.7005602907375</v>
      </c>
    </row>
    <row r="78" spans="3:13" x14ac:dyDescent="0.3">
      <c r="C78">
        <f t="shared" si="0"/>
        <v>451.23415788433095</v>
      </c>
      <c r="D78">
        <f t="shared" si="1"/>
        <v>438.40620433565948</v>
      </c>
      <c r="E78">
        <f t="shared" si="2"/>
        <v>106.82820433565905</v>
      </c>
      <c r="F78">
        <f t="shared" si="3"/>
        <v>0</v>
      </c>
      <c r="G78">
        <f t="shared" si="4"/>
        <v>0</v>
      </c>
      <c r="H78">
        <f t="shared" si="5"/>
        <v>0</v>
      </c>
      <c r="I78">
        <f t="shared" si="6"/>
        <v>0</v>
      </c>
      <c r="J78">
        <f t="shared" si="7"/>
        <v>0</v>
      </c>
      <c r="K78">
        <f t="shared" si="8"/>
        <v>-9.81</v>
      </c>
      <c r="L78">
        <f t="shared" si="9"/>
        <v>14818.129706545307</v>
      </c>
      <c r="M78">
        <f t="shared" si="10"/>
        <v>9128.2512265452806</v>
      </c>
    </row>
    <row r="79" spans="3:13" x14ac:dyDescent="0.3">
      <c r="C79">
        <f t="shared" ref="C79:C142" si="11">SQRT(D78^2+E79^2)</f>
        <v>450.0537561348724</v>
      </c>
      <c r="D79">
        <f t="shared" ref="D79:D142" si="12">D78+J78*$A$9</f>
        <v>438.40620433565948</v>
      </c>
      <c r="E79">
        <f t="shared" ref="E79:E142" si="13">E78+K78*$A$9</f>
        <v>101.72700433565905</v>
      </c>
      <c r="F79">
        <f t="shared" ref="F79:F142" si="14">F78</f>
        <v>0</v>
      </c>
      <c r="G79">
        <f t="shared" ref="G79:G142" si="15">F79*C79^2</f>
        <v>0</v>
      </c>
      <c r="H79">
        <f t="shared" ref="H79:H142" si="16">G79*COS((B79+180)*PI()/180)</f>
        <v>0</v>
      </c>
      <c r="I79">
        <f t="shared" ref="I79:I142" si="17">G79*SIN((B79+180)*PI()/180)</f>
        <v>0</v>
      </c>
      <c r="J79">
        <f t="shared" ref="J79:J142" si="18">H79/$A$6</f>
        <v>0</v>
      </c>
      <c r="K79">
        <f t="shared" ref="K79:K142" si="19">I79/$A$6-$A$7</f>
        <v>-9.81</v>
      </c>
      <c r="L79">
        <f t="shared" ref="L79:L142" si="20">L78+D79*$A$9</f>
        <v>15046.100932799851</v>
      </c>
      <c r="M79">
        <f t="shared" ref="M79:M142" si="21">M78+E79*$A$9</f>
        <v>9181.1492687998234</v>
      </c>
    </row>
    <row r="80" spans="3:13" x14ac:dyDescent="0.3">
      <c r="C80">
        <f t="shared" si="11"/>
        <v>448.92821927732842</v>
      </c>
      <c r="D80">
        <f t="shared" si="12"/>
        <v>438.40620433565948</v>
      </c>
      <c r="E80">
        <f t="shared" si="13"/>
        <v>96.625804335659041</v>
      </c>
      <c r="F80">
        <f t="shared" si="14"/>
        <v>0</v>
      </c>
      <c r="G80">
        <f t="shared" si="15"/>
        <v>0</v>
      </c>
      <c r="H80">
        <f t="shared" si="16"/>
        <v>0</v>
      </c>
      <c r="I80">
        <f t="shared" si="17"/>
        <v>0</v>
      </c>
      <c r="J80">
        <f t="shared" si="18"/>
        <v>0</v>
      </c>
      <c r="K80">
        <f t="shared" si="19"/>
        <v>-9.81</v>
      </c>
      <c r="L80">
        <f t="shared" si="20"/>
        <v>15274.072159054394</v>
      </c>
      <c r="M80">
        <f t="shared" si="21"/>
        <v>9231.3946870543659</v>
      </c>
    </row>
    <row r="81" spans="3:13" x14ac:dyDescent="0.3">
      <c r="C81">
        <f t="shared" si="11"/>
        <v>447.85796096396336</v>
      </c>
      <c r="D81">
        <f t="shared" si="12"/>
        <v>438.40620433565948</v>
      </c>
      <c r="E81">
        <f t="shared" si="13"/>
        <v>91.524604335659035</v>
      </c>
      <c r="F81">
        <f t="shared" si="14"/>
        <v>0</v>
      </c>
      <c r="G81">
        <f t="shared" si="15"/>
        <v>0</v>
      </c>
      <c r="H81">
        <f t="shared" si="16"/>
        <v>0</v>
      </c>
      <c r="I81">
        <f t="shared" si="17"/>
        <v>0</v>
      </c>
      <c r="J81">
        <f t="shared" si="18"/>
        <v>0</v>
      </c>
      <c r="K81">
        <f t="shared" si="19"/>
        <v>-9.81</v>
      </c>
      <c r="L81">
        <f t="shared" si="20"/>
        <v>15502.043385308938</v>
      </c>
      <c r="M81">
        <f t="shared" si="21"/>
        <v>9278.9874813089082</v>
      </c>
    </row>
    <row r="82" spans="3:13" x14ac:dyDescent="0.3">
      <c r="C82">
        <f t="shared" si="11"/>
        <v>446.843378396687</v>
      </c>
      <c r="D82">
        <f t="shared" si="12"/>
        <v>438.40620433565948</v>
      </c>
      <c r="E82">
        <f t="shared" si="13"/>
        <v>86.423404335659029</v>
      </c>
      <c r="F82">
        <f t="shared" si="14"/>
        <v>0</v>
      </c>
      <c r="G82">
        <f t="shared" si="15"/>
        <v>0</v>
      </c>
      <c r="H82">
        <f t="shared" si="16"/>
        <v>0</v>
      </c>
      <c r="I82">
        <f t="shared" si="17"/>
        <v>0</v>
      </c>
      <c r="J82">
        <f t="shared" si="18"/>
        <v>0</v>
      </c>
      <c r="K82">
        <f t="shared" si="19"/>
        <v>-9.81</v>
      </c>
      <c r="L82">
        <f t="shared" si="20"/>
        <v>15730.014611563482</v>
      </c>
      <c r="M82">
        <f t="shared" si="21"/>
        <v>9323.9276515634501</v>
      </c>
    </row>
    <row r="83" spans="3:13" x14ac:dyDescent="0.3">
      <c r="C83">
        <f t="shared" si="11"/>
        <v>445.88485163549871</v>
      </c>
      <c r="D83">
        <f t="shared" si="12"/>
        <v>438.40620433565948</v>
      </c>
      <c r="E83">
        <f t="shared" si="13"/>
        <v>81.322204335659023</v>
      </c>
      <c r="F83">
        <f t="shared" si="14"/>
        <v>0</v>
      </c>
      <c r="G83">
        <f t="shared" si="15"/>
        <v>0</v>
      </c>
      <c r="H83">
        <f t="shared" si="16"/>
        <v>0</v>
      </c>
      <c r="I83">
        <f t="shared" si="17"/>
        <v>0</v>
      </c>
      <c r="J83">
        <f t="shared" si="18"/>
        <v>0</v>
      </c>
      <c r="K83">
        <f t="shared" si="19"/>
        <v>-9.81</v>
      </c>
      <c r="L83">
        <f t="shared" si="20"/>
        <v>15957.985837818025</v>
      </c>
      <c r="M83">
        <f t="shared" si="21"/>
        <v>9366.2151978179936</v>
      </c>
    </row>
    <row r="84" spans="3:13" x14ac:dyDescent="0.3">
      <c r="C84">
        <f t="shared" si="11"/>
        <v>444.9827429259887</v>
      </c>
      <c r="D84">
        <f t="shared" si="12"/>
        <v>438.40620433565948</v>
      </c>
      <c r="E84">
        <f t="shared" si="13"/>
        <v>76.221004335659018</v>
      </c>
      <c r="F84">
        <f t="shared" si="14"/>
        <v>0</v>
      </c>
      <c r="G84">
        <f t="shared" si="15"/>
        <v>0</v>
      </c>
      <c r="H84">
        <f t="shared" si="16"/>
        <v>0</v>
      </c>
      <c r="I84">
        <f t="shared" si="17"/>
        <v>0</v>
      </c>
      <c r="J84">
        <f t="shared" si="18"/>
        <v>0</v>
      </c>
      <c r="K84">
        <f t="shared" si="19"/>
        <v>-9.81</v>
      </c>
      <c r="L84">
        <f t="shared" si="20"/>
        <v>16185.957064072569</v>
      </c>
      <c r="M84">
        <f t="shared" si="21"/>
        <v>9405.8501200725368</v>
      </c>
    </row>
    <row r="85" spans="3:13" x14ac:dyDescent="0.3">
      <c r="C85">
        <f t="shared" si="11"/>
        <v>444.13739604850031</v>
      </c>
      <c r="D85">
        <f t="shared" si="12"/>
        <v>438.40620433565948</v>
      </c>
      <c r="E85">
        <f t="shared" si="13"/>
        <v>71.119804335659012</v>
      </c>
      <c r="F85">
        <f t="shared" si="14"/>
        <v>0</v>
      </c>
      <c r="G85">
        <f t="shared" si="15"/>
        <v>0</v>
      </c>
      <c r="H85">
        <f t="shared" si="16"/>
        <v>0</v>
      </c>
      <c r="I85">
        <f t="shared" si="17"/>
        <v>0</v>
      </c>
      <c r="J85">
        <f t="shared" si="18"/>
        <v>0</v>
      </c>
      <c r="K85">
        <f t="shared" si="19"/>
        <v>-9.81</v>
      </c>
      <c r="L85">
        <f t="shared" si="20"/>
        <v>16413.928290327112</v>
      </c>
      <c r="M85">
        <f t="shared" si="21"/>
        <v>9442.8324183270797</v>
      </c>
    </row>
    <row r="86" spans="3:13" x14ac:dyDescent="0.3">
      <c r="C86">
        <f t="shared" si="11"/>
        <v>443.34913569153184</v>
      </c>
      <c r="D86">
        <f t="shared" si="12"/>
        <v>438.40620433565948</v>
      </c>
      <c r="E86">
        <f t="shared" si="13"/>
        <v>66.018604335659006</v>
      </c>
      <c r="F86">
        <f t="shared" si="14"/>
        <v>0</v>
      </c>
      <c r="G86">
        <f t="shared" si="15"/>
        <v>0</v>
      </c>
      <c r="H86">
        <f t="shared" si="16"/>
        <v>0</v>
      </c>
      <c r="I86">
        <f t="shared" si="17"/>
        <v>0</v>
      </c>
      <c r="J86">
        <f t="shared" si="18"/>
        <v>0</v>
      </c>
      <c r="K86">
        <f t="shared" si="19"/>
        <v>-9.81</v>
      </c>
      <c r="L86">
        <f t="shared" si="20"/>
        <v>16641.899516581656</v>
      </c>
      <c r="M86">
        <f t="shared" si="21"/>
        <v>9477.1620925816223</v>
      </c>
    </row>
    <row r="87" spans="3:13" x14ac:dyDescent="0.3">
      <c r="C87">
        <f t="shared" si="11"/>
        <v>442.61826685191625</v>
      </c>
      <c r="D87">
        <f t="shared" si="12"/>
        <v>438.40620433565948</v>
      </c>
      <c r="E87">
        <f t="shared" si="13"/>
        <v>60.917404335659008</v>
      </c>
      <c r="F87">
        <f t="shared" si="14"/>
        <v>0</v>
      </c>
      <c r="G87">
        <f t="shared" si="15"/>
        <v>0</v>
      </c>
      <c r="H87">
        <f t="shared" si="16"/>
        <v>0</v>
      </c>
      <c r="I87">
        <f t="shared" si="17"/>
        <v>0</v>
      </c>
      <c r="J87">
        <f t="shared" si="18"/>
        <v>0</v>
      </c>
      <c r="K87">
        <f t="shared" si="19"/>
        <v>-9.81</v>
      </c>
      <c r="L87">
        <f t="shared" si="20"/>
        <v>16869.870742836199</v>
      </c>
      <c r="M87">
        <f t="shared" si="21"/>
        <v>9508.8391428361647</v>
      </c>
    </row>
    <row r="88" spans="3:13" x14ac:dyDescent="0.3">
      <c r="C88">
        <f t="shared" si="11"/>
        <v>441.94507426425747</v>
      </c>
      <c r="D88">
        <f t="shared" si="12"/>
        <v>438.40620433565948</v>
      </c>
      <c r="E88">
        <f t="shared" si="13"/>
        <v>55.816204335659009</v>
      </c>
      <c r="F88">
        <f t="shared" si="14"/>
        <v>0</v>
      </c>
      <c r="G88">
        <f t="shared" si="15"/>
        <v>0</v>
      </c>
      <c r="H88">
        <f t="shared" si="16"/>
        <v>0</v>
      </c>
      <c r="I88">
        <f t="shared" si="17"/>
        <v>0</v>
      </c>
      <c r="J88">
        <f t="shared" si="18"/>
        <v>0</v>
      </c>
      <c r="K88">
        <f t="shared" si="19"/>
        <v>-9.81</v>
      </c>
      <c r="L88">
        <f t="shared" si="20"/>
        <v>17097.841969090743</v>
      </c>
      <c r="M88">
        <f t="shared" si="21"/>
        <v>9537.8635690907067</v>
      </c>
    </row>
    <row r="89" spans="3:13" x14ac:dyDescent="0.3">
      <c r="C89">
        <f t="shared" si="11"/>
        <v>441.32982186202406</v>
      </c>
      <c r="D89">
        <f t="shared" si="12"/>
        <v>438.40620433565948</v>
      </c>
      <c r="E89">
        <f t="shared" si="13"/>
        <v>50.71500433565901</v>
      </c>
      <c r="F89">
        <f t="shared" si="14"/>
        <v>0</v>
      </c>
      <c r="G89">
        <f t="shared" si="15"/>
        <v>0</v>
      </c>
      <c r="H89">
        <f t="shared" si="16"/>
        <v>0</v>
      </c>
      <c r="I89">
        <f t="shared" si="17"/>
        <v>0</v>
      </c>
      <c r="J89">
        <f t="shared" si="18"/>
        <v>0</v>
      </c>
      <c r="K89">
        <f t="shared" si="19"/>
        <v>-9.81</v>
      </c>
      <c r="L89">
        <f t="shared" si="20"/>
        <v>17325.813195345287</v>
      </c>
      <c r="M89">
        <f t="shared" si="21"/>
        <v>9564.2353713452503</v>
      </c>
    </row>
    <row r="90" spans="3:13" x14ac:dyDescent="0.3">
      <c r="C90">
        <f t="shared" si="11"/>
        <v>440.77275227261021</v>
      </c>
      <c r="D90">
        <f t="shared" si="12"/>
        <v>438.40620433565948</v>
      </c>
      <c r="E90">
        <f t="shared" si="13"/>
        <v>45.613804335659012</v>
      </c>
      <c r="F90">
        <f t="shared" si="14"/>
        <v>0</v>
      </c>
      <c r="G90">
        <f t="shared" si="15"/>
        <v>0</v>
      </c>
      <c r="H90">
        <f t="shared" si="16"/>
        <v>0</v>
      </c>
      <c r="I90">
        <f t="shared" si="17"/>
        <v>0</v>
      </c>
      <c r="J90">
        <f t="shared" si="18"/>
        <v>0</v>
      </c>
      <c r="K90">
        <f t="shared" si="19"/>
        <v>-9.81</v>
      </c>
      <c r="L90">
        <f t="shared" si="20"/>
        <v>17553.78442159983</v>
      </c>
      <c r="M90">
        <f t="shared" si="21"/>
        <v>9587.9545495997936</v>
      </c>
    </row>
    <row r="91" spans="3:13" x14ac:dyDescent="0.3">
      <c r="C91">
        <f t="shared" si="11"/>
        <v>440.27408634855817</v>
      </c>
      <c r="D91">
        <f t="shared" si="12"/>
        <v>438.40620433565948</v>
      </c>
      <c r="E91">
        <f t="shared" si="13"/>
        <v>40.512604335659013</v>
      </c>
      <c r="F91">
        <f t="shared" si="14"/>
        <v>0</v>
      </c>
      <c r="G91">
        <f t="shared" si="15"/>
        <v>0</v>
      </c>
      <c r="H91">
        <f t="shared" si="16"/>
        <v>0</v>
      </c>
      <c r="I91">
        <f t="shared" si="17"/>
        <v>0</v>
      </c>
      <c r="J91">
        <f t="shared" si="18"/>
        <v>0</v>
      </c>
      <c r="K91">
        <f t="shared" si="19"/>
        <v>-9.81</v>
      </c>
      <c r="L91">
        <f t="shared" si="20"/>
        <v>17781.755647854374</v>
      </c>
      <c r="M91">
        <f t="shared" si="21"/>
        <v>9609.0211038543366</v>
      </c>
    </row>
    <row r="92" spans="3:13" x14ac:dyDescent="0.3">
      <c r="C92">
        <f t="shared" si="11"/>
        <v>439.8340227370133</v>
      </c>
      <c r="D92">
        <f t="shared" si="12"/>
        <v>438.40620433565948</v>
      </c>
      <c r="E92">
        <f t="shared" si="13"/>
        <v>35.411404335659014</v>
      </c>
      <c r="F92">
        <f t="shared" si="14"/>
        <v>0</v>
      </c>
      <c r="G92">
        <f t="shared" si="15"/>
        <v>0</v>
      </c>
      <c r="H92">
        <f t="shared" si="16"/>
        <v>0</v>
      </c>
      <c r="I92">
        <f t="shared" si="17"/>
        <v>0</v>
      </c>
      <c r="J92">
        <f t="shared" si="18"/>
        <v>0</v>
      </c>
      <c r="K92">
        <f t="shared" si="19"/>
        <v>-9.81</v>
      </c>
      <c r="L92">
        <f t="shared" si="20"/>
        <v>18009.726874108917</v>
      </c>
      <c r="M92">
        <f t="shared" si="21"/>
        <v>9627.4350341088793</v>
      </c>
    </row>
    <row r="93" spans="3:13" x14ac:dyDescent="0.3">
      <c r="C93">
        <f t="shared" si="11"/>
        <v>439.45273748933391</v>
      </c>
      <c r="D93">
        <f t="shared" si="12"/>
        <v>438.40620433565948</v>
      </c>
      <c r="E93">
        <f t="shared" si="13"/>
        <v>30.310204335659016</v>
      </c>
      <c r="F93">
        <f t="shared" si="14"/>
        <v>0</v>
      </c>
      <c r="G93">
        <f t="shared" si="15"/>
        <v>0</v>
      </c>
      <c r="H93">
        <f t="shared" si="16"/>
        <v>0</v>
      </c>
      <c r="I93">
        <f t="shared" si="17"/>
        <v>0</v>
      </c>
      <c r="J93">
        <f t="shared" si="18"/>
        <v>0</v>
      </c>
      <c r="K93">
        <f t="shared" si="19"/>
        <v>-9.81</v>
      </c>
      <c r="L93">
        <f t="shared" si="20"/>
        <v>18237.698100363461</v>
      </c>
      <c r="M93">
        <f t="shared" si="21"/>
        <v>9643.1963403634218</v>
      </c>
    </row>
    <row r="94" spans="3:13" x14ac:dyDescent="0.3">
      <c r="C94">
        <f t="shared" si="11"/>
        <v>439.13038371262274</v>
      </c>
      <c r="D94">
        <f t="shared" si="12"/>
        <v>438.40620433565948</v>
      </c>
      <c r="E94">
        <f t="shared" si="13"/>
        <v>25.209004335659017</v>
      </c>
      <c r="F94">
        <f t="shared" si="14"/>
        <v>0</v>
      </c>
      <c r="G94">
        <f t="shared" si="15"/>
        <v>0</v>
      </c>
      <c r="H94">
        <f t="shared" si="16"/>
        <v>0</v>
      </c>
      <c r="I94">
        <f t="shared" si="17"/>
        <v>0</v>
      </c>
      <c r="J94">
        <f t="shared" si="18"/>
        <v>0</v>
      </c>
      <c r="K94">
        <f t="shared" si="19"/>
        <v>-9.81</v>
      </c>
      <c r="L94">
        <f t="shared" si="20"/>
        <v>18465.669326618005</v>
      </c>
      <c r="M94">
        <f t="shared" si="21"/>
        <v>9656.3050226179639</v>
      </c>
    </row>
    <row r="95" spans="3:13" x14ac:dyDescent="0.3">
      <c r="C95">
        <f t="shared" si="11"/>
        <v>438.86709126477132</v>
      </c>
      <c r="D95">
        <f t="shared" si="12"/>
        <v>438.40620433565948</v>
      </c>
      <c r="E95">
        <f t="shared" si="13"/>
        <v>20.107804335659019</v>
      </c>
      <c r="F95">
        <f t="shared" si="14"/>
        <v>0</v>
      </c>
      <c r="G95">
        <f t="shared" si="15"/>
        <v>0</v>
      </c>
      <c r="H95">
        <f t="shared" si="16"/>
        <v>0</v>
      </c>
      <c r="I95">
        <f t="shared" si="17"/>
        <v>0</v>
      </c>
      <c r="J95">
        <f t="shared" si="18"/>
        <v>0</v>
      </c>
      <c r="K95">
        <f t="shared" si="19"/>
        <v>-9.81</v>
      </c>
      <c r="L95">
        <f t="shared" si="20"/>
        <v>18693.640552872548</v>
      </c>
      <c r="M95">
        <f t="shared" si="21"/>
        <v>9666.7610808725058</v>
      </c>
    </row>
    <row r="96" spans="3:13" x14ac:dyDescent="0.3">
      <c r="C96">
        <f t="shared" si="11"/>
        <v>438.66296649442268</v>
      </c>
      <c r="D96">
        <f t="shared" si="12"/>
        <v>438.40620433565948</v>
      </c>
      <c r="E96">
        <f t="shared" si="13"/>
        <v>15.006604335659018</v>
      </c>
      <c r="F96">
        <f t="shared" si="14"/>
        <v>0</v>
      </c>
      <c r="G96">
        <f t="shared" si="15"/>
        <v>0</v>
      </c>
      <c r="H96">
        <f t="shared" si="16"/>
        <v>0</v>
      </c>
      <c r="I96">
        <f t="shared" si="17"/>
        <v>0</v>
      </c>
      <c r="J96">
        <f t="shared" si="18"/>
        <v>0</v>
      </c>
      <c r="K96">
        <f t="shared" si="19"/>
        <v>-9.81</v>
      </c>
      <c r="L96">
        <f t="shared" si="20"/>
        <v>18921.611779127092</v>
      </c>
      <c r="M96">
        <f t="shared" si="21"/>
        <v>9674.5645151270492</v>
      </c>
    </row>
    <row r="97" spans="3:13" x14ac:dyDescent="0.3">
      <c r="C97">
        <f t="shared" si="11"/>
        <v>438.51809202705982</v>
      </c>
      <c r="D97">
        <f t="shared" si="12"/>
        <v>438.40620433565948</v>
      </c>
      <c r="E97">
        <f t="shared" si="13"/>
        <v>9.9054043356590178</v>
      </c>
      <c r="F97">
        <f t="shared" si="14"/>
        <v>0</v>
      </c>
      <c r="G97">
        <f t="shared" si="15"/>
        <v>0</v>
      </c>
      <c r="H97">
        <f t="shared" si="16"/>
        <v>0</v>
      </c>
      <c r="I97">
        <f t="shared" si="17"/>
        <v>0</v>
      </c>
      <c r="J97">
        <f t="shared" si="18"/>
        <v>0</v>
      </c>
      <c r="K97">
        <f t="shared" si="19"/>
        <v>-9.81</v>
      </c>
      <c r="L97">
        <f t="shared" si="20"/>
        <v>19149.583005381635</v>
      </c>
      <c r="M97">
        <f t="shared" si="21"/>
        <v>9679.7153253815923</v>
      </c>
    </row>
    <row r="98" spans="3:13" x14ac:dyDescent="0.3">
      <c r="C98">
        <f t="shared" si="11"/>
        <v>438.43252659821985</v>
      </c>
      <c r="D98">
        <f t="shared" si="12"/>
        <v>438.40620433565948</v>
      </c>
      <c r="E98">
        <f t="shared" si="13"/>
        <v>4.8042043356590174</v>
      </c>
      <c r="F98">
        <f t="shared" si="14"/>
        <v>0</v>
      </c>
      <c r="G98">
        <f t="shared" si="15"/>
        <v>0</v>
      </c>
      <c r="H98">
        <f t="shared" si="16"/>
        <v>0</v>
      </c>
      <c r="I98">
        <f t="shared" si="17"/>
        <v>0</v>
      </c>
      <c r="J98">
        <f t="shared" si="18"/>
        <v>0</v>
      </c>
      <c r="K98">
        <f t="shared" si="19"/>
        <v>-9.81</v>
      </c>
      <c r="L98">
        <f t="shared" si="20"/>
        <v>19377.554231636179</v>
      </c>
      <c r="M98">
        <f t="shared" si="21"/>
        <v>9682.2135116361351</v>
      </c>
    </row>
    <row r="99" spans="3:13" x14ac:dyDescent="0.3">
      <c r="C99">
        <f t="shared" si="11"/>
        <v>438.40630493461731</v>
      </c>
      <c r="D99">
        <f t="shared" si="12"/>
        <v>438.40620433565948</v>
      </c>
      <c r="E99">
        <f t="shared" si="13"/>
        <v>-0.29699566434098301</v>
      </c>
      <c r="F99">
        <f t="shared" si="14"/>
        <v>0</v>
      </c>
      <c r="G99">
        <f t="shared" si="15"/>
        <v>0</v>
      </c>
      <c r="H99">
        <f t="shared" si="16"/>
        <v>0</v>
      </c>
      <c r="I99">
        <f t="shared" si="17"/>
        <v>0</v>
      </c>
      <c r="J99">
        <f t="shared" si="18"/>
        <v>0</v>
      </c>
      <c r="K99">
        <f t="shared" si="19"/>
        <v>-9.81</v>
      </c>
      <c r="L99">
        <f t="shared" si="20"/>
        <v>19605.525457890722</v>
      </c>
      <c r="M99">
        <f t="shared" si="21"/>
        <v>9682.0590738906776</v>
      </c>
    </row>
    <row r="100" spans="3:13" x14ac:dyDescent="0.3">
      <c r="C100">
        <f t="shared" si="11"/>
        <v>438.43943768373589</v>
      </c>
      <c r="D100">
        <f t="shared" si="12"/>
        <v>438.40620433565948</v>
      </c>
      <c r="E100">
        <f t="shared" si="13"/>
        <v>-5.3981956643409834</v>
      </c>
      <c r="F100">
        <f t="shared" si="14"/>
        <v>0</v>
      </c>
      <c r="G100">
        <f t="shared" si="15"/>
        <v>0</v>
      </c>
      <c r="H100">
        <f t="shared" si="16"/>
        <v>0</v>
      </c>
      <c r="I100">
        <f t="shared" si="17"/>
        <v>0</v>
      </c>
      <c r="J100">
        <f t="shared" si="18"/>
        <v>0</v>
      </c>
      <c r="K100">
        <f t="shared" si="19"/>
        <v>-9.81</v>
      </c>
      <c r="L100">
        <f t="shared" si="20"/>
        <v>19833.496684145266</v>
      </c>
      <c r="M100">
        <f t="shared" si="21"/>
        <v>9679.2520121452199</v>
      </c>
    </row>
    <row r="101" spans="3:13" x14ac:dyDescent="0.3">
      <c r="C101">
        <f t="shared" si="11"/>
        <v>438.53191139222281</v>
      </c>
      <c r="D101">
        <f t="shared" si="12"/>
        <v>438.40620433565948</v>
      </c>
      <c r="E101">
        <f t="shared" si="13"/>
        <v>-10.499395664340984</v>
      </c>
      <c r="F101">
        <f t="shared" si="14"/>
        <v>0</v>
      </c>
      <c r="G101">
        <f t="shared" si="15"/>
        <v>0</v>
      </c>
      <c r="H101">
        <f t="shared" si="16"/>
        <v>0</v>
      </c>
      <c r="I101">
        <f t="shared" si="17"/>
        <v>0</v>
      </c>
      <c r="J101">
        <f t="shared" si="18"/>
        <v>0</v>
      </c>
      <c r="K101">
        <f t="shared" si="19"/>
        <v>-9.81</v>
      </c>
      <c r="L101">
        <f t="shared" si="20"/>
        <v>20061.46791039981</v>
      </c>
      <c r="M101">
        <f t="shared" si="21"/>
        <v>9673.7923263997618</v>
      </c>
    </row>
    <row r="102" spans="3:13" x14ac:dyDescent="0.3">
      <c r="C102">
        <f t="shared" si="11"/>
        <v>438.68368853318702</v>
      </c>
      <c r="D102">
        <f t="shared" si="12"/>
        <v>438.40620433565948</v>
      </c>
      <c r="E102">
        <f t="shared" si="13"/>
        <v>-15.600595664340984</v>
      </c>
      <c r="F102">
        <f t="shared" si="14"/>
        <v>0</v>
      </c>
      <c r="G102">
        <f t="shared" si="15"/>
        <v>0</v>
      </c>
      <c r="H102">
        <f t="shared" si="16"/>
        <v>0</v>
      </c>
      <c r="I102">
        <f t="shared" si="17"/>
        <v>0</v>
      </c>
      <c r="J102">
        <f t="shared" si="18"/>
        <v>0</v>
      </c>
      <c r="K102">
        <f t="shared" si="19"/>
        <v>-9.81</v>
      </c>
      <c r="L102">
        <f t="shared" si="20"/>
        <v>20289.439136654353</v>
      </c>
      <c r="M102">
        <f t="shared" si="21"/>
        <v>9665.6800166543053</v>
      </c>
    </row>
    <row r="103" spans="3:13" x14ac:dyDescent="0.3">
      <c r="C103">
        <f t="shared" si="11"/>
        <v>438.89470758227208</v>
      </c>
      <c r="D103">
        <f t="shared" si="12"/>
        <v>438.40620433565948</v>
      </c>
      <c r="E103">
        <f t="shared" si="13"/>
        <v>-20.701795664340985</v>
      </c>
      <c r="F103">
        <f t="shared" si="14"/>
        <v>0</v>
      </c>
      <c r="G103">
        <f t="shared" si="15"/>
        <v>0</v>
      </c>
      <c r="H103">
        <f t="shared" si="16"/>
        <v>0</v>
      </c>
      <c r="I103">
        <f t="shared" si="17"/>
        <v>0</v>
      </c>
      <c r="J103">
        <f t="shared" si="18"/>
        <v>0</v>
      </c>
      <c r="K103">
        <f t="shared" si="19"/>
        <v>-9.81</v>
      </c>
      <c r="L103">
        <f t="shared" si="20"/>
        <v>20517.410362908897</v>
      </c>
      <c r="M103">
        <f t="shared" si="21"/>
        <v>9654.9150829088485</v>
      </c>
    </row>
    <row r="104" spans="3:13" x14ac:dyDescent="0.3">
      <c r="C104">
        <f t="shared" si="11"/>
        <v>439.16488314214513</v>
      </c>
      <c r="D104">
        <f t="shared" si="12"/>
        <v>438.40620433565948</v>
      </c>
      <c r="E104">
        <f t="shared" si="13"/>
        <v>-25.802995664340983</v>
      </c>
      <c r="F104">
        <f t="shared" si="14"/>
        <v>0</v>
      </c>
      <c r="G104">
        <f t="shared" si="15"/>
        <v>0</v>
      </c>
      <c r="H104">
        <f t="shared" si="16"/>
        <v>0</v>
      </c>
      <c r="I104">
        <f t="shared" si="17"/>
        <v>0</v>
      </c>
      <c r="J104">
        <f t="shared" si="18"/>
        <v>0</v>
      </c>
      <c r="K104">
        <f t="shared" si="19"/>
        <v>-9.81</v>
      </c>
      <c r="L104">
        <f t="shared" si="20"/>
        <v>20745.38158916344</v>
      </c>
      <c r="M104">
        <f t="shared" si="21"/>
        <v>9641.4975251633914</v>
      </c>
    </row>
    <row r="105" spans="3:13" x14ac:dyDescent="0.3">
      <c r="C105">
        <f t="shared" si="11"/>
        <v>439.49410611481454</v>
      </c>
      <c r="D105">
        <f t="shared" si="12"/>
        <v>438.40620433565948</v>
      </c>
      <c r="E105">
        <f t="shared" si="13"/>
        <v>-30.904195664340982</v>
      </c>
      <c r="F105">
        <f t="shared" si="14"/>
        <v>0</v>
      </c>
      <c r="G105">
        <f t="shared" si="15"/>
        <v>0</v>
      </c>
      <c r="H105">
        <f t="shared" si="16"/>
        <v>0</v>
      </c>
      <c r="I105">
        <f t="shared" si="17"/>
        <v>0</v>
      </c>
      <c r="J105">
        <f t="shared" si="18"/>
        <v>0</v>
      </c>
      <c r="K105">
        <f t="shared" si="19"/>
        <v>-9.81</v>
      </c>
      <c r="L105">
        <f t="shared" si="20"/>
        <v>20973.352815417984</v>
      </c>
      <c r="M105">
        <f t="shared" si="21"/>
        <v>9625.427343417934</v>
      </c>
    </row>
    <row r="106" spans="3:13" x14ac:dyDescent="0.3">
      <c r="C106">
        <f t="shared" si="11"/>
        <v>439.88224392096771</v>
      </c>
      <c r="D106">
        <f t="shared" si="12"/>
        <v>438.40620433565948</v>
      </c>
      <c r="E106">
        <f t="shared" si="13"/>
        <v>-36.00539566434098</v>
      </c>
      <c r="F106">
        <f t="shared" si="14"/>
        <v>0</v>
      </c>
      <c r="G106">
        <f t="shared" si="15"/>
        <v>0</v>
      </c>
      <c r="H106">
        <f t="shared" si="16"/>
        <v>0</v>
      </c>
      <c r="I106">
        <f t="shared" si="17"/>
        <v>0</v>
      </c>
      <c r="J106">
        <f t="shared" si="18"/>
        <v>0</v>
      </c>
      <c r="K106">
        <f t="shared" si="19"/>
        <v>-9.81</v>
      </c>
      <c r="L106">
        <f t="shared" si="20"/>
        <v>21201.324041672528</v>
      </c>
      <c r="M106">
        <f t="shared" si="21"/>
        <v>9606.7045376724764</v>
      </c>
    </row>
    <row r="107" spans="3:13" x14ac:dyDescent="0.3">
      <c r="C107">
        <f t="shared" si="11"/>
        <v>440.32914076530483</v>
      </c>
      <c r="D107">
        <f t="shared" si="12"/>
        <v>438.40620433565948</v>
      </c>
      <c r="E107">
        <f t="shared" si="13"/>
        <v>-41.106595664340979</v>
      </c>
      <c r="F107">
        <f t="shared" si="14"/>
        <v>0</v>
      </c>
      <c r="G107">
        <f t="shared" si="15"/>
        <v>0</v>
      </c>
      <c r="H107">
        <f t="shared" si="16"/>
        <v>0</v>
      </c>
      <c r="I107">
        <f t="shared" si="17"/>
        <v>0</v>
      </c>
      <c r="J107">
        <f t="shared" si="18"/>
        <v>0</v>
      </c>
      <c r="K107">
        <f t="shared" si="19"/>
        <v>-9.81</v>
      </c>
      <c r="L107">
        <f t="shared" si="20"/>
        <v>21429.295267927071</v>
      </c>
      <c r="M107">
        <f t="shared" si="21"/>
        <v>9585.3291079270184</v>
      </c>
    </row>
    <row r="108" spans="3:13" x14ac:dyDescent="0.3">
      <c r="C108">
        <f t="shared" si="11"/>
        <v>440.83461794663708</v>
      </c>
      <c r="D108">
        <f t="shared" si="12"/>
        <v>438.40620433565948</v>
      </c>
      <c r="E108">
        <f t="shared" si="13"/>
        <v>-46.207795664340978</v>
      </c>
      <c r="F108">
        <f t="shared" si="14"/>
        <v>0</v>
      </c>
      <c r="G108">
        <f t="shared" si="15"/>
        <v>0</v>
      </c>
      <c r="H108">
        <f t="shared" si="16"/>
        <v>0</v>
      </c>
      <c r="I108">
        <f t="shared" si="17"/>
        <v>0</v>
      </c>
      <c r="J108">
        <f t="shared" si="18"/>
        <v>0</v>
      </c>
      <c r="K108">
        <f t="shared" si="19"/>
        <v>-9.81</v>
      </c>
      <c r="L108">
        <f t="shared" si="20"/>
        <v>21657.266494181615</v>
      </c>
      <c r="M108">
        <f t="shared" si="21"/>
        <v>9561.301054181562</v>
      </c>
    </row>
    <row r="109" spans="3:13" x14ac:dyDescent="0.3">
      <c r="C109">
        <f t="shared" si="11"/>
        <v>441.39847421132231</v>
      </c>
      <c r="D109">
        <f t="shared" si="12"/>
        <v>438.40620433565948</v>
      </c>
      <c r="E109">
        <f t="shared" si="13"/>
        <v>-51.308995664340976</v>
      </c>
      <c r="F109">
        <f t="shared" si="14"/>
        <v>0</v>
      </c>
      <c r="G109">
        <f t="shared" si="15"/>
        <v>0</v>
      </c>
      <c r="H109">
        <f t="shared" si="16"/>
        <v>0</v>
      </c>
      <c r="I109">
        <f t="shared" si="17"/>
        <v>0</v>
      </c>
      <c r="J109">
        <f t="shared" si="18"/>
        <v>0</v>
      </c>
      <c r="K109">
        <f t="shared" si="19"/>
        <v>-9.81</v>
      </c>
      <c r="L109">
        <f t="shared" si="20"/>
        <v>21885.237720436158</v>
      </c>
      <c r="M109">
        <f t="shared" si="21"/>
        <v>9534.6203764361053</v>
      </c>
    </row>
    <row r="110" spans="3:13" x14ac:dyDescent="0.3">
      <c r="C110">
        <f t="shared" si="11"/>
        <v>442.02048614842414</v>
      </c>
      <c r="D110">
        <f t="shared" si="12"/>
        <v>438.40620433565948</v>
      </c>
      <c r="E110">
        <f t="shared" si="13"/>
        <v>-56.410195664340975</v>
      </c>
      <c r="F110">
        <f t="shared" si="14"/>
        <v>0</v>
      </c>
      <c r="G110">
        <f t="shared" si="15"/>
        <v>0</v>
      </c>
      <c r="H110">
        <f t="shared" si="16"/>
        <v>0</v>
      </c>
      <c r="I110">
        <f t="shared" si="17"/>
        <v>0</v>
      </c>
      <c r="J110">
        <f t="shared" si="18"/>
        <v>0</v>
      </c>
      <c r="K110">
        <f t="shared" si="19"/>
        <v>-9.81</v>
      </c>
      <c r="L110">
        <f t="shared" si="20"/>
        <v>22113.208946690702</v>
      </c>
      <c r="M110">
        <f t="shared" si="21"/>
        <v>9505.2870746906483</v>
      </c>
    </row>
    <row r="111" spans="3:13" x14ac:dyDescent="0.3">
      <c r="C111">
        <f t="shared" si="11"/>
        <v>442.70040862481153</v>
      </c>
      <c r="D111">
        <f t="shared" si="12"/>
        <v>438.40620433565948</v>
      </c>
      <c r="E111">
        <f t="shared" si="13"/>
        <v>-61.511395664340974</v>
      </c>
      <c r="F111">
        <f t="shared" si="14"/>
        <v>0</v>
      </c>
      <c r="G111">
        <f t="shared" si="15"/>
        <v>0</v>
      </c>
      <c r="H111">
        <f t="shared" si="16"/>
        <v>0</v>
      </c>
      <c r="I111">
        <f t="shared" si="17"/>
        <v>0</v>
      </c>
      <c r="J111">
        <f t="shared" si="18"/>
        <v>0</v>
      </c>
      <c r="K111">
        <f t="shared" si="19"/>
        <v>-9.81</v>
      </c>
      <c r="L111">
        <f t="shared" si="20"/>
        <v>22341.180172945245</v>
      </c>
      <c r="M111">
        <f t="shared" si="21"/>
        <v>9473.301148945191</v>
      </c>
    </row>
    <row r="112" spans="3:13" x14ac:dyDescent="0.3">
      <c r="C112">
        <f t="shared" si="11"/>
        <v>443.43797525825522</v>
      </c>
      <c r="D112">
        <f t="shared" si="12"/>
        <v>438.40620433565948</v>
      </c>
      <c r="E112">
        <f t="shared" si="13"/>
        <v>-66.612595664340972</v>
      </c>
      <c r="F112">
        <f t="shared" si="14"/>
        <v>0</v>
      </c>
      <c r="G112">
        <f t="shared" si="15"/>
        <v>0</v>
      </c>
      <c r="H112">
        <f t="shared" si="16"/>
        <v>0</v>
      </c>
      <c r="I112">
        <f t="shared" si="17"/>
        <v>0</v>
      </c>
      <c r="J112">
        <f t="shared" si="18"/>
        <v>0</v>
      </c>
      <c r="K112">
        <f t="shared" si="19"/>
        <v>-9.81</v>
      </c>
      <c r="L112">
        <f t="shared" si="20"/>
        <v>22569.151399199789</v>
      </c>
      <c r="M112">
        <f t="shared" si="21"/>
        <v>9438.6625991997334</v>
      </c>
    </row>
    <row r="113" spans="3:13" x14ac:dyDescent="0.3">
      <c r="C113">
        <f t="shared" si="11"/>
        <v>444.232898926438</v>
      </c>
      <c r="D113">
        <f t="shared" si="12"/>
        <v>438.40620433565948</v>
      </c>
      <c r="E113">
        <f t="shared" si="13"/>
        <v>-71.713795664340978</v>
      </c>
      <c r="F113">
        <f t="shared" si="14"/>
        <v>0</v>
      </c>
      <c r="G113">
        <f t="shared" si="15"/>
        <v>0</v>
      </c>
      <c r="H113">
        <f t="shared" si="16"/>
        <v>0</v>
      </c>
      <c r="I113">
        <f t="shared" si="17"/>
        <v>0</v>
      </c>
      <c r="J113">
        <f t="shared" si="18"/>
        <v>0</v>
      </c>
      <c r="K113">
        <f t="shared" si="19"/>
        <v>-9.81</v>
      </c>
      <c r="L113">
        <f t="shared" si="20"/>
        <v>22797.122625454333</v>
      </c>
      <c r="M113">
        <f t="shared" si="21"/>
        <v>9401.3714254542756</v>
      </c>
    </row>
    <row r="114" spans="3:13" x14ac:dyDescent="0.3">
      <c r="C114">
        <f t="shared" si="11"/>
        <v>445.08487230966716</v>
      </c>
      <c r="D114">
        <f t="shared" si="12"/>
        <v>438.40620433565948</v>
      </c>
      <c r="E114">
        <f t="shared" si="13"/>
        <v>-76.814995664340984</v>
      </c>
      <c r="F114">
        <f t="shared" si="14"/>
        <v>0</v>
      </c>
      <c r="G114">
        <f t="shared" si="15"/>
        <v>0</v>
      </c>
      <c r="H114">
        <f t="shared" si="16"/>
        <v>0</v>
      </c>
      <c r="I114">
        <f t="shared" si="17"/>
        <v>0</v>
      </c>
      <c r="J114">
        <f t="shared" si="18"/>
        <v>0</v>
      </c>
      <c r="K114">
        <f t="shared" si="19"/>
        <v>-9.81</v>
      </c>
      <c r="L114">
        <f t="shared" si="20"/>
        <v>23025.093851708876</v>
      </c>
      <c r="M114">
        <f t="shared" si="21"/>
        <v>9361.4276277088175</v>
      </c>
    </row>
    <row r="115" spans="3:13" x14ac:dyDescent="0.3">
      <c r="C115">
        <f t="shared" si="11"/>
        <v>445.99356846497079</v>
      </c>
      <c r="D115">
        <f t="shared" si="12"/>
        <v>438.40620433565948</v>
      </c>
      <c r="E115">
        <f t="shared" si="13"/>
        <v>-81.916195664340989</v>
      </c>
      <c r="F115">
        <f t="shared" si="14"/>
        <v>0</v>
      </c>
      <c r="G115">
        <f t="shared" si="15"/>
        <v>0</v>
      </c>
      <c r="H115">
        <f t="shared" si="16"/>
        <v>0</v>
      </c>
      <c r="I115">
        <f t="shared" si="17"/>
        <v>0</v>
      </c>
      <c r="J115">
        <f t="shared" si="18"/>
        <v>0</v>
      </c>
      <c r="K115">
        <f t="shared" si="19"/>
        <v>-9.81</v>
      </c>
      <c r="L115">
        <f t="shared" si="20"/>
        <v>23253.06507796342</v>
      </c>
      <c r="M115">
        <f t="shared" si="21"/>
        <v>9318.8312059633608</v>
      </c>
    </row>
    <row r="116" spans="3:13" x14ac:dyDescent="0.3">
      <c r="C116">
        <f t="shared" si="11"/>
        <v>446.95864142916452</v>
      </c>
      <c r="D116">
        <f t="shared" si="12"/>
        <v>438.40620433565948</v>
      </c>
      <c r="E116">
        <f t="shared" si="13"/>
        <v>-87.017395664340995</v>
      </c>
      <c r="F116">
        <f t="shared" si="14"/>
        <v>0</v>
      </c>
      <c r="G116">
        <f t="shared" si="15"/>
        <v>0</v>
      </c>
      <c r="H116">
        <f t="shared" si="16"/>
        <v>0</v>
      </c>
      <c r="I116">
        <f t="shared" si="17"/>
        <v>0</v>
      </c>
      <c r="J116">
        <f t="shared" si="18"/>
        <v>0</v>
      </c>
      <c r="K116">
        <f t="shared" si="19"/>
        <v>-9.81</v>
      </c>
      <c r="L116">
        <f t="shared" si="20"/>
        <v>23481.036304217963</v>
      </c>
      <c r="M116">
        <f t="shared" si="21"/>
        <v>9273.5821602179039</v>
      </c>
    </row>
    <row r="117" spans="3:13" x14ac:dyDescent="0.3">
      <c r="C117">
        <f t="shared" si="11"/>
        <v>447.97972684840363</v>
      </c>
      <c r="D117">
        <f t="shared" si="12"/>
        <v>438.40620433565948</v>
      </c>
      <c r="E117">
        <f t="shared" si="13"/>
        <v>-92.118595664341001</v>
      </c>
      <c r="F117">
        <f t="shared" si="14"/>
        <v>0</v>
      </c>
      <c r="G117">
        <f t="shared" si="15"/>
        <v>0</v>
      </c>
      <c r="H117">
        <f t="shared" si="16"/>
        <v>0</v>
      </c>
      <c r="I117">
        <f t="shared" si="17"/>
        <v>0</v>
      </c>
      <c r="J117">
        <f t="shared" si="18"/>
        <v>0</v>
      </c>
      <c r="K117">
        <f t="shared" si="19"/>
        <v>-9.81</v>
      </c>
      <c r="L117">
        <f t="shared" si="20"/>
        <v>23709.007530472507</v>
      </c>
      <c r="M117">
        <f t="shared" si="21"/>
        <v>9225.6804904724468</v>
      </c>
    </row>
    <row r="118" spans="3:13" x14ac:dyDescent="0.3">
      <c r="C118">
        <f t="shared" si="11"/>
        <v>449.05644263167653</v>
      </c>
      <c r="D118">
        <f t="shared" si="12"/>
        <v>438.40620433565948</v>
      </c>
      <c r="E118">
        <f t="shared" si="13"/>
        <v>-97.219795664341007</v>
      </c>
      <c r="F118">
        <f t="shared" si="14"/>
        <v>0</v>
      </c>
      <c r="G118">
        <f t="shared" si="15"/>
        <v>0</v>
      </c>
      <c r="H118">
        <f t="shared" si="16"/>
        <v>0</v>
      </c>
      <c r="I118">
        <f t="shared" si="17"/>
        <v>0</v>
      </c>
      <c r="J118">
        <f t="shared" si="18"/>
        <v>0</v>
      </c>
      <c r="K118">
        <f t="shared" si="19"/>
        <v>-9.81</v>
      </c>
      <c r="L118">
        <f t="shared" si="20"/>
        <v>23936.97875672705</v>
      </c>
      <c r="M118">
        <f t="shared" si="21"/>
        <v>9175.1261967269893</v>
      </c>
    </row>
    <row r="119" spans="3:13" x14ac:dyDescent="0.3">
      <c r="C119">
        <f t="shared" si="11"/>
        <v>450.18838962565673</v>
      </c>
      <c r="D119">
        <f t="shared" si="12"/>
        <v>438.40620433565948</v>
      </c>
      <c r="E119">
        <f t="shared" si="13"/>
        <v>-102.32099566434101</v>
      </c>
      <c r="F119">
        <f t="shared" si="14"/>
        <v>0</v>
      </c>
      <c r="G119">
        <f t="shared" si="15"/>
        <v>0</v>
      </c>
      <c r="H119">
        <f t="shared" si="16"/>
        <v>0</v>
      </c>
      <c r="I119">
        <f t="shared" si="17"/>
        <v>0</v>
      </c>
      <c r="J119">
        <f t="shared" si="18"/>
        <v>0</v>
      </c>
      <c r="K119">
        <f t="shared" si="19"/>
        <v>-9.81</v>
      </c>
      <c r="L119">
        <f t="shared" si="20"/>
        <v>24164.949982981594</v>
      </c>
      <c r="M119">
        <f t="shared" si="21"/>
        <v>9121.9192789815315</v>
      </c>
    </row>
    <row r="120" spans="3:13" x14ac:dyDescent="0.3">
      <c r="C120">
        <f t="shared" si="11"/>
        <v>451.37515230830769</v>
      </c>
      <c r="D120">
        <f t="shared" si="12"/>
        <v>438.40620433565948</v>
      </c>
      <c r="E120">
        <f t="shared" si="13"/>
        <v>-107.42219566434102</v>
      </c>
      <c r="F120">
        <f t="shared" si="14"/>
        <v>0</v>
      </c>
      <c r="G120">
        <f t="shared" si="15"/>
        <v>0</v>
      </c>
      <c r="H120">
        <f t="shared" si="16"/>
        <v>0</v>
      </c>
      <c r="I120">
        <f t="shared" si="17"/>
        <v>0</v>
      </c>
      <c r="J120">
        <f t="shared" si="18"/>
        <v>0</v>
      </c>
      <c r="K120">
        <f t="shared" si="19"/>
        <v>-9.81</v>
      </c>
      <c r="L120">
        <f t="shared" si="20"/>
        <v>24392.921209236138</v>
      </c>
      <c r="M120">
        <f t="shared" si="21"/>
        <v>9066.0597372360735</v>
      </c>
    </row>
    <row r="121" spans="3:13" x14ac:dyDescent="0.3">
      <c r="C121">
        <f t="shared" si="11"/>
        <v>452.61629949863033</v>
      </c>
      <c r="D121">
        <f t="shared" si="12"/>
        <v>438.40620433565948</v>
      </c>
      <c r="E121">
        <f t="shared" si="13"/>
        <v>-112.52339566434102</v>
      </c>
      <c r="F121">
        <f t="shared" si="14"/>
        <v>0</v>
      </c>
      <c r="G121">
        <f t="shared" si="15"/>
        <v>0</v>
      </c>
      <c r="H121">
        <f t="shared" si="16"/>
        <v>0</v>
      </c>
      <c r="I121">
        <f t="shared" si="17"/>
        <v>0</v>
      </c>
      <c r="J121">
        <f t="shared" si="18"/>
        <v>0</v>
      </c>
      <c r="K121">
        <f t="shared" si="19"/>
        <v>-9.81</v>
      </c>
      <c r="L121">
        <f t="shared" si="20"/>
        <v>24620.892435490681</v>
      </c>
      <c r="M121">
        <f t="shared" si="21"/>
        <v>9007.547571490617</v>
      </c>
    </row>
    <row r="122" spans="3:13" x14ac:dyDescent="0.3">
      <c r="C122">
        <f t="shared" si="11"/>
        <v>453.91138507995117</v>
      </c>
      <c r="D122">
        <f t="shared" si="12"/>
        <v>438.40620433565948</v>
      </c>
      <c r="E122">
        <f t="shared" si="13"/>
        <v>-117.62459566434103</v>
      </c>
      <c r="F122">
        <f t="shared" si="14"/>
        <v>0</v>
      </c>
      <c r="G122">
        <f t="shared" si="15"/>
        <v>0</v>
      </c>
      <c r="H122">
        <f t="shared" si="16"/>
        <v>0</v>
      </c>
      <c r="I122">
        <f t="shared" si="17"/>
        <v>0</v>
      </c>
      <c r="J122">
        <f t="shared" si="18"/>
        <v>0</v>
      </c>
      <c r="K122">
        <f t="shared" si="19"/>
        <v>-9.81</v>
      </c>
      <c r="L122">
        <f t="shared" si="20"/>
        <v>24848.863661745225</v>
      </c>
      <c r="M122">
        <f t="shared" si="21"/>
        <v>8946.3827817451602</v>
      </c>
    </row>
    <row r="123" spans="3:13" x14ac:dyDescent="0.3">
      <c r="C123">
        <f t="shared" si="11"/>
        <v>455.25994873417716</v>
      </c>
      <c r="D123">
        <f t="shared" si="12"/>
        <v>438.40620433565948</v>
      </c>
      <c r="E123">
        <f t="shared" si="13"/>
        <v>-122.72579566434104</v>
      </c>
      <c r="F123">
        <f t="shared" si="14"/>
        <v>0</v>
      </c>
      <c r="G123">
        <f t="shared" si="15"/>
        <v>0</v>
      </c>
      <c r="H123">
        <f t="shared" si="16"/>
        <v>0</v>
      </c>
      <c r="I123">
        <f t="shared" si="17"/>
        <v>0</v>
      </c>
      <c r="J123">
        <f t="shared" si="18"/>
        <v>0</v>
      </c>
      <c r="K123">
        <f t="shared" si="19"/>
        <v>-9.81</v>
      </c>
      <c r="L123">
        <f t="shared" si="20"/>
        <v>25076.834887999768</v>
      </c>
      <c r="M123">
        <f t="shared" si="21"/>
        <v>8882.5653679997031</v>
      </c>
    </row>
    <row r="124" spans="3:13" x14ac:dyDescent="0.3">
      <c r="C124">
        <f t="shared" si="11"/>
        <v>456.66151668448202</v>
      </c>
      <c r="D124">
        <f t="shared" si="12"/>
        <v>438.40620433565948</v>
      </c>
      <c r="E124">
        <f t="shared" si="13"/>
        <v>-127.82699566434104</v>
      </c>
      <c r="F124">
        <f t="shared" si="14"/>
        <v>0</v>
      </c>
      <c r="G124">
        <f t="shared" si="15"/>
        <v>0</v>
      </c>
      <c r="H124">
        <f t="shared" si="16"/>
        <v>0</v>
      </c>
      <c r="I124">
        <f t="shared" si="17"/>
        <v>0</v>
      </c>
      <c r="J124">
        <f t="shared" si="18"/>
        <v>0</v>
      </c>
      <c r="K124">
        <f t="shared" si="19"/>
        <v>-9.81</v>
      </c>
      <c r="L124">
        <f t="shared" si="20"/>
        <v>25304.806114254312</v>
      </c>
      <c r="M124">
        <f t="shared" si="21"/>
        <v>8816.0953302542457</v>
      </c>
    </row>
    <row r="125" spans="3:13" x14ac:dyDescent="0.3">
      <c r="C125">
        <f t="shared" si="11"/>
        <v>458.11560244394354</v>
      </c>
      <c r="D125">
        <f t="shared" si="12"/>
        <v>438.40620433565948</v>
      </c>
      <c r="E125">
        <f t="shared" si="13"/>
        <v>-132.92819566434105</v>
      </c>
      <c r="F125">
        <f t="shared" si="14"/>
        <v>0</v>
      </c>
      <c r="G125">
        <f t="shared" si="15"/>
        <v>0</v>
      </c>
      <c r="H125">
        <f t="shared" si="16"/>
        <v>0</v>
      </c>
      <c r="I125">
        <f t="shared" si="17"/>
        <v>0</v>
      </c>
      <c r="J125">
        <f t="shared" si="18"/>
        <v>0</v>
      </c>
      <c r="K125">
        <f t="shared" si="19"/>
        <v>-9.81</v>
      </c>
      <c r="L125">
        <f t="shared" si="20"/>
        <v>25532.777340508856</v>
      </c>
      <c r="M125">
        <f t="shared" si="21"/>
        <v>8746.972668508788</v>
      </c>
    </row>
    <row r="126" spans="3:13" x14ac:dyDescent="0.3">
      <c r="C126">
        <f t="shared" si="11"/>
        <v>459.62170756771616</v>
      </c>
      <c r="D126">
        <f t="shared" si="12"/>
        <v>438.40620433565948</v>
      </c>
      <c r="E126">
        <f t="shared" si="13"/>
        <v>-138.02939566434105</v>
      </c>
      <c r="F126">
        <f t="shared" si="14"/>
        <v>0</v>
      </c>
      <c r="G126">
        <f t="shared" si="15"/>
        <v>0</v>
      </c>
      <c r="H126">
        <f t="shared" si="16"/>
        <v>0</v>
      </c>
      <c r="I126">
        <f t="shared" si="17"/>
        <v>0</v>
      </c>
      <c r="J126">
        <f t="shared" si="18"/>
        <v>0</v>
      </c>
      <c r="K126">
        <f t="shared" si="19"/>
        <v>-9.81</v>
      </c>
      <c r="L126">
        <f t="shared" si="20"/>
        <v>25760.748566763399</v>
      </c>
      <c r="M126">
        <f t="shared" si="21"/>
        <v>8675.1973827633301</v>
      </c>
    </row>
    <row r="127" spans="3:13" x14ac:dyDescent="0.3">
      <c r="C127">
        <f t="shared" si="11"/>
        <v>461.17932240640312</v>
      </c>
      <c r="D127">
        <f t="shared" si="12"/>
        <v>438.40620433565948</v>
      </c>
      <c r="E127">
        <f t="shared" si="13"/>
        <v>-143.13059566434106</v>
      </c>
      <c r="F127">
        <f t="shared" si="14"/>
        <v>0</v>
      </c>
      <c r="G127">
        <f t="shared" si="15"/>
        <v>0</v>
      </c>
      <c r="H127">
        <f t="shared" si="16"/>
        <v>0</v>
      </c>
      <c r="I127">
        <f t="shared" si="17"/>
        <v>0</v>
      </c>
      <c r="J127">
        <f t="shared" si="18"/>
        <v>0</v>
      </c>
      <c r="K127">
        <f t="shared" si="19"/>
        <v>-9.81</v>
      </c>
      <c r="L127">
        <f t="shared" si="20"/>
        <v>25988.719793017943</v>
      </c>
      <c r="M127">
        <f t="shared" si="21"/>
        <v>8600.7694730178719</v>
      </c>
    </row>
    <row r="128" spans="3:13" x14ac:dyDescent="0.3">
      <c r="C128">
        <f t="shared" si="11"/>
        <v>462.78792685837749</v>
      </c>
      <c r="D128">
        <f t="shared" si="12"/>
        <v>438.40620433565948</v>
      </c>
      <c r="E128">
        <f t="shared" si="13"/>
        <v>-148.23179566434106</v>
      </c>
      <c r="F128">
        <f t="shared" si="14"/>
        <v>0</v>
      </c>
      <c r="G128">
        <f t="shared" si="15"/>
        <v>0</v>
      </c>
      <c r="H128">
        <f t="shared" si="16"/>
        <v>0</v>
      </c>
      <c r="I128">
        <f t="shared" si="17"/>
        <v>0</v>
      </c>
      <c r="J128">
        <f t="shared" si="18"/>
        <v>0</v>
      </c>
      <c r="K128">
        <f t="shared" si="19"/>
        <v>-9.81</v>
      </c>
      <c r="L128">
        <f t="shared" si="20"/>
        <v>26216.691019272486</v>
      </c>
      <c r="M128">
        <f t="shared" si="21"/>
        <v>8523.6889392724152</v>
      </c>
    </row>
    <row r="129" spans="3:13" x14ac:dyDescent="0.3">
      <c r="C129">
        <f t="shared" si="11"/>
        <v>464.44699111890134</v>
      </c>
      <c r="D129">
        <f t="shared" si="12"/>
        <v>438.40620433565948</v>
      </c>
      <c r="E129">
        <f t="shared" si="13"/>
        <v>-153.33299566434107</v>
      </c>
      <c r="F129">
        <f t="shared" si="14"/>
        <v>0</v>
      </c>
      <c r="G129">
        <f t="shared" si="15"/>
        <v>0</v>
      </c>
      <c r="H129">
        <f t="shared" si="16"/>
        <v>0</v>
      </c>
      <c r="I129">
        <f t="shared" si="17"/>
        <v>0</v>
      </c>
      <c r="J129">
        <f t="shared" si="18"/>
        <v>0</v>
      </c>
      <c r="K129">
        <f t="shared" si="19"/>
        <v>-9.81</v>
      </c>
      <c r="L129">
        <f t="shared" si="20"/>
        <v>26444.66224552703</v>
      </c>
      <c r="M129">
        <f t="shared" si="21"/>
        <v>8443.9557815269582</v>
      </c>
    </row>
    <row r="130" spans="3:13" x14ac:dyDescent="0.3">
      <c r="C130">
        <f t="shared" si="11"/>
        <v>466.15597642399342</v>
      </c>
      <c r="D130">
        <f t="shared" si="12"/>
        <v>438.40620433565948</v>
      </c>
      <c r="E130">
        <f t="shared" si="13"/>
        <v>-158.43419566434108</v>
      </c>
      <c r="F130">
        <f t="shared" si="14"/>
        <v>0</v>
      </c>
      <c r="G130">
        <f t="shared" si="15"/>
        <v>0</v>
      </c>
      <c r="H130">
        <f t="shared" si="16"/>
        <v>0</v>
      </c>
      <c r="I130">
        <f t="shared" si="17"/>
        <v>0</v>
      </c>
      <c r="J130">
        <f t="shared" si="18"/>
        <v>0</v>
      </c>
      <c r="K130">
        <f t="shared" si="19"/>
        <v>-9.81</v>
      </c>
      <c r="L130">
        <f t="shared" si="20"/>
        <v>26672.633471781573</v>
      </c>
      <c r="M130">
        <f t="shared" si="21"/>
        <v>8361.5699997815009</v>
      </c>
    </row>
    <row r="131" spans="3:13" x14ac:dyDescent="0.3">
      <c r="C131">
        <f t="shared" si="11"/>
        <v>467.9143357871103</v>
      </c>
      <c r="D131">
        <f t="shared" si="12"/>
        <v>438.40620433565948</v>
      </c>
      <c r="E131">
        <f t="shared" si="13"/>
        <v>-163.53539566434108</v>
      </c>
      <c r="F131">
        <f t="shared" si="14"/>
        <v>0</v>
      </c>
      <c r="G131">
        <f t="shared" si="15"/>
        <v>0</v>
      </c>
      <c r="H131">
        <f t="shared" si="16"/>
        <v>0</v>
      </c>
      <c r="I131">
        <f t="shared" si="17"/>
        <v>0</v>
      </c>
      <c r="J131">
        <f t="shared" si="18"/>
        <v>0</v>
      </c>
      <c r="K131">
        <f t="shared" si="19"/>
        <v>-9.81</v>
      </c>
      <c r="L131">
        <f t="shared" si="20"/>
        <v>26900.604698036117</v>
      </c>
      <c r="M131">
        <f t="shared" si="21"/>
        <v>8276.5315940360433</v>
      </c>
    </row>
    <row r="132" spans="3:13" x14ac:dyDescent="0.3">
      <c r="C132">
        <f t="shared" si="11"/>
        <v>469.72151472682032</v>
      </c>
      <c r="D132">
        <f t="shared" si="12"/>
        <v>438.40620433565948</v>
      </c>
      <c r="E132">
        <f t="shared" si="13"/>
        <v>-168.63659566434109</v>
      </c>
      <c r="F132">
        <f t="shared" si="14"/>
        <v>0</v>
      </c>
      <c r="G132">
        <f t="shared" si="15"/>
        <v>0</v>
      </c>
      <c r="H132">
        <f t="shared" si="16"/>
        <v>0</v>
      </c>
      <c r="I132">
        <f t="shared" si="17"/>
        <v>0</v>
      </c>
      <c r="J132">
        <f t="shared" si="18"/>
        <v>0</v>
      </c>
      <c r="K132">
        <f t="shared" si="19"/>
        <v>-9.81</v>
      </c>
      <c r="L132">
        <f t="shared" si="20"/>
        <v>27128.575924290661</v>
      </c>
      <c r="M132">
        <f t="shared" si="21"/>
        <v>8188.8405642905864</v>
      </c>
    </row>
    <row r="133" spans="3:13" x14ac:dyDescent="0.3">
      <c r="C133">
        <f t="shared" si="11"/>
        <v>471.57695198377149</v>
      </c>
      <c r="D133">
        <f t="shared" si="12"/>
        <v>438.40620433565948</v>
      </c>
      <c r="E133">
        <f t="shared" si="13"/>
        <v>-173.73779566434109</v>
      </c>
      <c r="F133">
        <f t="shared" si="14"/>
        <v>0</v>
      </c>
      <c r="G133">
        <f t="shared" si="15"/>
        <v>0</v>
      </c>
      <c r="H133">
        <f t="shared" si="16"/>
        <v>0</v>
      </c>
      <c r="I133">
        <f t="shared" si="17"/>
        <v>0</v>
      </c>
      <c r="J133">
        <f t="shared" si="18"/>
        <v>0</v>
      </c>
      <c r="K133">
        <f t="shared" si="19"/>
        <v>-9.81</v>
      </c>
      <c r="L133">
        <f t="shared" si="20"/>
        <v>27356.547150545204</v>
      </c>
      <c r="M133">
        <f t="shared" si="21"/>
        <v>8098.4969105451291</v>
      </c>
    </row>
    <row r="134" spans="3:13" x14ac:dyDescent="0.3">
      <c r="C134">
        <f t="shared" si="11"/>
        <v>473.48008022537783</v>
      </c>
      <c r="D134">
        <f t="shared" si="12"/>
        <v>438.40620433565948</v>
      </c>
      <c r="E134">
        <f t="shared" si="13"/>
        <v>-178.8389956643411</v>
      </c>
      <c r="F134">
        <f t="shared" si="14"/>
        <v>0</v>
      </c>
      <c r="G134">
        <f t="shared" si="15"/>
        <v>0</v>
      </c>
      <c r="H134">
        <f t="shared" si="16"/>
        <v>0</v>
      </c>
      <c r="I134">
        <f t="shared" si="17"/>
        <v>0</v>
      </c>
      <c r="J134">
        <f t="shared" si="18"/>
        <v>0</v>
      </c>
      <c r="K134">
        <f t="shared" si="19"/>
        <v>-9.81</v>
      </c>
      <c r="L134">
        <f t="shared" si="20"/>
        <v>27584.518376799748</v>
      </c>
      <c r="M134">
        <f t="shared" si="21"/>
        <v>8005.5006327996716</v>
      </c>
    </row>
    <row r="135" spans="3:13" x14ac:dyDescent="0.3">
      <c r="C135">
        <f t="shared" si="11"/>
        <v>475.43032673677442</v>
      </c>
      <c r="D135">
        <f t="shared" si="12"/>
        <v>438.40620433565948</v>
      </c>
      <c r="E135">
        <f t="shared" si="13"/>
        <v>-183.9401956643411</v>
      </c>
      <c r="F135">
        <f t="shared" si="14"/>
        <v>0</v>
      </c>
      <c r="G135">
        <f t="shared" si="15"/>
        <v>0</v>
      </c>
      <c r="H135">
        <f t="shared" si="16"/>
        <v>0</v>
      </c>
      <c r="I135">
        <f t="shared" si="17"/>
        <v>0</v>
      </c>
      <c r="J135">
        <f t="shared" si="18"/>
        <v>0</v>
      </c>
      <c r="K135">
        <f t="shared" si="19"/>
        <v>-9.81</v>
      </c>
      <c r="L135">
        <f t="shared" si="20"/>
        <v>27812.489603054291</v>
      </c>
      <c r="M135">
        <f t="shared" si="21"/>
        <v>7909.8517310542138</v>
      </c>
    </row>
    <row r="136" spans="3:13" x14ac:dyDescent="0.3">
      <c r="C136">
        <f t="shared" si="11"/>
        <v>477.42711409671944</v>
      </c>
      <c r="D136">
        <f t="shared" si="12"/>
        <v>438.40620433565948</v>
      </c>
      <c r="E136">
        <f t="shared" si="13"/>
        <v>-189.04139566434111</v>
      </c>
      <c r="F136">
        <f t="shared" si="14"/>
        <v>0</v>
      </c>
      <c r="G136">
        <f t="shared" si="15"/>
        <v>0</v>
      </c>
      <c r="H136">
        <f t="shared" si="16"/>
        <v>0</v>
      </c>
      <c r="I136">
        <f t="shared" si="17"/>
        <v>0</v>
      </c>
      <c r="J136">
        <f t="shared" si="18"/>
        <v>0</v>
      </c>
      <c r="K136">
        <f t="shared" si="19"/>
        <v>-9.81</v>
      </c>
      <c r="L136">
        <f t="shared" si="20"/>
        <v>28040.460829308835</v>
      </c>
      <c r="M136">
        <f t="shared" si="21"/>
        <v>7811.5502053087566</v>
      </c>
    </row>
    <row r="137" spans="3:13" x14ac:dyDescent="0.3">
      <c r="C137">
        <f t="shared" si="11"/>
        <v>479.46986083724579</v>
      </c>
      <c r="D137">
        <f t="shared" si="12"/>
        <v>438.40620433565948</v>
      </c>
      <c r="E137">
        <f t="shared" si="13"/>
        <v>-194.14259566434112</v>
      </c>
      <c r="F137">
        <f t="shared" si="14"/>
        <v>0</v>
      </c>
      <c r="G137">
        <f t="shared" si="15"/>
        <v>0</v>
      </c>
      <c r="H137">
        <f t="shared" si="16"/>
        <v>0</v>
      </c>
      <c r="I137">
        <f t="shared" si="17"/>
        <v>0</v>
      </c>
      <c r="J137">
        <f t="shared" si="18"/>
        <v>0</v>
      </c>
      <c r="K137">
        <f t="shared" si="19"/>
        <v>-9.81</v>
      </c>
      <c r="L137">
        <f t="shared" si="20"/>
        <v>28268.432055563379</v>
      </c>
      <c r="M137">
        <f t="shared" si="21"/>
        <v>7710.5960555632992</v>
      </c>
    </row>
    <row r="138" spans="3:13" x14ac:dyDescent="0.3">
      <c r="C138">
        <f t="shared" si="11"/>
        <v>481.55798208599316</v>
      </c>
      <c r="D138">
        <f t="shared" si="12"/>
        <v>438.40620433565948</v>
      </c>
      <c r="E138">
        <f t="shared" si="13"/>
        <v>-199.24379566434112</v>
      </c>
      <c r="F138">
        <f t="shared" si="14"/>
        <v>0</v>
      </c>
      <c r="G138">
        <f t="shared" si="15"/>
        <v>0</v>
      </c>
      <c r="H138">
        <f t="shared" si="16"/>
        <v>0</v>
      </c>
      <c r="I138">
        <f t="shared" si="17"/>
        <v>0</v>
      </c>
      <c r="J138">
        <f t="shared" si="18"/>
        <v>0</v>
      </c>
      <c r="K138">
        <f t="shared" si="19"/>
        <v>-9.81</v>
      </c>
      <c r="L138">
        <f t="shared" si="20"/>
        <v>28496.403281817922</v>
      </c>
      <c r="M138">
        <f t="shared" si="21"/>
        <v>7606.9892818178414</v>
      </c>
    </row>
    <row r="139" spans="3:13" x14ac:dyDescent="0.3">
      <c r="C139">
        <f t="shared" si="11"/>
        <v>483.69089019027388</v>
      </c>
      <c r="D139">
        <f t="shared" si="12"/>
        <v>438.40620433565948</v>
      </c>
      <c r="E139">
        <f t="shared" si="13"/>
        <v>-204.34499566434113</v>
      </c>
      <c r="F139">
        <f t="shared" si="14"/>
        <v>0</v>
      </c>
      <c r="G139">
        <f t="shared" si="15"/>
        <v>0</v>
      </c>
      <c r="H139">
        <f t="shared" si="16"/>
        <v>0</v>
      </c>
      <c r="I139">
        <f t="shared" si="17"/>
        <v>0</v>
      </c>
      <c r="J139">
        <f t="shared" si="18"/>
        <v>0</v>
      </c>
      <c r="K139">
        <f t="shared" si="19"/>
        <v>-9.81</v>
      </c>
      <c r="L139">
        <f t="shared" si="20"/>
        <v>28724.374508072466</v>
      </c>
      <c r="M139">
        <f t="shared" si="21"/>
        <v>7500.7298840723843</v>
      </c>
    </row>
    <row r="140" spans="3:13" x14ac:dyDescent="0.3">
      <c r="C140">
        <f t="shared" si="11"/>
        <v>485.86799532204782</v>
      </c>
      <c r="D140">
        <f t="shared" si="12"/>
        <v>438.40620433565948</v>
      </c>
      <c r="E140">
        <f t="shared" si="13"/>
        <v>-209.44619566434113</v>
      </c>
      <c r="F140">
        <f t="shared" si="14"/>
        <v>0</v>
      </c>
      <c r="G140">
        <f t="shared" si="15"/>
        <v>0</v>
      </c>
      <c r="H140">
        <f t="shared" si="16"/>
        <v>0</v>
      </c>
      <c r="I140">
        <f t="shared" si="17"/>
        <v>0</v>
      </c>
      <c r="J140">
        <f t="shared" si="18"/>
        <v>0</v>
      </c>
      <c r="K140">
        <f t="shared" si="19"/>
        <v>-9.81</v>
      </c>
      <c r="L140">
        <f t="shared" si="20"/>
        <v>28952.345734327009</v>
      </c>
      <c r="M140">
        <f t="shared" si="21"/>
        <v>7391.8178623269268</v>
      </c>
    </row>
    <row r="141" spans="3:13" x14ac:dyDescent="0.3">
      <c r="C141">
        <f t="shared" si="11"/>
        <v>488.08870606310012</v>
      </c>
      <c r="D141">
        <f t="shared" si="12"/>
        <v>438.40620433565948</v>
      </c>
      <c r="E141">
        <f t="shared" si="13"/>
        <v>-214.54739566434114</v>
      </c>
      <c r="F141">
        <f t="shared" si="14"/>
        <v>0</v>
      </c>
      <c r="G141">
        <f t="shared" si="15"/>
        <v>0</v>
      </c>
      <c r="H141">
        <f t="shared" si="16"/>
        <v>0</v>
      </c>
      <c r="I141">
        <f t="shared" si="17"/>
        <v>0</v>
      </c>
      <c r="J141">
        <f t="shared" si="18"/>
        <v>0</v>
      </c>
      <c r="K141">
        <f t="shared" si="19"/>
        <v>-9.81</v>
      </c>
      <c r="L141">
        <f t="shared" si="20"/>
        <v>29180.316960581553</v>
      </c>
      <c r="M141">
        <f t="shared" si="21"/>
        <v>7280.2532165814691</v>
      </c>
    </row>
    <row r="142" spans="3:13" x14ac:dyDescent="0.3">
      <c r="C142">
        <f t="shared" si="11"/>
        <v>490.35242996983015</v>
      </c>
      <c r="D142">
        <f t="shared" si="12"/>
        <v>438.40620433565948</v>
      </c>
      <c r="E142">
        <f t="shared" si="13"/>
        <v>-219.64859566434114</v>
      </c>
      <c r="F142">
        <f t="shared" si="14"/>
        <v>0</v>
      </c>
      <c r="G142">
        <f t="shared" si="15"/>
        <v>0</v>
      </c>
      <c r="H142">
        <f t="shared" si="16"/>
        <v>0</v>
      </c>
      <c r="I142">
        <f t="shared" si="17"/>
        <v>0</v>
      </c>
      <c r="J142">
        <f t="shared" si="18"/>
        <v>0</v>
      </c>
      <c r="K142">
        <f t="shared" si="19"/>
        <v>-9.81</v>
      </c>
      <c r="L142">
        <f t="shared" si="20"/>
        <v>29408.288186836096</v>
      </c>
      <c r="M142">
        <f t="shared" si="21"/>
        <v>7166.035946836012</v>
      </c>
    </row>
    <row r="143" spans="3:13" x14ac:dyDescent="0.3">
      <c r="C143">
        <f t="shared" ref="C143:C190" si="22">SQRT(D142^2+E143^2)</f>
        <v>492.65857411717002</v>
      </c>
      <c r="D143">
        <f t="shared" ref="D143:D190" si="23">D142+J142*$A$9</f>
        <v>438.40620433565948</v>
      </c>
      <c r="E143">
        <f t="shared" ref="E143:E190" si="24">E142+K142*$A$9</f>
        <v>-224.74979566434115</v>
      </c>
      <c r="F143">
        <f t="shared" ref="F143:F190" si="25">F142</f>
        <v>0</v>
      </c>
      <c r="G143">
        <f t="shared" ref="G143:G190" si="26">F143*C143^2</f>
        <v>0</v>
      </c>
      <c r="H143">
        <f t="shared" ref="H143:H190" si="27">G143*COS((B143+180)*PI()/180)</f>
        <v>0</v>
      </c>
      <c r="I143">
        <f t="shared" ref="I143:I190" si="28">G143*SIN((B143+180)*PI()/180)</f>
        <v>0</v>
      </c>
      <c r="J143">
        <f t="shared" ref="J143:J190" si="29">H143/$A$6</f>
        <v>0</v>
      </c>
      <c r="K143">
        <f t="shared" ref="K143:K190" si="30">I143/$A$6-$A$7</f>
        <v>-9.81</v>
      </c>
      <c r="L143">
        <f t="shared" ref="L143:L190" si="31">L142+D143*$A$9</f>
        <v>29636.25941309064</v>
      </c>
      <c r="M143">
        <f t="shared" ref="M143:M190" si="32">M142+E143*$A$9</f>
        <v>7049.1660530905547</v>
      </c>
    </row>
    <row r="144" spans="3:13" x14ac:dyDescent="0.3">
      <c r="C144">
        <f t="shared" si="22"/>
        <v>495.00654562125641</v>
      </c>
      <c r="D144">
        <f t="shared" si="23"/>
        <v>438.40620433565948</v>
      </c>
      <c r="E144">
        <f t="shared" si="24"/>
        <v>-229.85099566434116</v>
      </c>
      <c r="F144">
        <f t="shared" si="25"/>
        <v>0</v>
      </c>
      <c r="G144">
        <f t="shared" si="26"/>
        <v>0</v>
      </c>
      <c r="H144">
        <f t="shared" si="27"/>
        <v>0</v>
      </c>
      <c r="I144">
        <f t="shared" si="28"/>
        <v>0</v>
      </c>
      <c r="J144">
        <f t="shared" si="29"/>
        <v>0</v>
      </c>
      <c r="K144">
        <f t="shared" si="30"/>
        <v>-9.81</v>
      </c>
      <c r="L144">
        <f t="shared" si="31"/>
        <v>29864.230639345184</v>
      </c>
      <c r="M144">
        <f t="shared" si="32"/>
        <v>6929.643535345097</v>
      </c>
    </row>
    <row r="145" spans="3:13" x14ac:dyDescent="0.3">
      <c r="C145">
        <f t="shared" si="22"/>
        <v>497.39575214058158</v>
      </c>
      <c r="D145">
        <f t="shared" si="23"/>
        <v>438.40620433565948</v>
      </c>
      <c r="E145">
        <f t="shared" si="24"/>
        <v>-234.95219566434116</v>
      </c>
      <c r="F145">
        <f t="shared" si="25"/>
        <v>0</v>
      </c>
      <c r="G145">
        <f t="shared" si="26"/>
        <v>0</v>
      </c>
      <c r="H145">
        <f t="shared" si="27"/>
        <v>0</v>
      </c>
      <c r="I145">
        <f t="shared" si="28"/>
        <v>0</v>
      </c>
      <c r="J145">
        <f t="shared" si="29"/>
        <v>0</v>
      </c>
      <c r="K145">
        <f t="shared" si="30"/>
        <v>-9.81</v>
      </c>
      <c r="L145">
        <f t="shared" si="31"/>
        <v>30092.201865599727</v>
      </c>
      <c r="M145">
        <f t="shared" si="32"/>
        <v>6807.46839359964</v>
      </c>
    </row>
    <row r="146" spans="3:13" x14ac:dyDescent="0.3">
      <c r="C146">
        <f t="shared" si="22"/>
        <v>499.8256023554423</v>
      </c>
      <c r="D146">
        <f t="shared" si="23"/>
        <v>438.40620433565948</v>
      </c>
      <c r="E146">
        <f t="shared" si="24"/>
        <v>-240.05339566434117</v>
      </c>
      <c r="F146">
        <f t="shared" si="25"/>
        <v>0</v>
      </c>
      <c r="G146">
        <f t="shared" si="26"/>
        <v>0</v>
      </c>
      <c r="H146">
        <f t="shared" si="27"/>
        <v>0</v>
      </c>
      <c r="I146">
        <f t="shared" si="28"/>
        <v>0</v>
      </c>
      <c r="J146">
        <f t="shared" si="29"/>
        <v>0</v>
      </c>
      <c r="K146">
        <f t="shared" si="30"/>
        <v>-9.81</v>
      </c>
      <c r="L146">
        <f t="shared" si="31"/>
        <v>30320.173091854271</v>
      </c>
      <c r="M146">
        <f t="shared" si="32"/>
        <v>6682.6406278541826</v>
      </c>
    </row>
    <row r="147" spans="3:13" x14ac:dyDescent="0.3">
      <c r="C147">
        <f t="shared" si="22"/>
        <v>502.29550642559667</v>
      </c>
      <c r="D147">
        <f t="shared" si="23"/>
        <v>438.40620433565948</v>
      </c>
      <c r="E147">
        <f t="shared" si="24"/>
        <v>-245.15459566434117</v>
      </c>
      <c r="F147">
        <f t="shared" si="25"/>
        <v>0</v>
      </c>
      <c r="G147">
        <f t="shared" si="26"/>
        <v>0</v>
      </c>
      <c r="H147">
        <f t="shared" si="27"/>
        <v>0</v>
      </c>
      <c r="I147">
        <f t="shared" si="28"/>
        <v>0</v>
      </c>
      <c r="J147">
        <f t="shared" si="29"/>
        <v>0</v>
      </c>
      <c r="K147">
        <f t="shared" si="30"/>
        <v>-9.81</v>
      </c>
      <c r="L147">
        <f t="shared" si="31"/>
        <v>30548.144318108814</v>
      </c>
      <c r="M147">
        <f t="shared" si="32"/>
        <v>6555.160238108725</v>
      </c>
    </row>
    <row r="148" spans="3:13" x14ac:dyDescent="0.3">
      <c r="C148">
        <f t="shared" si="22"/>
        <v>504.80487642612218</v>
      </c>
      <c r="D148">
        <f t="shared" si="23"/>
        <v>438.40620433565948</v>
      </c>
      <c r="E148">
        <f t="shared" si="24"/>
        <v>-250.25579566434118</v>
      </c>
      <c r="F148">
        <f t="shared" si="25"/>
        <v>0</v>
      </c>
      <c r="G148">
        <f t="shared" si="26"/>
        <v>0</v>
      </c>
      <c r="H148">
        <f t="shared" si="27"/>
        <v>0</v>
      </c>
      <c r="I148">
        <f t="shared" si="28"/>
        <v>0</v>
      </c>
      <c r="J148">
        <f t="shared" si="29"/>
        <v>0</v>
      </c>
      <c r="K148">
        <f t="shared" si="30"/>
        <v>-9.81</v>
      </c>
      <c r="L148">
        <f t="shared" si="31"/>
        <v>30776.115544363358</v>
      </c>
      <c r="M148">
        <f t="shared" si="32"/>
        <v>6425.027224363268</v>
      </c>
    </row>
    <row r="149" spans="3:13" x14ac:dyDescent="0.3">
      <c r="C149">
        <f t="shared" si="22"/>
        <v>507.353126761547</v>
      </c>
      <c r="D149">
        <f t="shared" si="23"/>
        <v>438.40620433565948</v>
      </c>
      <c r="E149">
        <f t="shared" si="24"/>
        <v>-255.35699566434118</v>
      </c>
      <c r="F149">
        <f t="shared" si="25"/>
        <v>0</v>
      </c>
      <c r="G149">
        <f t="shared" si="26"/>
        <v>0</v>
      </c>
      <c r="H149">
        <f t="shared" si="27"/>
        <v>0</v>
      </c>
      <c r="I149">
        <f t="shared" si="28"/>
        <v>0</v>
      </c>
      <c r="J149">
        <f t="shared" si="29"/>
        <v>0</v>
      </c>
      <c r="K149">
        <f t="shared" si="30"/>
        <v>-9.81</v>
      </c>
      <c r="L149">
        <f t="shared" si="31"/>
        <v>31004.086770617901</v>
      </c>
      <c r="M149">
        <f t="shared" si="32"/>
        <v>6292.2415866178108</v>
      </c>
    </row>
    <row r="150" spans="3:13" x14ac:dyDescent="0.3">
      <c r="C150">
        <f t="shared" si="22"/>
        <v>509.93967455839737</v>
      </c>
      <c r="D150">
        <f t="shared" si="23"/>
        <v>438.40620433565948</v>
      </c>
      <c r="E150">
        <f t="shared" si="24"/>
        <v>-260.45819566434119</v>
      </c>
      <c r="F150">
        <f t="shared" si="25"/>
        <v>0</v>
      </c>
      <c r="G150">
        <f t="shared" si="26"/>
        <v>0</v>
      </c>
      <c r="H150">
        <f t="shared" si="27"/>
        <v>0</v>
      </c>
      <c r="I150">
        <f t="shared" si="28"/>
        <v>0</v>
      </c>
      <c r="J150">
        <f t="shared" si="29"/>
        <v>0</v>
      </c>
      <c r="K150">
        <f t="shared" si="30"/>
        <v>-9.81</v>
      </c>
      <c r="L150">
        <f t="shared" si="31"/>
        <v>31232.057996872445</v>
      </c>
      <c r="M150">
        <f t="shared" si="32"/>
        <v>6156.8033248723532</v>
      </c>
    </row>
    <row r="151" spans="3:13" x14ac:dyDescent="0.3">
      <c r="C151">
        <f t="shared" si="22"/>
        <v>512.56394003637251</v>
      </c>
      <c r="D151">
        <f t="shared" si="23"/>
        <v>438.40620433565948</v>
      </c>
      <c r="E151">
        <f t="shared" si="24"/>
        <v>-265.5593956643412</v>
      </c>
      <c r="F151">
        <f t="shared" si="25"/>
        <v>0</v>
      </c>
      <c r="G151">
        <f t="shared" si="26"/>
        <v>0</v>
      </c>
      <c r="H151">
        <f t="shared" si="27"/>
        <v>0</v>
      </c>
      <c r="I151">
        <f t="shared" si="28"/>
        <v>0</v>
      </c>
      <c r="J151">
        <f t="shared" si="29"/>
        <v>0</v>
      </c>
      <c r="K151">
        <f t="shared" si="30"/>
        <v>-9.81</v>
      </c>
      <c r="L151">
        <f t="shared" si="31"/>
        <v>31460.029223126989</v>
      </c>
      <c r="M151">
        <f t="shared" si="32"/>
        <v>6018.7124391268953</v>
      </c>
    </row>
    <row r="152" spans="3:13" x14ac:dyDescent="0.3">
      <c r="C152">
        <f t="shared" si="22"/>
        <v>515.22534685841686</v>
      </c>
      <c r="D152">
        <f t="shared" si="23"/>
        <v>438.40620433565948</v>
      </c>
      <c r="E152">
        <f t="shared" si="24"/>
        <v>-270.6605956643412</v>
      </c>
      <c r="F152">
        <f t="shared" si="25"/>
        <v>0</v>
      </c>
      <c r="G152">
        <f t="shared" si="26"/>
        <v>0</v>
      </c>
      <c r="H152">
        <f t="shared" si="27"/>
        <v>0</v>
      </c>
      <c r="I152">
        <f t="shared" si="28"/>
        <v>0</v>
      </c>
      <c r="J152">
        <f t="shared" si="29"/>
        <v>0</v>
      </c>
      <c r="K152">
        <f t="shared" si="30"/>
        <v>-9.81</v>
      </c>
      <c r="L152">
        <f t="shared" si="31"/>
        <v>31688.000449381532</v>
      </c>
      <c r="M152">
        <f t="shared" si="32"/>
        <v>5877.9689293814381</v>
      </c>
    </row>
    <row r="153" spans="3:13" x14ac:dyDescent="0.3">
      <c r="C153">
        <f t="shared" si="22"/>
        <v>517.92332246001615</v>
      </c>
      <c r="D153">
        <f t="shared" si="23"/>
        <v>438.40620433565948</v>
      </c>
      <c r="E153">
        <f t="shared" si="24"/>
        <v>-275.76179566434121</v>
      </c>
      <c r="F153">
        <f t="shared" si="25"/>
        <v>0</v>
      </c>
      <c r="G153">
        <f t="shared" si="26"/>
        <v>0</v>
      </c>
      <c r="H153">
        <f t="shared" si="27"/>
        <v>0</v>
      </c>
      <c r="I153">
        <f t="shared" si="28"/>
        <v>0</v>
      </c>
      <c r="J153">
        <f t="shared" si="29"/>
        <v>0</v>
      </c>
      <c r="K153">
        <f t="shared" si="30"/>
        <v>-9.81</v>
      </c>
      <c r="L153">
        <f t="shared" si="31"/>
        <v>31915.971675636076</v>
      </c>
      <c r="M153">
        <f t="shared" si="32"/>
        <v>5734.5727956359806</v>
      </c>
    </row>
    <row r="154" spans="3:13" x14ac:dyDescent="0.3">
      <c r="C154">
        <f t="shared" si="22"/>
        <v>520.65729835809248</v>
      </c>
      <c r="D154">
        <f t="shared" si="23"/>
        <v>438.40620433565948</v>
      </c>
      <c r="E154">
        <f t="shared" si="24"/>
        <v>-280.86299566434121</v>
      </c>
      <c r="F154">
        <f t="shared" si="25"/>
        <v>0</v>
      </c>
      <c r="G154">
        <f t="shared" si="26"/>
        <v>0</v>
      </c>
      <c r="H154">
        <f t="shared" si="27"/>
        <v>0</v>
      </c>
      <c r="I154">
        <f t="shared" si="28"/>
        <v>0</v>
      </c>
      <c r="J154">
        <f t="shared" si="29"/>
        <v>0</v>
      </c>
      <c r="K154">
        <f t="shared" si="30"/>
        <v>-9.81</v>
      </c>
      <c r="L154">
        <f t="shared" si="31"/>
        <v>32143.942901890619</v>
      </c>
      <c r="M154">
        <f t="shared" si="32"/>
        <v>5588.5240378905228</v>
      </c>
    </row>
    <row r="155" spans="3:13" x14ac:dyDescent="0.3">
      <c r="C155">
        <f t="shared" si="22"/>
        <v>523.42671043991788</v>
      </c>
      <c r="D155">
        <f t="shared" si="23"/>
        <v>438.40620433565948</v>
      </c>
      <c r="E155">
        <f t="shared" si="24"/>
        <v>-285.96419566434122</v>
      </c>
      <c r="F155">
        <f t="shared" si="25"/>
        <v>0</v>
      </c>
      <c r="G155">
        <f t="shared" si="26"/>
        <v>0</v>
      </c>
      <c r="H155">
        <f t="shared" si="27"/>
        <v>0</v>
      </c>
      <c r="I155">
        <f t="shared" si="28"/>
        <v>0</v>
      </c>
      <c r="J155">
        <f t="shared" si="29"/>
        <v>0</v>
      </c>
      <c r="K155">
        <f t="shared" si="30"/>
        <v>-9.81</v>
      </c>
      <c r="L155">
        <f t="shared" si="31"/>
        <v>32371.914128145163</v>
      </c>
      <c r="M155">
        <f t="shared" si="32"/>
        <v>5439.8226561450656</v>
      </c>
    </row>
    <row r="156" spans="3:13" x14ac:dyDescent="0.3">
      <c r="C156">
        <f t="shared" si="22"/>
        <v>526.2309992325039</v>
      </c>
      <c r="D156">
        <f t="shared" si="23"/>
        <v>438.40620433565948</v>
      </c>
      <c r="E156">
        <f t="shared" si="24"/>
        <v>-291.06539566434122</v>
      </c>
      <c r="F156">
        <f t="shared" si="25"/>
        <v>0</v>
      </c>
      <c r="G156">
        <f t="shared" si="26"/>
        <v>0</v>
      </c>
      <c r="H156">
        <f t="shared" si="27"/>
        <v>0</v>
      </c>
      <c r="I156">
        <f t="shared" si="28"/>
        <v>0</v>
      </c>
      <c r="J156">
        <f t="shared" si="29"/>
        <v>0</v>
      </c>
      <c r="K156">
        <f t="shared" si="30"/>
        <v>-9.81</v>
      </c>
      <c r="L156">
        <f t="shared" si="31"/>
        <v>32599.885354399707</v>
      </c>
      <c r="M156">
        <f t="shared" si="32"/>
        <v>5288.4686503996081</v>
      </c>
    </row>
    <row r="157" spans="3:13" x14ac:dyDescent="0.3">
      <c r="C157">
        <f t="shared" si="22"/>
        <v>529.06961015296031</v>
      </c>
      <c r="D157">
        <f t="shared" si="23"/>
        <v>438.40620433565948</v>
      </c>
      <c r="E157">
        <f t="shared" si="24"/>
        <v>-296.16659566434123</v>
      </c>
      <c r="F157">
        <f t="shared" si="25"/>
        <v>0</v>
      </c>
      <c r="G157">
        <f t="shared" si="26"/>
        <v>0</v>
      </c>
      <c r="H157">
        <f t="shared" si="27"/>
        <v>0</v>
      </c>
      <c r="I157">
        <f t="shared" si="28"/>
        <v>0</v>
      </c>
      <c r="J157">
        <f t="shared" si="29"/>
        <v>0</v>
      </c>
      <c r="K157">
        <f t="shared" si="30"/>
        <v>-9.81</v>
      </c>
      <c r="L157">
        <f t="shared" si="31"/>
        <v>32827.856580654246</v>
      </c>
      <c r="M157">
        <f t="shared" si="32"/>
        <v>5134.4620206541504</v>
      </c>
    </row>
    <row r="158" spans="3:13" x14ac:dyDescent="0.3">
      <c r="C158">
        <f t="shared" si="22"/>
        <v>531.94199374034315</v>
      </c>
      <c r="D158">
        <f t="shared" si="23"/>
        <v>438.40620433565948</v>
      </c>
      <c r="E158">
        <f t="shared" si="24"/>
        <v>-301.26779566434124</v>
      </c>
      <c r="F158">
        <f t="shared" si="25"/>
        <v>0</v>
      </c>
      <c r="G158">
        <f t="shared" si="26"/>
        <v>0</v>
      </c>
      <c r="H158">
        <f t="shared" si="27"/>
        <v>0</v>
      </c>
      <c r="I158">
        <f t="shared" si="28"/>
        <v>0</v>
      </c>
      <c r="J158">
        <f t="shared" si="29"/>
        <v>0</v>
      </c>
      <c r="K158">
        <f t="shared" si="30"/>
        <v>-9.81</v>
      </c>
      <c r="L158">
        <f t="shared" si="31"/>
        <v>33055.82780690879</v>
      </c>
      <c r="M158">
        <f t="shared" si="32"/>
        <v>4977.8027669086932</v>
      </c>
    </row>
    <row r="159" spans="3:13" x14ac:dyDescent="0.3">
      <c r="C159">
        <f t="shared" si="22"/>
        <v>534.84760586953848</v>
      </c>
      <c r="D159">
        <f t="shared" si="23"/>
        <v>438.40620433565948</v>
      </c>
      <c r="E159">
        <f t="shared" si="24"/>
        <v>-306.36899566434124</v>
      </c>
      <c r="F159">
        <f t="shared" si="25"/>
        <v>0</v>
      </c>
      <c r="G159">
        <f t="shared" si="26"/>
        <v>0</v>
      </c>
      <c r="H159">
        <f t="shared" si="27"/>
        <v>0</v>
      </c>
      <c r="I159">
        <f t="shared" si="28"/>
        <v>0</v>
      </c>
      <c r="J159">
        <f t="shared" si="29"/>
        <v>0</v>
      </c>
      <c r="K159">
        <f t="shared" si="30"/>
        <v>-9.81</v>
      </c>
      <c r="L159">
        <f t="shared" si="31"/>
        <v>33283.799033163334</v>
      </c>
      <c r="M159">
        <f t="shared" si="32"/>
        <v>4818.4908891632358</v>
      </c>
    </row>
    <row r="160" spans="3:13" x14ac:dyDescent="0.3">
      <c r="C160">
        <f t="shared" si="22"/>
        <v>537.78590794774743</v>
      </c>
      <c r="D160">
        <f t="shared" si="23"/>
        <v>438.40620433565948</v>
      </c>
      <c r="E160">
        <f t="shared" si="24"/>
        <v>-311.47019566434125</v>
      </c>
      <c r="F160">
        <f t="shared" si="25"/>
        <v>0</v>
      </c>
      <c r="G160">
        <f t="shared" si="26"/>
        <v>0</v>
      </c>
      <c r="H160">
        <f t="shared" si="27"/>
        <v>0</v>
      </c>
      <c r="I160">
        <f t="shared" si="28"/>
        <v>0</v>
      </c>
      <c r="J160">
        <f t="shared" si="29"/>
        <v>0</v>
      </c>
      <c r="K160">
        <f t="shared" si="30"/>
        <v>-9.81</v>
      </c>
      <c r="L160">
        <f t="shared" si="31"/>
        <v>33511.770259417877</v>
      </c>
      <c r="M160">
        <f t="shared" si="32"/>
        <v>4656.5263874177781</v>
      </c>
    </row>
    <row r="161" spans="3:13" x14ac:dyDescent="0.3">
      <c r="C161">
        <f t="shared" si="22"/>
        <v>540.75636709415539</v>
      </c>
      <c r="D161">
        <f t="shared" si="23"/>
        <v>438.40620433565948</v>
      </c>
      <c r="E161">
        <f t="shared" si="24"/>
        <v>-316.57139566434125</v>
      </c>
      <c r="F161">
        <f t="shared" si="25"/>
        <v>0</v>
      </c>
      <c r="G161">
        <f t="shared" si="26"/>
        <v>0</v>
      </c>
      <c r="H161">
        <f t="shared" si="27"/>
        <v>0</v>
      </c>
      <c r="I161">
        <f t="shared" si="28"/>
        <v>0</v>
      </c>
      <c r="J161">
        <f t="shared" si="29"/>
        <v>0</v>
      </c>
      <c r="K161">
        <f t="shared" si="30"/>
        <v>-9.81</v>
      </c>
      <c r="L161">
        <f t="shared" si="31"/>
        <v>33739.741485672421</v>
      </c>
      <c r="M161">
        <f t="shared" si="32"/>
        <v>4491.909261672321</v>
      </c>
    </row>
    <row r="162" spans="3:13" x14ac:dyDescent="0.3">
      <c r="C162">
        <f t="shared" si="22"/>
        <v>543.75845630337994</v>
      </c>
      <c r="D162">
        <f t="shared" si="23"/>
        <v>438.40620433565948</v>
      </c>
      <c r="E162">
        <f t="shared" si="24"/>
        <v>-321.67259566434126</v>
      </c>
      <c r="F162">
        <f t="shared" si="25"/>
        <v>0</v>
      </c>
      <c r="G162">
        <f t="shared" si="26"/>
        <v>0</v>
      </c>
      <c r="H162">
        <f t="shared" si="27"/>
        <v>0</v>
      </c>
      <c r="I162">
        <f t="shared" si="28"/>
        <v>0</v>
      </c>
      <c r="J162">
        <f t="shared" si="29"/>
        <v>0</v>
      </c>
      <c r="K162">
        <f t="shared" si="30"/>
        <v>-9.81</v>
      </c>
      <c r="L162">
        <f t="shared" si="31"/>
        <v>33967.712711926964</v>
      </c>
      <c r="M162">
        <f t="shared" si="32"/>
        <v>4324.6395119268636</v>
      </c>
    </row>
    <row r="163" spans="3:13" x14ac:dyDescent="0.3">
      <c r="C163">
        <f t="shared" si="22"/>
        <v>546.79165459330181</v>
      </c>
      <c r="D163">
        <f t="shared" si="23"/>
        <v>438.40620433565948</v>
      </c>
      <c r="E163">
        <f t="shared" si="24"/>
        <v>-326.77379566434126</v>
      </c>
      <c r="F163">
        <f t="shared" si="25"/>
        <v>0</v>
      </c>
      <c r="G163">
        <f t="shared" si="26"/>
        <v>0</v>
      </c>
      <c r="H163">
        <f t="shared" si="27"/>
        <v>0</v>
      </c>
      <c r="I163">
        <f t="shared" si="28"/>
        <v>0</v>
      </c>
      <c r="J163">
        <f t="shared" si="29"/>
        <v>0</v>
      </c>
      <c r="K163">
        <f t="shared" si="30"/>
        <v>-9.81</v>
      </c>
      <c r="L163">
        <f t="shared" si="31"/>
        <v>34195.683938181508</v>
      </c>
      <c r="M163">
        <f t="shared" si="32"/>
        <v>4154.717138181406</v>
      </c>
    </row>
    <row r="164" spans="3:13" x14ac:dyDescent="0.3">
      <c r="C164">
        <f t="shared" si="22"/>
        <v>549.85544713788784</v>
      </c>
      <c r="D164">
        <f t="shared" si="23"/>
        <v>438.40620433565948</v>
      </c>
      <c r="E164">
        <f t="shared" si="24"/>
        <v>-331.87499566434127</v>
      </c>
      <c r="F164">
        <f t="shared" si="25"/>
        <v>0</v>
      </c>
      <c r="G164">
        <f t="shared" si="26"/>
        <v>0</v>
      </c>
      <c r="H164">
        <f t="shared" si="27"/>
        <v>0</v>
      </c>
      <c r="I164">
        <f t="shared" si="28"/>
        <v>0</v>
      </c>
      <c r="J164">
        <f t="shared" si="29"/>
        <v>0</v>
      </c>
      <c r="K164">
        <f t="shared" si="30"/>
        <v>-9.81</v>
      </c>
      <c r="L164">
        <f t="shared" si="31"/>
        <v>34423.655164436052</v>
      </c>
      <c r="M164">
        <f t="shared" si="32"/>
        <v>3982.1421404359485</v>
      </c>
    </row>
    <row r="165" spans="3:13" x14ac:dyDescent="0.3">
      <c r="C165">
        <f t="shared" si="22"/>
        <v>552.94932538562011</v>
      </c>
      <c r="D165">
        <f t="shared" si="23"/>
        <v>438.40620433565948</v>
      </c>
      <c r="E165">
        <f t="shared" si="24"/>
        <v>-336.97619566434128</v>
      </c>
      <c r="F165">
        <f t="shared" si="25"/>
        <v>0</v>
      </c>
      <c r="G165">
        <f t="shared" si="26"/>
        <v>0</v>
      </c>
      <c r="H165">
        <f t="shared" si="27"/>
        <v>0</v>
      </c>
      <c r="I165">
        <f t="shared" si="28"/>
        <v>0</v>
      </c>
      <c r="J165">
        <f t="shared" si="29"/>
        <v>0</v>
      </c>
      <c r="K165">
        <f t="shared" si="30"/>
        <v>-9.81</v>
      </c>
      <c r="L165">
        <f t="shared" si="31"/>
        <v>34651.626390690595</v>
      </c>
      <c r="M165">
        <f t="shared" si="32"/>
        <v>3806.9145186904911</v>
      </c>
    </row>
    <row r="166" spans="3:13" x14ac:dyDescent="0.3">
      <c r="C166">
        <f t="shared" si="22"/>
        <v>556.07278716414305</v>
      </c>
      <c r="D166">
        <f t="shared" si="23"/>
        <v>438.40620433565948</v>
      </c>
      <c r="E166">
        <f t="shared" si="24"/>
        <v>-342.07739566434128</v>
      </c>
      <c r="F166">
        <f t="shared" si="25"/>
        <v>0</v>
      </c>
      <c r="G166">
        <f t="shared" si="26"/>
        <v>0</v>
      </c>
      <c r="H166">
        <f t="shared" si="27"/>
        <v>0</v>
      </c>
      <c r="I166">
        <f t="shared" si="28"/>
        <v>0</v>
      </c>
      <c r="J166">
        <f t="shared" si="29"/>
        <v>0</v>
      </c>
      <c r="K166">
        <f t="shared" si="30"/>
        <v>-9.81</v>
      </c>
      <c r="L166">
        <f t="shared" si="31"/>
        <v>34879.597616945139</v>
      </c>
      <c r="M166">
        <f t="shared" si="32"/>
        <v>3629.0342729450335</v>
      </c>
    </row>
    <row r="167" spans="3:13" x14ac:dyDescent="0.3">
      <c r="C167">
        <f t="shared" si="22"/>
        <v>559.2253367717384</v>
      </c>
      <c r="D167">
        <f t="shared" si="23"/>
        <v>438.40620433565948</v>
      </c>
      <c r="E167">
        <f t="shared" si="24"/>
        <v>-347.17859566434129</v>
      </c>
      <c r="F167">
        <f t="shared" si="25"/>
        <v>0</v>
      </c>
      <c r="G167">
        <f t="shared" si="26"/>
        <v>0</v>
      </c>
      <c r="H167">
        <f t="shared" si="27"/>
        <v>0</v>
      </c>
      <c r="I167">
        <f t="shared" si="28"/>
        <v>0</v>
      </c>
      <c r="J167">
        <f t="shared" si="29"/>
        <v>0</v>
      </c>
      <c r="K167">
        <f t="shared" si="30"/>
        <v>-9.81</v>
      </c>
      <c r="L167">
        <f t="shared" si="31"/>
        <v>35107.568843199682</v>
      </c>
      <c r="M167">
        <f t="shared" si="32"/>
        <v>3448.5014031995761</v>
      </c>
    </row>
    <row r="168" spans="3:13" x14ac:dyDescent="0.3">
      <c r="C168">
        <f t="shared" si="22"/>
        <v>562.40648505623585</v>
      </c>
      <c r="D168">
        <f t="shared" si="23"/>
        <v>438.40620433565948</v>
      </c>
      <c r="E168">
        <f t="shared" si="24"/>
        <v>-352.27979566434129</v>
      </c>
      <c r="F168">
        <f t="shared" si="25"/>
        <v>0</v>
      </c>
      <c r="G168">
        <f t="shared" si="26"/>
        <v>0</v>
      </c>
      <c r="H168">
        <f t="shared" si="27"/>
        <v>0</v>
      </c>
      <c r="I168">
        <f t="shared" si="28"/>
        <v>0</v>
      </c>
      <c r="J168">
        <f t="shared" si="29"/>
        <v>0</v>
      </c>
      <c r="K168">
        <f t="shared" si="30"/>
        <v>-9.81</v>
      </c>
      <c r="L168">
        <f t="shared" si="31"/>
        <v>35335.540069454226</v>
      </c>
      <c r="M168">
        <f t="shared" si="32"/>
        <v>3265.3159094541188</v>
      </c>
    </row>
    <row r="169" spans="3:13" x14ac:dyDescent="0.3">
      <c r="C169">
        <f t="shared" si="22"/>
        <v>565.61574948195698</v>
      </c>
      <c r="D169">
        <f t="shared" si="23"/>
        <v>438.40620433565948</v>
      </c>
      <c r="E169">
        <f t="shared" si="24"/>
        <v>-357.3809956643413</v>
      </c>
      <c r="F169">
        <f t="shared" si="25"/>
        <v>0</v>
      </c>
      <c r="G169">
        <f t="shared" si="26"/>
        <v>0</v>
      </c>
      <c r="H169">
        <f t="shared" si="27"/>
        <v>0</v>
      </c>
      <c r="I169">
        <f t="shared" si="28"/>
        <v>0</v>
      </c>
      <c r="J169">
        <f t="shared" si="29"/>
        <v>0</v>
      </c>
      <c r="K169">
        <f t="shared" si="30"/>
        <v>-9.81</v>
      </c>
      <c r="L169">
        <f t="shared" si="31"/>
        <v>35563.511295708769</v>
      </c>
      <c r="M169">
        <f t="shared" si="32"/>
        <v>3079.4777917086612</v>
      </c>
    </row>
    <row r="170" spans="3:13" x14ac:dyDescent="0.3">
      <c r="C170">
        <f t="shared" si="22"/>
        <v>568.85265418528354</v>
      </c>
      <c r="D170">
        <f t="shared" si="23"/>
        <v>438.40620433565948</v>
      </c>
      <c r="E170">
        <f t="shared" si="24"/>
        <v>-362.4821956643413</v>
      </c>
      <c r="F170">
        <f t="shared" si="25"/>
        <v>0</v>
      </c>
      <c r="G170">
        <f t="shared" si="26"/>
        <v>0</v>
      </c>
      <c r="H170">
        <f t="shared" si="27"/>
        <v>0</v>
      </c>
      <c r="I170">
        <f t="shared" si="28"/>
        <v>0</v>
      </c>
      <c r="J170">
        <f t="shared" si="29"/>
        <v>0</v>
      </c>
      <c r="K170">
        <f t="shared" si="30"/>
        <v>-9.81</v>
      </c>
      <c r="L170">
        <f t="shared" si="31"/>
        <v>35791.482521963313</v>
      </c>
      <c r="M170">
        <f t="shared" si="32"/>
        <v>2890.9870499632038</v>
      </c>
    </row>
    <row r="171" spans="3:13" x14ac:dyDescent="0.3">
      <c r="C171">
        <f t="shared" si="22"/>
        <v>572.116730019432</v>
      </c>
      <c r="D171">
        <f t="shared" si="23"/>
        <v>438.40620433565948</v>
      </c>
      <c r="E171">
        <f t="shared" si="24"/>
        <v>-367.58339566434131</v>
      </c>
      <c r="F171">
        <f t="shared" si="25"/>
        <v>0</v>
      </c>
      <c r="G171">
        <f t="shared" si="26"/>
        <v>0</v>
      </c>
      <c r="H171">
        <f t="shared" si="27"/>
        <v>0</v>
      </c>
      <c r="I171">
        <f t="shared" si="28"/>
        <v>0</v>
      </c>
      <c r="J171">
        <f t="shared" si="29"/>
        <v>0</v>
      </c>
      <c r="K171">
        <f t="shared" si="30"/>
        <v>-9.81</v>
      </c>
      <c r="L171">
        <f t="shared" si="31"/>
        <v>36019.453748217857</v>
      </c>
      <c r="M171">
        <f t="shared" si="32"/>
        <v>2699.8436842177462</v>
      </c>
    </row>
    <row r="172" spans="3:13" x14ac:dyDescent="0.3">
      <c r="C172">
        <f t="shared" si="22"/>
        <v>575.40751458900286</v>
      </c>
      <c r="D172">
        <f t="shared" si="23"/>
        <v>438.40620433565948</v>
      </c>
      <c r="E172">
        <f t="shared" si="24"/>
        <v>-372.68459566434132</v>
      </c>
      <c r="F172">
        <f t="shared" si="25"/>
        <v>0</v>
      </c>
      <c r="G172">
        <f t="shared" si="26"/>
        <v>0</v>
      </c>
      <c r="H172">
        <f t="shared" si="27"/>
        <v>0</v>
      </c>
      <c r="I172">
        <f t="shared" si="28"/>
        <v>0</v>
      </c>
      <c r="J172">
        <f t="shared" si="29"/>
        <v>0</v>
      </c>
      <c r="K172">
        <f t="shared" si="30"/>
        <v>-9.81</v>
      </c>
      <c r="L172">
        <f t="shared" si="31"/>
        <v>36247.4249744724</v>
      </c>
      <c r="M172">
        <f t="shared" si="32"/>
        <v>2506.0476944722886</v>
      </c>
    </row>
    <row r="173" spans="3:13" x14ac:dyDescent="0.3">
      <c r="C173">
        <f t="shared" si="22"/>
        <v>578.72455227486205</v>
      </c>
      <c r="D173">
        <f t="shared" si="23"/>
        <v>438.40620433565948</v>
      </c>
      <c r="E173">
        <f t="shared" si="24"/>
        <v>-377.78579566434132</v>
      </c>
      <c r="F173">
        <f t="shared" si="25"/>
        <v>0</v>
      </c>
      <c r="G173">
        <f t="shared" si="26"/>
        <v>0</v>
      </c>
      <c r="H173">
        <f t="shared" si="27"/>
        <v>0</v>
      </c>
      <c r="I173">
        <f t="shared" si="28"/>
        <v>0</v>
      </c>
      <c r="J173">
        <f t="shared" si="29"/>
        <v>0</v>
      </c>
      <c r="K173">
        <f t="shared" si="30"/>
        <v>-9.81</v>
      </c>
      <c r="L173">
        <f t="shared" si="31"/>
        <v>36475.396200726944</v>
      </c>
      <c r="M173">
        <f t="shared" si="32"/>
        <v>2309.5990807268313</v>
      </c>
    </row>
    <row r="174" spans="3:13" x14ac:dyDescent="0.3">
      <c r="C174">
        <f t="shared" si="22"/>
        <v>582.06739424989723</v>
      </c>
      <c r="D174">
        <f t="shared" si="23"/>
        <v>438.40620433565948</v>
      </c>
      <c r="E174">
        <f t="shared" si="24"/>
        <v>-382.88699566434133</v>
      </c>
      <c r="F174">
        <f t="shared" si="25"/>
        <v>0</v>
      </c>
      <c r="G174">
        <f t="shared" si="26"/>
        <v>0</v>
      </c>
      <c r="H174">
        <f t="shared" si="27"/>
        <v>0</v>
      </c>
      <c r="I174">
        <f t="shared" si="28"/>
        <v>0</v>
      </c>
      <c r="J174">
        <f t="shared" si="29"/>
        <v>0</v>
      </c>
      <c r="K174">
        <f t="shared" si="30"/>
        <v>-9.81</v>
      </c>
      <c r="L174">
        <f t="shared" si="31"/>
        <v>36703.367426981487</v>
      </c>
      <c r="M174">
        <f t="shared" si="32"/>
        <v>2110.4978429813737</v>
      </c>
    </row>
    <row r="175" spans="3:13" x14ac:dyDescent="0.3">
      <c r="C175">
        <f t="shared" si="22"/>
        <v>585.43559848617952</v>
      </c>
      <c r="D175">
        <f t="shared" si="23"/>
        <v>438.40620433565948</v>
      </c>
      <c r="E175">
        <f t="shared" si="24"/>
        <v>-387.98819566434133</v>
      </c>
      <c r="F175">
        <f t="shared" si="25"/>
        <v>0</v>
      </c>
      <c r="G175">
        <f t="shared" si="26"/>
        <v>0</v>
      </c>
      <c r="H175">
        <f t="shared" si="27"/>
        <v>0</v>
      </c>
      <c r="I175">
        <f t="shared" si="28"/>
        <v>0</v>
      </c>
      <c r="J175">
        <f t="shared" si="29"/>
        <v>0</v>
      </c>
      <c r="K175">
        <f t="shared" si="30"/>
        <v>-9.81</v>
      </c>
      <c r="L175">
        <f t="shared" si="31"/>
        <v>36931.338653236031</v>
      </c>
      <c r="M175">
        <f t="shared" si="32"/>
        <v>1908.7439812359162</v>
      </c>
    </row>
    <row r="176" spans="3:13" x14ac:dyDescent="0.3">
      <c r="C176">
        <f t="shared" si="22"/>
        <v>588.82872975404064</v>
      </c>
      <c r="D176">
        <f t="shared" si="23"/>
        <v>438.40620433565948</v>
      </c>
      <c r="E176">
        <f t="shared" si="24"/>
        <v>-393.08939566434134</v>
      </c>
      <c r="F176">
        <f t="shared" si="25"/>
        <v>0</v>
      </c>
      <c r="G176">
        <f t="shared" si="26"/>
        <v>0</v>
      </c>
      <c r="H176">
        <f t="shared" si="27"/>
        <v>0</v>
      </c>
      <c r="I176">
        <f t="shared" si="28"/>
        <v>0</v>
      </c>
      <c r="J176">
        <f t="shared" si="29"/>
        <v>0</v>
      </c>
      <c r="K176">
        <f t="shared" si="30"/>
        <v>-9.81</v>
      </c>
      <c r="L176">
        <f t="shared" si="31"/>
        <v>37159.309879490575</v>
      </c>
      <c r="M176">
        <f t="shared" si="32"/>
        <v>1704.3374954904587</v>
      </c>
    </row>
    <row r="177" spans="3:13" x14ac:dyDescent="0.3">
      <c r="C177">
        <f t="shared" si="22"/>
        <v>592.24635961356739</v>
      </c>
      <c r="D177">
        <f t="shared" si="23"/>
        <v>438.40620433565948</v>
      </c>
      <c r="E177">
        <f t="shared" si="24"/>
        <v>-398.19059566434134</v>
      </c>
      <c r="F177">
        <f t="shared" si="25"/>
        <v>0</v>
      </c>
      <c r="G177">
        <f t="shared" si="26"/>
        <v>0</v>
      </c>
      <c r="H177">
        <f t="shared" si="27"/>
        <v>0</v>
      </c>
      <c r="I177">
        <f t="shared" si="28"/>
        <v>0</v>
      </c>
      <c r="J177">
        <f t="shared" si="29"/>
        <v>0</v>
      </c>
      <c r="K177">
        <f t="shared" si="30"/>
        <v>-9.81</v>
      </c>
      <c r="L177">
        <f t="shared" si="31"/>
        <v>37387.281105745118</v>
      </c>
      <c r="M177">
        <f t="shared" si="32"/>
        <v>1497.2783857450011</v>
      </c>
    </row>
    <row r="178" spans="3:13" x14ac:dyDescent="0.3">
      <c r="C178">
        <f t="shared" si="22"/>
        <v>595.68806639899117</v>
      </c>
      <c r="D178">
        <f t="shared" si="23"/>
        <v>438.40620433565948</v>
      </c>
      <c r="E178">
        <f t="shared" si="24"/>
        <v>-403.29179566434135</v>
      </c>
      <c r="F178">
        <f t="shared" si="25"/>
        <v>0</v>
      </c>
      <c r="G178">
        <f t="shared" si="26"/>
        <v>0</v>
      </c>
      <c r="H178">
        <f t="shared" si="27"/>
        <v>0</v>
      </c>
      <c r="I178">
        <f t="shared" si="28"/>
        <v>0</v>
      </c>
      <c r="J178">
        <f t="shared" si="29"/>
        <v>0</v>
      </c>
      <c r="K178">
        <f t="shared" si="30"/>
        <v>-9.81</v>
      </c>
      <c r="L178">
        <f t="shared" si="31"/>
        <v>37615.252331999662</v>
      </c>
      <c r="M178">
        <f t="shared" si="32"/>
        <v>1287.5666519995436</v>
      </c>
    </row>
    <row r="179" spans="3:13" x14ac:dyDescent="0.3">
      <c r="C179">
        <f t="shared" si="22"/>
        <v>599.15343519644011</v>
      </c>
      <c r="D179">
        <f t="shared" si="23"/>
        <v>438.40620433565948</v>
      </c>
      <c r="E179">
        <f t="shared" si="24"/>
        <v>-408.39299566434136</v>
      </c>
      <c r="F179">
        <f t="shared" si="25"/>
        <v>0</v>
      </c>
      <c r="G179">
        <f t="shared" si="26"/>
        <v>0</v>
      </c>
      <c r="H179">
        <f t="shared" si="27"/>
        <v>0</v>
      </c>
      <c r="I179">
        <f t="shared" si="28"/>
        <v>0</v>
      </c>
      <c r="J179">
        <f t="shared" si="29"/>
        <v>0</v>
      </c>
      <c r="K179">
        <f t="shared" si="30"/>
        <v>-9.81</v>
      </c>
      <c r="L179">
        <f t="shared" si="31"/>
        <v>37843.223558254205</v>
      </c>
      <c r="M179">
        <f t="shared" si="32"/>
        <v>1075.2022942540862</v>
      </c>
    </row>
    <row r="180" spans="3:13" x14ac:dyDescent="0.3">
      <c r="C180">
        <f t="shared" si="22"/>
        <v>602.64205781550015</v>
      </c>
      <c r="D180">
        <f t="shared" si="23"/>
        <v>438.40620433565948</v>
      </c>
      <c r="E180">
        <f t="shared" si="24"/>
        <v>-413.49419566434136</v>
      </c>
      <c r="F180">
        <f t="shared" si="25"/>
        <v>0</v>
      </c>
      <c r="G180">
        <f t="shared" si="26"/>
        <v>0</v>
      </c>
      <c r="H180">
        <f t="shared" si="27"/>
        <v>0</v>
      </c>
      <c r="I180">
        <f t="shared" si="28"/>
        <v>0</v>
      </c>
      <c r="J180">
        <f t="shared" si="29"/>
        <v>0</v>
      </c>
      <c r="K180">
        <f t="shared" si="30"/>
        <v>-9.81</v>
      </c>
      <c r="L180">
        <f t="shared" si="31"/>
        <v>38071.194784508749</v>
      </c>
      <c r="M180">
        <f t="shared" si="32"/>
        <v>860.18531250862861</v>
      </c>
    </row>
    <row r="181" spans="3:13" x14ac:dyDescent="0.3">
      <c r="C181">
        <f t="shared" si="22"/>
        <v>606.15353275501616</v>
      </c>
      <c r="D181">
        <f t="shared" si="23"/>
        <v>438.40620433565948</v>
      </c>
      <c r="E181">
        <f t="shared" si="24"/>
        <v>-418.59539566434137</v>
      </c>
      <c r="F181">
        <f t="shared" si="25"/>
        <v>0</v>
      </c>
      <c r="G181">
        <f t="shared" si="26"/>
        <v>0</v>
      </c>
      <c r="H181">
        <f t="shared" si="27"/>
        <v>0</v>
      </c>
      <c r="I181">
        <f t="shared" si="28"/>
        <v>0</v>
      </c>
      <c r="J181">
        <f t="shared" si="29"/>
        <v>0</v>
      </c>
      <c r="K181">
        <f t="shared" si="30"/>
        <v>-9.81</v>
      </c>
      <c r="L181">
        <f t="shared" si="31"/>
        <v>38299.166010763292</v>
      </c>
      <c r="M181">
        <f t="shared" si="32"/>
        <v>642.51570676317112</v>
      </c>
    </row>
    <row r="182" spans="3:13" x14ac:dyDescent="0.3">
      <c r="C182">
        <f t="shared" si="22"/>
        <v>609.68746516354781</v>
      </c>
      <c r="D182">
        <f t="shared" si="23"/>
        <v>438.40620433565948</v>
      </c>
      <c r="E182">
        <f t="shared" si="24"/>
        <v>-423.69659566434137</v>
      </c>
      <c r="F182">
        <f t="shared" si="25"/>
        <v>0</v>
      </c>
      <c r="G182">
        <f t="shared" si="26"/>
        <v>0</v>
      </c>
      <c r="H182">
        <f t="shared" si="27"/>
        <v>0</v>
      </c>
      <c r="I182">
        <f t="shared" si="28"/>
        <v>0</v>
      </c>
      <c r="J182">
        <f t="shared" si="29"/>
        <v>0</v>
      </c>
      <c r="K182">
        <f t="shared" si="30"/>
        <v>-9.81</v>
      </c>
      <c r="L182">
        <f t="shared" si="31"/>
        <v>38527.137237017836</v>
      </c>
      <c r="M182">
        <f t="shared" si="32"/>
        <v>422.19347701771358</v>
      </c>
    </row>
    <row r="183" spans="3:13" x14ac:dyDescent="0.3">
      <c r="C183">
        <f t="shared" si="22"/>
        <v>613.2434667948761</v>
      </c>
      <c r="D183">
        <f t="shared" si="23"/>
        <v>438.40620433565948</v>
      </c>
      <c r="E183">
        <f t="shared" si="24"/>
        <v>-428.79779566434138</v>
      </c>
      <c r="F183">
        <f t="shared" si="25"/>
        <v>0</v>
      </c>
      <c r="G183">
        <f t="shared" si="26"/>
        <v>0</v>
      </c>
      <c r="H183">
        <f t="shared" si="27"/>
        <v>0</v>
      </c>
      <c r="I183">
        <f t="shared" si="28"/>
        <v>0</v>
      </c>
      <c r="J183">
        <f t="shared" si="29"/>
        <v>0</v>
      </c>
      <c r="K183">
        <f t="shared" si="30"/>
        <v>-9.81</v>
      </c>
      <c r="L183">
        <f t="shared" si="31"/>
        <v>38755.10846327238</v>
      </c>
      <c r="M183">
        <f t="shared" si="32"/>
        <v>199.21862327225605</v>
      </c>
    </row>
    <row r="184" spans="3:13" x14ac:dyDescent="0.3">
      <c r="C184">
        <f t="shared" si="22"/>
        <v>616.82115595894095</v>
      </c>
      <c r="D184">
        <f t="shared" si="23"/>
        <v>438.40620433565948</v>
      </c>
      <c r="E184">
        <f t="shared" si="24"/>
        <v>-433.89899566434138</v>
      </c>
      <c r="F184">
        <f t="shared" si="25"/>
        <v>0</v>
      </c>
      <c r="G184">
        <f t="shared" si="26"/>
        <v>0</v>
      </c>
      <c r="H184">
        <f t="shared" si="27"/>
        <v>0</v>
      </c>
      <c r="I184">
        <f t="shared" si="28"/>
        <v>0</v>
      </c>
      <c r="J184">
        <f t="shared" si="29"/>
        <v>0</v>
      </c>
      <c r="K184">
        <f t="shared" si="30"/>
        <v>-9.81</v>
      </c>
      <c r="L184">
        <f t="shared" si="31"/>
        <v>38983.079689526923</v>
      </c>
      <c r="M184">
        <f t="shared" si="32"/>
        <v>-26.408854473201473</v>
      </c>
    </row>
    <row r="185" spans="3:13" x14ac:dyDescent="0.3">
      <c r="C185">
        <f t="shared" si="22"/>
        <v>620.42015746857385</v>
      </c>
      <c r="D185">
        <f t="shared" si="23"/>
        <v>438.40620433565948</v>
      </c>
      <c r="E185">
        <f t="shared" si="24"/>
        <v>-439.00019566434139</v>
      </c>
      <c r="F185">
        <f t="shared" si="25"/>
        <v>0</v>
      </c>
      <c r="G185">
        <f t="shared" si="26"/>
        <v>0</v>
      </c>
      <c r="H185">
        <f t="shared" si="27"/>
        <v>0</v>
      </c>
      <c r="I185">
        <f t="shared" si="28"/>
        <v>0</v>
      </c>
      <c r="J185">
        <f t="shared" si="29"/>
        <v>0</v>
      </c>
      <c r="K185">
        <f t="shared" si="30"/>
        <v>-9.81</v>
      </c>
      <c r="L185">
        <f t="shared" si="31"/>
        <v>39211.050915781467</v>
      </c>
      <c r="M185">
        <f t="shared" si="32"/>
        <v>-254.688956218659</v>
      </c>
    </row>
    <row r="186" spans="3:13" x14ac:dyDescent="0.3">
      <c r="C186">
        <f t="shared" si="22"/>
        <v>624.04010258237088</v>
      </c>
      <c r="D186">
        <f t="shared" si="23"/>
        <v>438.40620433565948</v>
      </c>
      <c r="E186">
        <f t="shared" si="24"/>
        <v>-444.1013956643414</v>
      </c>
      <c r="F186">
        <f t="shared" si="25"/>
        <v>0</v>
      </c>
      <c r="G186">
        <f t="shared" si="26"/>
        <v>0</v>
      </c>
      <c r="H186">
        <f t="shared" si="27"/>
        <v>0</v>
      </c>
      <c r="I186">
        <f t="shared" si="28"/>
        <v>0</v>
      </c>
      <c r="J186">
        <f t="shared" si="29"/>
        <v>0</v>
      </c>
      <c r="K186">
        <f t="shared" si="30"/>
        <v>-9.81</v>
      </c>
      <c r="L186">
        <f t="shared" si="31"/>
        <v>39439.02214203601</v>
      </c>
      <c r="M186">
        <f t="shared" si="32"/>
        <v>-485.62168196411653</v>
      </c>
    </row>
    <row r="187" spans="3:13" x14ac:dyDescent="0.3">
      <c r="C187">
        <f t="shared" si="22"/>
        <v>627.68062894403693</v>
      </c>
      <c r="D187">
        <f t="shared" si="23"/>
        <v>438.40620433565948</v>
      </c>
      <c r="E187">
        <f t="shared" si="24"/>
        <v>-449.2025956643414</v>
      </c>
      <c r="F187">
        <f t="shared" si="25"/>
        <v>0</v>
      </c>
      <c r="G187">
        <f t="shared" si="26"/>
        <v>0</v>
      </c>
      <c r="H187">
        <f t="shared" si="27"/>
        <v>0</v>
      </c>
      <c r="I187">
        <f t="shared" si="28"/>
        <v>0</v>
      </c>
      <c r="J187">
        <f t="shared" si="29"/>
        <v>0</v>
      </c>
      <c r="K187">
        <f t="shared" si="30"/>
        <v>-9.81</v>
      </c>
      <c r="L187">
        <f t="shared" si="31"/>
        <v>39666.993368290554</v>
      </c>
      <c r="M187">
        <f t="shared" si="32"/>
        <v>-719.20703170957404</v>
      </c>
    </row>
    <row r="188" spans="3:13" x14ac:dyDescent="0.3">
      <c r="C188">
        <f t="shared" si="22"/>
        <v>631.34138051851767</v>
      </c>
      <c r="D188">
        <f t="shared" si="23"/>
        <v>438.40620433565948</v>
      </c>
      <c r="E188">
        <f t="shared" si="24"/>
        <v>-454.30379566434141</v>
      </c>
      <c r="F188">
        <f t="shared" si="25"/>
        <v>0</v>
      </c>
      <c r="G188">
        <f t="shared" si="26"/>
        <v>0</v>
      </c>
      <c r="H188">
        <f t="shared" si="27"/>
        <v>0</v>
      </c>
      <c r="I188">
        <f t="shared" si="28"/>
        <v>0</v>
      </c>
      <c r="J188">
        <f t="shared" si="29"/>
        <v>0</v>
      </c>
      <c r="K188">
        <f t="shared" si="30"/>
        <v>-9.81</v>
      </c>
      <c r="L188">
        <f t="shared" si="31"/>
        <v>39894.964594545097</v>
      </c>
      <c r="M188">
        <f t="shared" si="32"/>
        <v>-955.44500545503161</v>
      </c>
    </row>
    <row r="189" spans="3:13" x14ac:dyDescent="0.3">
      <c r="C189">
        <f t="shared" si="22"/>
        <v>635.02200752521446</v>
      </c>
      <c r="D189">
        <f t="shared" si="23"/>
        <v>438.40620433565948</v>
      </c>
      <c r="E189">
        <f t="shared" si="24"/>
        <v>-459.40499566434141</v>
      </c>
      <c r="F189">
        <f t="shared" si="25"/>
        <v>0</v>
      </c>
      <c r="G189">
        <f t="shared" si="26"/>
        <v>0</v>
      </c>
      <c r="H189">
        <f t="shared" si="27"/>
        <v>0</v>
      </c>
      <c r="I189">
        <f t="shared" si="28"/>
        <v>0</v>
      </c>
      <c r="J189">
        <f t="shared" si="29"/>
        <v>0</v>
      </c>
      <c r="K189">
        <f t="shared" si="30"/>
        <v>-9.81</v>
      </c>
      <c r="L189">
        <f t="shared" si="31"/>
        <v>40122.935820799641</v>
      </c>
      <c r="M189">
        <f t="shared" si="32"/>
        <v>-1194.3356032004892</v>
      </c>
    </row>
    <row r="190" spans="3:13" x14ac:dyDescent="0.3">
      <c r="C190">
        <f t="shared" si="22"/>
        <v>638.72216636857013</v>
      </c>
      <c r="D190">
        <f t="shared" si="23"/>
        <v>438.40620433565948</v>
      </c>
      <c r="E190">
        <f t="shared" si="24"/>
        <v>-464.50619566434142</v>
      </c>
      <c r="F190">
        <f t="shared" si="25"/>
        <v>0</v>
      </c>
      <c r="G190">
        <f t="shared" si="26"/>
        <v>0</v>
      </c>
      <c r="H190">
        <f t="shared" si="27"/>
        <v>0</v>
      </c>
      <c r="I190">
        <f t="shared" si="28"/>
        <v>0</v>
      </c>
      <c r="J190">
        <f t="shared" si="29"/>
        <v>0</v>
      </c>
      <c r="K190">
        <f t="shared" si="30"/>
        <v>-9.81</v>
      </c>
      <c r="L190">
        <f t="shared" si="31"/>
        <v>40350.907047054185</v>
      </c>
      <c r="M190">
        <f t="shared" si="32"/>
        <v>-1435.8788249459467</v>
      </c>
    </row>
  </sheetData>
  <mergeCells count="2">
    <mergeCell ref="A1:M1"/>
    <mergeCell ref="A11:M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Vsevolod</dc:creator>
  <cp:lastModifiedBy>Vsevolod</cp:lastModifiedBy>
  <dcterms:created xsi:type="dcterms:W3CDTF">2021-01-16T19:30:41Z</dcterms:created>
  <dcterms:modified xsi:type="dcterms:W3CDTF">2021-01-16T19:43:44Z</dcterms:modified>
</cp:coreProperties>
</file>