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3013\Desktop\"/>
    </mc:Choice>
  </mc:AlternateContent>
  <xr:revisionPtr revIDLastSave="0" documentId="13_ncr:1_{E13249BB-7C33-4089-870F-319E271F5CA3}" xr6:coauthVersionLast="47" xr6:coauthVersionMax="47" xr10:uidLastSave="{00000000-0000-0000-0000-000000000000}"/>
  <bookViews>
    <workbookView xWindow="-110" yWindow="-110" windowWidth="19420" windowHeight="12220" firstSheet="3" activeTab="7" xr2:uid="{14A0698F-9BE0-48A9-BAAE-4EF7C48408DF}"/>
  </bookViews>
  <sheets>
    <sheet name="Gov" sheetId="11" r:id="rId1"/>
    <sheet name="Users" sheetId="1" r:id="rId2"/>
    <sheet name="Community" sheetId="2" r:id="rId3"/>
    <sheet name="Revenue" sheetId="5" r:id="rId4"/>
    <sheet name="Eco_Treasury" sheetId="8" r:id="rId5"/>
    <sheet name="Market Cap" sheetId="14" r:id="rId6"/>
    <sheet name="Develop" sheetId="9" r:id="rId7"/>
    <sheet name="DEFX market" sheetId="15" r:id="rId8"/>
    <sheet name="Return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5" l="1"/>
  <c r="F51" i="5"/>
  <c r="F50" i="5"/>
  <c r="F49" i="5"/>
  <c r="F48" i="5"/>
  <c r="F47" i="5"/>
  <c r="F46" i="5"/>
  <c r="F45" i="5"/>
  <c r="F44" i="5"/>
  <c r="F43" i="5"/>
  <c r="F42" i="5" s="1"/>
</calcChain>
</file>

<file path=xl/sharedStrings.xml><?xml version="1.0" encoding="utf-8"?>
<sst xmlns="http://schemas.openxmlformats.org/spreadsheetml/2006/main" count="123" uniqueCount="29">
  <si>
    <t>Date</t>
  </si>
  <si>
    <t>Arbitrum One ARB</t>
  </si>
  <si>
    <t>Ethereum Name Service ENS</t>
  </si>
  <si>
    <t>Optimism Collective OP</t>
  </si>
  <si>
    <t>Mantle MNT</t>
    <phoneticPr fontId="18" type="noConversion"/>
  </si>
  <si>
    <t>CoW Protocol COW</t>
    <phoneticPr fontId="18" type="noConversion"/>
  </si>
  <si>
    <t>Balancer BAL</t>
    <phoneticPr fontId="18" type="noConversion"/>
  </si>
  <si>
    <t>Origin Protocol OGN</t>
    <phoneticPr fontId="18" type="noConversion"/>
  </si>
  <si>
    <t>1inch 1INCH</t>
    <phoneticPr fontId="18" type="noConversion"/>
  </si>
  <si>
    <t>Aave AAVE</t>
    <phoneticPr fontId="18" type="noConversion"/>
  </si>
  <si>
    <t>Lido Finance LDO</t>
    <phoneticPr fontId="18" type="noConversion"/>
  </si>
  <si>
    <t>GMX GMX</t>
    <phoneticPr fontId="18" type="noConversion"/>
  </si>
  <si>
    <t>Synthetix SNX</t>
    <phoneticPr fontId="18" type="noConversion"/>
  </si>
  <si>
    <t>dYdX DYDX</t>
    <phoneticPr fontId="18" type="noConversion"/>
  </si>
  <si>
    <t>Radiant Capital RDNT</t>
    <phoneticPr fontId="18" type="noConversion"/>
  </si>
  <si>
    <t>DAO</t>
  </si>
  <si>
    <t>Mantle MNT</t>
  </si>
  <si>
    <t>CoW Protocol COW</t>
  </si>
  <si>
    <t>dYdX DYDX</t>
  </si>
  <si>
    <t>Lido Finance LDO</t>
  </si>
  <si>
    <t>GMX GMX</t>
  </si>
  <si>
    <t>Aave AAVE</t>
  </si>
  <si>
    <t>1inch 1INCH</t>
  </si>
  <si>
    <t>Origin Protocol OGN</t>
  </si>
  <si>
    <t>Synthetix SNX</t>
  </si>
  <si>
    <t>Balancer BAL</t>
  </si>
  <si>
    <t>Radiant Capital RDNT</t>
  </si>
  <si>
    <t>Return</t>
    <phoneticPr fontId="18" type="noConversion"/>
  </si>
  <si>
    <t>Risk-free Return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</si>
</sst>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0_ "/>
    <numFmt numFmtId="178" formatCode="0.0000_ "/>
    <numFmt numFmtId="179" formatCode="0.000000_);[Red]\(0.000000\)"/>
    <numFmt numFmtId="180" formatCode="#,##0_ "/>
    <numFmt numFmtId="181" formatCode="0.0000%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0" fillId="0" borderId="0" xfId="0" quotePrefix="1" applyNumberFormat="1">
      <alignment vertical="center"/>
    </xf>
    <xf numFmtId="181" fontId="19" fillId="0" borderId="0" xfId="0" applyNumberFormat="1" applyFont="1" applyAlignment="1">
      <alignment horizontal="center" vertical="center"/>
    </xf>
    <xf numFmtId="18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B74C-F00E-4274-AA9F-02429125390D}">
  <dimension ref="A1:O52"/>
  <sheetViews>
    <sheetView workbookViewId="0">
      <selection activeCell="B7" sqref="B7"/>
    </sheetView>
  </sheetViews>
  <sheetFormatPr defaultRowHeight="14" x14ac:dyDescent="0.3"/>
  <cols>
    <col min="1" max="1" width="23.5" customWidth="1"/>
    <col min="2" max="2" width="16.08203125" customWidth="1"/>
    <col min="3" max="3" width="19.9140625" customWidth="1"/>
    <col min="4" max="4" width="16.33203125" customWidth="1"/>
    <col min="5" max="15" width="9.082031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7">
        <v>2.1143980438222275E-3</v>
      </c>
      <c r="C2" s="7">
        <v>0.28236043382901671</v>
      </c>
      <c r="D2" s="7">
        <v>2.0975040617605711E-3</v>
      </c>
      <c r="E2" s="7">
        <v>2.8605975281660138E-2</v>
      </c>
      <c r="F2" s="7">
        <v>2.2016429603711897E-2</v>
      </c>
      <c r="G2" s="7">
        <v>1.1407576408539392E-4</v>
      </c>
      <c r="H2" s="7">
        <v>1.77597910904017E-4</v>
      </c>
      <c r="I2" s="7">
        <v>3.880402813732554E-4</v>
      </c>
      <c r="J2" s="7">
        <v>1.072888181984427E-3</v>
      </c>
      <c r="K2" s="7">
        <v>1.8947790297966813E-3</v>
      </c>
      <c r="L2" s="7">
        <v>1.2785528017025675E-3</v>
      </c>
      <c r="M2" s="7">
        <v>1.1140665290732426E-4</v>
      </c>
      <c r="N2" s="7">
        <v>3.5559966572883085E-3</v>
      </c>
      <c r="O2" s="7">
        <v>2.3251874267150772E-6</v>
      </c>
    </row>
    <row r="3" spans="1:15" x14ac:dyDescent="0.3">
      <c r="A3" s="1">
        <v>45502</v>
      </c>
      <c r="B3" s="7">
        <v>2.0952645308537111E-3</v>
      </c>
      <c r="C3" s="7">
        <v>0.28036775381299545</v>
      </c>
      <c r="D3" s="7">
        <v>2.0963062900086543E-3</v>
      </c>
      <c r="E3" s="7">
        <v>2.8594968970798499E-2</v>
      </c>
      <c r="F3" s="7">
        <v>2.1885751011303956E-2</v>
      </c>
      <c r="G3" s="7">
        <v>1.1397040321840592E-4</v>
      </c>
      <c r="H3" s="7">
        <v>1.7745954602509196E-4</v>
      </c>
      <c r="I3" s="7">
        <v>3.8754758050106607E-4</v>
      </c>
      <c r="J3" s="7">
        <v>1.0718944251122779E-3</v>
      </c>
      <c r="K3" s="7">
        <v>1.8877602734887345E-3</v>
      </c>
      <c r="L3" s="7">
        <v>1.279848250759097E-3</v>
      </c>
      <c r="M3" s="7">
        <v>1.1184693627784284E-4</v>
      </c>
      <c r="N3" s="7">
        <v>3.5370954592180378E-3</v>
      </c>
      <c r="O3" s="7">
        <v>2.3259420065126376E-6</v>
      </c>
    </row>
    <row r="4" spans="1:15" x14ac:dyDescent="0.3">
      <c r="A4" s="1">
        <v>45509</v>
      </c>
      <c r="B4" s="7">
        <v>2.0805946789292729E-3</v>
      </c>
      <c r="C4" s="7">
        <v>0.27768899496705235</v>
      </c>
      <c r="D4" s="7">
        <v>2.0927439358730013E-3</v>
      </c>
      <c r="E4" s="7">
        <v>2.8511081465109906E-2</v>
      </c>
      <c r="F4" s="7">
        <v>2.1931353235338704E-2</v>
      </c>
      <c r="G4" s="7">
        <v>1.1382988788495218E-4</v>
      </c>
      <c r="H4" s="7">
        <v>1.7738879978243624E-4</v>
      </c>
      <c r="I4" s="7">
        <v>3.866593737549722E-4</v>
      </c>
      <c r="J4" s="7">
        <v>1.0697726881452325E-3</v>
      </c>
      <c r="K4" s="7">
        <v>1.8753928682586874E-3</v>
      </c>
      <c r="L4" s="7">
        <v>1.2803703893657606E-3</v>
      </c>
      <c r="M4" s="7">
        <v>1.1177872568855197E-4</v>
      </c>
      <c r="N4" s="7">
        <v>3.4959412257253106E-3</v>
      </c>
      <c r="O4" s="7">
        <v>2.3286114268289456E-6</v>
      </c>
    </row>
    <row r="5" spans="1:15" x14ac:dyDescent="0.3">
      <c r="A5" s="1">
        <v>45516</v>
      </c>
      <c r="B5" s="7">
        <v>2.0650636676628575E-3</v>
      </c>
      <c r="C5" s="7">
        <v>0.27385052850104608</v>
      </c>
      <c r="D5" s="7">
        <v>2.0884632922936615E-3</v>
      </c>
      <c r="E5" s="7">
        <v>2.8395154749609259E-2</v>
      </c>
      <c r="F5" s="7">
        <v>2.1930522407849377E-2</v>
      </c>
      <c r="G5" s="7">
        <v>1.1368367590998625E-4</v>
      </c>
      <c r="H5" s="7">
        <v>1.772792271366937E-4</v>
      </c>
      <c r="I5" s="7">
        <v>3.8588858157978756E-4</v>
      </c>
      <c r="J5" s="7">
        <v>1.0703590972462073E-3</v>
      </c>
      <c r="K5" s="7">
        <v>1.8642432919394091E-3</v>
      </c>
      <c r="L5" s="7">
        <v>1.2811881677763553E-3</v>
      </c>
      <c r="M5" s="7">
        <v>1.1165960450778996E-4</v>
      </c>
      <c r="N5" s="7">
        <v>3.4695094495758951E-3</v>
      </c>
      <c r="O5" s="7">
        <v>2.3318409551220603E-6</v>
      </c>
    </row>
    <row r="6" spans="1:15" x14ac:dyDescent="0.3">
      <c r="A6" s="1">
        <v>45523</v>
      </c>
      <c r="B6" s="7">
        <v>2.055152890049631E-3</v>
      </c>
      <c r="C6" s="7">
        <v>0.26718468066897377</v>
      </c>
      <c r="D6" s="7">
        <v>2.0870901172442085E-3</v>
      </c>
      <c r="E6" s="7">
        <v>2.8313380321205332E-2</v>
      </c>
      <c r="F6" s="7">
        <v>2.1741906407271121E-2</v>
      </c>
      <c r="G6" s="7">
        <v>1.1364810414298997E-4</v>
      </c>
      <c r="H6" s="7">
        <v>1.7720534209275185E-4</v>
      </c>
      <c r="I6" s="7">
        <v>3.8486924796575885E-4</v>
      </c>
      <c r="J6" s="7">
        <v>1.0698543474813016E-3</v>
      </c>
      <c r="K6" s="7">
        <v>1.8564834952394793E-3</v>
      </c>
      <c r="L6" s="7">
        <v>1.2817640463808073E-3</v>
      </c>
      <c r="M6" s="7">
        <v>1.1157345704761042E-4</v>
      </c>
      <c r="N6" s="7">
        <v>3.4556139658265313E-3</v>
      </c>
      <c r="O6" s="7">
        <v>2.333481120470976E-6</v>
      </c>
    </row>
    <row r="7" spans="1:15" x14ac:dyDescent="0.3">
      <c r="A7" s="1">
        <v>45530</v>
      </c>
      <c r="B7" s="7">
        <v>2.0449941535014764E-3</v>
      </c>
      <c r="C7" s="7">
        <v>0.26474894880039573</v>
      </c>
      <c r="D7" s="7">
        <v>2.0860173075671826E-3</v>
      </c>
      <c r="E7" s="7">
        <v>2.8240694428587194E-2</v>
      </c>
      <c r="F7" s="7">
        <v>2.1547681083897863E-2</v>
      </c>
      <c r="G7" s="7">
        <v>1.1357736240913825E-4</v>
      </c>
      <c r="H7" s="7">
        <v>1.7715994703720064E-4</v>
      </c>
      <c r="I7" s="7">
        <v>3.8397266189751965E-4</v>
      </c>
      <c r="J7" s="7">
        <v>1.0678816847370172E-3</v>
      </c>
      <c r="K7" s="7">
        <v>1.8509204911293764E-3</v>
      </c>
      <c r="L7" s="7">
        <v>1.2827951021994529E-3</v>
      </c>
      <c r="M7" s="7">
        <v>1.1149405421525478E-4</v>
      </c>
      <c r="N7" s="7">
        <v>3.4437179799109291E-3</v>
      </c>
      <c r="O7" s="7">
        <v>2.3338130615737677E-6</v>
      </c>
    </row>
    <row r="8" spans="1:15" x14ac:dyDescent="0.3">
      <c r="A8" s="1">
        <v>45537</v>
      </c>
      <c r="B8" s="7">
        <v>2.02611604753924E-3</v>
      </c>
      <c r="C8" s="7">
        <v>0.26396919456325019</v>
      </c>
      <c r="D8" s="7">
        <v>2.0850450372329487E-3</v>
      </c>
      <c r="E8" s="7">
        <v>2.8169099167625101E-2</v>
      </c>
      <c r="F8" s="7">
        <v>2.1538862224206621E-2</v>
      </c>
      <c r="G8" s="7">
        <v>1.134929899654511E-4</v>
      </c>
      <c r="H8" s="7">
        <v>1.7709381035536023E-4</v>
      </c>
      <c r="I8" s="7">
        <v>3.831130511348202E-4</v>
      </c>
      <c r="J8" s="7">
        <v>1.0650945531061184E-3</v>
      </c>
      <c r="K8" s="7">
        <v>1.8461002409001649E-3</v>
      </c>
      <c r="L8" s="7">
        <v>1.2831283642344533E-3</v>
      </c>
      <c r="M8" s="7">
        <v>1.1142306559059313E-4</v>
      </c>
      <c r="N8" s="7">
        <v>3.4316675665544412E-3</v>
      </c>
      <c r="O8" s="7">
        <v>2.3333255555814841E-6</v>
      </c>
    </row>
    <row r="9" spans="1:15" x14ac:dyDescent="0.3">
      <c r="A9" s="1">
        <v>45544</v>
      </c>
      <c r="B9" s="7">
        <v>2.0178558120247819E-3</v>
      </c>
      <c r="C9" s="7">
        <v>0.26311083954883258</v>
      </c>
      <c r="D9" s="7">
        <v>2.0902424924696505E-3</v>
      </c>
      <c r="E9" s="7">
        <v>2.8170052663399111E-2</v>
      </c>
      <c r="F9" s="7">
        <v>2.134272231234333E-2</v>
      </c>
      <c r="G9" s="7">
        <v>1.1333663039894493E-4</v>
      </c>
      <c r="H9" s="7">
        <v>1.7700752436166305E-4</v>
      </c>
      <c r="I9" s="7">
        <v>3.8211136884758038E-4</v>
      </c>
      <c r="J9" s="7">
        <v>1.0625832380737391E-3</v>
      </c>
      <c r="K9" s="7">
        <v>1.8405054951636573E-3</v>
      </c>
      <c r="L9" s="7">
        <v>1.2839730833682447E-3</v>
      </c>
      <c r="M9" s="7">
        <v>1.1140570979659149E-4</v>
      </c>
      <c r="N9" s="7">
        <v>3.4240253100272467E-3</v>
      </c>
      <c r="O9" s="7">
        <v>2.3335900282364524E-6</v>
      </c>
    </row>
    <row r="10" spans="1:15" x14ac:dyDescent="0.3">
      <c r="A10" s="1">
        <v>45551</v>
      </c>
      <c r="B10" s="7">
        <v>2.0112703348128015E-3</v>
      </c>
      <c r="C10" s="7">
        <v>0.26232232134104499</v>
      </c>
      <c r="D10" s="7">
        <v>2.0882139018856467E-3</v>
      </c>
      <c r="E10" s="7">
        <v>2.8209852393468845E-2</v>
      </c>
      <c r="F10" s="7">
        <v>2.0663192461450621E-2</v>
      </c>
      <c r="G10" s="7">
        <v>1.1325428086473323E-4</v>
      </c>
      <c r="H10" s="7">
        <v>1.7697969050137051E-4</v>
      </c>
      <c r="I10" s="7">
        <v>3.8128900454670257E-4</v>
      </c>
      <c r="J10" s="7">
        <v>1.0607318158157872E-3</v>
      </c>
      <c r="K10" s="7">
        <v>1.8357447520281006E-3</v>
      </c>
      <c r="L10" s="7">
        <v>1.2844397151510192E-3</v>
      </c>
      <c r="M10" s="7">
        <v>1.1137308799658772E-4</v>
      </c>
      <c r="N10" s="7">
        <v>3.4129406835458195E-3</v>
      </c>
      <c r="O10" s="7">
        <v>2.3334759346404581E-6</v>
      </c>
    </row>
    <row r="11" spans="1:15" x14ac:dyDescent="0.3">
      <c r="A11" s="1">
        <v>45558</v>
      </c>
      <c r="B11" s="7">
        <v>2.0014910803698659E-3</v>
      </c>
      <c r="C11" s="7">
        <v>0.26273809857772151</v>
      </c>
      <c r="D11" s="7">
        <v>2.086764083704886E-3</v>
      </c>
      <c r="E11" s="7">
        <v>2.8255626099897645E-2</v>
      </c>
      <c r="F11" s="7">
        <v>2.0086745315752986E-2</v>
      </c>
      <c r="G11" s="7">
        <v>1.1322363874307073E-4</v>
      </c>
      <c r="H11" s="7">
        <v>1.7695077439084552E-4</v>
      </c>
      <c r="I11" s="7">
        <v>3.810839662548371E-4</v>
      </c>
      <c r="J11" s="7">
        <v>1.0602717503225651E-3</v>
      </c>
      <c r="K11" s="7">
        <v>1.8340903258151368E-3</v>
      </c>
      <c r="L11" s="7">
        <v>1.2855039661455747E-3</v>
      </c>
      <c r="M11" s="7">
        <v>1.1136535961871756E-4</v>
      </c>
      <c r="N11" s="7">
        <v>3.3972426448683883E-3</v>
      </c>
      <c r="O11" s="7">
        <v>2.3334966781008107E-6</v>
      </c>
    </row>
    <row r="12" spans="1:15" x14ac:dyDescent="0.3">
      <c r="A12" s="1">
        <v>45565</v>
      </c>
      <c r="B12" s="7">
        <v>1.9974116908972627E-3</v>
      </c>
      <c r="C12" s="7">
        <v>0.26305356804314112</v>
      </c>
      <c r="D12" s="7">
        <v>2.087429843865978E-3</v>
      </c>
      <c r="E12" s="7">
        <v>2.8263346151682831E-2</v>
      </c>
      <c r="F12" s="7">
        <v>1.998412040872689E-2</v>
      </c>
      <c r="G12" s="7">
        <v>1.1310455855437692E-4</v>
      </c>
      <c r="H12" s="7">
        <v>1.7690878102453002E-4</v>
      </c>
      <c r="I12" s="7">
        <v>3.8089232308396596E-4</v>
      </c>
      <c r="J12" s="7">
        <v>1.0577369761837296E-3</v>
      </c>
      <c r="K12" s="7">
        <v>1.8324170254379807E-3</v>
      </c>
      <c r="L12" s="7">
        <v>1.2862873459415537E-3</v>
      </c>
      <c r="M12" s="7">
        <v>1.1153865712881201E-4</v>
      </c>
      <c r="N12" s="7">
        <v>3.3834943390852346E-3</v>
      </c>
      <c r="O12" s="7">
        <v>2.3342696348201913E-6</v>
      </c>
    </row>
    <row r="13" spans="1:15" x14ac:dyDescent="0.3">
      <c r="A13" s="1">
        <v>45572</v>
      </c>
      <c r="B13" s="7">
        <v>1.9942952983164489E-3</v>
      </c>
      <c r="C13" s="7">
        <v>0.26252268666129519</v>
      </c>
      <c r="D13" s="7">
        <v>2.0866916456399268E-3</v>
      </c>
      <c r="E13" s="7">
        <v>2.8099674478052328E-2</v>
      </c>
      <c r="F13" s="7">
        <v>1.9988950657781175E-2</v>
      </c>
      <c r="G13" s="7">
        <v>1.1297810278953207E-4</v>
      </c>
      <c r="H13" s="7">
        <v>1.7686953252827925E-4</v>
      </c>
      <c r="I13" s="7">
        <v>3.8060420751769849E-4</v>
      </c>
      <c r="J13" s="7">
        <v>1.0554306063161839E-3</v>
      </c>
      <c r="K13" s="7">
        <v>1.8283069270997577E-3</v>
      </c>
      <c r="L13" s="7">
        <v>1.2866423184956332E-3</v>
      </c>
      <c r="M13" s="7">
        <v>1.1157005174951337E-4</v>
      </c>
      <c r="N13" s="7">
        <v>3.373799086773432E-3</v>
      </c>
      <c r="O13" s="7">
        <v>2.3349262719232951E-6</v>
      </c>
    </row>
    <row r="14" spans="1:15" x14ac:dyDescent="0.3">
      <c r="A14" s="1">
        <v>45579</v>
      </c>
      <c r="B14" s="7">
        <v>1.9905872018075427E-3</v>
      </c>
      <c r="C14" s="7">
        <v>0.26218646772297222</v>
      </c>
      <c r="D14" s="7">
        <v>2.0870131279158103E-3</v>
      </c>
      <c r="E14" s="7">
        <v>2.7950596955399285E-2</v>
      </c>
      <c r="F14" s="7">
        <v>1.9987570348375554E-2</v>
      </c>
      <c r="G14" s="7">
        <v>1.12896604304733E-4</v>
      </c>
      <c r="H14" s="7">
        <v>1.7680197870367814E-4</v>
      </c>
      <c r="I14" s="7">
        <v>3.802700541649098E-4</v>
      </c>
      <c r="J14" s="7">
        <v>1.0532846465434252E-3</v>
      </c>
      <c r="K14" s="7">
        <v>1.8249356402863604E-3</v>
      </c>
      <c r="L14" s="7">
        <v>1.2871476936475083E-3</v>
      </c>
      <c r="M14" s="7">
        <v>1.1153298528713812E-4</v>
      </c>
      <c r="N14" s="7">
        <v>3.3632861346393032E-3</v>
      </c>
      <c r="O14" s="7">
        <v>2.3398015848256067E-6</v>
      </c>
    </row>
    <row r="15" spans="1:15" x14ac:dyDescent="0.3">
      <c r="A15" s="1">
        <v>45586</v>
      </c>
      <c r="B15" s="7">
        <v>1.9883205741296553E-3</v>
      </c>
      <c r="C15" s="7">
        <v>0.26123577485217053</v>
      </c>
      <c r="D15" s="7">
        <v>2.0869768996089914E-3</v>
      </c>
      <c r="E15" s="7">
        <v>2.7916355781440378E-2</v>
      </c>
      <c r="F15" s="7">
        <v>1.9876394849785435E-2</v>
      </c>
      <c r="G15" s="7">
        <v>1.1279902729150494E-4</v>
      </c>
      <c r="H15" s="7">
        <v>1.7671271254013747E-4</v>
      </c>
      <c r="I15" s="7">
        <v>3.7967347815651126E-4</v>
      </c>
      <c r="J15" s="7">
        <v>1.0516083421703807E-3</v>
      </c>
      <c r="K15" s="7">
        <v>1.822613935612442E-3</v>
      </c>
      <c r="L15" s="7">
        <v>1.287569545447301E-3</v>
      </c>
      <c r="M15" s="7">
        <v>1.11500288917922E-4</v>
      </c>
      <c r="N15" s="7">
        <v>3.3536498269989248E-3</v>
      </c>
      <c r="O15" s="7">
        <v>2.3449879233122052E-6</v>
      </c>
    </row>
    <row r="16" spans="1:15" x14ac:dyDescent="0.3">
      <c r="A16" s="1">
        <v>45593</v>
      </c>
      <c r="B16" s="7">
        <v>1.9867697115326425E-3</v>
      </c>
      <c r="C16" s="7">
        <v>0.25980997954159313</v>
      </c>
      <c r="D16" s="7">
        <v>2.0872939399463543E-3</v>
      </c>
      <c r="E16" s="7">
        <v>2.7861652729915896E-2</v>
      </c>
      <c r="F16" s="7">
        <v>1.9828058638169624E-2</v>
      </c>
      <c r="G16" s="7">
        <v>1.1276797038156599E-4</v>
      </c>
      <c r="H16" s="7">
        <v>1.7680361246126666E-4</v>
      </c>
      <c r="I16" s="7">
        <v>3.7939625241843625E-4</v>
      </c>
      <c r="J16" s="7">
        <v>1.0493233553058477E-3</v>
      </c>
      <c r="K16" s="7">
        <v>1.8206809927540128E-3</v>
      </c>
      <c r="L16" s="7">
        <v>1.2870964143530882E-3</v>
      </c>
      <c r="M16" s="7">
        <v>1.1149329854109833E-4</v>
      </c>
      <c r="N16" s="7">
        <v>3.3427466902503106E-3</v>
      </c>
      <c r="O16" s="7">
        <v>2.3472945195144057E-6</v>
      </c>
    </row>
    <row r="17" spans="1:15" x14ac:dyDescent="0.3">
      <c r="A17" s="1">
        <v>45600</v>
      </c>
      <c r="B17" s="7">
        <v>1.9817815107545621E-3</v>
      </c>
      <c r="C17" s="7">
        <v>0.25838005972702149</v>
      </c>
      <c r="D17" s="7">
        <v>2.0894160583941608E-3</v>
      </c>
      <c r="E17" s="7">
        <v>2.7759222579531138E-2</v>
      </c>
      <c r="F17" s="7">
        <v>1.8925103795482047E-2</v>
      </c>
      <c r="G17" s="7">
        <v>1.1278019286877675E-4</v>
      </c>
      <c r="H17" s="7">
        <v>1.7704792631845207E-4</v>
      </c>
      <c r="I17" s="7">
        <v>3.7906421583490369E-4</v>
      </c>
      <c r="J17" s="7">
        <v>1.0476178611619846E-3</v>
      </c>
      <c r="K17" s="7">
        <v>1.8146709026703384E-3</v>
      </c>
      <c r="L17" s="7">
        <v>1.2870734908136483E-3</v>
      </c>
      <c r="M17" s="7">
        <v>1.1147516543388924E-4</v>
      </c>
      <c r="N17" s="7">
        <v>3.3347202240413356E-3</v>
      </c>
      <c r="O17" s="7">
        <v>2.3486228682053608E-6</v>
      </c>
    </row>
    <row r="18" spans="1:15" x14ac:dyDescent="0.3">
      <c r="A18" s="1">
        <v>45607</v>
      </c>
      <c r="B18" s="7">
        <v>1.9772616625263811E-3</v>
      </c>
      <c r="C18" s="7">
        <v>0.25658564315409604</v>
      </c>
      <c r="D18" s="7">
        <v>2.0902288646306262E-3</v>
      </c>
      <c r="E18" s="7">
        <v>2.7695874542858576E-2</v>
      </c>
      <c r="F18" s="7">
        <v>1.8153595283640162E-2</v>
      </c>
      <c r="G18" s="7">
        <v>1.1283803784910201E-4</v>
      </c>
      <c r="H18" s="7">
        <v>1.7699551652472094E-4</v>
      </c>
      <c r="I18" s="7">
        <v>3.7864009617432292E-4</v>
      </c>
      <c r="J18" s="7">
        <v>1.0448661239393169E-3</v>
      </c>
      <c r="K18" s="7">
        <v>1.8065896725152058E-3</v>
      </c>
      <c r="L18" s="7">
        <v>1.2884515590822205E-3</v>
      </c>
      <c r="M18" s="7">
        <v>1.1145099713072965E-4</v>
      </c>
      <c r="N18" s="7">
        <v>3.3217819145394773E-3</v>
      </c>
      <c r="O18" s="7">
        <v>2.3512972442796454E-6</v>
      </c>
    </row>
    <row r="19" spans="1:15" x14ac:dyDescent="0.3">
      <c r="A19" s="1">
        <v>45614</v>
      </c>
      <c r="B19" s="7">
        <v>1.9742873459514558E-3</v>
      </c>
      <c r="C19" s="7">
        <v>0.25570647537011426</v>
      </c>
      <c r="D19" s="7">
        <v>2.0901198483152797E-3</v>
      </c>
      <c r="E19" s="7">
        <v>2.788081347567898E-2</v>
      </c>
      <c r="F19" s="7">
        <v>1.7873352063972336E-2</v>
      </c>
      <c r="G19" s="7">
        <v>1.1281654564528153E-4</v>
      </c>
      <c r="H19" s="7">
        <v>1.7684337653775206E-4</v>
      </c>
      <c r="I19" s="7">
        <v>3.7844840121082387E-4</v>
      </c>
      <c r="J19" s="7">
        <v>1.0420022568179569E-3</v>
      </c>
      <c r="K19" s="7">
        <v>1.8006932053569596E-3</v>
      </c>
      <c r="L19" s="7">
        <v>1.2890249111656678E-3</v>
      </c>
      <c r="M19" s="7">
        <v>1.11508036035059E-4</v>
      </c>
      <c r="N19" s="7">
        <v>3.3094100205957179E-3</v>
      </c>
      <c r="O19" s="7">
        <v>2.3533815290928543E-6</v>
      </c>
    </row>
    <row r="20" spans="1:15" x14ac:dyDescent="0.3">
      <c r="A20" s="1">
        <v>45621</v>
      </c>
      <c r="B20" s="7">
        <v>1.9679709163860598E-3</v>
      </c>
      <c r="C20" s="7">
        <v>0.2559667942060676</v>
      </c>
      <c r="D20" s="7">
        <v>2.0898700621441945E-3</v>
      </c>
      <c r="E20" s="7">
        <v>2.802904394481236E-2</v>
      </c>
      <c r="F20" s="7">
        <v>1.7675796158895935E-2</v>
      </c>
      <c r="G20" s="7">
        <v>1.1279473116767463E-4</v>
      </c>
      <c r="H20" s="7">
        <v>1.7664038602386797E-4</v>
      </c>
      <c r="I20" s="7">
        <v>3.7829488502504668E-4</v>
      </c>
      <c r="J20" s="7">
        <v>1.0418068998439866E-3</v>
      </c>
      <c r="K20" s="7">
        <v>1.7908238489017902E-3</v>
      </c>
      <c r="L20" s="7">
        <v>1.2890575858229491E-3</v>
      </c>
      <c r="M20" s="7">
        <v>1.1150614639503004E-4</v>
      </c>
      <c r="N20" s="7">
        <v>3.2903457690608272E-3</v>
      </c>
      <c r="O20" s="7">
        <v>2.3541967480695587E-6</v>
      </c>
    </row>
    <row r="21" spans="1:15" x14ac:dyDescent="0.3">
      <c r="A21" s="1">
        <v>45628</v>
      </c>
      <c r="B21" s="7">
        <v>1.9633523266640853E-3</v>
      </c>
      <c r="C21" s="7">
        <v>0.2524242995943779</v>
      </c>
      <c r="D21" s="7">
        <v>2.0918518260748548E-3</v>
      </c>
      <c r="E21" s="7">
        <v>2.7889413906831719E-2</v>
      </c>
      <c r="F21" s="7">
        <v>1.7389606488434989E-2</v>
      </c>
      <c r="G21" s="7">
        <v>1.1274650485834939E-4</v>
      </c>
      <c r="H21" s="7">
        <v>1.7677856482907329E-4</v>
      </c>
      <c r="I21" s="7">
        <v>3.7729384245379515E-4</v>
      </c>
      <c r="J21" s="7">
        <v>1.0414559577406994E-3</v>
      </c>
      <c r="K21" s="7">
        <v>1.775048809510059E-3</v>
      </c>
      <c r="L21" s="7">
        <v>1.288789581552868E-3</v>
      </c>
      <c r="M21" s="7">
        <v>1.1142834886217778E-4</v>
      </c>
      <c r="N21" s="7">
        <v>3.2636300750453428E-3</v>
      </c>
      <c r="O21" s="7">
        <v>2.3548804898151417E-6</v>
      </c>
    </row>
    <row r="22" spans="1:15" x14ac:dyDescent="0.3">
      <c r="A22" s="1">
        <v>45635</v>
      </c>
      <c r="B22" s="7">
        <v>1.9569431528868378E-3</v>
      </c>
      <c r="C22" s="7">
        <v>0.24865462220570356</v>
      </c>
      <c r="D22" s="7">
        <v>2.0860625515117365E-3</v>
      </c>
      <c r="E22" s="7">
        <v>2.7757142633797929E-2</v>
      </c>
      <c r="F22" s="7">
        <v>1.6982017659655617E-2</v>
      </c>
      <c r="G22" s="7">
        <v>1.1260273171302392E-4</v>
      </c>
      <c r="H22" s="7">
        <v>1.7672740259980194E-4</v>
      </c>
      <c r="I22" s="7">
        <v>3.7563206688166637E-4</v>
      </c>
      <c r="J22" s="7">
        <v>1.0384559656471462E-3</v>
      </c>
      <c r="K22" s="7">
        <v>1.7653056828136919E-3</v>
      </c>
      <c r="L22" s="7">
        <v>1.2892464051710733E-3</v>
      </c>
      <c r="M22" s="7">
        <v>1.1141910346567606E-4</v>
      </c>
      <c r="N22" s="7">
        <v>3.2479188874693843E-3</v>
      </c>
      <c r="O22" s="7">
        <v>2.3586203643282256E-6</v>
      </c>
    </row>
    <row r="23" spans="1:15" x14ac:dyDescent="0.3">
      <c r="A23" s="1">
        <v>45642</v>
      </c>
      <c r="B23" s="7">
        <v>1.9508387525864718E-3</v>
      </c>
      <c r="C23" s="7">
        <v>0.24618725932156674</v>
      </c>
      <c r="D23" s="7">
        <v>2.0868455825397551E-3</v>
      </c>
      <c r="E23" s="7">
        <v>2.7712891587704357E-2</v>
      </c>
      <c r="F23" s="7">
        <v>1.5963049772507946E-2</v>
      </c>
      <c r="G23" s="7">
        <v>1.1249349875234503E-4</v>
      </c>
      <c r="H23" s="7">
        <v>1.7646823725447398E-4</v>
      </c>
      <c r="I23" s="7">
        <v>3.7489868045616676E-4</v>
      </c>
      <c r="J23" s="7">
        <v>1.0339598514717608E-3</v>
      </c>
      <c r="K23" s="7">
        <v>1.7561605632514998E-3</v>
      </c>
      <c r="L23" s="7">
        <v>1.2897526169846634E-3</v>
      </c>
      <c r="M23" s="7">
        <v>1.1132466196554022E-4</v>
      </c>
      <c r="N23" s="7">
        <v>3.2334318414537736E-3</v>
      </c>
      <c r="O23" s="7">
        <v>2.361954978888632E-6</v>
      </c>
    </row>
    <row r="24" spans="1:15" x14ac:dyDescent="0.3">
      <c r="A24" s="1">
        <v>45649</v>
      </c>
      <c r="B24" s="7">
        <v>1.944000559663034E-3</v>
      </c>
      <c r="C24" s="7">
        <v>0.24591254004096072</v>
      </c>
      <c r="D24" s="7">
        <v>2.0852258561068434E-3</v>
      </c>
      <c r="E24" s="7">
        <v>2.763294240695726E-2</v>
      </c>
      <c r="F24" s="7">
        <v>1.534444827312007E-2</v>
      </c>
      <c r="G24" s="7">
        <v>1.1240153917120672E-4</v>
      </c>
      <c r="H24" s="7">
        <v>1.762146994986786E-4</v>
      </c>
      <c r="I24" s="7">
        <v>3.7512512905981809E-4</v>
      </c>
      <c r="J24" s="7">
        <v>1.0327501496235078E-3</v>
      </c>
      <c r="K24" s="7">
        <v>1.7521352901599904E-3</v>
      </c>
      <c r="L24" s="7">
        <v>1.290461739155771E-3</v>
      </c>
      <c r="M24" s="7">
        <v>1.113387897236666E-4</v>
      </c>
      <c r="N24" s="7">
        <v>3.2248473380506789E-3</v>
      </c>
      <c r="O24" s="7">
        <v>2.3635845898786832E-6</v>
      </c>
    </row>
    <row r="25" spans="1:15" x14ac:dyDescent="0.3">
      <c r="A25" s="1">
        <v>45656</v>
      </c>
      <c r="B25" s="7">
        <v>1.939278566049458E-3</v>
      </c>
      <c r="C25" s="7">
        <v>0.24473340388560097</v>
      </c>
      <c r="D25" s="7">
        <v>2.0869225595070203E-3</v>
      </c>
      <c r="E25" s="7">
        <v>2.7612202430085515E-2</v>
      </c>
      <c r="F25" s="7">
        <v>1.5021537184078058E-2</v>
      </c>
      <c r="G25" s="7">
        <v>1.1231267849693563E-4</v>
      </c>
      <c r="H25" s="7">
        <v>1.7612602522836559E-4</v>
      </c>
      <c r="I25" s="7">
        <v>3.7497871671621902E-4</v>
      </c>
      <c r="J25" s="7">
        <v>1.0284281209132749E-3</v>
      </c>
      <c r="K25" s="7">
        <v>1.7486904738194347E-3</v>
      </c>
      <c r="L25" s="7">
        <v>1.2914758642485376E-3</v>
      </c>
      <c r="M25" s="7">
        <v>1.1138609671292527E-4</v>
      </c>
      <c r="N25" s="7">
        <v>3.2537066202340567E-3</v>
      </c>
      <c r="O25" s="7">
        <v>2.3647556813255244E-6</v>
      </c>
    </row>
    <row r="26" spans="1:15" x14ac:dyDescent="0.3">
      <c r="A26" s="1">
        <v>45663</v>
      </c>
      <c r="B26" s="7">
        <v>1.9366805488377319E-3</v>
      </c>
      <c r="C26" s="7">
        <v>0.24173457996993133</v>
      </c>
      <c r="D26" s="7">
        <v>2.101665730699225E-3</v>
      </c>
      <c r="E26" s="7">
        <v>2.7565266724715074E-2</v>
      </c>
      <c r="F26" s="7">
        <v>1.4761079096333339E-2</v>
      </c>
      <c r="G26" s="7">
        <v>1.1225504345873832E-4</v>
      </c>
      <c r="H26" s="7">
        <v>1.7608604288032613E-4</v>
      </c>
      <c r="I26" s="7">
        <v>3.7466073770084395E-4</v>
      </c>
      <c r="J26" s="7">
        <v>1.0238603121418461E-3</v>
      </c>
      <c r="K26" s="7">
        <v>1.7516209476309227E-3</v>
      </c>
      <c r="L26" s="7">
        <v>1.2917431641474865E-3</v>
      </c>
      <c r="M26" s="7">
        <v>1.1161717683180251E-4</v>
      </c>
      <c r="N26" s="7">
        <v>3.2759410307633494E-3</v>
      </c>
      <c r="O26" s="7">
        <v>2.3648808437894983E-6</v>
      </c>
    </row>
    <row r="27" spans="1:15" x14ac:dyDescent="0.3">
      <c r="A27" s="1">
        <v>45670</v>
      </c>
      <c r="B27" s="7">
        <v>1.9342189900493233E-3</v>
      </c>
      <c r="C27" s="7">
        <v>0.2391299907445833</v>
      </c>
      <c r="D27" s="7">
        <v>2.1084892010627965E-3</v>
      </c>
      <c r="E27" s="7">
        <v>2.7481863944700105E-2</v>
      </c>
      <c r="F27" s="7">
        <v>1.4394052414341841E-2</v>
      </c>
      <c r="G27" s="7">
        <v>1.1228549096466363E-4</v>
      </c>
      <c r="H27" s="7">
        <v>1.7608496252826127E-4</v>
      </c>
      <c r="I27" s="7">
        <v>3.7427038191789304E-4</v>
      </c>
      <c r="J27" s="7">
        <v>1.020224119314621E-3</v>
      </c>
      <c r="K27" s="7">
        <v>1.7480737342393234E-3</v>
      </c>
      <c r="L27" s="7">
        <v>1.2921382415231838E-3</v>
      </c>
      <c r="M27" s="7">
        <v>1.1162191046497827E-4</v>
      </c>
      <c r="N27" s="7">
        <v>3.2745596072563097E-3</v>
      </c>
      <c r="O27" s="7">
        <v>2.3662825025803907E-6</v>
      </c>
    </row>
    <row r="28" spans="1:15" x14ac:dyDescent="0.3">
      <c r="A28" s="1">
        <v>45677</v>
      </c>
      <c r="B28" s="7">
        <v>1.9326935660159397E-3</v>
      </c>
      <c r="C28" s="7">
        <v>0.23828432588521947</v>
      </c>
      <c r="D28" s="7">
        <v>2.1067803367168575E-3</v>
      </c>
      <c r="E28" s="7">
        <v>2.7493392241283578E-2</v>
      </c>
      <c r="F28" s="7">
        <v>1.4013556039699835E-2</v>
      </c>
      <c r="G28" s="7">
        <v>1.1235364842938361E-4</v>
      </c>
      <c r="H28" s="7">
        <v>1.7596998087016251E-4</v>
      </c>
      <c r="I28" s="7">
        <v>3.7366710607029686E-4</v>
      </c>
      <c r="J28" s="7">
        <v>1.0138583684708863E-3</v>
      </c>
      <c r="K28" s="7">
        <v>1.7428687290329745E-3</v>
      </c>
      <c r="L28" s="7">
        <v>1.2929467754723865E-3</v>
      </c>
      <c r="M28" s="7">
        <v>1.1165051014780969E-4</v>
      </c>
      <c r="N28" s="7">
        <v>3.2770706860058255E-3</v>
      </c>
      <c r="O28" s="7">
        <v>2.3685750990572049E-6</v>
      </c>
    </row>
    <row r="29" spans="1:15" x14ac:dyDescent="0.3">
      <c r="A29" s="1">
        <v>45684</v>
      </c>
      <c r="B29" s="7">
        <v>1.9330526775694979E-3</v>
      </c>
      <c r="C29" s="7">
        <v>0.23889668277876294</v>
      </c>
      <c r="D29" s="7">
        <v>2.1063604727813465E-3</v>
      </c>
      <c r="E29" s="7">
        <v>2.7418924003418804E-2</v>
      </c>
      <c r="F29" s="7">
        <v>1.3875838926174498E-2</v>
      </c>
      <c r="G29" s="7">
        <v>1.12298264189688E-4</v>
      </c>
      <c r="H29" s="7">
        <v>1.7595595583321593E-4</v>
      </c>
      <c r="I29" s="7">
        <v>3.7320680193186434E-4</v>
      </c>
      <c r="J29" s="7">
        <v>1.0081521739130441E-3</v>
      </c>
      <c r="K29" s="7">
        <v>1.7389090086011795E-3</v>
      </c>
      <c r="L29" s="7">
        <v>1.2943472174433604E-3</v>
      </c>
      <c r="M29" s="7">
        <v>1.1161774484658498E-4</v>
      </c>
      <c r="N29" s="7">
        <v>3.2773505305146514E-3</v>
      </c>
      <c r="O29" s="7">
        <v>2.3701496580212769E-6</v>
      </c>
    </row>
    <row r="30" spans="1:15" x14ac:dyDescent="0.3">
      <c r="A30" s="1">
        <v>45691</v>
      </c>
      <c r="B30" s="7">
        <v>1.932764905965439E-3</v>
      </c>
      <c r="C30" s="7">
        <v>0.23481779092652807</v>
      </c>
      <c r="D30" s="7">
        <v>2.107796084206652E-3</v>
      </c>
      <c r="E30" s="7">
        <v>2.7170153452430384E-2</v>
      </c>
      <c r="F30" s="7">
        <v>1.3781692655636248E-2</v>
      </c>
      <c r="G30" s="7">
        <v>1.1215563123228451E-4</v>
      </c>
      <c r="H30" s="7">
        <v>1.7623904646692939E-4</v>
      </c>
      <c r="I30" s="7">
        <v>3.729763460303377E-4</v>
      </c>
      <c r="J30" s="7">
        <v>1.003321603787395E-3</v>
      </c>
      <c r="K30" s="7">
        <v>1.7353444430013064E-3</v>
      </c>
      <c r="L30" s="7">
        <v>1.2955294068804938E-3</v>
      </c>
      <c r="M30" s="7">
        <v>1.1155605437425194E-4</v>
      </c>
      <c r="N30" s="7">
        <v>3.4092617394631854E-3</v>
      </c>
      <c r="O30" s="7">
        <v>2.3712790679292409E-6</v>
      </c>
    </row>
    <row r="31" spans="1:15" x14ac:dyDescent="0.3">
      <c r="A31" s="1">
        <v>45698</v>
      </c>
      <c r="B31" s="7">
        <v>1.9337311668984265E-3</v>
      </c>
      <c r="C31" s="7">
        <v>0.23320696695799464</v>
      </c>
      <c r="D31" s="7">
        <v>2.1074820213246156E-3</v>
      </c>
      <c r="E31" s="7">
        <v>2.7134171399382977E-2</v>
      </c>
      <c r="F31" s="7">
        <v>1.3703072480234833E-2</v>
      </c>
      <c r="G31" s="7">
        <v>1.1219942938575922E-4</v>
      </c>
      <c r="H31" s="7">
        <v>1.7633054296905011E-4</v>
      </c>
      <c r="I31" s="7">
        <v>3.7277044085345289E-4</v>
      </c>
      <c r="J31" s="7">
        <v>1.0015077399700373E-3</v>
      </c>
      <c r="K31" s="7">
        <v>1.730853176000115E-3</v>
      </c>
      <c r="L31" s="7">
        <v>1.2968680784666345E-3</v>
      </c>
      <c r="M31" s="7">
        <v>1.1161395819056478E-4</v>
      </c>
      <c r="N31" s="7">
        <v>3.5408671460685323E-3</v>
      </c>
      <c r="O31" s="7">
        <v>2.3718816815059892E-6</v>
      </c>
    </row>
    <row r="32" spans="1:15" x14ac:dyDescent="0.3">
      <c r="A32" s="1">
        <v>45705</v>
      </c>
      <c r="B32" s="7">
        <v>1.9291900540103482E-3</v>
      </c>
      <c r="C32" s="7">
        <v>0.23254397834912072</v>
      </c>
      <c r="D32" s="7">
        <v>2.1031823260960372E-3</v>
      </c>
      <c r="E32" s="7">
        <v>2.7035504534410174E-2</v>
      </c>
      <c r="F32" s="7">
        <v>1.3556742072970831E-2</v>
      </c>
      <c r="G32" s="7">
        <v>1.1213603120003036E-4</v>
      </c>
      <c r="H32" s="7">
        <v>1.7633975201838378E-4</v>
      </c>
      <c r="I32" s="7">
        <v>3.7219521073295173E-4</v>
      </c>
      <c r="J32" s="7">
        <v>9.9669874160265176E-4</v>
      </c>
      <c r="K32" s="7">
        <v>1.7165200391006843E-3</v>
      </c>
      <c r="L32" s="7">
        <v>1.2979309484287414E-3</v>
      </c>
      <c r="M32" s="7">
        <v>1.115897296747279E-4</v>
      </c>
      <c r="N32" s="7">
        <v>3.5625158427259169E-3</v>
      </c>
      <c r="O32" s="7">
        <v>2.3711478726851667E-6</v>
      </c>
    </row>
    <row r="33" spans="1:15" x14ac:dyDescent="0.3">
      <c r="A33" s="1">
        <v>45712</v>
      </c>
      <c r="B33" s="7">
        <v>1.9237772434148907E-3</v>
      </c>
      <c r="C33" s="7">
        <v>0.23204273768968733</v>
      </c>
      <c r="D33" s="7">
        <v>2.0995003372559825E-3</v>
      </c>
      <c r="E33" s="7">
        <v>2.6970544124848794E-2</v>
      </c>
      <c r="F33" s="7">
        <v>1.3546273546273547E-2</v>
      </c>
      <c r="G33" s="7">
        <v>1.1225046139313034E-4</v>
      </c>
      <c r="H33" s="7">
        <v>1.7670074466742417E-4</v>
      </c>
      <c r="I33" s="7">
        <v>3.7268794836781664E-4</v>
      </c>
      <c r="J33" s="7">
        <v>9.9186316786030308E-4</v>
      </c>
      <c r="K33" s="7">
        <v>1.7061985031203524E-3</v>
      </c>
      <c r="L33" s="7">
        <v>1.2980021137851702E-3</v>
      </c>
      <c r="M33" s="7">
        <v>1.1151502826007748E-4</v>
      </c>
      <c r="N33" s="7">
        <v>3.5614604896852054E-3</v>
      </c>
      <c r="O33" s="7">
        <v>2.3705081692226925E-6</v>
      </c>
    </row>
    <row r="34" spans="1:15" x14ac:dyDescent="0.3">
      <c r="A34" s="1">
        <v>45719</v>
      </c>
      <c r="B34" s="7">
        <v>1.9215709586412027E-3</v>
      </c>
      <c r="C34" s="7">
        <v>0.23200681220003136</v>
      </c>
      <c r="D34" s="7">
        <v>2.0971290395026916E-3</v>
      </c>
      <c r="E34" s="7">
        <v>2.6923285596676751E-2</v>
      </c>
      <c r="F34" s="7">
        <v>1.3487255952658324E-2</v>
      </c>
      <c r="G34" s="7">
        <v>1.1234381291983039E-4</v>
      </c>
      <c r="H34" s="7">
        <v>1.7672522614055536E-4</v>
      </c>
      <c r="I34" s="7">
        <v>3.7215553839714684E-4</v>
      </c>
      <c r="J34" s="7">
        <v>9.8783879135018785E-4</v>
      </c>
      <c r="K34" s="7">
        <v>1.7050009848280998E-3</v>
      </c>
      <c r="L34" s="7">
        <v>1.2980413807707817E-3</v>
      </c>
      <c r="M34" s="7">
        <v>1.115229664431123E-4</v>
      </c>
      <c r="N34" s="7">
        <v>3.5755621248768294E-3</v>
      </c>
      <c r="O34" s="7">
        <v>2.370208510628708E-6</v>
      </c>
    </row>
    <row r="35" spans="1:15" x14ac:dyDescent="0.3">
      <c r="A35" s="1">
        <v>45726</v>
      </c>
      <c r="B35" s="7">
        <v>1.9165406255671966E-3</v>
      </c>
      <c r="C35" s="7">
        <v>0.23129634317254408</v>
      </c>
      <c r="D35" s="7">
        <v>2.0991108569732475E-3</v>
      </c>
      <c r="E35" s="7">
        <v>2.6902141338679037E-2</v>
      </c>
      <c r="F35" s="7">
        <v>1.3438414039649009E-2</v>
      </c>
      <c r="G35" s="7">
        <v>1.1229236849396978E-4</v>
      </c>
      <c r="H35" s="7">
        <v>1.7672304973491545E-4</v>
      </c>
      <c r="I35" s="7">
        <v>3.7158895486550552E-4</v>
      </c>
      <c r="J35" s="7">
        <v>9.8413171480309395E-4</v>
      </c>
      <c r="K35" s="7">
        <v>1.6983248868428179E-3</v>
      </c>
      <c r="L35" s="7">
        <v>1.2983531467605708E-3</v>
      </c>
      <c r="M35" s="7">
        <v>1.1152277742562052E-4</v>
      </c>
      <c r="N35" s="7">
        <v>3.6077582077086779E-3</v>
      </c>
      <c r="O35" s="7">
        <v>2.369847415681404E-6</v>
      </c>
    </row>
    <row r="36" spans="1:15" x14ac:dyDescent="0.3">
      <c r="A36" s="1">
        <v>45733</v>
      </c>
      <c r="B36" s="7">
        <v>1.9095214869013137E-3</v>
      </c>
      <c r="C36" s="7">
        <v>0.23133633438926127</v>
      </c>
      <c r="D36" s="7">
        <v>2.0998670389866169E-3</v>
      </c>
      <c r="E36" s="7">
        <v>2.6852657880001317E-2</v>
      </c>
      <c r="F36" s="7">
        <v>1.3340246572185745E-2</v>
      </c>
      <c r="G36" s="7">
        <v>1.12178179741495E-4</v>
      </c>
      <c r="H36" s="7">
        <v>1.7665886987566193E-4</v>
      </c>
      <c r="I36" s="7">
        <v>3.7118235127100654E-4</v>
      </c>
      <c r="J36" s="7">
        <v>9.8163118558385813E-4</v>
      </c>
      <c r="K36" s="7">
        <v>1.6984469131708399E-3</v>
      </c>
      <c r="L36" s="7">
        <v>1.298513383988959E-3</v>
      </c>
      <c r="M36" s="7">
        <v>1.1151748519596921E-4</v>
      </c>
      <c r="N36" s="7">
        <v>3.6466194264664505E-3</v>
      </c>
      <c r="O36" s="7">
        <v>2.3690587391192595E-6</v>
      </c>
    </row>
    <row r="37" spans="1:15" x14ac:dyDescent="0.3">
      <c r="A37" s="1">
        <v>45740</v>
      </c>
      <c r="B37" s="7">
        <v>1.9060993051754607E-3</v>
      </c>
      <c r="C37" s="7">
        <v>0.23035343163176281</v>
      </c>
      <c r="D37" s="7">
        <v>2.0988268566041707E-3</v>
      </c>
      <c r="E37" s="7">
        <v>2.6783061153703297E-2</v>
      </c>
      <c r="F37" s="7">
        <v>1.3284530830483979E-2</v>
      </c>
      <c r="G37" s="7">
        <v>1.1206128733678349E-4</v>
      </c>
      <c r="H37" s="7">
        <v>1.766452784317349E-4</v>
      </c>
      <c r="I37" s="7">
        <v>3.7074638771551332E-4</v>
      </c>
      <c r="J37" s="7">
        <v>9.7877408817036659E-4</v>
      </c>
      <c r="K37" s="7">
        <v>1.6938688891461203E-3</v>
      </c>
      <c r="L37" s="7">
        <v>1.2983292066627507E-3</v>
      </c>
      <c r="M37" s="7">
        <v>1.114472217799714E-4</v>
      </c>
      <c r="N37" s="7">
        <v>3.645926580900221E-3</v>
      </c>
      <c r="O37" s="7">
        <v>2.3690721021453667E-6</v>
      </c>
    </row>
    <row r="38" spans="1:15" x14ac:dyDescent="0.3">
      <c r="A38" s="1">
        <v>45747</v>
      </c>
      <c r="B38" s="7">
        <v>1.9011328119373809E-3</v>
      </c>
      <c r="C38" s="7">
        <v>0.22959533250393813</v>
      </c>
      <c r="D38" s="7">
        <v>2.0990054930305957E-3</v>
      </c>
      <c r="E38" s="7">
        <v>2.6696786513389897E-2</v>
      </c>
      <c r="F38" s="7">
        <v>1.3241382465289709E-2</v>
      </c>
      <c r="G38" s="7">
        <v>1.1198631730813995E-4</v>
      </c>
      <c r="H38" s="7">
        <v>1.7665778248318083E-4</v>
      </c>
      <c r="I38" s="7">
        <v>3.7013574660633481E-4</v>
      </c>
      <c r="J38" s="7">
        <v>9.7635357405472716E-4</v>
      </c>
      <c r="K38" s="7">
        <v>1.6872424594317852E-3</v>
      </c>
      <c r="L38" s="7">
        <v>1.2978426160832109E-3</v>
      </c>
      <c r="M38" s="7">
        <v>1.1246133073544244E-4</v>
      </c>
      <c r="N38" s="7">
        <v>3.6422070420504588E-3</v>
      </c>
      <c r="O38" s="7">
        <v>2.3687781503903486E-6</v>
      </c>
    </row>
    <row r="39" spans="1:15" x14ac:dyDescent="0.3">
      <c r="A39" s="1">
        <v>45754</v>
      </c>
      <c r="B39" s="7">
        <v>1.8972136250104722E-3</v>
      </c>
      <c r="C39" s="7">
        <v>0.22890792552899034</v>
      </c>
      <c r="D39" s="7">
        <v>2.0964113831345478E-3</v>
      </c>
      <c r="E39" s="7">
        <v>2.6608495707340259E-2</v>
      </c>
      <c r="F39" s="7">
        <v>1.3201824401368311E-2</v>
      </c>
      <c r="G39" s="7">
        <v>1.1113099602237643E-4</v>
      </c>
      <c r="H39" s="7">
        <v>1.7732303994711203E-4</v>
      </c>
      <c r="I39" s="7">
        <v>3.6956479646828847E-4</v>
      </c>
      <c r="J39" s="7">
        <v>9.7404878892546525E-4</v>
      </c>
      <c r="K39" s="7">
        <v>1.6805114267120927E-3</v>
      </c>
      <c r="L39" s="7">
        <v>1.2976543365641208E-3</v>
      </c>
      <c r="M39" s="7">
        <v>1.1314220668570715E-4</v>
      </c>
      <c r="N39" s="7">
        <v>3.6376461839073776E-3</v>
      </c>
      <c r="O39" s="7">
        <v>2.3684709151771615E-6</v>
      </c>
    </row>
    <row r="40" spans="1:15" x14ac:dyDescent="0.3">
      <c r="A40" s="1">
        <v>45761</v>
      </c>
      <c r="B40" s="7">
        <v>1.8936904681725875E-3</v>
      </c>
      <c r="C40" s="7">
        <v>0.22845425829034213</v>
      </c>
      <c r="D40" s="7">
        <v>2.0955344070278186E-3</v>
      </c>
      <c r="E40" s="7">
        <v>2.644028262961471E-2</v>
      </c>
      <c r="F40" s="7">
        <v>1.3129961442503987E-2</v>
      </c>
      <c r="G40" s="7">
        <v>1.1036040555299182E-4</v>
      </c>
      <c r="H40" s="7">
        <v>1.7841989599425573E-4</v>
      </c>
      <c r="I40" s="7">
        <v>3.6916022817531951E-4</v>
      </c>
      <c r="J40" s="7">
        <v>9.7159468157051476E-4</v>
      </c>
      <c r="K40" s="7">
        <v>1.6753030455842731E-3</v>
      </c>
      <c r="L40" s="7">
        <v>1.2977567489399998E-3</v>
      </c>
      <c r="M40" s="7">
        <v>1.1315485362095531E-4</v>
      </c>
      <c r="N40" s="7">
        <v>3.6411637419858666E-3</v>
      </c>
      <c r="O40" s="7">
        <v>2.3686338734946618E-6</v>
      </c>
    </row>
    <row r="41" spans="1:15" x14ac:dyDescent="0.3">
      <c r="A41" s="1">
        <v>45768</v>
      </c>
      <c r="B41" s="7">
        <v>1.8897992440644017E-3</v>
      </c>
      <c r="C41" s="7">
        <v>0.22763387350601844</v>
      </c>
      <c r="D41" s="7">
        <v>2.0946353553018163E-3</v>
      </c>
      <c r="E41" s="7">
        <v>2.639966242818435E-2</v>
      </c>
      <c r="F41" s="7">
        <v>1.3045633802816911E-2</v>
      </c>
      <c r="G41" s="7">
        <v>1.0993058668669219E-4</v>
      </c>
      <c r="H41" s="7">
        <v>1.7904321055044867E-4</v>
      </c>
      <c r="I41" s="7">
        <v>3.6897040117637504E-4</v>
      </c>
      <c r="J41" s="7">
        <v>9.6959913909066447E-4</v>
      </c>
      <c r="K41" s="7">
        <v>1.6696912728339664E-3</v>
      </c>
      <c r="L41" s="7">
        <v>1.2976101877118994E-3</v>
      </c>
      <c r="M41" s="7">
        <v>1.1304967828947936E-4</v>
      </c>
      <c r="N41" s="7">
        <v>3.6418082580744067E-3</v>
      </c>
      <c r="O41" s="7">
        <v>2.3658772898312368E-6</v>
      </c>
    </row>
    <row r="42" spans="1:15" x14ac:dyDescent="0.3">
      <c r="A42" s="1">
        <v>45775</v>
      </c>
      <c r="B42" s="7">
        <v>1.8863668212380405E-3</v>
      </c>
      <c r="C42" s="7">
        <v>0.22697051945376859</v>
      </c>
      <c r="D42" s="7">
        <v>2.0953563609032392E-3</v>
      </c>
      <c r="E42" s="7">
        <v>2.6344205567137437E-2</v>
      </c>
      <c r="F42" s="7">
        <v>1.2951942008233415E-2</v>
      </c>
      <c r="G42" s="7">
        <v>1.1010664615155829E-4</v>
      </c>
      <c r="H42" s="7">
        <v>1.7900189292942534E-4</v>
      </c>
      <c r="I42" s="7">
        <v>3.6903413082343766E-4</v>
      </c>
      <c r="J42" s="7">
        <v>9.6801572891262071E-4</v>
      </c>
      <c r="K42" s="7">
        <v>1.6636665087636192E-3</v>
      </c>
      <c r="L42" s="7">
        <v>1.2976230641501445E-3</v>
      </c>
      <c r="M42" s="7">
        <v>1.1291020035554701E-4</v>
      </c>
      <c r="N42" s="7">
        <v>3.6486595193868758E-3</v>
      </c>
      <c r="O42" s="7">
        <v>2.3637282522931135E-6</v>
      </c>
    </row>
    <row r="43" spans="1:15" x14ac:dyDescent="0.3">
      <c r="A43" s="1">
        <v>45782</v>
      </c>
      <c r="B43" s="7">
        <v>1.8835855701475645E-3</v>
      </c>
      <c r="C43" s="7">
        <v>0.22654503894344732</v>
      </c>
      <c r="D43" s="7">
        <v>2.096777006522727E-3</v>
      </c>
      <c r="E43" s="7">
        <v>2.6300234383229804E-2</v>
      </c>
      <c r="F43" s="7">
        <v>1.2896255207289103E-2</v>
      </c>
      <c r="G43" s="7">
        <v>1.1020908237341713E-4</v>
      </c>
      <c r="H43" s="7">
        <v>1.7900803353126089E-4</v>
      </c>
      <c r="I43" s="7">
        <v>3.6861126382292236E-4</v>
      </c>
      <c r="J43" s="7">
        <v>9.6730532539387505E-4</v>
      </c>
      <c r="K43" s="7">
        <v>1.6584768242300621E-3</v>
      </c>
      <c r="L43" s="7">
        <v>1.2977506160074058E-3</v>
      </c>
      <c r="M43" s="7">
        <v>1.1284010659788805E-4</v>
      </c>
      <c r="N43" s="7">
        <v>3.6528401623891283E-3</v>
      </c>
      <c r="O43" s="7">
        <v>2.3634569046142609E-6</v>
      </c>
    </row>
    <row r="44" spans="1:15" x14ac:dyDescent="0.3">
      <c r="A44" s="1">
        <v>45789</v>
      </c>
      <c r="B44" s="7">
        <v>1.8876928476611007E-3</v>
      </c>
      <c r="C44" s="7">
        <v>0.22605156611094043</v>
      </c>
      <c r="D44" s="7">
        <v>2.0988451768895727E-3</v>
      </c>
      <c r="E44" s="7">
        <v>2.6297758493452787E-2</v>
      </c>
      <c r="F44" s="7">
        <v>1.2814326190897833E-2</v>
      </c>
      <c r="G44" s="7">
        <v>1.0973256606042996E-4</v>
      </c>
      <c r="H44" s="7">
        <v>1.7905661495653052E-4</v>
      </c>
      <c r="I44" s="7">
        <v>3.6838218075045486E-4</v>
      </c>
      <c r="J44" s="7">
        <v>9.6629533674787594E-4</v>
      </c>
      <c r="K44" s="7">
        <v>1.6541960488776462E-3</v>
      </c>
      <c r="L44" s="7">
        <v>1.2981278992318847E-3</v>
      </c>
      <c r="M44" s="7">
        <v>1.1277164598615208E-4</v>
      </c>
      <c r="N44" s="7">
        <v>3.6816142505054703E-3</v>
      </c>
      <c r="O44" s="7">
        <v>2.3644548130166775E-6</v>
      </c>
    </row>
    <row r="45" spans="1:15" x14ac:dyDescent="0.3">
      <c r="A45" s="1">
        <v>45796</v>
      </c>
      <c r="B45" s="7">
        <v>1.8878379656152491E-3</v>
      </c>
      <c r="C45" s="7">
        <v>0.22535535758326847</v>
      </c>
      <c r="D45" s="7">
        <v>2.0991200195551209E-3</v>
      </c>
      <c r="E45" s="7">
        <v>2.6230246992754034E-2</v>
      </c>
      <c r="F45" s="7">
        <v>1.2719442796563625E-2</v>
      </c>
      <c r="G45" s="7">
        <v>1.0945927120027067E-4</v>
      </c>
      <c r="H45" s="7">
        <v>1.7899966008775371E-4</v>
      </c>
      <c r="I45" s="7">
        <v>3.6851305048487344E-4</v>
      </c>
      <c r="J45" s="7">
        <v>9.6384621556259737E-4</v>
      </c>
      <c r="K45" s="7">
        <v>1.6480834928858355E-3</v>
      </c>
      <c r="L45" s="7">
        <v>1.297139453473549E-3</v>
      </c>
      <c r="M45" s="7">
        <v>1.1266988238154683E-4</v>
      </c>
      <c r="N45" s="7">
        <v>3.6839724952697412E-3</v>
      </c>
      <c r="O45" s="7">
        <v>2.3646837854758897E-6</v>
      </c>
    </row>
    <row r="46" spans="1:15" x14ac:dyDescent="0.3">
      <c r="A46" s="1">
        <v>45803</v>
      </c>
      <c r="B46" s="7">
        <v>1.8849473165600044E-3</v>
      </c>
      <c r="C46" s="7">
        <v>0.22460415954723459</v>
      </c>
      <c r="D46" s="7">
        <v>2.0974080066991471E-3</v>
      </c>
      <c r="E46" s="7">
        <v>2.611342298148666E-2</v>
      </c>
      <c r="F46" s="7">
        <v>1.2659085939208402E-2</v>
      </c>
      <c r="G46" s="7">
        <v>1.0921521070025392E-4</v>
      </c>
      <c r="H46" s="7">
        <v>1.7926687966320328E-4</v>
      </c>
      <c r="I46" s="7">
        <v>3.6818699732765476E-4</v>
      </c>
      <c r="J46" s="7">
        <v>9.6061435453630563E-4</v>
      </c>
      <c r="K46" s="7">
        <v>1.638723576715514E-3</v>
      </c>
      <c r="L46" s="7">
        <v>1.294902015890032E-3</v>
      </c>
      <c r="M46" s="7">
        <v>1.1357242226847972E-4</v>
      </c>
      <c r="N46" s="7">
        <v>3.6934357632366472E-3</v>
      </c>
      <c r="O46" s="7">
        <v>2.3646731346107177E-6</v>
      </c>
    </row>
    <row r="47" spans="1:15" x14ac:dyDescent="0.3">
      <c r="A47" s="1">
        <v>45810</v>
      </c>
      <c r="B47" s="7">
        <v>1.8751638922305971E-3</v>
      </c>
      <c r="C47" s="7">
        <v>0.22352270828858564</v>
      </c>
      <c r="D47" s="7">
        <v>2.0950414303264782E-3</v>
      </c>
      <c r="E47" s="7">
        <v>2.6072135241884922E-2</v>
      </c>
      <c r="F47" s="7">
        <v>1.2589709016571707E-2</v>
      </c>
      <c r="G47" s="7">
        <v>1.0870332462765598E-4</v>
      </c>
      <c r="H47" s="7">
        <v>1.797142105724555E-4</v>
      </c>
      <c r="I47" s="7">
        <v>3.6794567307198102E-4</v>
      </c>
      <c r="J47" s="7">
        <v>9.5537807265690664E-4</v>
      </c>
      <c r="K47" s="7">
        <v>1.6310217903025062E-3</v>
      </c>
      <c r="L47" s="7">
        <v>1.2945516257910957E-3</v>
      </c>
      <c r="M47" s="7">
        <v>1.1586648940385112E-4</v>
      </c>
      <c r="N47" s="7">
        <v>3.6968292515759302E-3</v>
      </c>
      <c r="O47" s="7">
        <v>2.3653629762123437E-6</v>
      </c>
    </row>
    <row r="48" spans="1:15" x14ac:dyDescent="0.3">
      <c r="A48" s="1">
        <v>45817</v>
      </c>
      <c r="B48" s="7">
        <v>1.8577469997841946E-3</v>
      </c>
      <c r="C48" s="7">
        <v>0.22262611496384019</v>
      </c>
      <c r="D48" s="7">
        <v>2.0899835939112788E-3</v>
      </c>
      <c r="E48" s="7">
        <v>2.6007037093340124E-2</v>
      </c>
      <c r="F48" s="7">
        <v>1.2513780506257982E-2</v>
      </c>
      <c r="G48" s="7">
        <v>1.0836065804472356E-4</v>
      </c>
      <c r="H48" s="7">
        <v>1.7986175086327384E-4</v>
      </c>
      <c r="I48" s="7">
        <v>3.6768955340424559E-4</v>
      </c>
      <c r="J48" s="7">
        <v>9.5292775607950663E-4</v>
      </c>
      <c r="K48" s="7">
        <v>1.6259345287541228E-3</v>
      </c>
      <c r="L48" s="7">
        <v>1.2941068914101978E-3</v>
      </c>
      <c r="M48" s="7">
        <v>1.1590302193350199E-4</v>
      </c>
      <c r="N48" s="7">
        <v>3.6986517166288316E-3</v>
      </c>
      <c r="O48" s="7">
        <v>2.3658186521142531E-6</v>
      </c>
    </row>
    <row r="49" spans="1:15" x14ac:dyDescent="0.3">
      <c r="A49" s="1">
        <v>45824</v>
      </c>
      <c r="B49" s="7">
        <v>1.8366816255208848E-3</v>
      </c>
      <c r="C49" s="7">
        <v>0.22207185579049113</v>
      </c>
      <c r="D49" s="7">
        <v>2.0871716415481294E-3</v>
      </c>
      <c r="E49" s="7">
        <v>2.5898581410463997E-2</v>
      </c>
      <c r="F49" s="7">
        <v>1.2497841105354074E-2</v>
      </c>
      <c r="G49" s="7">
        <v>1.0784041858888714E-4</v>
      </c>
      <c r="H49" s="7">
        <v>1.7997397588850414E-4</v>
      </c>
      <c r="I49" s="7">
        <v>3.6737721157745169E-4</v>
      </c>
      <c r="J49" s="7">
        <v>9.5020071427011463E-4</v>
      </c>
      <c r="K49" s="7">
        <v>1.619123892219987E-3</v>
      </c>
      <c r="L49" s="7">
        <v>1.2936143191201112E-3</v>
      </c>
      <c r="M49" s="7">
        <v>1.1594958836133992E-4</v>
      </c>
      <c r="N49" s="7">
        <v>3.6947212713529078E-3</v>
      </c>
      <c r="O49" s="7">
        <v>2.365789334345749E-6</v>
      </c>
    </row>
    <row r="50" spans="1:15" x14ac:dyDescent="0.3">
      <c r="A50" s="1">
        <v>45831</v>
      </c>
      <c r="B50" s="7">
        <v>1.8204627285994359E-3</v>
      </c>
      <c r="C50" s="7">
        <v>0.22161732083173133</v>
      </c>
      <c r="D50" s="7">
        <v>2.0857232697583158E-3</v>
      </c>
      <c r="E50" s="7">
        <v>2.5814835214900276E-2</v>
      </c>
      <c r="F50" s="7">
        <v>1.2491099363469642E-2</v>
      </c>
      <c r="G50" s="7">
        <v>1.1243567803094473E-4</v>
      </c>
      <c r="H50" s="7">
        <v>1.7994012445336164E-4</v>
      </c>
      <c r="I50" s="7">
        <v>3.6727352962305677E-4</v>
      </c>
      <c r="J50" s="7">
        <v>9.4761664722202324E-4</v>
      </c>
      <c r="K50" s="7">
        <v>1.6147890080844567E-3</v>
      </c>
      <c r="L50" s="7">
        <v>1.292923643068139E-3</v>
      </c>
      <c r="M50" s="7">
        <v>1.159741120401574E-4</v>
      </c>
      <c r="N50" s="7">
        <v>3.6841289122063426E-3</v>
      </c>
      <c r="O50" s="7">
        <v>2.3663598286755485E-6</v>
      </c>
    </row>
    <row r="51" spans="1:15" x14ac:dyDescent="0.3">
      <c r="A51" s="1">
        <v>45838</v>
      </c>
      <c r="B51" s="7">
        <v>1.8055183768259661E-3</v>
      </c>
      <c r="C51" s="7">
        <v>0.22112417513664157</v>
      </c>
      <c r="D51" s="7">
        <v>2.0853253198561219E-3</v>
      </c>
      <c r="E51" s="7">
        <v>2.5735427860800315E-2</v>
      </c>
      <c r="F51" s="7">
        <v>1.2443040151319758E-2</v>
      </c>
      <c r="G51" s="7">
        <v>1.1436855191589618E-4</v>
      </c>
      <c r="H51" s="7">
        <v>1.8017282780311583E-4</v>
      </c>
      <c r="I51" s="7">
        <v>3.6802702549837543E-4</v>
      </c>
      <c r="J51" s="7">
        <v>9.4296743944046965E-4</v>
      </c>
      <c r="K51" s="7">
        <v>1.6078650921134566E-3</v>
      </c>
      <c r="L51" s="7">
        <v>1.2921303376073438E-3</v>
      </c>
      <c r="M51" s="7">
        <v>1.1601071247855654E-4</v>
      </c>
      <c r="N51" s="7">
        <v>3.6788317400393042E-3</v>
      </c>
      <c r="O51" s="7">
        <v>2.3667198615130831E-6</v>
      </c>
    </row>
    <row r="52" spans="1:15" x14ac:dyDescent="0.3">
      <c r="A52" s="1">
        <v>45845</v>
      </c>
      <c r="B52" s="7">
        <v>1.7803061170011023E-3</v>
      </c>
      <c r="C52" s="7">
        <v>0.22023373523723302</v>
      </c>
      <c r="D52" s="7">
        <v>2.0876518583313988E-3</v>
      </c>
      <c r="E52" s="7">
        <v>2.5660674464534183E-2</v>
      </c>
      <c r="F52" s="7">
        <v>1.2443307611289055E-2</v>
      </c>
      <c r="G52" s="7">
        <v>1.143553034128377E-4</v>
      </c>
      <c r="H52" s="7">
        <v>1.8014681651701536E-4</v>
      </c>
      <c r="I52" s="7">
        <v>3.676758596333539E-4</v>
      </c>
      <c r="J52" s="7">
        <v>9.391216301733985E-4</v>
      </c>
      <c r="K52" s="7">
        <v>1.6032513708242708E-3</v>
      </c>
      <c r="L52" s="7">
        <v>1.2912493534584129E-3</v>
      </c>
      <c r="M52" s="7">
        <v>1.1599557877034113E-4</v>
      </c>
      <c r="N52" s="7">
        <v>3.6761143745521639E-3</v>
      </c>
      <c r="O52" s="7">
        <v>2.3681076789838444E-6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18F4-D112-4262-9C21-95F84C67EC8C}">
  <dimension ref="A1:O52"/>
  <sheetViews>
    <sheetView workbookViewId="0"/>
  </sheetViews>
  <sheetFormatPr defaultRowHeight="14" x14ac:dyDescent="0.3"/>
  <cols>
    <col min="1" max="1" width="12.33203125" customWidth="1"/>
    <col min="2" max="2" width="17.1640625" bestFit="1" customWidth="1"/>
    <col min="3" max="3" width="11.75" bestFit="1" customWidth="1"/>
    <col min="4" max="4" width="25.9140625" bestFit="1" customWidth="1"/>
    <col min="5" max="5" width="21.75" bestFit="1" customWidth="1"/>
    <col min="6" max="6" width="18.08203125" bestFit="1" customWidth="1"/>
    <col min="7" max="7" width="12.08203125" bestFit="1" customWidth="1"/>
    <col min="8" max="8" width="19.1640625" bestFit="1" customWidth="1"/>
    <col min="9" max="9" width="11.75" bestFit="1" customWidth="1"/>
    <col min="10" max="10" width="10.4140625" customWidth="1"/>
    <col min="11" max="11" width="16.1640625" bestFit="1" customWidth="1"/>
    <col min="12" max="12" width="9.83203125" bestFit="1" customWidth="1"/>
    <col min="13" max="13" width="13.33203125" bestFit="1" customWidth="1"/>
    <col min="14" max="14" width="11.08203125" bestFit="1" customWidth="1"/>
    <col min="15" max="15" width="19.832031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2">
        <v>2001949</v>
      </c>
      <c r="C2" s="2">
        <v>52031</v>
      </c>
      <c r="D2" s="2">
        <v>3154.7142859999999</v>
      </c>
      <c r="E2" s="2">
        <v>445575.57140000002</v>
      </c>
      <c r="F2" s="2">
        <v>5031.7142857142799</v>
      </c>
      <c r="G2" s="2">
        <v>30661.571428571398</v>
      </c>
      <c r="H2" s="2">
        <v>11</v>
      </c>
      <c r="I2" s="2">
        <v>179483</v>
      </c>
      <c r="J2" s="2">
        <v>30734.857142857101</v>
      </c>
      <c r="K2" s="2">
        <v>2932.2857142857101</v>
      </c>
      <c r="L2" s="2">
        <v>14299.285714285699</v>
      </c>
      <c r="M2" s="2">
        <v>381.142857142857</v>
      </c>
      <c r="N2" s="2">
        <v>7208.8571428571404</v>
      </c>
      <c r="O2" s="2">
        <v>4321.2857142857101</v>
      </c>
    </row>
    <row r="3" spans="1:15" x14ac:dyDescent="0.3">
      <c r="A3" s="1">
        <v>45502</v>
      </c>
      <c r="B3" s="2">
        <v>1537908</v>
      </c>
      <c r="C3" s="2">
        <v>60869</v>
      </c>
      <c r="D3" s="2">
        <v>3008.5714290000001</v>
      </c>
      <c r="E3" s="2">
        <v>369260.42859999998</v>
      </c>
      <c r="F3" s="2">
        <v>4895.2857142857101</v>
      </c>
      <c r="G3" s="2">
        <v>27307.4285714285</v>
      </c>
      <c r="H3" s="2">
        <v>11.285714285714199</v>
      </c>
      <c r="I3" s="2">
        <v>176524</v>
      </c>
      <c r="J3" s="2">
        <v>27719.714285714199</v>
      </c>
      <c r="K3" s="2">
        <v>2599.8571428571399</v>
      </c>
      <c r="L3" s="2">
        <v>6712.5714285714203</v>
      </c>
      <c r="M3" s="2">
        <v>397.57142857142799</v>
      </c>
      <c r="N3" s="2">
        <v>7901.5714285714203</v>
      </c>
      <c r="O3" s="2">
        <v>2991.5714285714198</v>
      </c>
    </row>
    <row r="4" spans="1:15" x14ac:dyDescent="0.3">
      <c r="A4" s="1">
        <v>45509</v>
      </c>
      <c r="B4" s="2">
        <v>1356235</v>
      </c>
      <c r="C4" s="2">
        <v>63573</v>
      </c>
      <c r="D4" s="2">
        <v>2266</v>
      </c>
      <c r="E4" s="2">
        <v>310020.14289999998</v>
      </c>
      <c r="F4" s="2">
        <v>5797</v>
      </c>
      <c r="G4" s="2">
        <v>32154.857142857101</v>
      </c>
      <c r="H4" s="2">
        <v>13</v>
      </c>
      <c r="I4" s="2">
        <v>186435.714285714</v>
      </c>
      <c r="J4" s="2">
        <v>38266.857142857101</v>
      </c>
      <c r="K4" s="2">
        <v>2749.4285714285702</v>
      </c>
      <c r="L4" s="2">
        <v>10667.714285714201</v>
      </c>
      <c r="M4" s="2">
        <v>541.57142857142799</v>
      </c>
      <c r="N4" s="2">
        <v>9624.2857142857101</v>
      </c>
      <c r="O4" s="2">
        <v>3320</v>
      </c>
    </row>
    <row r="5" spans="1:15" x14ac:dyDescent="0.3">
      <c r="A5" s="1">
        <v>45516</v>
      </c>
      <c r="B5" s="2">
        <v>1073011</v>
      </c>
      <c r="C5" s="2">
        <v>60847</v>
      </c>
      <c r="D5" s="2">
        <v>2891.1428569999998</v>
      </c>
      <c r="E5" s="2">
        <v>309591</v>
      </c>
      <c r="F5" s="2">
        <v>4548.4285714285697</v>
      </c>
      <c r="G5" s="2">
        <v>26332.714285714199</v>
      </c>
      <c r="H5" s="2">
        <v>9.2857142857142794</v>
      </c>
      <c r="I5" s="2">
        <v>154273.28571428501</v>
      </c>
      <c r="J5" s="2">
        <v>25272</v>
      </c>
      <c r="K5" s="2">
        <v>2723.4285714285702</v>
      </c>
      <c r="L5" s="2">
        <v>6505.2857142857101</v>
      </c>
      <c r="M5" s="2">
        <v>296.85714285714198</v>
      </c>
      <c r="N5" s="2">
        <v>7918</v>
      </c>
      <c r="O5" s="2">
        <v>4134.8571428571404</v>
      </c>
    </row>
    <row r="6" spans="1:15" x14ac:dyDescent="0.3">
      <c r="A6" s="1">
        <v>45523</v>
      </c>
      <c r="B6" s="2">
        <v>1001987</v>
      </c>
      <c r="C6" s="2">
        <v>79458</v>
      </c>
      <c r="D6" s="2">
        <v>3763.1428569999998</v>
      </c>
      <c r="E6" s="2">
        <v>299508</v>
      </c>
      <c r="F6" s="2">
        <v>4499.7142857142799</v>
      </c>
      <c r="G6" s="2">
        <v>25086.285714285699</v>
      </c>
      <c r="H6" s="2">
        <v>17</v>
      </c>
      <c r="I6" s="2">
        <v>153204.85714285701</v>
      </c>
      <c r="J6" s="2">
        <v>27622.571428571398</v>
      </c>
      <c r="K6" s="2">
        <v>2372.1428571428501</v>
      </c>
      <c r="L6" s="2">
        <v>5318.8571428571404</v>
      </c>
      <c r="M6" s="2">
        <v>278</v>
      </c>
      <c r="N6" s="2">
        <v>7762.2857142857101</v>
      </c>
      <c r="O6" s="2">
        <v>3632.7142857142799</v>
      </c>
    </row>
    <row r="7" spans="1:15" x14ac:dyDescent="0.3">
      <c r="A7" s="1">
        <v>45530</v>
      </c>
      <c r="B7" s="2">
        <v>1164462</v>
      </c>
      <c r="C7" s="2">
        <v>73159</v>
      </c>
      <c r="D7" s="2">
        <v>4961.8571430000002</v>
      </c>
      <c r="E7" s="2">
        <v>367149</v>
      </c>
      <c r="F7" s="2">
        <v>4667.4285714285697</v>
      </c>
      <c r="G7" s="2">
        <v>24152.285714285699</v>
      </c>
      <c r="H7" s="2">
        <v>22.1428571428571</v>
      </c>
      <c r="I7" s="2">
        <v>163300.28571428501</v>
      </c>
      <c r="J7" s="2">
        <v>28844.571428571398</v>
      </c>
      <c r="K7" s="2">
        <v>2165.1428571428501</v>
      </c>
      <c r="L7" s="2">
        <v>5917.1428571428496</v>
      </c>
      <c r="M7" s="2">
        <v>319.71428571428498</v>
      </c>
      <c r="N7" s="2">
        <v>8000.7142857142799</v>
      </c>
      <c r="O7" s="2">
        <v>1816.2857142857099</v>
      </c>
    </row>
    <row r="8" spans="1:15" x14ac:dyDescent="0.3">
      <c r="A8" s="1">
        <v>45537</v>
      </c>
      <c r="B8" s="2">
        <v>1013313</v>
      </c>
      <c r="C8" s="2">
        <v>55117</v>
      </c>
      <c r="D8" s="2">
        <v>4535.8571430000002</v>
      </c>
      <c r="E8" s="2">
        <v>344365.14289999998</v>
      </c>
      <c r="F8" s="2">
        <v>4865</v>
      </c>
      <c r="G8" s="2">
        <v>22128.714285714199</v>
      </c>
      <c r="H8" s="2">
        <v>22.857142857142801</v>
      </c>
      <c r="I8" s="2">
        <v>144187.57142857101</v>
      </c>
      <c r="J8" s="2">
        <v>27049.857142857101</v>
      </c>
      <c r="K8" s="2">
        <v>2067</v>
      </c>
      <c r="L8" s="2">
        <v>12593.1428571428</v>
      </c>
      <c r="M8" s="2">
        <v>286.42857142857099</v>
      </c>
      <c r="N8" s="2">
        <v>7222.7142857142799</v>
      </c>
      <c r="O8" s="2">
        <v>1379.8571428571399</v>
      </c>
    </row>
    <row r="9" spans="1:15" x14ac:dyDescent="0.3">
      <c r="A9" s="1">
        <v>45544</v>
      </c>
      <c r="B9" s="2">
        <v>1157845</v>
      </c>
      <c r="C9" s="2">
        <v>47265</v>
      </c>
      <c r="D9" s="2">
        <v>3272.1428569999998</v>
      </c>
      <c r="E9" s="2">
        <v>356543</v>
      </c>
      <c r="F9" s="2">
        <v>5076.2857142857101</v>
      </c>
      <c r="G9" s="2">
        <v>20728</v>
      </c>
      <c r="H9" s="2">
        <v>54.714285714285701</v>
      </c>
      <c r="I9" s="2">
        <v>145986.428571428</v>
      </c>
      <c r="J9" s="2">
        <v>22876</v>
      </c>
      <c r="K9" s="2">
        <v>1888.8571428571399</v>
      </c>
      <c r="L9" s="2">
        <v>10686.5714285714</v>
      </c>
      <c r="M9" s="2">
        <v>275</v>
      </c>
      <c r="N9" s="2">
        <v>6802.1428571428496</v>
      </c>
      <c r="O9" s="2">
        <v>1316.57142857142</v>
      </c>
    </row>
    <row r="10" spans="1:15" x14ac:dyDescent="0.3">
      <c r="A10" s="1">
        <v>45551</v>
      </c>
      <c r="B10" s="2">
        <v>1119725</v>
      </c>
      <c r="C10" s="2">
        <v>106074</v>
      </c>
      <c r="D10" s="2">
        <v>2580.8571430000002</v>
      </c>
      <c r="E10" s="2">
        <v>318624</v>
      </c>
      <c r="F10" s="2">
        <v>5440.5714285714203</v>
      </c>
      <c r="G10" s="2">
        <v>19257</v>
      </c>
      <c r="H10" s="2">
        <v>111.85714285714199</v>
      </c>
      <c r="I10" s="2">
        <v>156573.28571428501</v>
      </c>
      <c r="J10" s="2">
        <v>20009.857142857101</v>
      </c>
      <c r="K10" s="2">
        <v>1755.1428571428501</v>
      </c>
      <c r="L10" s="2">
        <v>6257.7142857142799</v>
      </c>
      <c r="M10" s="2">
        <v>278.42857142857099</v>
      </c>
      <c r="N10" s="2">
        <v>7181.7142857142799</v>
      </c>
      <c r="O10" s="2">
        <v>1456.42857142857</v>
      </c>
    </row>
    <row r="11" spans="1:15" x14ac:dyDescent="0.3">
      <c r="A11" s="1">
        <v>45558</v>
      </c>
      <c r="B11" s="2">
        <v>1313336</v>
      </c>
      <c r="C11" s="2">
        <v>40452</v>
      </c>
      <c r="D11" s="2">
        <v>2001.142857</v>
      </c>
      <c r="E11" s="2">
        <v>384098.71429999999</v>
      </c>
      <c r="F11" s="2">
        <v>5720.2857142857101</v>
      </c>
      <c r="G11" s="2">
        <v>20106.714285714199</v>
      </c>
      <c r="H11" s="2">
        <v>188.142857142857</v>
      </c>
      <c r="I11" s="2">
        <v>160543.85714285701</v>
      </c>
      <c r="J11" s="2">
        <v>22033.1428571428</v>
      </c>
      <c r="K11" s="2">
        <v>1562.57142857142</v>
      </c>
      <c r="L11" s="2">
        <v>5816.8571428571404</v>
      </c>
      <c r="M11" s="2">
        <v>315.28571428571399</v>
      </c>
      <c r="N11" s="2">
        <v>8039.4285714285697</v>
      </c>
      <c r="O11" s="2">
        <v>1739.57142857142</v>
      </c>
    </row>
    <row r="12" spans="1:15" x14ac:dyDescent="0.3">
      <c r="A12" s="1">
        <v>45565</v>
      </c>
      <c r="B12" s="2">
        <v>1231758</v>
      </c>
      <c r="C12" s="2">
        <v>77034</v>
      </c>
      <c r="D12" s="2">
        <v>2371.8571430000002</v>
      </c>
      <c r="E12" s="2">
        <v>369969.14289999998</v>
      </c>
      <c r="F12" s="2">
        <v>6991</v>
      </c>
      <c r="G12" s="2">
        <v>18724.285714285699</v>
      </c>
      <c r="H12" s="2">
        <v>324</v>
      </c>
      <c r="I12" s="2">
        <v>164527.85714285701</v>
      </c>
      <c r="J12" s="2">
        <v>20934.285714285699</v>
      </c>
      <c r="K12" s="2">
        <v>1693.1428571428501</v>
      </c>
      <c r="L12" s="2">
        <v>5556.1428571428496</v>
      </c>
      <c r="M12" s="2">
        <v>314.142857142857</v>
      </c>
      <c r="N12" s="2">
        <v>8012.1428571428496</v>
      </c>
      <c r="O12" s="2">
        <v>1405.57142857142</v>
      </c>
    </row>
    <row r="13" spans="1:15" x14ac:dyDescent="0.3">
      <c r="A13" s="1">
        <v>45572</v>
      </c>
      <c r="B13" s="2">
        <v>1097953</v>
      </c>
      <c r="C13" s="2">
        <v>38392</v>
      </c>
      <c r="D13" s="2">
        <v>2373</v>
      </c>
      <c r="E13" s="2">
        <v>354249.57140000002</v>
      </c>
      <c r="F13" s="2">
        <v>6804</v>
      </c>
      <c r="G13" s="2">
        <v>16724</v>
      </c>
      <c r="H13" s="2">
        <v>258.57142857142799</v>
      </c>
      <c r="I13" s="2">
        <v>150522.428571428</v>
      </c>
      <c r="J13" s="2">
        <v>19175.857142857101</v>
      </c>
      <c r="K13" s="2">
        <v>1488.42857142857</v>
      </c>
      <c r="L13" s="2">
        <v>4783.1428571428496</v>
      </c>
      <c r="M13" s="2">
        <v>252.71428571428501</v>
      </c>
      <c r="N13" s="2">
        <v>7151.2857142857101</v>
      </c>
      <c r="O13" s="2">
        <v>1146.42857142857</v>
      </c>
    </row>
    <row r="14" spans="1:15" x14ac:dyDescent="0.3">
      <c r="A14" s="1">
        <v>45579</v>
      </c>
      <c r="B14" s="2">
        <v>1301239</v>
      </c>
      <c r="C14" s="2">
        <v>32362</v>
      </c>
      <c r="D14" s="2">
        <v>2111</v>
      </c>
      <c r="E14" s="2">
        <v>426736.71429999999</v>
      </c>
      <c r="F14" s="2">
        <v>6918</v>
      </c>
      <c r="G14" s="2">
        <v>16803.571428571398</v>
      </c>
      <c r="H14" s="2">
        <v>237.57142857142799</v>
      </c>
      <c r="I14" s="2">
        <v>156336.28571428501</v>
      </c>
      <c r="J14" s="2">
        <v>21196.571428571398</v>
      </c>
      <c r="K14" s="2">
        <v>1522</v>
      </c>
      <c r="L14" s="2">
        <v>5302.2857142857101</v>
      </c>
      <c r="M14" s="2">
        <v>277.71428571428498</v>
      </c>
      <c r="N14" s="2">
        <v>7466.1428571428496</v>
      </c>
      <c r="O14" s="2">
        <v>999.142857142857</v>
      </c>
    </row>
    <row r="15" spans="1:15" x14ac:dyDescent="0.3">
      <c r="A15" s="1">
        <v>45586</v>
      </c>
      <c r="B15" s="2">
        <v>1382893</v>
      </c>
      <c r="C15" s="2">
        <v>29655</v>
      </c>
      <c r="D15" s="2">
        <v>2714.4285709999999</v>
      </c>
      <c r="E15" s="2">
        <v>433272.28570000001</v>
      </c>
      <c r="F15" s="2">
        <v>6893</v>
      </c>
      <c r="G15" s="2">
        <v>18198.285714285699</v>
      </c>
      <c r="H15" s="2">
        <v>249.71428571428501</v>
      </c>
      <c r="I15" s="2">
        <v>149042.28571428501</v>
      </c>
      <c r="J15" s="2">
        <v>23408.1428571428</v>
      </c>
      <c r="K15" s="2">
        <v>1721.2857142857099</v>
      </c>
      <c r="L15" s="2">
        <v>5851.8571428571404</v>
      </c>
      <c r="M15" s="2">
        <v>281.85714285714198</v>
      </c>
      <c r="N15" s="2">
        <v>7907.4285714285697</v>
      </c>
      <c r="O15" s="2">
        <v>74.428571428571402</v>
      </c>
    </row>
    <row r="16" spans="1:15" x14ac:dyDescent="0.3">
      <c r="A16" s="1">
        <v>45593</v>
      </c>
      <c r="B16" s="2">
        <v>1619594</v>
      </c>
      <c r="C16" s="2">
        <v>44617</v>
      </c>
      <c r="D16" s="2">
        <v>2959.8571430000002</v>
      </c>
      <c r="E16" s="2">
        <v>466312.42859999998</v>
      </c>
      <c r="F16" s="2">
        <v>7198.5714285714203</v>
      </c>
      <c r="G16" s="2">
        <v>20907</v>
      </c>
      <c r="H16" s="2">
        <v>245.71428571428501</v>
      </c>
      <c r="I16" s="2">
        <v>153039.57142857101</v>
      </c>
      <c r="J16" s="2">
        <v>24646.4285714285</v>
      </c>
      <c r="K16" s="2">
        <v>1849.42857142857</v>
      </c>
      <c r="L16" s="2">
        <v>6393</v>
      </c>
      <c r="M16" s="2">
        <v>302.71428571428498</v>
      </c>
      <c r="N16" s="2">
        <v>7791</v>
      </c>
      <c r="O16" s="2">
        <v>3.1428571428571401</v>
      </c>
    </row>
    <row r="17" spans="1:15" x14ac:dyDescent="0.3">
      <c r="A17" s="1">
        <v>45600</v>
      </c>
      <c r="B17" s="2">
        <v>1350761</v>
      </c>
      <c r="C17" s="2">
        <v>41982</v>
      </c>
      <c r="D17" s="2">
        <v>2416.2857140000001</v>
      </c>
      <c r="E17" s="2">
        <v>337847.71429999999</v>
      </c>
      <c r="F17" s="2">
        <v>8463.8571428571395</v>
      </c>
      <c r="G17" s="2">
        <v>22873.714285714199</v>
      </c>
      <c r="H17" s="2">
        <v>216.57142857142799</v>
      </c>
      <c r="I17" s="2">
        <v>170581.428571428</v>
      </c>
      <c r="J17" s="2">
        <v>31986.714285714199</v>
      </c>
      <c r="K17" s="2">
        <v>1942.1428571428501</v>
      </c>
      <c r="L17" s="2">
        <v>6835.5714285714203</v>
      </c>
      <c r="M17" s="2">
        <v>332.71428571428498</v>
      </c>
      <c r="N17" s="2">
        <v>9180.7142857142808</v>
      </c>
      <c r="O17" s="2">
        <v>5.2857142857142803</v>
      </c>
    </row>
    <row r="18" spans="1:15" x14ac:dyDescent="0.3">
      <c r="A18" s="1">
        <v>45607</v>
      </c>
      <c r="B18" s="2">
        <v>1277792</v>
      </c>
      <c r="C18" s="2">
        <v>44156</v>
      </c>
      <c r="D18" s="2">
        <v>1860.7142859999999</v>
      </c>
      <c r="E18" s="2">
        <v>346911.28570000001</v>
      </c>
      <c r="F18" s="2">
        <v>9986.2857142857101</v>
      </c>
      <c r="G18" s="2">
        <v>26573.714285714199</v>
      </c>
      <c r="H18" s="2">
        <v>184.42857142857099</v>
      </c>
      <c r="I18" s="2">
        <v>225404.85714285701</v>
      </c>
      <c r="J18" s="2">
        <v>36461.714285714203</v>
      </c>
      <c r="K18" s="2">
        <v>2589.1428571428501</v>
      </c>
      <c r="L18" s="2">
        <v>8680.4285714285706</v>
      </c>
      <c r="M18" s="2">
        <v>427.57142857142799</v>
      </c>
      <c r="N18" s="2">
        <v>11320.857142857099</v>
      </c>
      <c r="O18" s="2">
        <v>5.71428571428571</v>
      </c>
    </row>
    <row r="19" spans="1:15" x14ac:dyDescent="0.3">
      <c r="A19" s="1">
        <v>45614</v>
      </c>
      <c r="B19" s="2">
        <v>1143604</v>
      </c>
      <c r="C19" s="2">
        <v>48708</v>
      </c>
      <c r="D19" s="2">
        <v>1925.2857140000001</v>
      </c>
      <c r="E19" s="2">
        <v>276002.42859999998</v>
      </c>
      <c r="F19" s="2">
        <v>9061.4285714285706</v>
      </c>
      <c r="G19" s="2">
        <v>26734.4285714285</v>
      </c>
      <c r="H19" s="2">
        <v>171.57142857142799</v>
      </c>
      <c r="I19" s="2">
        <v>257281.28571428501</v>
      </c>
      <c r="J19" s="2">
        <v>33209.857142857101</v>
      </c>
      <c r="K19" s="2">
        <v>2592.2857142857101</v>
      </c>
      <c r="L19" s="2">
        <v>7669.5714285714203</v>
      </c>
      <c r="M19" s="2">
        <v>389.71428571428498</v>
      </c>
      <c r="N19" s="2">
        <v>11534.4285714285</v>
      </c>
      <c r="O19" s="2">
        <v>4</v>
      </c>
    </row>
    <row r="20" spans="1:15" x14ac:dyDescent="0.3">
      <c r="A20" s="1">
        <v>45621</v>
      </c>
      <c r="B20" s="2">
        <v>1554958</v>
      </c>
      <c r="C20" s="2">
        <v>34917</v>
      </c>
      <c r="D20" s="2">
        <v>2050.1428569999998</v>
      </c>
      <c r="E20" s="2">
        <v>376465</v>
      </c>
      <c r="F20" s="2">
        <v>8900.1428571428496</v>
      </c>
      <c r="G20" s="2">
        <v>31431.285714285699</v>
      </c>
      <c r="H20" s="2">
        <v>189.57142857142799</v>
      </c>
      <c r="I20" s="2">
        <v>264583.85714285698</v>
      </c>
      <c r="J20" s="2">
        <v>36962.142857142797</v>
      </c>
      <c r="K20" s="2">
        <v>2685.2857142857101</v>
      </c>
      <c r="L20" s="2">
        <v>8266.8571428571395</v>
      </c>
      <c r="M20" s="2">
        <v>395</v>
      </c>
      <c r="N20" s="2">
        <v>12163.5714285714</v>
      </c>
      <c r="O20" s="2">
        <v>2.71428571428571</v>
      </c>
    </row>
    <row r="21" spans="1:15" x14ac:dyDescent="0.3">
      <c r="A21" s="1">
        <v>45628</v>
      </c>
      <c r="B21" s="2">
        <v>1434466</v>
      </c>
      <c r="C21" s="2">
        <v>40493</v>
      </c>
      <c r="D21" s="2">
        <v>2267.2857140000001</v>
      </c>
      <c r="E21" s="2">
        <v>415291.85710000002</v>
      </c>
      <c r="F21" s="2">
        <v>9997.8571428571395</v>
      </c>
      <c r="G21" s="2">
        <v>34210.714285714203</v>
      </c>
      <c r="H21" s="2">
        <v>166.71428571428501</v>
      </c>
      <c r="I21" s="2">
        <v>283157.57142857101</v>
      </c>
      <c r="J21" s="2">
        <v>45191.571428571398</v>
      </c>
      <c r="K21" s="2">
        <v>2516.1428571428501</v>
      </c>
      <c r="L21" s="2">
        <v>8570.7142857142808</v>
      </c>
      <c r="M21" s="2">
        <v>382</v>
      </c>
      <c r="N21" s="2">
        <v>12284.4285714285</v>
      </c>
      <c r="O21" s="2">
        <v>3.5714285714285698</v>
      </c>
    </row>
    <row r="22" spans="1:15" x14ac:dyDescent="0.3">
      <c r="A22" s="1">
        <v>45635</v>
      </c>
      <c r="B22" s="2">
        <v>1405373</v>
      </c>
      <c r="C22" s="2">
        <v>50452</v>
      </c>
      <c r="D22" s="2">
        <v>2531.4285709999999</v>
      </c>
      <c r="E22" s="2">
        <v>409905.71429999999</v>
      </c>
      <c r="F22" s="2">
        <v>9877</v>
      </c>
      <c r="G22" s="2">
        <v>32545.1428571428</v>
      </c>
      <c r="H22" s="2">
        <v>166.71428571428501</v>
      </c>
      <c r="I22" s="2">
        <v>287784.28571428498</v>
      </c>
      <c r="J22" s="2">
        <v>39766.714285714203</v>
      </c>
      <c r="K22" s="2">
        <v>2368.4285714285702</v>
      </c>
      <c r="L22" s="2">
        <v>8274.7142857142808</v>
      </c>
      <c r="M22" s="2">
        <v>369.42857142857099</v>
      </c>
      <c r="N22" s="2">
        <v>12054.714285714201</v>
      </c>
      <c r="O22" s="2">
        <v>2</v>
      </c>
    </row>
    <row r="23" spans="1:15" x14ac:dyDescent="0.3">
      <c r="A23" s="1">
        <v>45642</v>
      </c>
      <c r="B23" s="2">
        <v>1495787</v>
      </c>
      <c r="C23" s="2">
        <v>71839</v>
      </c>
      <c r="D23" s="2">
        <v>5337.7142860000004</v>
      </c>
      <c r="E23" s="2">
        <v>361681.14289999998</v>
      </c>
      <c r="F23" s="2">
        <v>10407.5714285714</v>
      </c>
      <c r="G23" s="2">
        <v>34372.714285714203</v>
      </c>
      <c r="H23" s="2">
        <v>160.85714285714201</v>
      </c>
      <c r="I23" s="2">
        <v>253536.714285714</v>
      </c>
      <c r="J23" s="2">
        <v>39846.571428571398</v>
      </c>
      <c r="K23" s="2">
        <v>2238</v>
      </c>
      <c r="L23" s="2">
        <v>8266.7142857142808</v>
      </c>
      <c r="M23" s="2">
        <v>347</v>
      </c>
      <c r="N23" s="2">
        <v>10375.1428571428</v>
      </c>
      <c r="O23" s="2">
        <v>1.5714285714285701</v>
      </c>
    </row>
    <row r="24" spans="1:15" x14ac:dyDescent="0.3">
      <c r="A24" s="1">
        <v>45649</v>
      </c>
      <c r="B24" s="2">
        <v>1456449</v>
      </c>
      <c r="C24" s="2">
        <v>79740</v>
      </c>
      <c r="D24" s="2">
        <v>5887</v>
      </c>
      <c r="E24" s="2">
        <v>359475.28570000001</v>
      </c>
      <c r="F24" s="2">
        <v>10009.714285714201</v>
      </c>
      <c r="G24" s="2">
        <v>35369</v>
      </c>
      <c r="H24" s="2">
        <v>115.428571428571</v>
      </c>
      <c r="I24" s="2">
        <v>203178.714285714</v>
      </c>
      <c r="J24" s="2">
        <v>35207.857142857101</v>
      </c>
      <c r="K24" s="2">
        <v>2053.1428571428501</v>
      </c>
      <c r="L24" s="2">
        <v>7105.4285714285697</v>
      </c>
      <c r="M24" s="2">
        <v>289.142857142857</v>
      </c>
      <c r="N24" s="2">
        <v>9304.5714285714294</v>
      </c>
      <c r="O24" s="2">
        <v>2</v>
      </c>
    </row>
    <row r="25" spans="1:15" x14ac:dyDescent="0.3">
      <c r="A25" s="1">
        <v>45656</v>
      </c>
      <c r="B25" s="2">
        <v>1361801</v>
      </c>
      <c r="C25" s="2">
        <v>52316</v>
      </c>
      <c r="D25" s="2">
        <v>5840.1428569999998</v>
      </c>
      <c r="E25" s="2">
        <v>386355.28570000001</v>
      </c>
      <c r="F25" s="2">
        <v>9651.1428571428496</v>
      </c>
      <c r="G25" s="2">
        <v>34366.142857142797</v>
      </c>
      <c r="H25" s="2">
        <v>83.142857142857096</v>
      </c>
      <c r="I25" s="2">
        <v>180633.85714285701</v>
      </c>
      <c r="J25" s="2">
        <v>29696.714285714199</v>
      </c>
      <c r="K25" s="2">
        <v>2087.8571428571399</v>
      </c>
      <c r="L25" s="2">
        <v>5763.2857142857101</v>
      </c>
      <c r="M25" s="2">
        <v>213</v>
      </c>
      <c r="N25" s="2">
        <v>8689.1428571428496</v>
      </c>
      <c r="O25" s="2">
        <v>0</v>
      </c>
    </row>
    <row r="26" spans="1:15" x14ac:dyDescent="0.3">
      <c r="A26" s="1">
        <v>45663</v>
      </c>
      <c r="B26" s="2">
        <v>1226940</v>
      </c>
      <c r="C26" s="2">
        <v>63930</v>
      </c>
      <c r="D26" s="2">
        <v>3513.5714290000001</v>
      </c>
      <c r="E26" s="2">
        <v>407307.28570000001</v>
      </c>
      <c r="F26" s="2">
        <v>9274.7142857142808</v>
      </c>
      <c r="G26" s="2">
        <v>35648.571428571398</v>
      </c>
      <c r="H26" s="2">
        <v>115.714285714285</v>
      </c>
      <c r="I26" s="2">
        <v>197634.85714285701</v>
      </c>
      <c r="J26" s="2">
        <v>57378.857142857101</v>
      </c>
      <c r="K26" s="2">
        <v>2016.42857142857</v>
      </c>
      <c r="L26" s="2">
        <v>5836.8571428571404</v>
      </c>
      <c r="M26" s="2">
        <v>244.71428571428501</v>
      </c>
      <c r="N26" s="2">
        <v>9213.5714285714294</v>
      </c>
      <c r="O26" s="2">
        <v>0</v>
      </c>
    </row>
    <row r="27" spans="1:15" x14ac:dyDescent="0.3">
      <c r="A27" s="1">
        <v>45670</v>
      </c>
      <c r="B27" s="2">
        <v>1412409</v>
      </c>
      <c r="C27" s="2">
        <v>57313</v>
      </c>
      <c r="D27" s="2">
        <v>5254</v>
      </c>
      <c r="E27" s="2">
        <v>393284.42859999998</v>
      </c>
      <c r="F27" s="2">
        <v>9539.2857142857101</v>
      </c>
      <c r="G27" s="2">
        <v>41286</v>
      </c>
      <c r="H27" s="2">
        <v>133.142857142857</v>
      </c>
      <c r="I27" s="2">
        <v>198740.28571428501</v>
      </c>
      <c r="J27" s="2">
        <v>82029.142857142797</v>
      </c>
      <c r="K27" s="2">
        <v>1989.1428571428501</v>
      </c>
      <c r="L27" s="2">
        <v>6417.2857142857101</v>
      </c>
      <c r="M27" s="2">
        <v>255.42857142857099</v>
      </c>
      <c r="N27" s="2">
        <v>8766.4285714285706</v>
      </c>
      <c r="O27" s="2">
        <v>0</v>
      </c>
    </row>
    <row r="28" spans="1:15" x14ac:dyDescent="0.3">
      <c r="A28" s="1">
        <v>45677</v>
      </c>
      <c r="B28" s="2">
        <v>2274267</v>
      </c>
      <c r="C28" s="2">
        <v>42200</v>
      </c>
      <c r="D28" s="2">
        <v>2305.8571430000002</v>
      </c>
      <c r="E28" s="2">
        <v>393458</v>
      </c>
      <c r="F28" s="2">
        <v>9421</v>
      </c>
      <c r="G28" s="2">
        <v>43779.4285714285</v>
      </c>
      <c r="H28" s="2">
        <v>169.42857142857099</v>
      </c>
      <c r="I28" s="2">
        <v>278126.71428571403</v>
      </c>
      <c r="J28" s="2">
        <v>92669.285714285696</v>
      </c>
      <c r="K28" s="2">
        <v>2075.4285714285702</v>
      </c>
      <c r="L28" s="2">
        <v>7607.7142857142799</v>
      </c>
      <c r="M28" s="2">
        <v>258.28571428571399</v>
      </c>
      <c r="N28" s="2">
        <v>9139.4285714285706</v>
      </c>
      <c r="O28" s="2">
        <v>69.285714285714207</v>
      </c>
    </row>
    <row r="29" spans="1:15" x14ac:dyDescent="0.3">
      <c r="A29" s="1">
        <v>45684</v>
      </c>
      <c r="B29" s="2">
        <v>1578126</v>
      </c>
      <c r="C29" s="2">
        <v>38135</v>
      </c>
      <c r="D29" s="2">
        <v>3229.7142859999999</v>
      </c>
      <c r="E29" s="2">
        <v>392615</v>
      </c>
      <c r="F29" s="2">
        <v>9281.1428571428496</v>
      </c>
      <c r="G29" s="2">
        <v>42161.714285714203</v>
      </c>
      <c r="H29" s="2">
        <v>296.142857142857</v>
      </c>
      <c r="I29" s="2">
        <v>223193.85714285701</v>
      </c>
      <c r="J29" s="2">
        <v>90641.285714285696</v>
      </c>
      <c r="K29" s="2">
        <v>2237.7142857142799</v>
      </c>
      <c r="L29" s="2">
        <v>6949.8571428571404</v>
      </c>
      <c r="M29" s="2">
        <v>229.71428571428501</v>
      </c>
      <c r="N29" s="2">
        <v>8442.1428571428496</v>
      </c>
      <c r="O29" s="2">
        <v>179.57142857142799</v>
      </c>
    </row>
    <row r="30" spans="1:15" x14ac:dyDescent="0.3">
      <c r="A30" s="1">
        <v>45691</v>
      </c>
      <c r="B30" s="2">
        <v>1255322</v>
      </c>
      <c r="C30" s="2">
        <v>30968</v>
      </c>
      <c r="D30" s="2">
        <v>4589.4285710000004</v>
      </c>
      <c r="E30" s="2">
        <v>366883.42859999998</v>
      </c>
      <c r="F30" s="2">
        <v>10522.285714285699</v>
      </c>
      <c r="G30" s="2">
        <v>49785</v>
      </c>
      <c r="H30" s="2">
        <v>357.42857142857099</v>
      </c>
      <c r="I30" s="2">
        <v>188689.57142857101</v>
      </c>
      <c r="J30" s="2">
        <v>83452.142857142797</v>
      </c>
      <c r="K30" s="2">
        <v>2626.4285714285702</v>
      </c>
      <c r="L30" s="2">
        <v>8360.1428571428496</v>
      </c>
      <c r="M30" s="2">
        <v>272.142857142857</v>
      </c>
      <c r="N30" s="2">
        <v>9260.4285714285706</v>
      </c>
      <c r="O30" s="2">
        <v>2.4285714285714199</v>
      </c>
    </row>
    <row r="31" spans="1:15" x14ac:dyDescent="0.3">
      <c r="A31" s="1">
        <v>45698</v>
      </c>
      <c r="B31" s="2">
        <v>1502471</v>
      </c>
      <c r="C31" s="2">
        <v>27326</v>
      </c>
      <c r="D31" s="2">
        <v>6982.1428569999998</v>
      </c>
      <c r="E31" s="2">
        <v>461057.28570000001</v>
      </c>
      <c r="F31" s="2">
        <v>8924.8571428571395</v>
      </c>
      <c r="G31" s="2">
        <v>41378.285714285703</v>
      </c>
      <c r="H31" s="2">
        <v>419.28571428571399</v>
      </c>
      <c r="I31" s="2">
        <v>183409.57142857101</v>
      </c>
      <c r="J31" s="2">
        <v>51792.285714285703</v>
      </c>
      <c r="K31" s="2">
        <v>2575.1428571428501</v>
      </c>
      <c r="L31" s="2">
        <v>5453</v>
      </c>
      <c r="M31" s="2">
        <v>147.42857142857099</v>
      </c>
      <c r="N31" s="2">
        <v>7173.1428571428496</v>
      </c>
      <c r="O31" s="2">
        <v>1.1428571428571399</v>
      </c>
    </row>
    <row r="32" spans="1:15" x14ac:dyDescent="0.3">
      <c r="A32" s="1">
        <v>45705</v>
      </c>
      <c r="B32" s="2">
        <v>1761242</v>
      </c>
      <c r="C32" s="2">
        <v>24455</v>
      </c>
      <c r="D32" s="2">
        <v>5354.5714289999996</v>
      </c>
      <c r="E32" s="2">
        <v>540494</v>
      </c>
      <c r="F32" s="2">
        <v>7556.2857142857101</v>
      </c>
      <c r="G32" s="2">
        <v>51794</v>
      </c>
      <c r="H32" s="2">
        <v>543</v>
      </c>
      <c r="I32" s="2">
        <v>182401.28571428501</v>
      </c>
      <c r="J32" s="2">
        <v>32600</v>
      </c>
      <c r="K32" s="2">
        <v>2337.7142857142799</v>
      </c>
      <c r="L32" s="2">
        <v>5567.7142857142799</v>
      </c>
      <c r="M32" s="2">
        <v>137</v>
      </c>
      <c r="N32" s="2">
        <v>6804.8571428571404</v>
      </c>
      <c r="O32" s="2">
        <v>0.85714285714285698</v>
      </c>
    </row>
    <row r="33" spans="1:15" x14ac:dyDescent="0.3">
      <c r="A33" s="1">
        <v>45712</v>
      </c>
      <c r="B33" s="2">
        <v>1362652</v>
      </c>
      <c r="C33" s="2">
        <v>23725</v>
      </c>
      <c r="D33" s="2">
        <v>3738.5714290000001</v>
      </c>
      <c r="E33" s="2">
        <v>593360.71429999999</v>
      </c>
      <c r="F33" s="2">
        <v>8316.1428571428496</v>
      </c>
      <c r="G33" s="2">
        <v>60276.285714285703</v>
      </c>
      <c r="H33" s="2">
        <v>1136.57142857142</v>
      </c>
      <c r="I33" s="2">
        <v>156220.57142857101</v>
      </c>
      <c r="J33" s="2">
        <v>39383.857142857101</v>
      </c>
      <c r="K33" s="2">
        <v>2218.2857142857101</v>
      </c>
      <c r="L33" s="2">
        <v>7247.8571428571404</v>
      </c>
      <c r="M33" s="2">
        <v>212.142857142857</v>
      </c>
      <c r="N33" s="2">
        <v>7516.4285714285697</v>
      </c>
      <c r="O33" s="2">
        <v>3.71428571428571</v>
      </c>
    </row>
    <row r="34" spans="1:15" x14ac:dyDescent="0.3">
      <c r="A34" s="1">
        <v>45719</v>
      </c>
      <c r="B34" s="2">
        <v>1443381</v>
      </c>
      <c r="C34" s="2">
        <v>30051</v>
      </c>
      <c r="D34" s="2">
        <v>4165</v>
      </c>
      <c r="E34" s="2">
        <v>456233</v>
      </c>
      <c r="F34" s="2">
        <v>8094.2857142857101</v>
      </c>
      <c r="G34" s="2">
        <v>58445.285714285703</v>
      </c>
      <c r="H34" s="2">
        <v>891</v>
      </c>
      <c r="I34" s="2">
        <v>141110.714285714</v>
      </c>
      <c r="J34" s="2">
        <v>38635.571428571398</v>
      </c>
      <c r="K34" s="2">
        <v>3352.2857142857101</v>
      </c>
      <c r="L34" s="2">
        <v>7108.5714285714203</v>
      </c>
      <c r="M34" s="2">
        <v>204.85714285714201</v>
      </c>
      <c r="N34" s="2">
        <v>7832.4285714285697</v>
      </c>
      <c r="O34" s="2">
        <v>1.28571428571428</v>
      </c>
    </row>
    <row r="35" spans="1:15" x14ac:dyDescent="0.3">
      <c r="A35" s="1">
        <v>45726</v>
      </c>
      <c r="B35" s="2">
        <v>1758679</v>
      </c>
      <c r="C35" s="2">
        <v>21475</v>
      </c>
      <c r="D35" s="2">
        <v>3149.8571430000002</v>
      </c>
      <c r="E35" s="2">
        <v>330777.71429999999</v>
      </c>
      <c r="F35" s="2">
        <v>8357.4285714285706</v>
      </c>
      <c r="G35" s="2">
        <v>61024.857142857101</v>
      </c>
      <c r="H35" s="2">
        <v>504</v>
      </c>
      <c r="I35" s="2">
        <v>107115.428571428</v>
      </c>
      <c r="J35" s="2">
        <v>39750.142857142797</v>
      </c>
      <c r="K35" s="2">
        <v>3762.1428571428501</v>
      </c>
      <c r="L35" s="2">
        <v>6846.4285714285697</v>
      </c>
      <c r="M35" s="2">
        <v>195</v>
      </c>
      <c r="N35" s="2">
        <v>7411.1428571428496</v>
      </c>
      <c r="O35" s="2">
        <v>2.1428571428571401</v>
      </c>
    </row>
    <row r="36" spans="1:15" x14ac:dyDescent="0.3">
      <c r="A36" s="1">
        <v>45733</v>
      </c>
      <c r="B36" s="2">
        <v>1422277</v>
      </c>
      <c r="C36" s="2">
        <v>41938</v>
      </c>
      <c r="D36" s="2">
        <v>2440.4285709999999</v>
      </c>
      <c r="E36" s="2">
        <v>312356.57140000002</v>
      </c>
      <c r="F36" s="2">
        <v>7474.7142857142799</v>
      </c>
      <c r="G36" s="2">
        <v>30795.714285714199</v>
      </c>
      <c r="H36" s="2">
        <v>162.85714285714201</v>
      </c>
      <c r="I36" s="2">
        <v>113113.571428571</v>
      </c>
      <c r="J36" s="2">
        <v>32910.142857142797</v>
      </c>
      <c r="K36" s="2">
        <v>2456.7142857142799</v>
      </c>
      <c r="L36" s="2">
        <v>4509.8571428571404</v>
      </c>
      <c r="M36" s="2">
        <v>129.71428571428501</v>
      </c>
      <c r="N36" s="2">
        <v>6371.5714285714203</v>
      </c>
      <c r="O36" s="2">
        <v>2.1428571428571401</v>
      </c>
    </row>
    <row r="37" spans="1:15" x14ac:dyDescent="0.3">
      <c r="A37" s="1">
        <v>45740</v>
      </c>
      <c r="B37" s="2">
        <v>1458055</v>
      </c>
      <c r="C37" s="2">
        <v>57487</v>
      </c>
      <c r="D37" s="2">
        <v>2384.1428569999998</v>
      </c>
      <c r="E37" s="2">
        <v>294611.42859999998</v>
      </c>
      <c r="F37" s="2">
        <v>7008.7142857142799</v>
      </c>
      <c r="G37" s="2">
        <v>25808.4285714285</v>
      </c>
      <c r="H37" s="2">
        <v>56.428571428571402</v>
      </c>
      <c r="I37" s="2">
        <v>128724.142857142</v>
      </c>
      <c r="J37" s="2">
        <v>39082.142857142797</v>
      </c>
      <c r="K37" s="2">
        <v>2627.4285714285702</v>
      </c>
      <c r="L37" s="2">
        <v>4119.8571428571404</v>
      </c>
      <c r="M37" s="2">
        <v>126.571428571428</v>
      </c>
      <c r="N37" s="2">
        <v>6443.8571428571404</v>
      </c>
      <c r="O37" s="2">
        <v>10.4285714285714</v>
      </c>
    </row>
    <row r="38" spans="1:15" x14ac:dyDescent="0.3">
      <c r="A38" s="1">
        <v>45747</v>
      </c>
      <c r="B38" s="2">
        <v>1635690</v>
      </c>
      <c r="C38" s="2">
        <v>35466</v>
      </c>
      <c r="D38" s="2">
        <v>2267.7142859999999</v>
      </c>
      <c r="E38" s="2">
        <v>263844</v>
      </c>
      <c r="F38" s="2">
        <v>7301.1428571428496</v>
      </c>
      <c r="G38" s="2">
        <v>31929.4285714285</v>
      </c>
      <c r="H38" s="2">
        <v>41.571428571428498</v>
      </c>
      <c r="I38" s="2">
        <v>123022</v>
      </c>
      <c r="J38" s="2">
        <v>38598.4285714285</v>
      </c>
      <c r="K38" s="2">
        <v>2050.2857142857101</v>
      </c>
      <c r="L38" s="2">
        <v>4707.2857142857101</v>
      </c>
      <c r="M38" s="2">
        <v>141.142857142857</v>
      </c>
      <c r="N38" s="2">
        <v>6724.1428571428496</v>
      </c>
      <c r="O38" s="2">
        <v>1.8333333333333299</v>
      </c>
    </row>
    <row r="39" spans="1:15" x14ac:dyDescent="0.3">
      <c r="A39" s="1">
        <v>45754</v>
      </c>
      <c r="B39" s="2">
        <v>1307999</v>
      </c>
      <c r="C39" s="2">
        <v>18037</v>
      </c>
      <c r="D39" s="2">
        <v>1795.7142859999999</v>
      </c>
      <c r="E39" s="2">
        <v>295047.71429999999</v>
      </c>
      <c r="F39" s="2">
        <v>7902.5714285714203</v>
      </c>
      <c r="G39" s="2">
        <v>36493.142857142797</v>
      </c>
      <c r="H39" s="2">
        <v>31.857142857142801</v>
      </c>
      <c r="I39" s="2">
        <v>129694.571428571</v>
      </c>
      <c r="J39" s="2">
        <v>41762</v>
      </c>
      <c r="K39" s="2">
        <v>2406.5714285714198</v>
      </c>
      <c r="L39" s="2">
        <v>6046.2857142857101</v>
      </c>
      <c r="M39" s="2">
        <v>170.71428571428501</v>
      </c>
      <c r="N39" s="2">
        <v>7095.8571428571404</v>
      </c>
      <c r="O39" s="2">
        <v>0.71428571428571397</v>
      </c>
    </row>
    <row r="40" spans="1:15" x14ac:dyDescent="0.3">
      <c r="A40" s="1">
        <v>45761</v>
      </c>
      <c r="B40" s="2">
        <v>1193237</v>
      </c>
      <c r="C40" s="2">
        <v>15105</v>
      </c>
      <c r="D40" s="2">
        <v>1869.4285709999999</v>
      </c>
      <c r="E40" s="2">
        <v>602010.28570000001</v>
      </c>
      <c r="F40" s="2">
        <v>7170.1428571428496</v>
      </c>
      <c r="G40" s="2">
        <v>31472.1428571428</v>
      </c>
      <c r="H40" s="2">
        <v>24.857142857142801</v>
      </c>
      <c r="I40" s="2">
        <v>121542.428571428</v>
      </c>
      <c r="J40" s="2">
        <v>27702</v>
      </c>
      <c r="K40" s="2">
        <v>2326.1428571428501</v>
      </c>
      <c r="L40" s="2">
        <v>4220.5714285714203</v>
      </c>
      <c r="M40" s="2">
        <v>120.142857142857</v>
      </c>
      <c r="N40" s="2">
        <v>6180</v>
      </c>
      <c r="O40" s="2">
        <v>0.57142857142857095</v>
      </c>
    </row>
    <row r="41" spans="1:15" x14ac:dyDescent="0.3">
      <c r="A41" s="1">
        <v>45768</v>
      </c>
      <c r="B41" s="2">
        <v>1197901</v>
      </c>
      <c r="C41" s="2">
        <v>25688</v>
      </c>
      <c r="D41" s="2">
        <v>2232.7142859999999</v>
      </c>
      <c r="E41" s="2">
        <v>545069.28570000001</v>
      </c>
      <c r="F41" s="2">
        <v>6962</v>
      </c>
      <c r="G41" s="2">
        <v>34560.714285714203</v>
      </c>
      <c r="H41" s="2">
        <v>30.285714285714199</v>
      </c>
      <c r="I41" s="2">
        <v>128661.714285714</v>
      </c>
      <c r="J41" s="2">
        <v>28841.714285714199</v>
      </c>
      <c r="K41" s="2">
        <v>1787.7142857142801</v>
      </c>
      <c r="L41" s="2">
        <v>4623.8571428571404</v>
      </c>
      <c r="M41" s="2">
        <v>141</v>
      </c>
      <c r="N41" s="2">
        <v>6678.1428571428496</v>
      </c>
      <c r="O41" s="2">
        <v>0</v>
      </c>
    </row>
    <row r="42" spans="1:15" x14ac:dyDescent="0.3">
      <c r="A42" s="1">
        <v>45775</v>
      </c>
      <c r="B42" s="2">
        <v>1084628</v>
      </c>
      <c r="C42" s="2">
        <v>11524</v>
      </c>
      <c r="D42" s="2">
        <v>2267.5714290000001</v>
      </c>
      <c r="E42" s="2">
        <v>549077</v>
      </c>
      <c r="F42" s="2">
        <v>7347.8571428571404</v>
      </c>
      <c r="G42" s="2">
        <v>34844.714285714203</v>
      </c>
      <c r="H42" s="2">
        <v>275.57142857142799</v>
      </c>
      <c r="I42" s="2">
        <v>135470</v>
      </c>
      <c r="J42" s="2">
        <v>27536.571428571398</v>
      </c>
      <c r="K42" s="2">
        <v>1727.57142857142</v>
      </c>
      <c r="L42" s="2">
        <v>4520</v>
      </c>
      <c r="M42" s="2">
        <v>114.714285714285</v>
      </c>
      <c r="N42" s="2">
        <v>6575.2857142857101</v>
      </c>
      <c r="O42" s="2">
        <v>0</v>
      </c>
    </row>
    <row r="43" spans="1:15" x14ac:dyDescent="0.3">
      <c r="A43" s="1">
        <v>45782</v>
      </c>
      <c r="B43" s="2">
        <v>981958</v>
      </c>
      <c r="C43" s="2">
        <v>10735</v>
      </c>
      <c r="D43" s="2">
        <v>2224.1428569999998</v>
      </c>
      <c r="E43" s="2">
        <v>637489</v>
      </c>
      <c r="F43" s="2">
        <v>8019.7142857142799</v>
      </c>
      <c r="G43" s="2">
        <v>33509.714285714203</v>
      </c>
      <c r="H43" s="2">
        <v>143.28571428571399</v>
      </c>
      <c r="I43" s="2">
        <v>133162.57142857101</v>
      </c>
      <c r="J43" s="2">
        <v>29650.285714285699</v>
      </c>
      <c r="K43" s="2">
        <v>1800.1428571428501</v>
      </c>
      <c r="L43" s="2">
        <v>5239.5714285714203</v>
      </c>
      <c r="M43" s="2">
        <v>121.571428571428</v>
      </c>
      <c r="N43" s="2">
        <v>6814.5714285714203</v>
      </c>
      <c r="O43" s="2">
        <v>2.8333333333333299</v>
      </c>
    </row>
    <row r="44" spans="1:15" x14ac:dyDescent="0.3">
      <c r="A44" s="1">
        <v>45789</v>
      </c>
      <c r="B44" s="2">
        <v>1026268</v>
      </c>
      <c r="C44" s="2">
        <v>13514</v>
      </c>
      <c r="D44" s="2">
        <v>1938.2857140000001</v>
      </c>
      <c r="E44" s="2">
        <v>728183.57140000002</v>
      </c>
      <c r="F44" s="2">
        <v>8792.4285714285706</v>
      </c>
      <c r="G44" s="2">
        <v>40775.285714285703</v>
      </c>
      <c r="H44" s="2">
        <v>103.28571428571399</v>
      </c>
      <c r="I44" s="2">
        <v>162695</v>
      </c>
      <c r="J44" s="2">
        <v>31626.285714285699</v>
      </c>
      <c r="K44" s="2">
        <v>2061</v>
      </c>
      <c r="L44" s="2">
        <v>6277.1428571428496</v>
      </c>
      <c r="M44" s="2">
        <v>122.714285714285</v>
      </c>
      <c r="N44" s="2">
        <v>7789.4285714285697</v>
      </c>
      <c r="O44" s="2">
        <v>6</v>
      </c>
    </row>
    <row r="45" spans="1:15" x14ac:dyDescent="0.3">
      <c r="A45" s="1">
        <v>45796</v>
      </c>
      <c r="B45" s="2">
        <v>1056791</v>
      </c>
      <c r="C45" s="2">
        <v>9709</v>
      </c>
      <c r="D45" s="2">
        <v>1879.4285709999999</v>
      </c>
      <c r="E45" s="2">
        <v>594960.85710000002</v>
      </c>
      <c r="F45" s="2">
        <v>7671.4285714285697</v>
      </c>
      <c r="G45" s="2">
        <v>40406.142857142797</v>
      </c>
      <c r="H45" s="2">
        <v>88.571428571428498</v>
      </c>
      <c r="I45" s="2">
        <v>211041.714285714</v>
      </c>
      <c r="J45" s="2">
        <v>29821.1428571428</v>
      </c>
      <c r="K45" s="2">
        <v>1878.2857142857099</v>
      </c>
      <c r="L45" s="2">
        <v>60222.571428571398</v>
      </c>
      <c r="M45" s="2">
        <v>109</v>
      </c>
      <c r="N45" s="2">
        <v>6739.1428571428496</v>
      </c>
      <c r="O45" s="2">
        <v>1</v>
      </c>
    </row>
    <row r="46" spans="1:15" x14ac:dyDescent="0.3">
      <c r="A46" s="1">
        <v>45803</v>
      </c>
      <c r="B46" s="2">
        <v>1282657</v>
      </c>
      <c r="C46" s="2">
        <v>10678</v>
      </c>
      <c r="D46" s="2">
        <v>1755.857143</v>
      </c>
      <c r="E46" s="2">
        <v>745937</v>
      </c>
      <c r="F46" s="2">
        <v>7417.8571428571404</v>
      </c>
      <c r="G46" s="2">
        <v>42858.571428571398</v>
      </c>
      <c r="H46" s="2">
        <v>46.142857142857103</v>
      </c>
      <c r="I46" s="2">
        <v>182397.28571428501</v>
      </c>
      <c r="J46" s="2">
        <v>31178.571428571398</v>
      </c>
      <c r="K46" s="2">
        <v>1882.8571428571399</v>
      </c>
      <c r="L46" s="2">
        <v>258823.28571428501</v>
      </c>
      <c r="M46" s="2">
        <v>105.571428571428</v>
      </c>
      <c r="N46" s="2">
        <v>6861.1428571428496</v>
      </c>
      <c r="O46" s="2">
        <v>0.71428571428571397</v>
      </c>
    </row>
    <row r="47" spans="1:15" x14ac:dyDescent="0.3">
      <c r="A47" s="1">
        <v>45810</v>
      </c>
      <c r="B47" s="2">
        <v>1231488</v>
      </c>
      <c r="C47" s="2">
        <v>9704</v>
      </c>
      <c r="D47" s="2">
        <v>1753.2857140000001</v>
      </c>
      <c r="E47" s="2">
        <v>645706.57140000002</v>
      </c>
      <c r="F47" s="2">
        <v>7394.8571428571404</v>
      </c>
      <c r="G47" s="2">
        <v>84307</v>
      </c>
      <c r="H47" s="2">
        <v>286.71428571428498</v>
      </c>
      <c r="I47" s="2">
        <v>141334.428571428</v>
      </c>
      <c r="J47" s="2">
        <v>30870.571428571398</v>
      </c>
      <c r="K47" s="2">
        <v>1804.1428571428501</v>
      </c>
      <c r="L47" s="2">
        <v>31173.285714285699</v>
      </c>
      <c r="M47" s="2">
        <v>98.571428571428498</v>
      </c>
      <c r="N47" s="2">
        <v>6545.8571428571404</v>
      </c>
      <c r="O47" s="2">
        <v>3.4285714285714199</v>
      </c>
    </row>
    <row r="48" spans="1:15" x14ac:dyDescent="0.3">
      <c r="A48" s="1">
        <v>45817</v>
      </c>
      <c r="B48" s="2">
        <v>1297624</v>
      </c>
      <c r="C48" s="2">
        <v>10409</v>
      </c>
      <c r="D48" s="2">
        <v>1974.5714290000001</v>
      </c>
      <c r="E48" s="2">
        <v>546200.42859999998</v>
      </c>
      <c r="F48" s="2">
        <v>8003.8571428571404</v>
      </c>
      <c r="G48" s="2">
        <v>87864.142857142797</v>
      </c>
      <c r="H48" s="2">
        <v>181.57142857142799</v>
      </c>
      <c r="I48" s="2">
        <v>130968.571428571</v>
      </c>
      <c r="J48" s="2">
        <v>30780</v>
      </c>
      <c r="K48" s="2">
        <v>2249.5714285714198</v>
      </c>
      <c r="L48" s="2">
        <v>16404</v>
      </c>
      <c r="M48" s="2">
        <v>99.714285714285694</v>
      </c>
      <c r="N48" s="2">
        <v>6484.1428571428496</v>
      </c>
      <c r="O48" s="2">
        <v>6.1428571428571397</v>
      </c>
    </row>
    <row r="49" spans="1:15" x14ac:dyDescent="0.3">
      <c r="A49" s="1">
        <v>45824</v>
      </c>
      <c r="B49" s="2">
        <v>1113677</v>
      </c>
      <c r="C49" s="2">
        <v>8267</v>
      </c>
      <c r="D49" s="2">
        <v>1770.142857</v>
      </c>
      <c r="E49" s="2">
        <v>627337.85710000002</v>
      </c>
      <c r="F49" s="2">
        <v>7942</v>
      </c>
      <c r="G49" s="2">
        <v>51262.4285714285</v>
      </c>
      <c r="H49" s="2">
        <v>115.571428571428</v>
      </c>
      <c r="I49" s="2">
        <v>108058.142857142</v>
      </c>
      <c r="J49" s="2">
        <v>29114.714285714199</v>
      </c>
      <c r="K49" s="2">
        <v>1841.2857142857099</v>
      </c>
      <c r="L49" s="2">
        <v>16255</v>
      </c>
      <c r="M49" s="2">
        <v>87.142857142857096</v>
      </c>
      <c r="N49" s="2">
        <v>6331</v>
      </c>
      <c r="O49" s="2">
        <v>30.571428571428498</v>
      </c>
    </row>
    <row r="50" spans="1:15" x14ac:dyDescent="0.3">
      <c r="A50" s="1">
        <v>45831</v>
      </c>
      <c r="B50" s="2">
        <v>1251988</v>
      </c>
      <c r="C50" s="2">
        <v>7910</v>
      </c>
      <c r="D50" s="2">
        <v>1719.7142859999999</v>
      </c>
      <c r="E50" s="2">
        <v>528439.42859999998</v>
      </c>
      <c r="F50" s="2">
        <v>7324.8571428571404</v>
      </c>
      <c r="G50" s="2">
        <v>44012</v>
      </c>
      <c r="H50" s="2">
        <v>102</v>
      </c>
      <c r="I50" s="2">
        <v>111908.714285714</v>
      </c>
      <c r="J50" s="2">
        <v>30328.285714285699</v>
      </c>
      <c r="K50" s="2">
        <v>1990.8571428571399</v>
      </c>
      <c r="L50" s="2">
        <v>14461.4285714285</v>
      </c>
      <c r="M50" s="2">
        <v>86</v>
      </c>
      <c r="N50" s="2">
        <v>6528.7142857142799</v>
      </c>
      <c r="O50" s="2">
        <v>18.857142857142801</v>
      </c>
    </row>
    <row r="51" spans="1:15" x14ac:dyDescent="0.3">
      <c r="A51" s="1">
        <v>45838</v>
      </c>
      <c r="B51" s="2">
        <v>1534215</v>
      </c>
      <c r="C51" s="2">
        <v>7414</v>
      </c>
      <c r="D51" s="2">
        <v>2093.1428569999998</v>
      </c>
      <c r="E51" s="2">
        <v>746132.85710000002</v>
      </c>
      <c r="F51" s="2">
        <v>6795.8571428571404</v>
      </c>
      <c r="G51" s="2">
        <v>37393.571428571398</v>
      </c>
      <c r="H51" s="2">
        <v>117.85714285714199</v>
      </c>
      <c r="I51" s="2">
        <v>114201.571428571</v>
      </c>
      <c r="J51" s="2">
        <v>28795.714285714199</v>
      </c>
      <c r="K51" s="2">
        <v>1848.2857142857099</v>
      </c>
      <c r="L51" s="2">
        <v>5293.5714285714203</v>
      </c>
      <c r="M51" s="2">
        <v>81.428571428571402</v>
      </c>
      <c r="N51" s="2">
        <v>7004</v>
      </c>
      <c r="O51" s="2">
        <v>10</v>
      </c>
    </row>
    <row r="52" spans="1:15" x14ac:dyDescent="0.3">
      <c r="A52" s="1">
        <v>45845</v>
      </c>
      <c r="B52" s="2">
        <v>1559765</v>
      </c>
      <c r="C52" s="2">
        <v>7470</v>
      </c>
      <c r="D52" s="2">
        <v>2168.1428569999998</v>
      </c>
      <c r="E52" s="2">
        <v>516560.57140000002</v>
      </c>
      <c r="F52" s="2">
        <v>7260.4285714285697</v>
      </c>
      <c r="G52" s="2">
        <v>37158</v>
      </c>
      <c r="H52" s="2">
        <v>91.285714285714207</v>
      </c>
      <c r="I52" s="2">
        <v>111227.857142857</v>
      </c>
      <c r="J52" s="2">
        <v>30456.714285714199</v>
      </c>
      <c r="K52" s="2">
        <v>2121.2857142857101</v>
      </c>
      <c r="L52" s="2">
        <v>4435.5714285714203</v>
      </c>
      <c r="M52" s="2">
        <v>89.428571428571402</v>
      </c>
      <c r="N52" s="2">
        <v>7574.1428571428496</v>
      </c>
      <c r="O52" s="2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93E0-7A8A-4FFA-A710-06094E39CE36}">
  <dimension ref="A1:O52"/>
  <sheetViews>
    <sheetView topLeftCell="A13" workbookViewId="0">
      <selection activeCell="A2" sqref="A2"/>
    </sheetView>
  </sheetViews>
  <sheetFormatPr defaultRowHeight="14" x14ac:dyDescent="0.3"/>
  <cols>
    <col min="1" max="1" width="12.33203125" customWidth="1"/>
    <col min="2" max="2" width="17.25" bestFit="1" customWidth="1"/>
    <col min="3" max="3" width="14.4140625" bestFit="1" customWidth="1"/>
    <col min="4" max="4" width="26" bestFit="1" customWidth="1"/>
    <col min="5" max="5" width="21.83203125" bestFit="1" customWidth="1"/>
    <col min="6" max="6" width="18.1640625" bestFit="1" customWidth="1"/>
    <col min="7" max="7" width="13.33203125" bestFit="1" customWidth="1"/>
    <col min="8" max="8" width="19.25" bestFit="1" customWidth="1"/>
    <col min="9" max="9" width="14.4140625" bestFit="1" customWidth="1"/>
    <col min="10" max="10" width="14.08203125" customWidth="1"/>
    <col min="11" max="11" width="16.25" bestFit="1" customWidth="1"/>
    <col min="12" max="12" width="13.33203125" bestFit="1" customWidth="1"/>
    <col min="13" max="14" width="14.4140625" bestFit="1" customWidth="1"/>
    <col min="15" max="15" width="19.91406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5">
        <v>2007403901.9877501</v>
      </c>
      <c r="C2" s="5">
        <v>1046255307.20353</v>
      </c>
      <c r="D2" s="5">
        <v>1456000713.89961</v>
      </c>
      <c r="E2" s="5">
        <v>1552085577.6591001</v>
      </c>
      <c r="F2" s="5">
        <v>2067561.86775899</v>
      </c>
      <c r="G2" s="5">
        <v>67355930.847518995</v>
      </c>
      <c r="H2" s="5">
        <v>87446341.514576003</v>
      </c>
      <c r="I2" s="5">
        <v>249536916.12670499</v>
      </c>
      <c r="J2" s="5">
        <v>1016610967.83707</v>
      </c>
      <c r="K2" s="5">
        <v>1018755928.5992301</v>
      </c>
      <c r="L2" s="5">
        <v>173917760.01411501</v>
      </c>
      <c r="M2" s="5">
        <v>177933173.183961</v>
      </c>
      <c r="N2" s="5">
        <v>163377738.52796</v>
      </c>
      <c r="O2" s="5">
        <v>153613269.92369699</v>
      </c>
    </row>
    <row r="3" spans="1:15" x14ac:dyDescent="0.3">
      <c r="A3" s="1">
        <v>45502</v>
      </c>
      <c r="B3" s="5">
        <v>1589898163.497</v>
      </c>
      <c r="C3" s="5">
        <v>965964216.99552</v>
      </c>
      <c r="D3" s="5">
        <v>879655582.30278897</v>
      </c>
      <c r="E3" s="5">
        <v>1467251201.4865401</v>
      </c>
      <c r="F3" s="5">
        <v>900544.00449199998</v>
      </c>
      <c r="G3" s="5">
        <v>57850772.199894004</v>
      </c>
      <c r="H3" s="5">
        <v>88617901.579439998</v>
      </c>
      <c r="I3" s="5">
        <v>224602767.88510999</v>
      </c>
      <c r="J3" s="5">
        <v>1914105670.8162501</v>
      </c>
      <c r="K3" s="5">
        <v>855806334.24886</v>
      </c>
      <c r="L3" s="5">
        <v>141635723.72933099</v>
      </c>
      <c r="M3" s="5">
        <v>213540618.95485801</v>
      </c>
      <c r="N3" s="5">
        <v>163667388.657565</v>
      </c>
      <c r="O3" s="5">
        <v>200955310.243884</v>
      </c>
    </row>
    <row r="4" spans="1:15" x14ac:dyDescent="0.3">
      <c r="A4" s="1">
        <v>45509</v>
      </c>
      <c r="B4" s="5">
        <v>2532387179.6063199</v>
      </c>
      <c r="C4" s="5">
        <v>1075040230.3599</v>
      </c>
      <c r="D4" s="5">
        <v>914688958.13762999</v>
      </c>
      <c r="E4" s="5">
        <v>1715136740.47821</v>
      </c>
      <c r="F4" s="5">
        <v>2681616.1836080002</v>
      </c>
      <c r="G4" s="5">
        <v>63021561.361094996</v>
      </c>
      <c r="H4" s="5">
        <v>66718813.177601002</v>
      </c>
      <c r="I4" s="5">
        <v>230640833.36315799</v>
      </c>
      <c r="J4" s="5">
        <v>1787552908.71084</v>
      </c>
      <c r="K4" s="5">
        <v>986022142.393852</v>
      </c>
      <c r="L4" s="5">
        <v>208022870.258472</v>
      </c>
      <c r="M4" s="5">
        <v>244561660.32117501</v>
      </c>
      <c r="N4" s="5">
        <v>233402010.11832899</v>
      </c>
      <c r="O4" s="5">
        <v>162651127.24210301</v>
      </c>
    </row>
    <row r="5" spans="1:15" x14ac:dyDescent="0.3">
      <c r="A5" s="1">
        <v>45516</v>
      </c>
      <c r="B5" s="5">
        <v>1370161486.9363699</v>
      </c>
      <c r="C5" s="5">
        <v>841492326.830971</v>
      </c>
      <c r="D5" s="5">
        <v>521955564.26609403</v>
      </c>
      <c r="E5" s="5">
        <v>1240642620.13252</v>
      </c>
      <c r="F5" s="5">
        <v>493652.082735</v>
      </c>
      <c r="G5" s="5">
        <v>43342957.336599</v>
      </c>
      <c r="H5" s="5">
        <v>54056693.351232</v>
      </c>
      <c r="I5" s="5">
        <v>173816968.99917001</v>
      </c>
      <c r="J5" s="5">
        <v>1573695553.6368501</v>
      </c>
      <c r="K5" s="5">
        <v>531951184.61418498</v>
      </c>
      <c r="L5" s="5">
        <v>204985411.640183</v>
      </c>
      <c r="M5" s="5">
        <v>176973566.32984999</v>
      </c>
      <c r="N5" s="5">
        <v>124895024.400923</v>
      </c>
      <c r="O5" s="5">
        <v>104575546.26616301</v>
      </c>
    </row>
    <row r="6" spans="1:15" x14ac:dyDescent="0.3">
      <c r="A6" s="1">
        <v>45523</v>
      </c>
      <c r="B6" s="5">
        <v>1468707248.0141201</v>
      </c>
      <c r="C6" s="5">
        <v>644144227.160864</v>
      </c>
      <c r="D6" s="5">
        <v>589355585.00979197</v>
      </c>
      <c r="E6" s="5">
        <v>1205630274.81812</v>
      </c>
      <c r="F6" s="5">
        <v>873334.65141299996</v>
      </c>
      <c r="G6" s="5">
        <v>50454751.611584</v>
      </c>
      <c r="H6" s="5">
        <v>57577212.538052998</v>
      </c>
      <c r="I6" s="5">
        <v>205676469.84733799</v>
      </c>
      <c r="J6" s="5">
        <v>2254424233.0033202</v>
      </c>
      <c r="K6" s="5">
        <v>612003629.50448895</v>
      </c>
      <c r="L6" s="5">
        <v>244641372.48499399</v>
      </c>
      <c r="M6" s="5">
        <v>212925140.38117599</v>
      </c>
      <c r="N6" s="5">
        <v>142565369.40858701</v>
      </c>
      <c r="O6" s="5">
        <v>118224893.160881</v>
      </c>
    </row>
    <row r="7" spans="1:15" x14ac:dyDescent="0.3">
      <c r="A7" s="1">
        <v>45530</v>
      </c>
      <c r="B7" s="5">
        <v>1336158545.4407499</v>
      </c>
      <c r="C7" s="5">
        <v>627372498.26501298</v>
      </c>
      <c r="D7" s="5">
        <v>577550052.62779701</v>
      </c>
      <c r="E7" s="5">
        <v>1136949368.6925399</v>
      </c>
      <c r="F7" s="5">
        <v>720256.26929199998</v>
      </c>
      <c r="G7" s="5">
        <v>45254429.924401</v>
      </c>
      <c r="H7" s="5">
        <v>134110856.36827099</v>
      </c>
      <c r="I7" s="5">
        <v>265548098.60499701</v>
      </c>
      <c r="J7" s="5">
        <v>1798357445.41188</v>
      </c>
      <c r="K7" s="5">
        <v>601989837.42813897</v>
      </c>
      <c r="L7" s="5">
        <v>166031820.49824199</v>
      </c>
      <c r="M7" s="5">
        <v>157809751.615437</v>
      </c>
      <c r="N7" s="5">
        <v>157784501.259666</v>
      </c>
      <c r="O7" s="5">
        <v>468012362.81274199</v>
      </c>
    </row>
    <row r="8" spans="1:15" x14ac:dyDescent="0.3">
      <c r="A8" s="1">
        <v>45537</v>
      </c>
      <c r="B8" s="5">
        <v>1259348584.8903201</v>
      </c>
      <c r="C8" s="5">
        <v>579317179.66990495</v>
      </c>
      <c r="D8" s="5">
        <v>533954731.70537698</v>
      </c>
      <c r="E8" s="5">
        <v>1019589598.22681</v>
      </c>
      <c r="F8" s="5">
        <v>495754.79687999998</v>
      </c>
      <c r="G8" s="5">
        <v>54853579.137331001</v>
      </c>
      <c r="H8" s="5">
        <v>85504756.102149993</v>
      </c>
      <c r="I8" s="5">
        <v>612289438.22020495</v>
      </c>
      <c r="J8" s="5">
        <v>2780031875.6458302</v>
      </c>
      <c r="K8" s="5">
        <v>670458016.397452</v>
      </c>
      <c r="L8" s="5">
        <v>100306145.00318199</v>
      </c>
      <c r="M8" s="5">
        <v>147042821.70245999</v>
      </c>
      <c r="N8" s="5">
        <v>151854383.37132001</v>
      </c>
      <c r="O8" s="5">
        <v>488794276.352386</v>
      </c>
    </row>
    <row r="9" spans="1:15" x14ac:dyDescent="0.3">
      <c r="A9" s="1">
        <v>45544</v>
      </c>
      <c r="B9" s="5">
        <v>1104319822.17693</v>
      </c>
      <c r="C9" s="5">
        <v>513789045.644898</v>
      </c>
      <c r="D9" s="5">
        <v>712161609.98691499</v>
      </c>
      <c r="E9" s="5">
        <v>911057396.90241396</v>
      </c>
      <c r="F9" s="5">
        <v>1187901.929791</v>
      </c>
      <c r="G9" s="5">
        <v>69684669.752847999</v>
      </c>
      <c r="H9" s="5">
        <v>106818624.83090299</v>
      </c>
      <c r="I9" s="5">
        <v>357866812.93756801</v>
      </c>
      <c r="J9" s="5">
        <v>3209669321.2460999</v>
      </c>
      <c r="K9" s="5">
        <v>615490423.65839601</v>
      </c>
      <c r="L9" s="5">
        <v>92147337.640878007</v>
      </c>
      <c r="M9" s="5">
        <v>154200281.733861</v>
      </c>
      <c r="N9" s="5">
        <v>146067287.720368</v>
      </c>
      <c r="O9" s="5">
        <v>202422167.10913399</v>
      </c>
    </row>
    <row r="10" spans="1:15" x14ac:dyDescent="0.3">
      <c r="A10" s="1">
        <v>45551</v>
      </c>
      <c r="B10" s="5">
        <v>1596954398.1313</v>
      </c>
      <c r="C10" s="5">
        <v>636345324.92304504</v>
      </c>
      <c r="D10" s="5">
        <v>684536195.28686297</v>
      </c>
      <c r="E10" s="5">
        <v>1090445156.01284</v>
      </c>
      <c r="F10" s="5">
        <v>5339856.5683539901</v>
      </c>
      <c r="G10" s="5">
        <v>41416406.185572997</v>
      </c>
      <c r="H10" s="5">
        <v>74735428.137419999</v>
      </c>
      <c r="I10" s="5">
        <v>408188375.52712399</v>
      </c>
      <c r="J10" s="5">
        <v>2322840520.14782</v>
      </c>
      <c r="K10" s="5">
        <v>896015798.18808806</v>
      </c>
      <c r="L10" s="5">
        <v>94216141.370499894</v>
      </c>
      <c r="M10" s="5">
        <v>182631326.541749</v>
      </c>
      <c r="N10" s="5">
        <v>208090837.313492</v>
      </c>
      <c r="O10" s="5">
        <v>151432648.946136</v>
      </c>
    </row>
    <row r="11" spans="1:15" x14ac:dyDescent="0.3">
      <c r="A11" s="1">
        <v>45558</v>
      </c>
      <c r="B11" s="5">
        <v>2172136310.4562201</v>
      </c>
      <c r="C11" s="5">
        <v>608258007.26446497</v>
      </c>
      <c r="D11" s="5">
        <v>944095903.07571995</v>
      </c>
      <c r="E11" s="5">
        <v>1280960343.9416699</v>
      </c>
      <c r="F11" s="5">
        <v>7202110.1083549997</v>
      </c>
      <c r="G11" s="5">
        <v>41684089.903200999</v>
      </c>
      <c r="H11" s="5">
        <v>69766771.637634993</v>
      </c>
      <c r="I11" s="5">
        <v>411073157.08150798</v>
      </c>
      <c r="J11" s="5">
        <v>2630061377.9642801</v>
      </c>
      <c r="K11" s="5">
        <v>850560405.669613</v>
      </c>
      <c r="L11" s="5">
        <v>105041124.00577299</v>
      </c>
      <c r="M11" s="5">
        <v>211150644.52884001</v>
      </c>
      <c r="N11" s="5">
        <v>240029424.135088</v>
      </c>
      <c r="O11" s="5">
        <v>182063850.00768301</v>
      </c>
    </row>
    <row r="12" spans="1:15" x14ac:dyDescent="0.3">
      <c r="A12" s="1">
        <v>45565</v>
      </c>
      <c r="B12" s="5">
        <v>2310392301.08114</v>
      </c>
      <c r="C12" s="5">
        <v>553918838.54110396</v>
      </c>
      <c r="D12" s="5">
        <v>625792692.99082196</v>
      </c>
      <c r="E12" s="5">
        <v>1572524836.06374</v>
      </c>
      <c r="F12" s="5">
        <v>5328060.1715019997</v>
      </c>
      <c r="G12" s="5">
        <v>97522818.452236995</v>
      </c>
      <c r="H12" s="5">
        <v>58553552.073696002</v>
      </c>
      <c r="I12" s="5">
        <v>281703279.50231999</v>
      </c>
      <c r="J12" s="5">
        <v>2284228214.98386</v>
      </c>
      <c r="K12" s="5">
        <v>935164992.48365998</v>
      </c>
      <c r="L12" s="5">
        <v>101524651.480165</v>
      </c>
      <c r="M12" s="5">
        <v>181936755.00228801</v>
      </c>
      <c r="N12" s="5">
        <v>270374027.581949</v>
      </c>
      <c r="O12" s="5">
        <v>175836538.68908799</v>
      </c>
    </row>
    <row r="13" spans="1:15" x14ac:dyDescent="0.3">
      <c r="A13" s="1">
        <v>45572</v>
      </c>
      <c r="B13" s="5">
        <v>1974377271.05496</v>
      </c>
      <c r="C13" s="5">
        <v>467674145.06220001</v>
      </c>
      <c r="D13" s="5">
        <v>578100328.60011995</v>
      </c>
      <c r="E13" s="5">
        <v>1391530647.2537799</v>
      </c>
      <c r="F13" s="5">
        <v>1566741.971195</v>
      </c>
      <c r="G13" s="5">
        <v>36269051.261611998</v>
      </c>
      <c r="H13" s="5">
        <v>38336236.31318</v>
      </c>
      <c r="I13" s="5">
        <v>262374533.495776</v>
      </c>
      <c r="J13" s="5">
        <v>1911185018.2089601</v>
      </c>
      <c r="K13" s="5">
        <v>747146292.96329105</v>
      </c>
      <c r="L13" s="5">
        <v>86769047.352927998</v>
      </c>
      <c r="M13" s="5">
        <v>144122180.60387501</v>
      </c>
      <c r="N13" s="5">
        <v>185630818.339205</v>
      </c>
      <c r="O13" s="5">
        <v>95397601.054662004</v>
      </c>
    </row>
    <row r="14" spans="1:15" x14ac:dyDescent="0.3">
      <c r="A14" s="1">
        <v>45579</v>
      </c>
      <c r="B14" s="5">
        <v>2462586550.24155</v>
      </c>
      <c r="C14" s="5">
        <v>526690707.29254299</v>
      </c>
      <c r="D14" s="5">
        <v>663749204.85814202</v>
      </c>
      <c r="E14" s="5">
        <v>1370241398.194</v>
      </c>
      <c r="F14" s="5">
        <v>2639098.5975660002</v>
      </c>
      <c r="G14" s="5">
        <v>39216973.276286997</v>
      </c>
      <c r="H14" s="5">
        <v>51338612.033781998</v>
      </c>
      <c r="I14" s="5">
        <v>326143737.47033298</v>
      </c>
      <c r="J14" s="5">
        <v>1522593333.0288</v>
      </c>
      <c r="K14" s="5">
        <v>779232413.26655495</v>
      </c>
      <c r="L14" s="5">
        <v>112572248.800474</v>
      </c>
      <c r="M14" s="5">
        <v>191572749.19830599</v>
      </c>
      <c r="N14" s="5">
        <v>516283304.12036997</v>
      </c>
      <c r="O14" s="5">
        <v>209269493.77047899</v>
      </c>
    </row>
    <row r="15" spans="1:15" x14ac:dyDescent="0.3">
      <c r="A15" s="1">
        <v>45586</v>
      </c>
      <c r="B15" s="5">
        <v>2179490797.92033</v>
      </c>
      <c r="C15" s="5">
        <v>487747495.73774099</v>
      </c>
      <c r="D15" s="5">
        <v>586555768.24588597</v>
      </c>
      <c r="E15" s="5">
        <v>1927447392.1443901</v>
      </c>
      <c r="F15" s="5">
        <v>4586171.9514229996</v>
      </c>
      <c r="G15" s="5">
        <v>45312137.956744</v>
      </c>
      <c r="H15" s="5">
        <v>51773111.266493998</v>
      </c>
      <c r="I15" s="5">
        <v>306141225.18592101</v>
      </c>
      <c r="J15" s="5">
        <v>1150551956.4818299</v>
      </c>
      <c r="K15" s="5">
        <v>731659432.69839597</v>
      </c>
      <c r="L15" s="5">
        <v>104426163.213264</v>
      </c>
      <c r="M15" s="5">
        <v>183887021.06455499</v>
      </c>
      <c r="N15" s="5">
        <v>566003797.09367096</v>
      </c>
      <c r="O15" s="5">
        <v>138454662.715942</v>
      </c>
    </row>
    <row r="16" spans="1:15" x14ac:dyDescent="0.3">
      <c r="A16" s="1">
        <v>45593</v>
      </c>
      <c r="B16" s="5">
        <v>2190880279.9627199</v>
      </c>
      <c r="C16" s="5">
        <v>516641189.30386901</v>
      </c>
      <c r="D16" s="5">
        <v>750215445.11023402</v>
      </c>
      <c r="E16" s="5">
        <v>2386940413.56072</v>
      </c>
      <c r="F16" s="5">
        <v>5369129.1123540001</v>
      </c>
      <c r="G16" s="5">
        <v>63049362.761487998</v>
      </c>
      <c r="H16" s="5">
        <v>242660518.68108299</v>
      </c>
      <c r="I16" s="5">
        <v>268722015.01928699</v>
      </c>
      <c r="J16" s="5">
        <v>1382943219.1731901</v>
      </c>
      <c r="K16" s="5">
        <v>746760005.84183896</v>
      </c>
      <c r="L16" s="5">
        <v>152759151.49705601</v>
      </c>
      <c r="M16" s="5">
        <v>180046803.39579901</v>
      </c>
      <c r="N16" s="5">
        <v>325928479.86659998</v>
      </c>
      <c r="O16" s="5">
        <v>124788517.45221201</v>
      </c>
    </row>
    <row r="17" spans="1:15" x14ac:dyDescent="0.3">
      <c r="A17" s="1">
        <v>45600</v>
      </c>
      <c r="B17" s="5">
        <v>3761028843.0462499</v>
      </c>
      <c r="C17" s="5">
        <v>1053490913.43949</v>
      </c>
      <c r="D17" s="5">
        <v>1558419287.28336</v>
      </c>
      <c r="E17" s="5">
        <v>3647823350.8608098</v>
      </c>
      <c r="F17" s="5">
        <v>903268210.71214497</v>
      </c>
      <c r="G17" s="5">
        <v>82099677.627111003</v>
      </c>
      <c r="H17" s="5">
        <v>203208186.36067599</v>
      </c>
      <c r="I17" s="5">
        <v>393962283.96317798</v>
      </c>
      <c r="J17" s="5">
        <v>3709048073.0949998</v>
      </c>
      <c r="K17" s="5">
        <v>1927233700.9724</v>
      </c>
      <c r="L17" s="5">
        <v>175049895.744331</v>
      </c>
      <c r="M17" s="5">
        <v>362601336.01094198</v>
      </c>
      <c r="N17" s="5">
        <v>487985611.93996102</v>
      </c>
      <c r="O17" s="5">
        <v>419015263.17731899</v>
      </c>
    </row>
    <row r="18" spans="1:15" x14ac:dyDescent="0.3">
      <c r="A18" s="1">
        <v>45607</v>
      </c>
      <c r="B18" s="5">
        <v>6644866056.6921797</v>
      </c>
      <c r="C18" s="5">
        <v>1016175648.00121</v>
      </c>
      <c r="D18" s="5">
        <v>1989228530.0311501</v>
      </c>
      <c r="E18" s="5">
        <v>5347662695.4466496</v>
      </c>
      <c r="F18" s="5">
        <v>687425245.82104003</v>
      </c>
      <c r="G18" s="5">
        <v>111232769.68828601</v>
      </c>
      <c r="H18" s="5">
        <v>120419980.955118</v>
      </c>
      <c r="I18" s="5">
        <v>543864828.39217699</v>
      </c>
      <c r="J18" s="5">
        <v>3476829881.9015398</v>
      </c>
      <c r="K18" s="5">
        <v>1821323418.7694099</v>
      </c>
      <c r="L18" s="5">
        <v>226710406.48561999</v>
      </c>
      <c r="M18" s="5">
        <v>483952889.04003501</v>
      </c>
      <c r="N18" s="5">
        <v>594700134.52059698</v>
      </c>
      <c r="O18" s="5">
        <v>314180037.82986301</v>
      </c>
    </row>
    <row r="19" spans="1:15" x14ac:dyDescent="0.3">
      <c r="A19" s="1">
        <v>45614</v>
      </c>
      <c r="B19" s="5">
        <v>8296852574.0350599</v>
      </c>
      <c r="C19" s="5">
        <v>940062228.33916497</v>
      </c>
      <c r="D19" s="5">
        <v>1946830319.7181301</v>
      </c>
      <c r="E19" s="5">
        <v>6328387757.3342896</v>
      </c>
      <c r="F19" s="5">
        <v>430839609.31613898</v>
      </c>
      <c r="G19" s="5">
        <v>124107269.58959</v>
      </c>
      <c r="H19" s="5">
        <v>142717990.751578</v>
      </c>
      <c r="I19" s="5">
        <v>811143301.17322099</v>
      </c>
      <c r="J19" s="5">
        <v>3096639908.8702002</v>
      </c>
      <c r="K19" s="5">
        <v>2036867425.1805501</v>
      </c>
      <c r="L19" s="5">
        <v>210512185.13976499</v>
      </c>
      <c r="M19" s="5">
        <v>673972784.41622698</v>
      </c>
      <c r="N19" s="5">
        <v>562152511.98692</v>
      </c>
      <c r="O19" s="5">
        <v>250359494.99223799</v>
      </c>
    </row>
    <row r="20" spans="1:15" x14ac:dyDescent="0.3">
      <c r="A20" s="1">
        <v>45621</v>
      </c>
      <c r="B20" s="5">
        <v>7811993228.3656702</v>
      </c>
      <c r="C20" s="5">
        <v>948336508.32789397</v>
      </c>
      <c r="D20" s="5">
        <v>13087291747.3584</v>
      </c>
      <c r="E20" s="5">
        <v>5375851833.3472404</v>
      </c>
      <c r="F20" s="5">
        <v>313023784.939906</v>
      </c>
      <c r="G20" s="5">
        <v>125164769.85932501</v>
      </c>
      <c r="H20" s="5">
        <v>130851586.952347</v>
      </c>
      <c r="I20" s="5">
        <v>675499896.90142202</v>
      </c>
      <c r="J20" s="5">
        <v>4182559364.88378</v>
      </c>
      <c r="K20" s="5">
        <v>2681415476.6077199</v>
      </c>
      <c r="L20" s="5">
        <v>335256563.05295497</v>
      </c>
      <c r="M20" s="5">
        <v>731451471.29250896</v>
      </c>
      <c r="N20" s="5">
        <v>489056589.792023</v>
      </c>
      <c r="O20" s="5">
        <v>278628502.50693399</v>
      </c>
    </row>
    <row r="21" spans="1:15" x14ac:dyDescent="0.3">
      <c r="A21" s="1">
        <v>45628</v>
      </c>
      <c r="B21" s="5">
        <v>9271914219.9148808</v>
      </c>
      <c r="C21" s="5">
        <v>1641783289.21732</v>
      </c>
      <c r="D21" s="5">
        <v>6228979555.6581697</v>
      </c>
      <c r="E21" s="5">
        <v>5843370536.5285501</v>
      </c>
      <c r="F21" s="5">
        <v>384232343.83553201</v>
      </c>
      <c r="G21" s="5">
        <v>206096178.127673</v>
      </c>
      <c r="H21" s="5">
        <v>242517414.680107</v>
      </c>
      <c r="I21" s="5">
        <v>1693564935.3220201</v>
      </c>
      <c r="J21" s="5">
        <v>6839210502.7196798</v>
      </c>
      <c r="K21" s="5">
        <v>2926717680.9050999</v>
      </c>
      <c r="L21" s="5">
        <v>515493605.04162902</v>
      </c>
      <c r="M21" s="5">
        <v>1108486838.34219</v>
      </c>
      <c r="N21" s="5">
        <v>1765478723.00755</v>
      </c>
      <c r="O21" s="5">
        <v>362991886.48431897</v>
      </c>
    </row>
    <row r="22" spans="1:15" x14ac:dyDescent="0.3">
      <c r="A22" s="1">
        <v>45635</v>
      </c>
      <c r="B22" s="5">
        <v>7480195188.5539703</v>
      </c>
      <c r="C22" s="5">
        <v>1373632840.1152</v>
      </c>
      <c r="D22" s="5">
        <v>4859720991.64643</v>
      </c>
      <c r="E22" s="5">
        <v>5302446535.5053101</v>
      </c>
      <c r="F22" s="5">
        <v>1080893729.8783901</v>
      </c>
      <c r="G22" s="5">
        <v>206342146.95484599</v>
      </c>
      <c r="H22" s="5">
        <v>139510073.36364201</v>
      </c>
      <c r="I22" s="5">
        <v>1585008716.96965</v>
      </c>
      <c r="J22" s="5">
        <v>11480771576.8109</v>
      </c>
      <c r="K22" s="5">
        <v>3028494735.38025</v>
      </c>
      <c r="L22" s="5">
        <v>345512105.729877</v>
      </c>
      <c r="M22" s="5">
        <v>874520576.30369401</v>
      </c>
      <c r="N22" s="5">
        <v>1180477633.98001</v>
      </c>
      <c r="O22" s="5">
        <v>295171430.81687802</v>
      </c>
    </row>
    <row r="23" spans="1:15" x14ac:dyDescent="0.3">
      <c r="A23" s="1">
        <v>45642</v>
      </c>
      <c r="B23" s="5">
        <v>5824869716.2457895</v>
      </c>
      <c r="C23" s="5">
        <v>1537857397.94699</v>
      </c>
      <c r="D23" s="5">
        <v>3864683408.2709398</v>
      </c>
      <c r="E23" s="5">
        <v>4439391390.1493797</v>
      </c>
      <c r="F23" s="5">
        <v>942123296.51255596</v>
      </c>
      <c r="G23" s="5">
        <v>128025614.37461799</v>
      </c>
      <c r="H23" s="5">
        <v>95633104.877409995</v>
      </c>
      <c r="I23" s="5">
        <v>842108730.36838698</v>
      </c>
      <c r="J23" s="5">
        <v>9479000894.7776108</v>
      </c>
      <c r="K23" s="5">
        <v>2963736973.8254399</v>
      </c>
      <c r="L23" s="5">
        <v>281991834.25436801</v>
      </c>
      <c r="M23" s="5">
        <v>597329235.58201396</v>
      </c>
      <c r="N23" s="5">
        <v>739173340.28174603</v>
      </c>
      <c r="O23" s="5">
        <v>187048273.09402901</v>
      </c>
    </row>
    <row r="24" spans="1:15" x14ac:dyDescent="0.3">
      <c r="A24" s="1">
        <v>45649</v>
      </c>
      <c r="B24" s="5">
        <v>2643230822.0376501</v>
      </c>
      <c r="C24" s="5">
        <v>856480360.53481901</v>
      </c>
      <c r="D24" s="5">
        <v>1306415777.29334</v>
      </c>
      <c r="E24" s="5">
        <v>2508203036.1269798</v>
      </c>
      <c r="F24" s="5">
        <v>718378469.55054903</v>
      </c>
      <c r="G24" s="5">
        <v>86674448.355441004</v>
      </c>
      <c r="H24" s="5">
        <v>343539725.44596899</v>
      </c>
      <c r="I24" s="5">
        <v>441131642.11685401</v>
      </c>
      <c r="J24" s="5">
        <v>6033679932.1663504</v>
      </c>
      <c r="K24" s="5">
        <v>1356899317.9953101</v>
      </c>
      <c r="L24" s="5">
        <v>133073357.21559601</v>
      </c>
      <c r="M24" s="5">
        <v>331282613.33432299</v>
      </c>
      <c r="N24" s="5">
        <v>348222717.296857</v>
      </c>
      <c r="O24" s="5">
        <v>122540368.50669</v>
      </c>
    </row>
    <row r="25" spans="1:15" x14ac:dyDescent="0.3">
      <c r="A25" s="1">
        <v>45656</v>
      </c>
      <c r="B25" s="5">
        <v>2787680157.3667002</v>
      </c>
      <c r="C25" s="5">
        <v>848985622.21442997</v>
      </c>
      <c r="D25" s="5">
        <v>1181830855.39943</v>
      </c>
      <c r="E25" s="5">
        <v>2423384286.4826198</v>
      </c>
      <c r="F25" s="5">
        <v>389024326.50910401</v>
      </c>
      <c r="G25" s="5">
        <v>78739549.431880996</v>
      </c>
      <c r="H25" s="5">
        <v>81665488.242159903</v>
      </c>
      <c r="I25" s="5">
        <v>388682024.75911897</v>
      </c>
      <c r="J25" s="5">
        <v>4242487627.2362099</v>
      </c>
      <c r="K25" s="5">
        <v>1203392707.7692201</v>
      </c>
      <c r="L25" s="5">
        <v>103982477.509849</v>
      </c>
      <c r="M25" s="5">
        <v>254279269.087863</v>
      </c>
      <c r="N25" s="5">
        <v>287056854.25835699</v>
      </c>
      <c r="O25" s="5">
        <v>87720273.399471</v>
      </c>
    </row>
    <row r="26" spans="1:15" x14ac:dyDescent="0.3">
      <c r="A26" s="1">
        <v>45663</v>
      </c>
      <c r="B26" s="5">
        <v>3017561693.50877</v>
      </c>
      <c r="C26" s="5">
        <v>997817110.00795496</v>
      </c>
      <c r="D26" s="5">
        <v>953751919.86739695</v>
      </c>
      <c r="E26" s="5">
        <v>2168210585.0729098</v>
      </c>
      <c r="F26" s="5">
        <v>278607379.29941797</v>
      </c>
      <c r="G26" s="5">
        <v>61892813.963233002</v>
      </c>
      <c r="H26" s="5">
        <v>54149799.594417997</v>
      </c>
      <c r="I26" s="5">
        <v>431968523.09907699</v>
      </c>
      <c r="J26" s="5">
        <v>3566015378.1159401</v>
      </c>
      <c r="K26" s="5">
        <v>1115051405.5278299</v>
      </c>
      <c r="L26" s="5">
        <v>123505185.10148101</v>
      </c>
      <c r="M26" s="5">
        <v>236900635.189576</v>
      </c>
      <c r="N26" s="5">
        <v>311298847.48484302</v>
      </c>
      <c r="O26" s="5">
        <v>106799170.104096</v>
      </c>
    </row>
    <row r="27" spans="1:15" x14ac:dyDescent="0.3">
      <c r="A27" s="1">
        <v>45670</v>
      </c>
      <c r="B27" s="5">
        <v>3093232129.07969</v>
      </c>
      <c r="C27" s="5">
        <v>1055479777.38764</v>
      </c>
      <c r="D27" s="5">
        <v>1118366927.7585399</v>
      </c>
      <c r="E27" s="5">
        <v>2257130259.8576999</v>
      </c>
      <c r="F27" s="5">
        <v>468237234.35812199</v>
      </c>
      <c r="G27" s="5">
        <v>204765272.832746</v>
      </c>
      <c r="H27" s="5">
        <v>84346201.880141899</v>
      </c>
      <c r="I27" s="5">
        <v>327814803.074992</v>
      </c>
      <c r="J27" s="5">
        <v>4488424370.7875404</v>
      </c>
      <c r="K27" s="5">
        <v>1342741369.3817301</v>
      </c>
      <c r="L27" s="5">
        <v>153053780.91116101</v>
      </c>
      <c r="M27" s="5">
        <v>275424900.09248197</v>
      </c>
      <c r="N27" s="5">
        <v>409984336.71458697</v>
      </c>
      <c r="O27" s="5">
        <v>119651499.170008</v>
      </c>
    </row>
    <row r="28" spans="1:15" x14ac:dyDescent="0.3">
      <c r="A28" s="1">
        <v>45677</v>
      </c>
      <c r="B28" s="5">
        <v>2588597770.5795002</v>
      </c>
      <c r="C28" s="5">
        <v>994630141.69647801</v>
      </c>
      <c r="D28" s="5">
        <v>929315711.81157994</v>
      </c>
      <c r="E28" s="5">
        <v>1872294489.8633699</v>
      </c>
      <c r="F28" s="5">
        <v>312605615.18862301</v>
      </c>
      <c r="G28" s="5">
        <v>101877259.94969399</v>
      </c>
      <c r="H28" s="5">
        <v>114819541.548538</v>
      </c>
      <c r="I28" s="5">
        <v>298278421.161717</v>
      </c>
      <c r="J28" s="5">
        <v>6069540382.0465002</v>
      </c>
      <c r="K28" s="5">
        <v>1959609164.57616</v>
      </c>
      <c r="L28" s="5">
        <v>131947988.91438401</v>
      </c>
      <c r="M28" s="5">
        <v>286406945.083453</v>
      </c>
      <c r="N28" s="5">
        <v>352611210.584472</v>
      </c>
      <c r="O28" s="5">
        <v>91073888.483534902</v>
      </c>
    </row>
    <row r="29" spans="1:15" x14ac:dyDescent="0.3">
      <c r="A29" s="1">
        <v>45684</v>
      </c>
      <c r="B29" s="5">
        <v>2491714243.8658099</v>
      </c>
      <c r="C29" s="5">
        <v>1072232510.99067</v>
      </c>
      <c r="D29" s="5">
        <v>628002415.03792596</v>
      </c>
      <c r="E29" s="5">
        <v>1724244525.33764</v>
      </c>
      <c r="F29" s="5">
        <v>131668005.18937901</v>
      </c>
      <c r="G29" s="5">
        <v>86723568.148531005</v>
      </c>
      <c r="H29" s="5">
        <v>88999148.238331005</v>
      </c>
      <c r="I29" s="5">
        <v>235305154.01131499</v>
      </c>
      <c r="J29" s="5">
        <v>4244146207.4275999</v>
      </c>
      <c r="K29" s="5">
        <v>2103748402.1291699</v>
      </c>
      <c r="L29" s="5">
        <v>168743790.10251999</v>
      </c>
      <c r="M29" s="5">
        <v>309569759.831267</v>
      </c>
      <c r="N29" s="5">
        <v>359767433.55891401</v>
      </c>
      <c r="O29" s="5">
        <v>71819107.183954</v>
      </c>
    </row>
    <row r="30" spans="1:15" x14ac:dyDescent="0.3">
      <c r="A30" s="1">
        <v>45691</v>
      </c>
      <c r="B30" s="5">
        <v>2723116666.35291</v>
      </c>
      <c r="C30" s="5">
        <v>1088563619.24614</v>
      </c>
      <c r="D30" s="5">
        <v>787337576.821311</v>
      </c>
      <c r="E30" s="5">
        <v>2244236308.2151499</v>
      </c>
      <c r="F30" s="5">
        <v>144881004.99643099</v>
      </c>
      <c r="G30" s="5">
        <v>87465990.555038005</v>
      </c>
      <c r="H30" s="5">
        <v>106698313.04527</v>
      </c>
      <c r="I30" s="5">
        <v>335875203.51485699</v>
      </c>
      <c r="J30" s="5">
        <v>4467729516.7096596</v>
      </c>
      <c r="K30" s="5">
        <v>2399409775.2606802</v>
      </c>
      <c r="L30" s="5">
        <v>321677883.26984298</v>
      </c>
      <c r="M30" s="5">
        <v>402063877.11294299</v>
      </c>
      <c r="N30" s="5">
        <v>358140604.11288798</v>
      </c>
      <c r="O30" s="5">
        <v>100013080.41181099</v>
      </c>
    </row>
    <row r="31" spans="1:15" x14ac:dyDescent="0.3">
      <c r="A31" s="1">
        <v>45698</v>
      </c>
      <c r="B31" s="5">
        <v>1253614067.6490099</v>
      </c>
      <c r="C31" s="5">
        <v>705021594.58569098</v>
      </c>
      <c r="D31" s="5">
        <v>474866236.17783099</v>
      </c>
      <c r="E31" s="5">
        <v>1133941575.7005799</v>
      </c>
      <c r="F31" s="5">
        <v>152862320.17142799</v>
      </c>
      <c r="G31" s="5">
        <v>73758485.691032007</v>
      </c>
      <c r="H31" s="5">
        <v>96332600.524686903</v>
      </c>
      <c r="I31" s="5">
        <v>204835241.27985299</v>
      </c>
      <c r="J31" s="5">
        <v>2241773949.0459399</v>
      </c>
      <c r="K31" s="5">
        <v>1325894763.65727</v>
      </c>
      <c r="L31" s="5">
        <v>251047065.78329399</v>
      </c>
      <c r="M31" s="5">
        <v>311953591.47069401</v>
      </c>
      <c r="N31" s="5">
        <v>209986414.43808299</v>
      </c>
      <c r="O31" s="5">
        <v>51741227.668132</v>
      </c>
    </row>
    <row r="32" spans="1:15" x14ac:dyDescent="0.3">
      <c r="A32" s="1">
        <v>45705</v>
      </c>
      <c r="B32" s="5">
        <v>1371392228.0527799</v>
      </c>
      <c r="C32" s="5">
        <v>711541366.20313203</v>
      </c>
      <c r="D32" s="5">
        <v>555520538.74662697</v>
      </c>
      <c r="E32" s="5">
        <v>1348786926.04456</v>
      </c>
      <c r="F32" s="5">
        <v>102323492.717216</v>
      </c>
      <c r="G32" s="5">
        <v>80489950.194286004</v>
      </c>
      <c r="H32" s="5">
        <v>115146352.382256</v>
      </c>
      <c r="I32" s="5">
        <v>195704012.35254601</v>
      </c>
      <c r="J32" s="5">
        <v>2433302779.87995</v>
      </c>
      <c r="K32" s="5">
        <v>1411038454.767</v>
      </c>
      <c r="L32" s="5">
        <v>92898118.086971</v>
      </c>
      <c r="M32" s="5">
        <v>259923800.48876199</v>
      </c>
      <c r="N32" s="5">
        <v>180884550.518105</v>
      </c>
      <c r="O32" s="5">
        <v>192719252.31825</v>
      </c>
    </row>
    <row r="33" spans="1:15" x14ac:dyDescent="0.3">
      <c r="A33" s="1">
        <v>45712</v>
      </c>
      <c r="B33" s="5">
        <v>1842064464.33868</v>
      </c>
      <c r="C33" s="5">
        <v>473755868.39832401</v>
      </c>
      <c r="D33" s="5">
        <v>643726641.87086201</v>
      </c>
      <c r="E33" s="5">
        <v>1789203927.4442201</v>
      </c>
      <c r="F33" s="5">
        <v>531078904.50512099</v>
      </c>
      <c r="G33" s="5">
        <v>98889517.943204999</v>
      </c>
      <c r="H33" s="5">
        <v>93695439.294027999</v>
      </c>
      <c r="I33" s="5">
        <v>244628654.28645301</v>
      </c>
      <c r="J33" s="5">
        <v>2792702466.1054101</v>
      </c>
      <c r="K33" s="5">
        <v>1169999719.01004</v>
      </c>
      <c r="L33" s="5">
        <v>124499467.97415</v>
      </c>
      <c r="M33" s="5">
        <v>267113715.41765499</v>
      </c>
      <c r="N33" s="5">
        <v>227848028.25660101</v>
      </c>
      <c r="O33" s="5">
        <v>82150248.683699995</v>
      </c>
    </row>
    <row r="34" spans="1:15" x14ac:dyDescent="0.3">
      <c r="A34" s="1">
        <v>45719</v>
      </c>
      <c r="B34" s="5">
        <v>1775484467.4918599</v>
      </c>
      <c r="C34" s="5">
        <v>438387751.20638001</v>
      </c>
      <c r="D34" s="5">
        <v>442176372.35612899</v>
      </c>
      <c r="E34" s="5">
        <v>1343837789.2325399</v>
      </c>
      <c r="F34" s="5">
        <v>206495372.93647599</v>
      </c>
      <c r="G34" s="5">
        <v>79232428.959683999</v>
      </c>
      <c r="H34" s="5">
        <v>86367611.578657001</v>
      </c>
      <c r="I34" s="5">
        <v>214658257.16874501</v>
      </c>
      <c r="J34" s="5">
        <v>3564047829.4943199</v>
      </c>
      <c r="K34" s="5">
        <v>892231178.23520601</v>
      </c>
      <c r="L34" s="5">
        <v>109877034.334176</v>
      </c>
      <c r="M34" s="5">
        <v>207870017.64672801</v>
      </c>
      <c r="N34" s="5">
        <v>209721741.82903299</v>
      </c>
      <c r="O34" s="5">
        <v>66934228.914517</v>
      </c>
    </row>
    <row r="35" spans="1:15" x14ac:dyDescent="0.3">
      <c r="A35" s="1">
        <v>45726</v>
      </c>
      <c r="B35" s="5">
        <v>1287370984.5462101</v>
      </c>
      <c r="C35" s="5">
        <v>522381160.20299602</v>
      </c>
      <c r="D35" s="5">
        <v>371959761.71982598</v>
      </c>
      <c r="E35" s="5">
        <v>1053674783.31712</v>
      </c>
      <c r="F35" s="5">
        <v>196335666.19571599</v>
      </c>
      <c r="G35" s="5">
        <v>71908346.365777001</v>
      </c>
      <c r="H35" s="5">
        <v>74692419.099792004</v>
      </c>
      <c r="I35" s="5">
        <v>177428002.614925</v>
      </c>
      <c r="J35" s="5">
        <v>2948793495.2987399</v>
      </c>
      <c r="K35" s="5">
        <v>786209505.83335602</v>
      </c>
      <c r="L35" s="5">
        <v>172690318.984155</v>
      </c>
      <c r="M35" s="5">
        <v>170329117.20255399</v>
      </c>
      <c r="N35" s="5">
        <v>169849911.054589</v>
      </c>
      <c r="O35" s="5">
        <v>46245137.793352</v>
      </c>
    </row>
    <row r="36" spans="1:15" x14ac:dyDescent="0.3">
      <c r="A36" s="1">
        <v>45733</v>
      </c>
      <c r="B36" s="5">
        <v>908095217.90652096</v>
      </c>
      <c r="C36" s="5">
        <v>578072904.99213898</v>
      </c>
      <c r="D36" s="5">
        <v>464278590.17678201</v>
      </c>
      <c r="E36" s="5">
        <v>878546376.50901306</v>
      </c>
      <c r="F36" s="5">
        <v>184753501.17969599</v>
      </c>
      <c r="G36" s="5">
        <v>60262194.543552898</v>
      </c>
      <c r="H36" s="5">
        <v>74487152.514048994</v>
      </c>
      <c r="I36" s="5">
        <v>151406871.69238201</v>
      </c>
      <c r="J36" s="5">
        <v>1864768071.8711901</v>
      </c>
      <c r="K36" s="5">
        <v>552001708.91570103</v>
      </c>
      <c r="L36" s="5">
        <v>84436450.672011897</v>
      </c>
      <c r="M36" s="5">
        <v>140541856.43044901</v>
      </c>
      <c r="N36" s="5">
        <v>119948997.40686899</v>
      </c>
      <c r="O36" s="5">
        <v>109441358.345777</v>
      </c>
    </row>
    <row r="37" spans="1:15" x14ac:dyDescent="0.3">
      <c r="A37" s="1">
        <v>45740</v>
      </c>
      <c r="B37" s="5">
        <v>866620606.355667</v>
      </c>
      <c r="C37" s="5">
        <v>1030864446.95698</v>
      </c>
      <c r="D37" s="5">
        <v>402851108.669016</v>
      </c>
      <c r="E37" s="5">
        <v>765582666.32795095</v>
      </c>
      <c r="F37" s="5">
        <v>153245209.778779</v>
      </c>
      <c r="G37" s="5">
        <v>59814298.250252001</v>
      </c>
      <c r="H37" s="5">
        <v>55324611.945498899</v>
      </c>
      <c r="I37" s="5">
        <v>144081046.20390999</v>
      </c>
      <c r="J37" s="5">
        <v>1880599542.24471</v>
      </c>
      <c r="K37" s="5">
        <v>517202502.189641</v>
      </c>
      <c r="L37" s="5">
        <v>105494692.398903</v>
      </c>
      <c r="M37" s="5">
        <v>175412467.68566999</v>
      </c>
      <c r="N37" s="5">
        <v>163217960.04338899</v>
      </c>
      <c r="O37" s="5">
        <v>40419295.229932897</v>
      </c>
    </row>
    <row r="38" spans="1:15" x14ac:dyDescent="0.3">
      <c r="A38" s="1">
        <v>45747</v>
      </c>
      <c r="B38" s="5">
        <v>945250510.83895195</v>
      </c>
      <c r="C38" s="5">
        <v>1233948201.9556401</v>
      </c>
      <c r="D38" s="5">
        <v>372929826.276914</v>
      </c>
      <c r="E38" s="5">
        <v>896219978.643574</v>
      </c>
      <c r="F38" s="5">
        <v>110391619.999514</v>
      </c>
      <c r="G38" s="5">
        <v>62667085.674107999</v>
      </c>
      <c r="H38" s="5">
        <v>61898649.416780002</v>
      </c>
      <c r="I38" s="5">
        <v>155548334.15786901</v>
      </c>
      <c r="J38" s="5">
        <v>1948452791.8722</v>
      </c>
      <c r="K38" s="5">
        <v>507663965.33002299</v>
      </c>
      <c r="L38" s="5">
        <v>89139881.353506997</v>
      </c>
      <c r="M38" s="5">
        <v>190622156.55927899</v>
      </c>
      <c r="N38" s="5">
        <v>144456736.61712301</v>
      </c>
      <c r="O38" s="5">
        <v>35281421.440203004</v>
      </c>
    </row>
    <row r="39" spans="1:15" x14ac:dyDescent="0.3">
      <c r="A39" s="1">
        <v>45754</v>
      </c>
      <c r="B39" s="5">
        <v>1256871233.92717</v>
      </c>
      <c r="C39" s="5">
        <v>2191307732.3798399</v>
      </c>
      <c r="D39" s="5">
        <v>408653545.09669501</v>
      </c>
      <c r="E39" s="5">
        <v>996663748.103567</v>
      </c>
      <c r="F39" s="5">
        <v>321300523.01203001</v>
      </c>
      <c r="G39" s="5">
        <v>129282836.03259601</v>
      </c>
      <c r="H39" s="5">
        <v>77003982.456870005</v>
      </c>
      <c r="I39" s="5">
        <v>171267473.02139199</v>
      </c>
      <c r="J39" s="5">
        <v>2401981252.24509</v>
      </c>
      <c r="K39" s="5">
        <v>729495674.38842595</v>
      </c>
      <c r="L39" s="5">
        <v>249459722.523269</v>
      </c>
      <c r="M39" s="5">
        <v>184819790.74645299</v>
      </c>
      <c r="N39" s="5">
        <v>143689923.641114</v>
      </c>
      <c r="O39" s="5">
        <v>38575122.374564998</v>
      </c>
    </row>
    <row r="40" spans="1:15" x14ac:dyDescent="0.3">
      <c r="A40" s="1">
        <v>45761</v>
      </c>
      <c r="B40" s="5">
        <v>729838734.62288904</v>
      </c>
      <c r="C40" s="5">
        <v>1373734327.0171399</v>
      </c>
      <c r="D40" s="5">
        <v>260192647.53891701</v>
      </c>
      <c r="E40" s="5">
        <v>539289665.59193003</v>
      </c>
      <c r="F40" s="5">
        <v>231191594.89445099</v>
      </c>
      <c r="G40" s="5">
        <v>94805184.082317993</v>
      </c>
      <c r="H40" s="5">
        <v>149541370.14771599</v>
      </c>
      <c r="I40" s="5">
        <v>123393300.30706</v>
      </c>
      <c r="J40" s="5">
        <v>1227471207.57268</v>
      </c>
      <c r="K40" s="5">
        <v>459047051.45645201</v>
      </c>
      <c r="L40" s="5">
        <v>148120700.70042899</v>
      </c>
      <c r="M40" s="5">
        <v>158855841.32603601</v>
      </c>
      <c r="N40" s="5">
        <v>87750749.101697996</v>
      </c>
      <c r="O40" s="5">
        <v>30333080.617959</v>
      </c>
    </row>
    <row r="41" spans="1:15" x14ac:dyDescent="0.3">
      <c r="A41" s="1">
        <v>45768</v>
      </c>
      <c r="B41" s="5">
        <v>1058245078.29923</v>
      </c>
      <c r="C41" s="5">
        <v>1783253320.2774301</v>
      </c>
      <c r="D41" s="5">
        <v>633145746.22641098</v>
      </c>
      <c r="E41" s="5">
        <v>912223294.51297998</v>
      </c>
      <c r="F41" s="5">
        <v>193636285.91882801</v>
      </c>
      <c r="G41" s="5">
        <v>44738214.449535899</v>
      </c>
      <c r="H41" s="5">
        <v>82738245.048786998</v>
      </c>
      <c r="I41" s="5">
        <v>189576053.774602</v>
      </c>
      <c r="J41" s="5">
        <v>2004093114.8758299</v>
      </c>
      <c r="K41" s="5">
        <v>636520166.71958196</v>
      </c>
      <c r="L41" s="5">
        <v>86524945.297187001</v>
      </c>
      <c r="M41" s="5">
        <v>217354369.92048699</v>
      </c>
      <c r="N41" s="5">
        <v>107053345.84117</v>
      </c>
      <c r="O41" s="5">
        <v>185538123.90770701</v>
      </c>
    </row>
    <row r="42" spans="1:15" x14ac:dyDescent="0.3">
      <c r="A42" s="1">
        <v>45775</v>
      </c>
      <c r="B42" s="5">
        <v>803831715.15187001</v>
      </c>
      <c r="C42" s="5">
        <v>1179245979.1712301</v>
      </c>
      <c r="D42" s="5">
        <v>418289299.54678798</v>
      </c>
      <c r="E42" s="5">
        <v>906301820.04423594</v>
      </c>
      <c r="F42" s="5">
        <v>135598767.447689</v>
      </c>
      <c r="G42" s="5">
        <v>107062257.65991201</v>
      </c>
      <c r="H42" s="5">
        <v>34151438.226778999</v>
      </c>
      <c r="I42" s="5">
        <v>146665049.397064</v>
      </c>
      <c r="J42" s="5">
        <v>1608482311.0102</v>
      </c>
      <c r="K42" s="5">
        <v>547595112.50912404</v>
      </c>
      <c r="L42" s="5">
        <v>72665906.865528002</v>
      </c>
      <c r="M42" s="5">
        <v>134063699.702292</v>
      </c>
      <c r="N42" s="5">
        <v>78159826.563793898</v>
      </c>
      <c r="O42" s="5">
        <v>44696732.214812897</v>
      </c>
    </row>
    <row r="43" spans="1:15" x14ac:dyDescent="0.3">
      <c r="A43" s="1">
        <v>45782</v>
      </c>
      <c r="B43" s="5">
        <v>2245718410.3891201</v>
      </c>
      <c r="C43" s="5">
        <v>1553615251.29898</v>
      </c>
      <c r="D43" s="5">
        <v>794280209.88415897</v>
      </c>
      <c r="E43" s="5">
        <v>2014982869.30687</v>
      </c>
      <c r="F43" s="5">
        <v>234802296.45412099</v>
      </c>
      <c r="G43" s="5">
        <v>82635777.035567001</v>
      </c>
      <c r="H43" s="5">
        <v>54841264.806705996</v>
      </c>
      <c r="I43" s="5">
        <v>193675156.57462499</v>
      </c>
      <c r="J43" s="5">
        <v>2605413038.9600601</v>
      </c>
      <c r="K43" s="5">
        <v>812161995.21453798</v>
      </c>
      <c r="L43" s="5">
        <v>74814880.603112996</v>
      </c>
      <c r="M43" s="5">
        <v>204679825.047021</v>
      </c>
      <c r="N43" s="5">
        <v>161647530.47973001</v>
      </c>
      <c r="O43" s="5">
        <v>54244867.692199998</v>
      </c>
    </row>
    <row r="44" spans="1:15" x14ac:dyDescent="0.3">
      <c r="A44" s="1">
        <v>45789</v>
      </c>
      <c r="B44" s="5">
        <v>2215916733.2688899</v>
      </c>
      <c r="C44" s="5">
        <v>1964991447.655</v>
      </c>
      <c r="D44" s="5">
        <v>749870300.006603</v>
      </c>
      <c r="E44" s="5">
        <v>2063113906.7554801</v>
      </c>
      <c r="F44" s="5">
        <v>176506048.513614</v>
      </c>
      <c r="G44" s="5">
        <v>118349210.91399901</v>
      </c>
      <c r="H44" s="5">
        <v>48187413.785054997</v>
      </c>
      <c r="I44" s="5">
        <v>197819358.59344199</v>
      </c>
      <c r="J44" s="5">
        <v>2870011553.3600798</v>
      </c>
      <c r="K44" s="5">
        <v>823817196.59583604</v>
      </c>
      <c r="L44" s="5">
        <v>115734905.708261</v>
      </c>
      <c r="M44" s="5">
        <v>210500092.82677299</v>
      </c>
      <c r="N44" s="5">
        <v>193126269.42713699</v>
      </c>
      <c r="O44" s="5">
        <v>66416417.998261899</v>
      </c>
    </row>
    <row r="45" spans="1:15" x14ac:dyDescent="0.3">
      <c r="A45" s="1">
        <v>45796</v>
      </c>
      <c r="B45" s="5">
        <v>1713767098.14991</v>
      </c>
      <c r="C45" s="5">
        <v>2019523758.44437</v>
      </c>
      <c r="D45" s="5">
        <v>519951225.377406</v>
      </c>
      <c r="E45" s="5">
        <v>1622046923.47633</v>
      </c>
      <c r="F45" s="5">
        <v>488609033.23635399</v>
      </c>
      <c r="G45" s="5">
        <v>103441038.479141</v>
      </c>
      <c r="H45" s="5">
        <v>48885221.361850999</v>
      </c>
      <c r="I45" s="5">
        <v>181067155.92744401</v>
      </c>
      <c r="J45" s="5">
        <v>4622951574.0702496</v>
      </c>
      <c r="K45" s="5">
        <v>767892502.59282398</v>
      </c>
      <c r="L45" s="5">
        <v>80554182.903260902</v>
      </c>
      <c r="M45" s="5">
        <v>148677378.85630101</v>
      </c>
      <c r="N45" s="5">
        <v>173962859.13618201</v>
      </c>
      <c r="O45" s="5">
        <v>41579781.719059996</v>
      </c>
    </row>
    <row r="46" spans="1:15" x14ac:dyDescent="0.3">
      <c r="A46" s="1">
        <v>45803</v>
      </c>
      <c r="B46" s="5">
        <v>1668724044.05374</v>
      </c>
      <c r="C46" s="5">
        <v>1429151924.1392</v>
      </c>
      <c r="D46" s="5">
        <v>571300317.82662296</v>
      </c>
      <c r="E46" s="5">
        <v>1496603754.1377499</v>
      </c>
      <c r="F46" s="5">
        <v>313497562.43500102</v>
      </c>
      <c r="G46" s="5">
        <v>80807308.633192003</v>
      </c>
      <c r="H46" s="5">
        <v>135008760.60087299</v>
      </c>
      <c r="I46" s="5">
        <v>160975423.082901</v>
      </c>
      <c r="J46" s="5">
        <v>3173883616.4907999</v>
      </c>
      <c r="K46" s="5">
        <v>1140381811.4683199</v>
      </c>
      <c r="L46" s="5">
        <v>73995758.033179</v>
      </c>
      <c r="M46" s="5">
        <v>121947931.355543</v>
      </c>
      <c r="N46" s="5">
        <v>166100110.61887899</v>
      </c>
      <c r="O46" s="5">
        <v>46170335.259457998</v>
      </c>
    </row>
    <row r="47" spans="1:15" x14ac:dyDescent="0.3">
      <c r="A47" s="1">
        <v>45810</v>
      </c>
      <c r="B47" s="5">
        <v>1148166596.3536601</v>
      </c>
      <c r="C47" s="5">
        <v>1064925081.9654</v>
      </c>
      <c r="D47" s="5">
        <v>334927336.53232402</v>
      </c>
      <c r="E47" s="5">
        <v>1197461441.6509399</v>
      </c>
      <c r="F47" s="5">
        <v>211984675.69014299</v>
      </c>
      <c r="G47" s="5">
        <v>64849676.348584898</v>
      </c>
      <c r="H47" s="5">
        <v>79486743.293531895</v>
      </c>
      <c r="I47" s="5">
        <v>117726868.976073</v>
      </c>
      <c r="J47" s="5">
        <v>2378676863.47645</v>
      </c>
      <c r="K47" s="5">
        <v>862569782.024966</v>
      </c>
      <c r="L47" s="5">
        <v>86424009.739602998</v>
      </c>
      <c r="M47" s="5">
        <v>103927792.066607</v>
      </c>
      <c r="N47" s="5">
        <v>111703177.356572</v>
      </c>
      <c r="O47" s="5">
        <v>29563566.669503</v>
      </c>
    </row>
    <row r="48" spans="1:15" x14ac:dyDescent="0.3">
      <c r="A48" s="1">
        <v>45817</v>
      </c>
      <c r="B48" s="5">
        <v>1760393853.9228499</v>
      </c>
      <c r="C48" s="5">
        <v>1287728107.1898501</v>
      </c>
      <c r="D48" s="5">
        <v>756523088.57370603</v>
      </c>
      <c r="E48" s="5">
        <v>1982692041.77704</v>
      </c>
      <c r="F48" s="5">
        <v>180512477.74194801</v>
      </c>
      <c r="G48" s="5">
        <v>66029648.451172002</v>
      </c>
      <c r="H48" s="5">
        <v>54823414.227286004</v>
      </c>
      <c r="I48" s="5">
        <v>154737142.194628</v>
      </c>
      <c r="J48" s="5">
        <v>4630383968.5949497</v>
      </c>
      <c r="K48" s="5">
        <v>862833050.59286404</v>
      </c>
      <c r="L48" s="5">
        <v>113422314.163196</v>
      </c>
      <c r="M48" s="5">
        <v>124693509.743314</v>
      </c>
      <c r="N48" s="5">
        <v>127903502.409741</v>
      </c>
      <c r="O48" s="5">
        <v>32747790.411977999</v>
      </c>
    </row>
    <row r="49" spans="1:15" x14ac:dyDescent="0.3">
      <c r="A49" s="1">
        <v>45824</v>
      </c>
      <c r="B49" s="5">
        <v>1536324601.22609</v>
      </c>
      <c r="C49" s="5">
        <v>1422556352.95067</v>
      </c>
      <c r="D49" s="5">
        <v>450648319.25533199</v>
      </c>
      <c r="E49" s="5">
        <v>1608464612.0227201</v>
      </c>
      <c r="F49" s="5">
        <v>151304172.117791</v>
      </c>
      <c r="G49" s="5">
        <v>45660269.228703</v>
      </c>
      <c r="H49" s="5">
        <v>44097062.520738997</v>
      </c>
      <c r="I49" s="5">
        <v>100074605.074742</v>
      </c>
      <c r="J49" s="5">
        <v>3482483690.8253102</v>
      </c>
      <c r="K49" s="5">
        <v>651092488.70462298</v>
      </c>
      <c r="L49" s="5">
        <v>74686055.496518999</v>
      </c>
      <c r="M49" s="5">
        <v>91453555.892857</v>
      </c>
      <c r="N49" s="5">
        <v>128483834.634157</v>
      </c>
      <c r="O49" s="5">
        <v>40338647.371059</v>
      </c>
    </row>
    <row r="50" spans="1:15" x14ac:dyDescent="0.3">
      <c r="A50" s="1">
        <v>45831</v>
      </c>
      <c r="B50" s="5">
        <v>1934446198.3905499</v>
      </c>
      <c r="C50" s="5">
        <v>1233347261.29512</v>
      </c>
      <c r="D50" s="5">
        <v>315292280.97599</v>
      </c>
      <c r="E50" s="5">
        <v>1113159163.13641</v>
      </c>
      <c r="F50" s="5">
        <v>119747348.222838</v>
      </c>
      <c r="G50" s="5">
        <v>29991628.754708</v>
      </c>
      <c r="H50" s="5">
        <v>84335756.454852998</v>
      </c>
      <c r="I50" s="5">
        <v>78392868.783986002</v>
      </c>
      <c r="J50" s="5">
        <v>3150351005.4563599</v>
      </c>
      <c r="K50" s="5">
        <v>495623616.84449899</v>
      </c>
      <c r="L50" s="5">
        <v>52460740.064461</v>
      </c>
      <c r="M50" s="5">
        <v>125063997.57038499</v>
      </c>
      <c r="N50" s="5">
        <v>82977625.981546998</v>
      </c>
      <c r="O50" s="5">
        <v>34681409.484540001</v>
      </c>
    </row>
    <row r="51" spans="1:15" x14ac:dyDescent="0.3">
      <c r="A51" s="1">
        <v>45838</v>
      </c>
      <c r="B51" s="5">
        <v>2302860286.30689</v>
      </c>
      <c r="C51" s="5">
        <v>1308539995.66505</v>
      </c>
      <c r="D51" s="5">
        <v>300248031.555143</v>
      </c>
      <c r="E51" s="5">
        <v>954420790.98395205</v>
      </c>
      <c r="F51" s="5">
        <v>179869787.60123199</v>
      </c>
      <c r="G51" s="5">
        <v>31519395.854715999</v>
      </c>
      <c r="H51" s="5">
        <v>64564396.175813898</v>
      </c>
      <c r="I51" s="5">
        <v>153070687.882696</v>
      </c>
      <c r="J51" s="5">
        <v>2784214361.8176098</v>
      </c>
      <c r="K51" s="5">
        <v>440963599.50921702</v>
      </c>
      <c r="L51" s="5">
        <v>64710856.949027002</v>
      </c>
      <c r="M51" s="5">
        <v>71461216.290411994</v>
      </c>
      <c r="N51" s="5">
        <v>78326111.549465999</v>
      </c>
      <c r="O51" s="5">
        <v>42390538.539678998</v>
      </c>
    </row>
    <row r="52" spans="1:15" x14ac:dyDescent="0.3">
      <c r="A52" s="1">
        <v>45845</v>
      </c>
      <c r="B52" s="5">
        <v>2229819836.24856</v>
      </c>
      <c r="C52" s="5">
        <v>1430417931.9431901</v>
      </c>
      <c r="D52" s="5">
        <v>442076658.45761901</v>
      </c>
      <c r="E52" s="5">
        <v>1750315667.6879201</v>
      </c>
      <c r="F52" s="5">
        <v>221294780.595148</v>
      </c>
      <c r="G52" s="5">
        <v>47644738.552548997</v>
      </c>
      <c r="H52" s="5">
        <v>66419830.845365003</v>
      </c>
      <c r="I52" s="5">
        <v>981946700.60052299</v>
      </c>
      <c r="J52" s="5">
        <v>4211415174.0402999</v>
      </c>
      <c r="K52" s="5">
        <v>761657862.70854795</v>
      </c>
      <c r="L52" s="5">
        <v>400157275.41622299</v>
      </c>
      <c r="M52" s="5">
        <v>94620792.650809899</v>
      </c>
      <c r="N52" s="5">
        <v>79329925.034658998</v>
      </c>
      <c r="O52" s="5">
        <v>103891988.97673699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2CCC-FBF4-4649-8B89-E71E49F170EC}">
  <dimension ref="A1:O52"/>
  <sheetViews>
    <sheetView workbookViewId="0">
      <selection activeCell="A2" sqref="A2:XFD2"/>
    </sheetView>
  </sheetViews>
  <sheetFormatPr defaultRowHeight="14" x14ac:dyDescent="0.3"/>
  <cols>
    <col min="1" max="1" width="12.33203125" customWidth="1"/>
    <col min="2" max="2" width="17.1640625" bestFit="1" customWidth="1"/>
    <col min="3" max="3" width="11.75" bestFit="1" customWidth="1"/>
    <col min="4" max="4" width="25.9140625" bestFit="1" customWidth="1"/>
    <col min="5" max="5" width="21.75" bestFit="1" customWidth="1"/>
    <col min="6" max="6" width="18.08203125" bestFit="1" customWidth="1"/>
    <col min="7" max="7" width="12.08203125" bestFit="1" customWidth="1"/>
    <col min="8" max="8" width="19.1640625" bestFit="1" customWidth="1"/>
    <col min="9" max="9" width="11.75" bestFit="1" customWidth="1"/>
    <col min="10" max="10" width="10.4140625" customWidth="1"/>
    <col min="11" max="11" width="16.1640625" bestFit="1" customWidth="1"/>
    <col min="12" max="12" width="9.83203125" bestFit="1" customWidth="1"/>
    <col min="13" max="13" width="13.33203125" bestFit="1" customWidth="1"/>
    <col min="14" max="14" width="11.08203125" bestFit="1" customWidth="1"/>
    <col min="15" max="15" width="19.832031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>
        <v>169892.07435099999</v>
      </c>
      <c r="C2">
        <v>65416.770066999998</v>
      </c>
      <c r="D2">
        <v>381392</v>
      </c>
      <c r="E2">
        <v>386494.79012099898</v>
      </c>
      <c r="F2">
        <v>178394.55110000001</v>
      </c>
      <c r="G2">
        <v>163441.487628</v>
      </c>
      <c r="H2">
        <v>14903.12026</v>
      </c>
      <c r="I2">
        <v>553.20333400000004</v>
      </c>
      <c r="J2">
        <v>1501063.78024</v>
      </c>
      <c r="K2">
        <v>2063826.7801000001</v>
      </c>
      <c r="L2">
        <v>569102.85334599996</v>
      </c>
      <c r="M2">
        <v>162437.77822499999</v>
      </c>
      <c r="N2">
        <v>1007170.687977</v>
      </c>
      <c r="O2">
        <v>80587.373829000004</v>
      </c>
    </row>
    <row r="3" spans="1:15" x14ac:dyDescent="0.3">
      <c r="A3" s="1">
        <v>45502</v>
      </c>
      <c r="B3">
        <v>346980.00920999999</v>
      </c>
      <c r="C3">
        <v>65416.770066999998</v>
      </c>
      <c r="D3">
        <v>381392</v>
      </c>
      <c r="E3">
        <v>248572.76475</v>
      </c>
      <c r="F3">
        <v>178394.55110000001</v>
      </c>
      <c r="G3">
        <v>197801.39060099999</v>
      </c>
      <c r="H3">
        <v>16810.109441000001</v>
      </c>
      <c r="I3">
        <v>331.00208099999998</v>
      </c>
      <c r="J3">
        <v>1654765.2550860001</v>
      </c>
      <c r="K3">
        <v>1910031.63563899</v>
      </c>
      <c r="L3">
        <v>775072.32186400006</v>
      </c>
      <c r="M3">
        <v>243191.048044</v>
      </c>
      <c r="N3">
        <v>1598795.6104839901</v>
      </c>
      <c r="O3">
        <v>75480.909986999905</v>
      </c>
    </row>
    <row r="4" spans="1:15" x14ac:dyDescent="0.3">
      <c r="A4" s="1">
        <v>45509</v>
      </c>
      <c r="B4">
        <v>1398343.925699</v>
      </c>
      <c r="C4">
        <v>223826.20416999998</v>
      </c>
      <c r="D4">
        <v>620238</v>
      </c>
      <c r="E4">
        <v>544767.22362399998</v>
      </c>
      <c r="F4">
        <v>178394.55110000001</v>
      </c>
      <c r="G4">
        <v>273745.45450199902</v>
      </c>
      <c r="H4">
        <v>16672.322416999999</v>
      </c>
      <c r="I4">
        <v>342.76951700000001</v>
      </c>
      <c r="J4">
        <v>2586543.8389959899</v>
      </c>
      <c r="K4">
        <v>2103246.9309049998</v>
      </c>
      <c r="L4">
        <v>550829.23186599999</v>
      </c>
      <c r="M4">
        <v>307779.06244000001</v>
      </c>
      <c r="N4">
        <v>1706201.8209869999</v>
      </c>
      <c r="O4">
        <v>55943.237634999998</v>
      </c>
    </row>
    <row r="5" spans="1:15" x14ac:dyDescent="0.3">
      <c r="A5" s="1">
        <v>45516</v>
      </c>
      <c r="B5">
        <v>144186.91158399999</v>
      </c>
      <c r="C5">
        <v>223826.20416999998</v>
      </c>
      <c r="D5">
        <v>620238</v>
      </c>
      <c r="E5">
        <v>201171.700082</v>
      </c>
      <c r="F5">
        <v>178394.55110000001</v>
      </c>
      <c r="G5">
        <v>130658.24639</v>
      </c>
      <c r="H5">
        <v>18968.7844029999</v>
      </c>
      <c r="I5">
        <v>17.078717999999999</v>
      </c>
      <c r="J5">
        <v>1251078.3279269999</v>
      </c>
      <c r="K5">
        <v>1604461.0399489901</v>
      </c>
      <c r="L5">
        <v>252576.592236</v>
      </c>
      <c r="M5">
        <v>175918.974159</v>
      </c>
      <c r="N5">
        <v>1084775.3804279999</v>
      </c>
      <c r="O5">
        <v>48706.053875999998</v>
      </c>
    </row>
    <row r="6" spans="1:15" x14ac:dyDescent="0.3">
      <c r="A6" s="1">
        <v>45523</v>
      </c>
      <c r="B6">
        <v>114065.886658</v>
      </c>
      <c r="C6">
        <v>223826.20416999998</v>
      </c>
      <c r="D6">
        <v>620238</v>
      </c>
      <c r="E6">
        <v>168327.38933199999</v>
      </c>
      <c r="F6">
        <v>178394.55110000001</v>
      </c>
      <c r="G6">
        <v>187227.21870799901</v>
      </c>
      <c r="H6">
        <v>19050.570935</v>
      </c>
      <c r="I6">
        <v>220.02181099999899</v>
      </c>
      <c r="J6">
        <v>1358726.0393459999</v>
      </c>
      <c r="K6">
        <v>1571879.01861899</v>
      </c>
      <c r="L6">
        <v>317335.37221100001</v>
      </c>
      <c r="M6">
        <v>127817.43055999999</v>
      </c>
      <c r="N6">
        <v>885716.56574800005</v>
      </c>
      <c r="O6">
        <v>47708.487968000001</v>
      </c>
    </row>
    <row r="7" spans="1:15" x14ac:dyDescent="0.3">
      <c r="A7" s="1">
        <v>45530</v>
      </c>
      <c r="B7">
        <v>158098.846273</v>
      </c>
      <c r="C7">
        <v>223826.20416999998</v>
      </c>
      <c r="D7">
        <v>620238</v>
      </c>
      <c r="E7">
        <v>215840.17528900001</v>
      </c>
      <c r="F7">
        <v>178394.55110000001</v>
      </c>
      <c r="G7">
        <v>135978.16331799899</v>
      </c>
      <c r="H7">
        <v>15651.236852</v>
      </c>
      <c r="I7">
        <v>621.26409200000001</v>
      </c>
      <c r="J7">
        <v>1260447.7008720001</v>
      </c>
      <c r="K7">
        <v>1474888.4387119999</v>
      </c>
      <c r="L7">
        <v>340979.82977000001</v>
      </c>
      <c r="M7">
        <v>64539.522494999903</v>
      </c>
      <c r="N7">
        <v>595574.82586999994</v>
      </c>
      <c r="O7">
        <v>48616.036912000003</v>
      </c>
    </row>
    <row r="8" spans="1:15" x14ac:dyDescent="0.3">
      <c r="A8" s="1">
        <v>45537</v>
      </c>
      <c r="B8">
        <v>212861.47586199999</v>
      </c>
      <c r="C8">
        <v>138340.31701699999</v>
      </c>
      <c r="D8">
        <v>388810</v>
      </c>
      <c r="E8">
        <v>210123.85061899899</v>
      </c>
      <c r="F8">
        <v>178394.55110000001</v>
      </c>
      <c r="G8">
        <v>162952.49842399999</v>
      </c>
      <c r="H8">
        <v>13827.915714000001</v>
      </c>
      <c r="I8">
        <v>4164.0799950000001</v>
      </c>
      <c r="J8">
        <v>1334097.8142349999</v>
      </c>
      <c r="K8">
        <v>1499467.18194</v>
      </c>
      <c r="L8">
        <v>344612.138355</v>
      </c>
      <c r="M8">
        <v>41831.695444999998</v>
      </c>
      <c r="N8">
        <v>543355.256748999</v>
      </c>
      <c r="O8">
        <v>45085.407488999997</v>
      </c>
    </row>
    <row r="9" spans="1:15" x14ac:dyDescent="0.3">
      <c r="A9" s="1">
        <v>45544</v>
      </c>
      <c r="B9">
        <v>84723.964720999997</v>
      </c>
      <c r="C9">
        <v>138340.31701699999</v>
      </c>
      <c r="D9">
        <v>388810</v>
      </c>
      <c r="E9">
        <v>193494.350752</v>
      </c>
      <c r="F9">
        <v>178394.55110000001</v>
      </c>
      <c r="G9">
        <v>132601.04006599999</v>
      </c>
      <c r="H9">
        <v>15590.2607529999</v>
      </c>
      <c r="I9">
        <v>742.39644499999997</v>
      </c>
      <c r="J9">
        <v>1041569.859406</v>
      </c>
      <c r="K9">
        <v>1437122.6140619901</v>
      </c>
      <c r="L9">
        <v>222150.19498500001</v>
      </c>
      <c r="M9">
        <v>48524.158924999902</v>
      </c>
      <c r="N9">
        <v>387301.72766700003</v>
      </c>
      <c r="O9">
        <v>49755.075352</v>
      </c>
    </row>
    <row r="10" spans="1:15" x14ac:dyDescent="0.3">
      <c r="A10" s="1">
        <v>45551</v>
      </c>
      <c r="B10">
        <v>121718.300536</v>
      </c>
      <c r="C10">
        <v>138340.31701699999</v>
      </c>
      <c r="D10">
        <v>388810</v>
      </c>
      <c r="E10">
        <v>252853.26222400001</v>
      </c>
      <c r="F10">
        <v>178394.55110000001</v>
      </c>
      <c r="G10">
        <v>113226.363981</v>
      </c>
      <c r="H10">
        <v>16079.5226359999</v>
      </c>
      <c r="I10">
        <v>61.615362999999903</v>
      </c>
      <c r="J10">
        <v>1169667.0776780001</v>
      </c>
      <c r="K10">
        <v>1619535.4164859999</v>
      </c>
      <c r="L10">
        <v>330125.77793699998</v>
      </c>
      <c r="M10">
        <v>83834.673259000003</v>
      </c>
      <c r="N10">
        <v>421078.303999</v>
      </c>
      <c r="O10">
        <v>54484.818192999999</v>
      </c>
    </row>
    <row r="11" spans="1:15" x14ac:dyDescent="0.3">
      <c r="A11" s="1">
        <v>45558</v>
      </c>
      <c r="B11">
        <v>129332.34082300001</v>
      </c>
      <c r="C11">
        <v>138340.31701699999</v>
      </c>
      <c r="D11">
        <v>388810</v>
      </c>
      <c r="E11">
        <v>227556.87747100001</v>
      </c>
      <c r="F11">
        <v>178394.55110000001</v>
      </c>
      <c r="G11">
        <v>128637.67035899901</v>
      </c>
      <c r="H11">
        <v>13478.203978</v>
      </c>
      <c r="I11">
        <v>0</v>
      </c>
      <c r="J11">
        <v>1205008.156034</v>
      </c>
      <c r="K11">
        <v>1714151.11176</v>
      </c>
      <c r="L11">
        <v>317786.42591699999</v>
      </c>
      <c r="M11">
        <v>140926.27691099999</v>
      </c>
      <c r="N11">
        <v>433358.20361199998</v>
      </c>
      <c r="O11">
        <v>47892.104773999999</v>
      </c>
    </row>
    <row r="12" spans="1:15" x14ac:dyDescent="0.3">
      <c r="A12" s="1">
        <v>45565</v>
      </c>
      <c r="B12">
        <v>171410.36298000001</v>
      </c>
      <c r="C12">
        <v>138340.31701699999</v>
      </c>
      <c r="D12">
        <v>388810</v>
      </c>
      <c r="E12">
        <v>196623.56890199901</v>
      </c>
      <c r="F12">
        <v>178394.55110000001</v>
      </c>
      <c r="G12">
        <v>115377.88203399999</v>
      </c>
      <c r="H12">
        <v>11907.764079</v>
      </c>
      <c r="I12">
        <v>1277.3105</v>
      </c>
      <c r="J12">
        <v>1196073.242873</v>
      </c>
      <c r="K12">
        <v>1512224.350868</v>
      </c>
      <c r="L12">
        <v>328422.51803400001</v>
      </c>
      <c r="M12">
        <v>155322.894218</v>
      </c>
      <c r="N12">
        <v>519927.59220299998</v>
      </c>
      <c r="O12">
        <v>46196.426980999997</v>
      </c>
    </row>
    <row r="13" spans="1:15" x14ac:dyDescent="0.3">
      <c r="A13" s="1">
        <v>45572</v>
      </c>
      <c r="B13">
        <v>111871.63554</v>
      </c>
      <c r="C13">
        <v>141318.799191</v>
      </c>
      <c r="D13">
        <v>314143</v>
      </c>
      <c r="E13">
        <v>193430.51395299999</v>
      </c>
      <c r="F13">
        <v>178394.55110000001</v>
      </c>
      <c r="G13">
        <v>129827.96849699999</v>
      </c>
      <c r="H13">
        <v>13332.512022999999</v>
      </c>
      <c r="I13">
        <v>84.663319000000001</v>
      </c>
      <c r="J13">
        <v>1298749.3790159901</v>
      </c>
      <c r="K13">
        <v>1592081.7406240001</v>
      </c>
      <c r="L13">
        <v>330105.668749</v>
      </c>
      <c r="M13">
        <v>117551.626386</v>
      </c>
      <c r="N13">
        <v>460178.617348</v>
      </c>
      <c r="O13">
        <v>48558.578178000003</v>
      </c>
    </row>
    <row r="14" spans="1:15" x14ac:dyDescent="0.3">
      <c r="A14" s="1">
        <v>45579</v>
      </c>
      <c r="B14">
        <v>174521.20435199901</v>
      </c>
      <c r="C14">
        <v>141318.799191</v>
      </c>
      <c r="D14">
        <v>314143</v>
      </c>
      <c r="E14">
        <v>307712.17957500002</v>
      </c>
      <c r="F14">
        <v>178394.55110000001</v>
      </c>
      <c r="G14">
        <v>109544.604712</v>
      </c>
      <c r="H14">
        <v>14340.8705729999</v>
      </c>
      <c r="I14">
        <v>1870.3274229999899</v>
      </c>
      <c r="J14">
        <v>1625586.448013</v>
      </c>
      <c r="K14">
        <v>1633431.1115669999</v>
      </c>
      <c r="L14">
        <v>417590.72603699903</v>
      </c>
      <c r="M14">
        <v>121594.16300499999</v>
      </c>
      <c r="N14">
        <v>468748.837711</v>
      </c>
      <c r="O14">
        <v>25762.2366809999</v>
      </c>
    </row>
    <row r="15" spans="1:15" x14ac:dyDescent="0.3">
      <c r="A15" s="1">
        <v>45586</v>
      </c>
      <c r="B15">
        <v>166634.33258300001</v>
      </c>
      <c r="C15">
        <v>141318.799191</v>
      </c>
      <c r="D15">
        <v>314143</v>
      </c>
      <c r="E15">
        <v>202408.943095</v>
      </c>
      <c r="F15">
        <v>178394.55110000001</v>
      </c>
      <c r="G15">
        <v>116277.95561800001</v>
      </c>
      <c r="H15">
        <v>13389.0921</v>
      </c>
      <c r="I15">
        <v>153.738812</v>
      </c>
      <c r="J15">
        <v>1998063.61166999</v>
      </c>
      <c r="K15">
        <v>1523464.6149780001</v>
      </c>
      <c r="L15">
        <v>482137.39934899902</v>
      </c>
      <c r="M15">
        <v>155552.68514099999</v>
      </c>
      <c r="N15">
        <v>545287.61363100004</v>
      </c>
      <c r="O15">
        <v>69.704156999999995</v>
      </c>
    </row>
    <row r="16" spans="1:15" x14ac:dyDescent="0.3">
      <c r="A16" s="1">
        <v>45593</v>
      </c>
      <c r="B16">
        <v>122835.705187</v>
      </c>
      <c r="C16">
        <v>141318.799191</v>
      </c>
      <c r="D16">
        <v>314143</v>
      </c>
      <c r="E16">
        <v>230362.94053699999</v>
      </c>
      <c r="F16">
        <v>178394.55110000001</v>
      </c>
      <c r="G16">
        <v>101298.35819</v>
      </c>
      <c r="H16">
        <v>11956.143625999999</v>
      </c>
      <c r="I16">
        <v>17153.203292999999</v>
      </c>
      <c r="J16">
        <v>1719963.6178520001</v>
      </c>
      <c r="K16">
        <v>1539341.5834580001</v>
      </c>
      <c r="L16">
        <v>541432.70571400004</v>
      </c>
      <c r="M16">
        <v>117518.201332999</v>
      </c>
      <c r="N16">
        <v>554270.47538700001</v>
      </c>
      <c r="O16">
        <v>18187.056906999998</v>
      </c>
    </row>
    <row r="17" spans="1:15" x14ac:dyDescent="0.3">
      <c r="A17" s="1">
        <v>45600</v>
      </c>
      <c r="B17">
        <v>267826.263974</v>
      </c>
      <c r="C17">
        <v>181750.00959000003</v>
      </c>
      <c r="D17">
        <v>353197</v>
      </c>
      <c r="E17">
        <v>344917.32958199998</v>
      </c>
      <c r="F17">
        <v>178394.55110000001</v>
      </c>
      <c r="G17">
        <v>317833.49270499998</v>
      </c>
      <c r="H17">
        <v>18005.888422</v>
      </c>
      <c r="I17">
        <v>14762.785040999999</v>
      </c>
      <c r="J17">
        <v>2643635.492269</v>
      </c>
      <c r="K17">
        <v>1752598.0238309901</v>
      </c>
      <c r="L17">
        <v>726896.07589199999</v>
      </c>
      <c r="M17">
        <v>445232.599866</v>
      </c>
      <c r="N17">
        <v>845353.65454999998</v>
      </c>
      <c r="O17">
        <v>3454.629923</v>
      </c>
    </row>
    <row r="18" spans="1:15" x14ac:dyDescent="0.3">
      <c r="A18" s="1">
        <v>45607</v>
      </c>
      <c r="B18">
        <v>534486.63258600002</v>
      </c>
      <c r="C18">
        <v>181750.00959000003</v>
      </c>
      <c r="D18">
        <v>353197</v>
      </c>
      <c r="E18">
        <v>557774.56300600001</v>
      </c>
      <c r="F18">
        <v>178394.55110000001</v>
      </c>
      <c r="G18">
        <v>244221.488419</v>
      </c>
      <c r="H18">
        <v>21741.769753</v>
      </c>
      <c r="I18">
        <v>2557.4400719999999</v>
      </c>
      <c r="J18">
        <v>2967778.7252969998</v>
      </c>
      <c r="K18">
        <v>2090622.2415100001</v>
      </c>
      <c r="L18">
        <v>1093949.55556099</v>
      </c>
      <c r="M18">
        <v>677821.52693599998</v>
      </c>
      <c r="N18">
        <v>1194615.4434409901</v>
      </c>
      <c r="O18">
        <v>3639.8996789999901</v>
      </c>
    </row>
    <row r="19" spans="1:15" x14ac:dyDescent="0.3">
      <c r="A19" s="1">
        <v>45614</v>
      </c>
      <c r="B19">
        <v>367016.58857799898</v>
      </c>
      <c r="C19">
        <v>181750.00959000003</v>
      </c>
      <c r="D19">
        <v>353197</v>
      </c>
      <c r="E19">
        <v>575554.85622299998</v>
      </c>
      <c r="F19">
        <v>178394.55110000001</v>
      </c>
      <c r="G19">
        <v>181864.342172</v>
      </c>
      <c r="H19">
        <v>24139.9224279999</v>
      </c>
      <c r="I19">
        <v>889.00969999999995</v>
      </c>
      <c r="J19">
        <v>2807050.9095859998</v>
      </c>
      <c r="K19">
        <v>2020376.918883</v>
      </c>
      <c r="L19">
        <v>1084140.1869590001</v>
      </c>
      <c r="M19">
        <v>320328.35610999999</v>
      </c>
      <c r="N19">
        <v>1094841.525198</v>
      </c>
      <c r="O19">
        <v>1682.252894</v>
      </c>
    </row>
    <row r="20" spans="1:15" x14ac:dyDescent="0.3">
      <c r="A20" s="1">
        <v>45621</v>
      </c>
      <c r="B20">
        <v>423370.944969</v>
      </c>
      <c r="C20">
        <v>181750.00959000003</v>
      </c>
      <c r="D20">
        <v>353197</v>
      </c>
      <c r="E20">
        <v>805732.34120699996</v>
      </c>
      <c r="F20">
        <v>178394.55110000001</v>
      </c>
      <c r="G20">
        <v>200707.06013599999</v>
      </c>
      <c r="H20">
        <v>19151.353590999999</v>
      </c>
      <c r="I20">
        <v>8356.5815719999991</v>
      </c>
      <c r="J20">
        <v>2587540.3573779999</v>
      </c>
      <c r="K20">
        <v>2129689.2165259998</v>
      </c>
      <c r="L20">
        <v>901745.75792</v>
      </c>
      <c r="M20">
        <v>185329.512605</v>
      </c>
      <c r="N20">
        <v>835437.824211</v>
      </c>
      <c r="O20">
        <v>5160.6368860000002</v>
      </c>
    </row>
    <row r="21" spans="1:15" x14ac:dyDescent="0.3">
      <c r="A21" s="1">
        <v>45628</v>
      </c>
      <c r="B21">
        <v>678887.18385000003</v>
      </c>
      <c r="C21">
        <v>286979.85237999994</v>
      </c>
      <c r="D21">
        <v>614930</v>
      </c>
      <c r="E21">
        <v>900429.76746300003</v>
      </c>
      <c r="F21">
        <v>178394.55110000001</v>
      </c>
      <c r="G21">
        <v>538295.97946900001</v>
      </c>
      <c r="H21">
        <v>27928.849139000002</v>
      </c>
      <c r="I21">
        <v>28144.887866999899</v>
      </c>
      <c r="J21">
        <v>3758241.4464719999</v>
      </c>
      <c r="K21">
        <v>2413235.9978129999</v>
      </c>
      <c r="L21">
        <v>1058697.0871259901</v>
      </c>
      <c r="M21">
        <v>314568.98469200003</v>
      </c>
      <c r="N21">
        <v>1191794.314085</v>
      </c>
      <c r="O21">
        <v>8087.8014039999998</v>
      </c>
    </row>
    <row r="22" spans="1:15" x14ac:dyDescent="0.3">
      <c r="A22" s="1">
        <v>45635</v>
      </c>
      <c r="B22">
        <v>1140322.5212320001</v>
      </c>
      <c r="C22">
        <v>286979.85237999994</v>
      </c>
      <c r="D22">
        <v>614930</v>
      </c>
      <c r="E22">
        <v>759886.89058799995</v>
      </c>
      <c r="F22">
        <v>178394.55110000001</v>
      </c>
      <c r="G22">
        <v>378591.92902499897</v>
      </c>
      <c r="H22">
        <v>25897.652179000001</v>
      </c>
      <c r="I22">
        <v>828.76778899999999</v>
      </c>
      <c r="J22">
        <v>3478992.2656879998</v>
      </c>
      <c r="K22">
        <v>2329699.6102840002</v>
      </c>
      <c r="L22">
        <v>964551.193422999</v>
      </c>
      <c r="M22">
        <v>137234.26608999999</v>
      </c>
      <c r="N22">
        <v>936050.02772299899</v>
      </c>
      <c r="O22">
        <v>83.904276999999894</v>
      </c>
    </row>
    <row r="23" spans="1:15" x14ac:dyDescent="0.3">
      <c r="A23" s="1">
        <v>45642</v>
      </c>
      <c r="B23">
        <v>1164357.9480910001</v>
      </c>
      <c r="C23">
        <v>286979.85237999994</v>
      </c>
      <c r="D23">
        <v>614930</v>
      </c>
      <c r="E23">
        <v>676128.57681999996</v>
      </c>
      <c r="F23">
        <v>178394.55110000001</v>
      </c>
      <c r="G23">
        <v>315943.168397</v>
      </c>
      <c r="H23">
        <v>26702.290439999899</v>
      </c>
      <c r="I23">
        <v>880.12054599999999</v>
      </c>
      <c r="J23">
        <v>3460563.126983</v>
      </c>
      <c r="K23">
        <v>2142811.7080580001</v>
      </c>
      <c r="L23">
        <v>1495688.249174</v>
      </c>
      <c r="M23">
        <v>133204.17905899999</v>
      </c>
      <c r="N23">
        <v>908723.76163499895</v>
      </c>
      <c r="O23">
        <v>3749.3588999999902</v>
      </c>
    </row>
    <row r="24" spans="1:15" x14ac:dyDescent="0.3">
      <c r="A24" s="1">
        <v>45649</v>
      </c>
      <c r="B24">
        <v>246566.164625</v>
      </c>
      <c r="C24">
        <v>286979.85237999994</v>
      </c>
      <c r="D24">
        <v>614930</v>
      </c>
      <c r="E24">
        <v>390250.29587299901</v>
      </c>
      <c r="F24">
        <v>178394.55110000001</v>
      </c>
      <c r="G24">
        <v>240768.19106299899</v>
      </c>
      <c r="H24">
        <v>32997.495674999998</v>
      </c>
      <c r="I24">
        <v>267.27341200000001</v>
      </c>
      <c r="J24">
        <v>3342807.7287939899</v>
      </c>
      <c r="K24">
        <v>1922216.277128</v>
      </c>
      <c r="L24">
        <v>585646.83654599998</v>
      </c>
      <c r="M24">
        <v>41302.775857999899</v>
      </c>
      <c r="N24">
        <v>274961.111974</v>
      </c>
      <c r="O24">
        <v>923.13433699999996</v>
      </c>
    </row>
    <row r="25" spans="1:15" x14ac:dyDescent="0.3">
      <c r="A25" s="1">
        <v>45656</v>
      </c>
      <c r="B25">
        <v>216426.77160199999</v>
      </c>
      <c r="C25">
        <v>286979.85237999994</v>
      </c>
      <c r="D25">
        <v>614930</v>
      </c>
      <c r="E25">
        <v>599911.53431899997</v>
      </c>
      <c r="F25">
        <v>178394.55110000001</v>
      </c>
      <c r="G25">
        <v>176054.76769099999</v>
      </c>
      <c r="H25">
        <v>35330.707704</v>
      </c>
      <c r="I25">
        <v>960.41428399999995</v>
      </c>
      <c r="J25">
        <v>3437644.8272859999</v>
      </c>
      <c r="K25">
        <v>2029558.44612599</v>
      </c>
      <c r="L25">
        <v>539164.03069499996</v>
      </c>
      <c r="M25">
        <v>40369.174649</v>
      </c>
      <c r="N25">
        <v>267537.39232400001</v>
      </c>
      <c r="O25">
        <v>891.25700600000005</v>
      </c>
    </row>
    <row r="26" spans="1:15" x14ac:dyDescent="0.3">
      <c r="A26" s="1">
        <v>45663</v>
      </c>
      <c r="B26">
        <v>354547.29458400002</v>
      </c>
      <c r="C26">
        <v>176193.34146700008</v>
      </c>
      <c r="D26">
        <v>521345</v>
      </c>
      <c r="E26">
        <v>580061.206091</v>
      </c>
      <c r="F26">
        <v>178394.55110000001</v>
      </c>
      <c r="G26">
        <v>145036.454486</v>
      </c>
      <c r="H26">
        <v>38064.68823</v>
      </c>
      <c r="I26">
        <v>196.13995199999999</v>
      </c>
      <c r="J26">
        <v>3746618.0532530001</v>
      </c>
      <c r="K26">
        <v>1943452.436363</v>
      </c>
      <c r="L26">
        <v>687052.13641100004</v>
      </c>
      <c r="M26">
        <v>39457.532087</v>
      </c>
      <c r="N26">
        <v>467698.15463599999</v>
      </c>
      <c r="O26">
        <v>1412.3417750000001</v>
      </c>
    </row>
    <row r="27" spans="1:15" x14ac:dyDescent="0.3">
      <c r="A27" s="1">
        <v>45670</v>
      </c>
      <c r="B27">
        <v>589752.84213100001</v>
      </c>
      <c r="C27">
        <v>176193.34146700008</v>
      </c>
      <c r="D27">
        <v>521345</v>
      </c>
      <c r="E27">
        <v>643018.811389999</v>
      </c>
      <c r="F27">
        <v>178394.55110000001</v>
      </c>
      <c r="G27">
        <v>219470.76146499999</v>
      </c>
      <c r="H27">
        <v>35062.269034999998</v>
      </c>
      <c r="I27">
        <v>83.701972999999995</v>
      </c>
      <c r="J27">
        <v>3214015.8416809998</v>
      </c>
      <c r="K27">
        <v>1979163.1330589999</v>
      </c>
      <c r="L27">
        <v>834538.17365300003</v>
      </c>
      <c r="M27">
        <v>73431.602471999999</v>
      </c>
      <c r="N27">
        <v>656877.68914899998</v>
      </c>
      <c r="O27">
        <v>313.502386</v>
      </c>
    </row>
    <row r="28" spans="1:15" x14ac:dyDescent="0.3">
      <c r="A28" s="1">
        <v>45677</v>
      </c>
      <c r="B28">
        <v>798491.79404499999</v>
      </c>
      <c r="C28">
        <v>176193.34146700008</v>
      </c>
      <c r="D28">
        <v>521345</v>
      </c>
      <c r="E28">
        <v>615952.30625100003</v>
      </c>
      <c r="F28">
        <v>178394.55110000001</v>
      </c>
      <c r="G28">
        <v>242410.95647099899</v>
      </c>
      <c r="H28">
        <v>34885.068880999999</v>
      </c>
      <c r="I28">
        <v>471.93834299999997</v>
      </c>
      <c r="J28">
        <v>3677642.1554339998</v>
      </c>
      <c r="K28">
        <v>2111602.2460019998</v>
      </c>
      <c r="L28">
        <v>1022277.6631079999</v>
      </c>
      <c r="M28">
        <v>53323.7539169999</v>
      </c>
      <c r="N28">
        <v>525902.90587799996</v>
      </c>
      <c r="O28">
        <v>1534.36870599999</v>
      </c>
    </row>
    <row r="29" spans="1:15" x14ac:dyDescent="0.3">
      <c r="A29" s="1">
        <v>45684</v>
      </c>
      <c r="B29">
        <v>445261.48875600001</v>
      </c>
      <c r="C29">
        <v>176193.34146700008</v>
      </c>
      <c r="D29">
        <v>521345</v>
      </c>
      <c r="E29">
        <v>519462.830021</v>
      </c>
      <c r="F29">
        <v>178394.55110000001</v>
      </c>
      <c r="G29">
        <v>149262.17401300001</v>
      </c>
      <c r="H29">
        <v>32472.609410000001</v>
      </c>
      <c r="I29">
        <v>7.7300500000000003</v>
      </c>
      <c r="J29">
        <v>2721729.89239799</v>
      </c>
      <c r="K29">
        <v>1778175.3298249999</v>
      </c>
      <c r="L29">
        <v>1210792.766635</v>
      </c>
      <c r="M29">
        <v>46492.372663000002</v>
      </c>
      <c r="N29">
        <v>497890.864948</v>
      </c>
      <c r="O29">
        <v>18833.860112999999</v>
      </c>
    </row>
    <row r="30" spans="1:15" x14ac:dyDescent="0.3">
      <c r="A30" s="1">
        <v>45691</v>
      </c>
      <c r="B30">
        <v>1178716.476243</v>
      </c>
      <c r="C30">
        <v>120846.47854400007</v>
      </c>
      <c r="D30">
        <v>399197</v>
      </c>
      <c r="E30">
        <v>560609.303571</v>
      </c>
      <c r="F30">
        <v>178394.55110000001</v>
      </c>
      <c r="G30">
        <v>240321.951783</v>
      </c>
      <c r="H30">
        <v>32270.7262789999</v>
      </c>
      <c r="I30">
        <v>42.035549000000003</v>
      </c>
      <c r="J30">
        <v>3381403.7245449899</v>
      </c>
      <c r="K30">
        <v>2297370.708164</v>
      </c>
      <c r="L30">
        <v>1028802.436855</v>
      </c>
      <c r="M30">
        <v>70063.533744999993</v>
      </c>
      <c r="N30">
        <v>566006.69317800005</v>
      </c>
      <c r="O30">
        <v>3091.148416</v>
      </c>
    </row>
    <row r="31" spans="1:15" x14ac:dyDescent="0.3">
      <c r="A31" s="1">
        <v>45698</v>
      </c>
      <c r="B31">
        <v>104676.660147</v>
      </c>
      <c r="C31">
        <v>120846.47854400007</v>
      </c>
      <c r="D31">
        <v>399197</v>
      </c>
      <c r="E31">
        <v>227134.994504</v>
      </c>
      <c r="F31">
        <v>178394.55110000001</v>
      </c>
      <c r="G31">
        <v>151879.77819800001</v>
      </c>
      <c r="H31">
        <v>21031.124304999899</v>
      </c>
      <c r="I31">
        <v>24.686999</v>
      </c>
      <c r="J31">
        <v>1681822.842431</v>
      </c>
      <c r="K31">
        <v>1475194.9780619999</v>
      </c>
      <c r="L31">
        <v>601753.67220699997</v>
      </c>
      <c r="M31">
        <v>34098.474469000001</v>
      </c>
      <c r="N31">
        <v>224187.85823400001</v>
      </c>
      <c r="O31">
        <v>2422.1615609999999</v>
      </c>
    </row>
    <row r="32" spans="1:15" x14ac:dyDescent="0.3">
      <c r="A32" s="1">
        <v>45705</v>
      </c>
      <c r="B32">
        <v>131603.69589</v>
      </c>
      <c r="C32">
        <v>120846.47854400007</v>
      </c>
      <c r="D32">
        <v>399197</v>
      </c>
      <c r="E32">
        <v>257396.594438</v>
      </c>
      <c r="F32">
        <v>178394.55110000001</v>
      </c>
      <c r="G32">
        <v>125643.35818</v>
      </c>
      <c r="H32">
        <v>18498.851221000001</v>
      </c>
      <c r="I32">
        <v>170.69417899999999</v>
      </c>
      <c r="J32">
        <v>1879103.4925479901</v>
      </c>
      <c r="K32">
        <v>1517133.288619</v>
      </c>
      <c r="L32">
        <v>661181.49919</v>
      </c>
      <c r="M32">
        <v>34106.688598000001</v>
      </c>
      <c r="N32">
        <v>235871.15612500001</v>
      </c>
      <c r="O32">
        <v>1853.1590799999999</v>
      </c>
    </row>
    <row r="33" spans="1:15" x14ac:dyDescent="0.3">
      <c r="A33" s="1">
        <v>45712</v>
      </c>
      <c r="B33">
        <v>700065.61091299995</v>
      </c>
      <c r="C33">
        <v>120846.47854400007</v>
      </c>
      <c r="D33">
        <v>399197</v>
      </c>
      <c r="E33">
        <v>388235.19980900001</v>
      </c>
      <c r="F33">
        <v>178394.55110000001</v>
      </c>
      <c r="G33">
        <v>194664.91632700001</v>
      </c>
      <c r="H33">
        <v>28761.7202159999</v>
      </c>
      <c r="I33">
        <v>111.532596</v>
      </c>
      <c r="J33">
        <v>2200968.6406950001</v>
      </c>
      <c r="K33">
        <v>1511266.3627589999</v>
      </c>
      <c r="L33">
        <v>877055.60486299905</v>
      </c>
      <c r="M33">
        <v>57788.206064999998</v>
      </c>
      <c r="N33">
        <v>632331.57363400003</v>
      </c>
      <c r="O33">
        <v>2713.318698</v>
      </c>
    </row>
    <row r="34" spans="1:15" x14ac:dyDescent="0.3">
      <c r="A34" s="1">
        <v>45719</v>
      </c>
      <c r="B34">
        <v>384084.442591</v>
      </c>
      <c r="C34">
        <v>102807.74151899992</v>
      </c>
      <c r="D34">
        <v>241088</v>
      </c>
      <c r="E34">
        <v>289166.57100900001</v>
      </c>
      <c r="F34">
        <v>178394.55110000001</v>
      </c>
      <c r="G34">
        <v>147383.04773399999</v>
      </c>
      <c r="H34">
        <v>22487.640022</v>
      </c>
      <c r="I34">
        <v>78.350436000000002</v>
      </c>
      <c r="J34">
        <v>1525796.95615</v>
      </c>
      <c r="K34">
        <v>1309924.93606</v>
      </c>
      <c r="L34">
        <v>459614.79956700001</v>
      </c>
      <c r="M34">
        <v>32193.435611999899</v>
      </c>
      <c r="N34">
        <v>529605.18764100003</v>
      </c>
      <c r="O34">
        <v>3475.7352890000002</v>
      </c>
    </row>
    <row r="35" spans="1:15" x14ac:dyDescent="0.3">
      <c r="A35" s="1">
        <v>45726</v>
      </c>
      <c r="B35">
        <v>356697.37018899899</v>
      </c>
      <c r="C35">
        <v>102807.74151899992</v>
      </c>
      <c r="D35">
        <v>241088</v>
      </c>
      <c r="E35">
        <v>302132.48696399998</v>
      </c>
      <c r="F35">
        <v>178394.55110000001</v>
      </c>
      <c r="G35">
        <v>118418.738822999</v>
      </c>
      <c r="H35">
        <v>18790.451046999999</v>
      </c>
      <c r="I35">
        <v>803.38147800000002</v>
      </c>
      <c r="J35">
        <v>1569587.6854079899</v>
      </c>
      <c r="K35">
        <v>1203141.864814</v>
      </c>
      <c r="L35">
        <v>444179.44369500002</v>
      </c>
      <c r="M35">
        <v>48972.598324999999</v>
      </c>
      <c r="N35">
        <v>381901.88585999899</v>
      </c>
      <c r="O35">
        <v>1544.828505</v>
      </c>
    </row>
    <row r="36" spans="1:15" x14ac:dyDescent="0.3">
      <c r="A36" s="1">
        <v>45733</v>
      </c>
      <c r="B36">
        <v>78419.936587000004</v>
      </c>
      <c r="C36">
        <v>102807.74151899992</v>
      </c>
      <c r="D36">
        <v>241088</v>
      </c>
      <c r="E36">
        <v>154598.213238</v>
      </c>
      <c r="F36">
        <v>178394.55110000001</v>
      </c>
      <c r="G36">
        <v>73509.784954000002</v>
      </c>
      <c r="H36">
        <v>16677.527092</v>
      </c>
      <c r="I36">
        <v>1307.0261849999999</v>
      </c>
      <c r="J36">
        <v>1165222.7120429999</v>
      </c>
      <c r="K36">
        <v>1068848.007795</v>
      </c>
      <c r="L36">
        <v>210903.897070999</v>
      </c>
      <c r="M36">
        <v>11056.967017000001</v>
      </c>
      <c r="N36">
        <v>200197.44916600001</v>
      </c>
      <c r="O36">
        <v>793.37023499999896</v>
      </c>
    </row>
    <row r="37" spans="1:15" x14ac:dyDescent="0.3">
      <c r="A37" s="1">
        <v>45740</v>
      </c>
      <c r="B37">
        <v>96769.632083999997</v>
      </c>
      <c r="C37">
        <v>102807.74151899992</v>
      </c>
      <c r="D37">
        <v>241088</v>
      </c>
      <c r="E37">
        <v>127869.68624</v>
      </c>
      <c r="F37">
        <v>178394.55110000001</v>
      </c>
      <c r="G37">
        <v>85197.720845000003</v>
      </c>
      <c r="H37">
        <v>13116.330924</v>
      </c>
      <c r="I37">
        <v>15.412110999999999</v>
      </c>
      <c r="J37">
        <v>1184048.11867</v>
      </c>
      <c r="K37">
        <v>1059629.2868069999</v>
      </c>
      <c r="L37">
        <v>296766.80263499997</v>
      </c>
      <c r="M37">
        <v>15006.359567</v>
      </c>
      <c r="N37">
        <v>197591.24561300001</v>
      </c>
      <c r="O37">
        <v>2787.204017</v>
      </c>
    </row>
    <row r="38" spans="1:15" x14ac:dyDescent="0.3">
      <c r="A38" s="1">
        <v>45747</v>
      </c>
      <c r="B38">
        <v>353822.44759400003</v>
      </c>
      <c r="C38">
        <v>102807.74151899992</v>
      </c>
      <c r="D38">
        <v>241088</v>
      </c>
      <c r="E38">
        <v>168959.54251500001</v>
      </c>
      <c r="F38">
        <v>178394.55110000001</v>
      </c>
      <c r="G38">
        <v>72099.841344999993</v>
      </c>
      <c r="H38">
        <v>15893.127523999899</v>
      </c>
      <c r="I38">
        <v>0.24728</v>
      </c>
      <c r="J38">
        <v>1372389.0671659999</v>
      </c>
      <c r="K38">
        <v>981510.58664200001</v>
      </c>
      <c r="L38">
        <v>464492.25003899902</v>
      </c>
      <c r="M38">
        <v>33765.592414999999</v>
      </c>
      <c r="N38">
        <v>314247.35781999998</v>
      </c>
      <c r="O38">
        <v>1355.4194259999999</v>
      </c>
    </row>
    <row r="39" spans="1:15" x14ac:dyDescent="0.3">
      <c r="A39" s="1">
        <v>45754</v>
      </c>
      <c r="B39">
        <v>488397.77597899898</v>
      </c>
      <c r="C39">
        <v>45347.662826000014</v>
      </c>
      <c r="D39">
        <v>221442</v>
      </c>
      <c r="E39">
        <v>275152.850737</v>
      </c>
      <c r="F39">
        <v>178394.55110000001</v>
      </c>
      <c r="G39">
        <v>112255.80619499899</v>
      </c>
      <c r="H39">
        <v>15921.260939</v>
      </c>
      <c r="I39">
        <v>91.207937000000001</v>
      </c>
      <c r="J39">
        <v>1385873.5500159999</v>
      </c>
      <c r="K39">
        <v>1134504.19924699</v>
      </c>
      <c r="L39">
        <v>5284408.4311889997</v>
      </c>
      <c r="M39">
        <v>36931.795021999998</v>
      </c>
      <c r="N39">
        <v>395627.44297799998</v>
      </c>
      <c r="O39">
        <v>1806.020168</v>
      </c>
    </row>
    <row r="40" spans="1:15" x14ac:dyDescent="0.3">
      <c r="A40" s="1">
        <v>45761</v>
      </c>
      <c r="B40">
        <v>79140.5960549999</v>
      </c>
      <c r="C40">
        <v>45347.662826000014</v>
      </c>
      <c r="D40">
        <v>221442</v>
      </c>
      <c r="E40">
        <v>181949.754464</v>
      </c>
      <c r="F40">
        <v>178394.55110000001</v>
      </c>
      <c r="G40">
        <v>66446.715150000004</v>
      </c>
      <c r="H40">
        <v>14704.754740999901</v>
      </c>
      <c r="I40">
        <v>304.283162</v>
      </c>
      <c r="J40">
        <v>949922.74149299995</v>
      </c>
      <c r="K40">
        <v>860690.29406800005</v>
      </c>
      <c r="L40">
        <v>230538.406666</v>
      </c>
      <c r="M40">
        <v>11073.484942999999</v>
      </c>
      <c r="N40">
        <v>182306.59577299899</v>
      </c>
      <c r="O40">
        <v>1190.5991180000001</v>
      </c>
    </row>
    <row r="41" spans="1:15" x14ac:dyDescent="0.3">
      <c r="A41" s="1">
        <v>45768</v>
      </c>
      <c r="B41">
        <v>255720.961339</v>
      </c>
      <c r="C41">
        <v>45347.662826000014</v>
      </c>
      <c r="D41">
        <v>221442</v>
      </c>
      <c r="E41">
        <v>193119.22399999999</v>
      </c>
      <c r="F41">
        <v>178394.55110000001</v>
      </c>
      <c r="G41">
        <v>77018.277520000003</v>
      </c>
      <c r="H41">
        <v>14833.852597999999</v>
      </c>
      <c r="I41">
        <v>6.5550000000000001E-3</v>
      </c>
      <c r="J41">
        <v>1041400.2736590001</v>
      </c>
      <c r="K41">
        <v>964489.417309999</v>
      </c>
      <c r="L41">
        <v>386747.403312999</v>
      </c>
      <c r="M41">
        <v>12755.242564</v>
      </c>
      <c r="N41">
        <v>251708.62006199901</v>
      </c>
      <c r="O41">
        <v>1569.8587849999999</v>
      </c>
    </row>
    <row r="42" spans="1:15" x14ac:dyDescent="0.3">
      <c r="A42" s="1">
        <v>45775</v>
      </c>
      <c r="B42">
        <v>158445.89575199899</v>
      </c>
      <c r="C42">
        <v>45347.662826000014</v>
      </c>
      <c r="D42">
        <v>221442</v>
      </c>
      <c r="E42">
        <v>149136.30140299999</v>
      </c>
      <c r="F42" s="3">
        <f>AVERAGE(F43:F52)</f>
        <v>178394.55110000001</v>
      </c>
      <c r="G42">
        <v>70992.681472999902</v>
      </c>
      <c r="H42">
        <v>14815.027959999999</v>
      </c>
      <c r="I42">
        <v>1.7634259999999999</v>
      </c>
      <c r="J42">
        <v>1115139.4799609999</v>
      </c>
      <c r="K42">
        <v>946667.05730199895</v>
      </c>
      <c r="L42">
        <v>246425.829428</v>
      </c>
      <c r="M42">
        <v>8326.040508</v>
      </c>
      <c r="N42">
        <v>178334.80551499999</v>
      </c>
      <c r="O42">
        <v>1097.2864049999901</v>
      </c>
    </row>
    <row r="43" spans="1:15" x14ac:dyDescent="0.3">
      <c r="A43" s="1">
        <v>45782</v>
      </c>
      <c r="B43">
        <v>436758.16206299898</v>
      </c>
      <c r="C43">
        <v>71283.488652490079</v>
      </c>
      <c r="D43">
        <v>265906</v>
      </c>
      <c r="E43">
        <v>258874.94381699999</v>
      </c>
      <c r="F43">
        <f>112.7*1820</f>
        <v>205114</v>
      </c>
      <c r="G43">
        <v>80235.828051000004</v>
      </c>
      <c r="H43">
        <v>16195.146167999999</v>
      </c>
      <c r="I43">
        <v>0.22872500000000001</v>
      </c>
      <c r="J43">
        <v>1254894.9089299999</v>
      </c>
      <c r="K43">
        <v>1207800.2024359901</v>
      </c>
      <c r="L43">
        <v>581942.92781599995</v>
      </c>
      <c r="M43">
        <v>11434.857043</v>
      </c>
      <c r="N43">
        <v>307010.383111</v>
      </c>
      <c r="O43">
        <v>935.36088600000005</v>
      </c>
    </row>
    <row r="44" spans="1:15" x14ac:dyDescent="0.3">
      <c r="A44" s="1">
        <v>45789</v>
      </c>
      <c r="B44">
        <v>525012.78607699997</v>
      </c>
      <c r="C44">
        <v>71283.488652490079</v>
      </c>
      <c r="D44">
        <v>265906</v>
      </c>
      <c r="E44">
        <v>286872.90906899999</v>
      </c>
      <c r="F44">
        <f>85.7*2492.43</f>
        <v>213601.25099999999</v>
      </c>
      <c r="G44">
        <v>95320.972399000006</v>
      </c>
      <c r="H44">
        <v>19408.687018000001</v>
      </c>
      <c r="I44">
        <v>6.7134809999999998</v>
      </c>
      <c r="J44">
        <v>1541795.8162729901</v>
      </c>
      <c r="K44">
        <v>1371366.7141189999</v>
      </c>
      <c r="L44">
        <v>433945.36464599898</v>
      </c>
      <c r="M44">
        <v>11087.625703</v>
      </c>
      <c r="N44">
        <v>317879.80924600002</v>
      </c>
      <c r="O44">
        <v>175.49854099999999</v>
      </c>
    </row>
    <row r="45" spans="1:15" x14ac:dyDescent="0.3">
      <c r="A45" s="1">
        <v>45796</v>
      </c>
      <c r="B45">
        <v>514926.82128500001</v>
      </c>
      <c r="C45">
        <v>71283.488652490079</v>
      </c>
      <c r="D45">
        <v>265906</v>
      </c>
      <c r="E45">
        <v>275683.40639099898</v>
      </c>
      <c r="F45">
        <f>80.2*2525.99</f>
        <v>202584.39799999999</v>
      </c>
      <c r="G45">
        <v>125861.084015</v>
      </c>
      <c r="H45">
        <v>18065.110949999998</v>
      </c>
      <c r="I45">
        <v>1109.6846619999999</v>
      </c>
      <c r="J45">
        <v>1506403.227981</v>
      </c>
      <c r="K45">
        <v>1363063.7469599999</v>
      </c>
      <c r="L45">
        <v>565421.24837199994</v>
      </c>
      <c r="M45">
        <v>9714.8518320000003</v>
      </c>
      <c r="N45">
        <v>317340.35786399897</v>
      </c>
      <c r="O45">
        <v>1111.249382</v>
      </c>
    </row>
    <row r="46" spans="1:15" x14ac:dyDescent="0.3">
      <c r="A46" s="1">
        <v>45803</v>
      </c>
      <c r="B46">
        <v>425627.45271799999</v>
      </c>
      <c r="C46">
        <v>71283.488652490079</v>
      </c>
      <c r="D46">
        <v>265906</v>
      </c>
      <c r="E46">
        <v>256177.83293199999</v>
      </c>
      <c r="F46">
        <f>52.5*2562.17</f>
        <v>134513.92500000002</v>
      </c>
      <c r="G46">
        <v>89861.343395999997</v>
      </c>
      <c r="H46">
        <v>13644.12847</v>
      </c>
      <c r="I46">
        <v>153.19109399999999</v>
      </c>
      <c r="J46">
        <v>1615541.435516</v>
      </c>
      <c r="K46">
        <v>1361586.9498600001</v>
      </c>
      <c r="L46">
        <v>433658.74946699903</v>
      </c>
      <c r="M46">
        <v>5985.5897480000003</v>
      </c>
      <c r="N46">
        <v>274294.65232699999</v>
      </c>
      <c r="O46">
        <v>223.44755499999999</v>
      </c>
    </row>
    <row r="47" spans="1:15" x14ac:dyDescent="0.3">
      <c r="A47" s="1">
        <v>45810</v>
      </c>
      <c r="B47">
        <v>317663.46913199901</v>
      </c>
      <c r="C47">
        <v>53761.373424710007</v>
      </c>
      <c r="D47">
        <v>378349</v>
      </c>
      <c r="E47">
        <v>189461.40516899899</v>
      </c>
      <c r="F47">
        <f>46.9*2609.74</f>
        <v>122396.80599999998</v>
      </c>
      <c r="G47">
        <v>78206.993472999995</v>
      </c>
      <c r="H47">
        <v>17947.199343</v>
      </c>
      <c r="I47">
        <v>0.491504</v>
      </c>
      <c r="J47">
        <v>1771534.2629219999</v>
      </c>
      <c r="K47">
        <v>1313656.5257039999</v>
      </c>
      <c r="L47">
        <v>501059.17256199999</v>
      </c>
      <c r="M47">
        <v>14391.078036000001</v>
      </c>
      <c r="N47">
        <v>245521.32984999899</v>
      </c>
      <c r="O47">
        <v>600.76721499999996</v>
      </c>
    </row>
    <row r="48" spans="1:15" x14ac:dyDescent="0.3">
      <c r="A48" s="1">
        <v>45817</v>
      </c>
      <c r="B48">
        <v>430860.275624</v>
      </c>
      <c r="C48">
        <v>53761.373424710007</v>
      </c>
      <c r="D48">
        <v>378349</v>
      </c>
      <c r="E48">
        <v>253795.57273099999</v>
      </c>
      <c r="F48">
        <f>84.4*2685</f>
        <v>226614.00000000003</v>
      </c>
      <c r="G48">
        <v>74762.046799999996</v>
      </c>
      <c r="H48">
        <v>20429.361542999999</v>
      </c>
      <c r="I48">
        <v>8.4025509999999901</v>
      </c>
      <c r="J48">
        <v>1784318.8459950001</v>
      </c>
      <c r="K48">
        <v>1369746.5323619901</v>
      </c>
      <c r="L48">
        <v>462982.08278</v>
      </c>
      <c r="M48">
        <v>20389.433796000001</v>
      </c>
      <c r="N48">
        <v>272862.64829899999</v>
      </c>
      <c r="O48">
        <v>314.90849100000003</v>
      </c>
    </row>
    <row r="49" spans="1:15" x14ac:dyDescent="0.3">
      <c r="A49" s="1">
        <v>45824</v>
      </c>
      <c r="B49">
        <v>485019.43444099999</v>
      </c>
      <c r="C49">
        <v>53761.373424710007</v>
      </c>
      <c r="D49">
        <v>378349</v>
      </c>
      <c r="E49">
        <v>212587.748773</v>
      </c>
      <c r="F49">
        <f>82.3*2561.33</f>
        <v>210797.45899999997</v>
      </c>
      <c r="G49">
        <v>61999.400439999998</v>
      </c>
      <c r="H49">
        <v>25429.866438000001</v>
      </c>
      <c r="I49">
        <v>468.626665</v>
      </c>
      <c r="J49">
        <v>1644037.0482089999</v>
      </c>
      <c r="K49">
        <v>1260032.7286</v>
      </c>
      <c r="L49">
        <v>594756.52238500002</v>
      </c>
      <c r="M49">
        <v>4378.3292019999999</v>
      </c>
      <c r="N49">
        <v>274909.060872</v>
      </c>
      <c r="O49">
        <v>1245.09811099999</v>
      </c>
    </row>
    <row r="50" spans="1:15" x14ac:dyDescent="0.3">
      <c r="A50" s="1">
        <v>45831</v>
      </c>
      <c r="B50">
        <v>361126.54611699999</v>
      </c>
      <c r="C50">
        <v>53761.373424710007</v>
      </c>
      <c r="D50">
        <v>378349</v>
      </c>
      <c r="E50">
        <v>192090.64582099899</v>
      </c>
      <c r="F50">
        <f>58.1*2423.9</f>
        <v>140828.59</v>
      </c>
      <c r="G50">
        <v>60550.967972999999</v>
      </c>
      <c r="H50">
        <v>26740.523269000001</v>
      </c>
      <c r="I50">
        <v>1.34E-3</v>
      </c>
      <c r="J50">
        <v>1612710.6162649901</v>
      </c>
      <c r="K50">
        <v>1271361.2847269999</v>
      </c>
      <c r="L50">
        <v>353992.19232899998</v>
      </c>
      <c r="M50">
        <v>3546.5741519999901</v>
      </c>
      <c r="N50">
        <v>200090.66350999899</v>
      </c>
      <c r="O50">
        <v>387.058683999999</v>
      </c>
    </row>
    <row r="51" spans="1:15" x14ac:dyDescent="0.3">
      <c r="A51" s="1">
        <v>45838</v>
      </c>
      <c r="B51">
        <v>271016.65963900002</v>
      </c>
      <c r="C51">
        <v>53761.373424710007</v>
      </c>
      <c r="D51">
        <v>378349</v>
      </c>
      <c r="E51">
        <v>153876.74378200001</v>
      </c>
      <c r="F51">
        <f>48.3*2488.39</f>
        <v>120189.23699999999</v>
      </c>
      <c r="G51">
        <v>46615.467390999998</v>
      </c>
      <c r="H51">
        <v>28591.094410999998</v>
      </c>
      <c r="I51">
        <v>24.664963999999902</v>
      </c>
      <c r="J51">
        <v>4660307.7023259997</v>
      </c>
      <c r="K51">
        <v>1269886.727805</v>
      </c>
      <c r="L51">
        <v>380349.99374299898</v>
      </c>
      <c r="M51">
        <v>7146.0395520000002</v>
      </c>
      <c r="N51">
        <v>223869.79643300001</v>
      </c>
      <c r="O51">
        <v>349.33827500000001</v>
      </c>
    </row>
    <row r="52" spans="1:15" x14ac:dyDescent="0.3">
      <c r="A52" s="1">
        <v>45845</v>
      </c>
      <c r="B52">
        <v>392741.42809900001</v>
      </c>
      <c r="C52">
        <v>42707.632038199808</v>
      </c>
      <c r="D52">
        <v>292597</v>
      </c>
      <c r="E52">
        <v>195800.75316699999</v>
      </c>
      <c r="F52">
        <f>81.5*2543.63</f>
        <v>207305.845</v>
      </c>
      <c r="G52">
        <v>54020.515746999998</v>
      </c>
      <c r="H52">
        <v>33975.413635999997</v>
      </c>
      <c r="I52">
        <v>94.190979999999996</v>
      </c>
      <c r="J52">
        <v>1994411.16212599</v>
      </c>
      <c r="K52">
        <v>1454833.526231</v>
      </c>
      <c r="L52">
        <v>751783.07619699999</v>
      </c>
      <c r="M52">
        <v>24407.682136999902</v>
      </c>
      <c r="N52">
        <v>354370.15225699998</v>
      </c>
      <c r="O52">
        <v>273.029267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4B218-505A-48A2-A15E-6E45481AB456}">
  <dimension ref="A1:O52"/>
  <sheetViews>
    <sheetView workbookViewId="0">
      <selection activeCell="A2" sqref="A2:XFD2"/>
    </sheetView>
  </sheetViews>
  <sheetFormatPr defaultRowHeight="14" x14ac:dyDescent="0.3"/>
  <cols>
    <col min="1" max="1" width="12.33203125" customWidth="1"/>
    <col min="2" max="2" width="17.25" bestFit="1" customWidth="1"/>
    <col min="3" max="3" width="14.4140625" bestFit="1" customWidth="1"/>
    <col min="4" max="4" width="26" bestFit="1" customWidth="1"/>
    <col min="5" max="5" width="21.83203125" bestFit="1" customWidth="1"/>
    <col min="6" max="6" width="18.1640625" bestFit="1" customWidth="1"/>
    <col min="7" max="7" width="12.25" bestFit="1" customWidth="1"/>
    <col min="8" max="8" width="19.25" bestFit="1" customWidth="1"/>
    <col min="9" max="9" width="12.25" bestFit="1" customWidth="1"/>
    <col min="10" max="10" width="13.33203125" bestFit="1" customWidth="1"/>
    <col min="11" max="11" width="16.25" bestFit="1" customWidth="1"/>
    <col min="12" max="12" width="13.33203125" bestFit="1" customWidth="1"/>
    <col min="13" max="13" width="13.4140625" bestFit="1" customWidth="1"/>
    <col min="14" max="14" width="13.33203125" bestFit="1" customWidth="1"/>
    <col min="15" max="15" width="20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5">
        <v>2800000000</v>
      </c>
      <c r="C2" s="5">
        <v>2628285283.1247802</v>
      </c>
      <c r="D2" s="5">
        <v>1753241043.7230401</v>
      </c>
      <c r="E2" s="5">
        <v>3500000000</v>
      </c>
      <c r="F2" s="5">
        <v>113217720.486121</v>
      </c>
      <c r="G2" s="5">
        <v>18175011.069822501</v>
      </c>
      <c r="H2" s="5">
        <v>19315398.6538128</v>
      </c>
      <c r="I2" s="5">
        <v>14900000</v>
      </c>
      <c r="J2" s="5">
        <v>136952660.50470501</v>
      </c>
      <c r="K2" s="5">
        <v>312373232.70651001</v>
      </c>
      <c r="L2" s="5">
        <v>31300000</v>
      </c>
      <c r="M2" s="5">
        <v>115736916.25646999</v>
      </c>
      <c r="N2" s="5">
        <v>255200000</v>
      </c>
      <c r="O2" s="5">
        <v>6733333.333333333</v>
      </c>
    </row>
    <row r="3" spans="1:15" x14ac:dyDescent="0.3">
      <c r="A3" s="1">
        <v>45502</v>
      </c>
      <c r="B3" s="5">
        <v>2800000000</v>
      </c>
      <c r="C3" s="5">
        <v>2194762562.8225002</v>
      </c>
      <c r="D3" s="5">
        <v>1526189123.7153201</v>
      </c>
      <c r="E3" s="5">
        <v>3500000000</v>
      </c>
      <c r="F3" s="5">
        <v>101637123.30594601</v>
      </c>
      <c r="G3" s="5">
        <v>16113658.0293514</v>
      </c>
      <c r="H3" s="5">
        <v>17346277.428161401</v>
      </c>
      <c r="I3" s="5">
        <v>14900000</v>
      </c>
      <c r="J3" s="5">
        <v>142771182.840166</v>
      </c>
      <c r="K3" s="5">
        <v>286176397.58249497</v>
      </c>
      <c r="L3" s="5">
        <v>31300000</v>
      </c>
      <c r="M3" s="5">
        <v>106674673.327117</v>
      </c>
      <c r="N3" s="5">
        <v>255200000</v>
      </c>
      <c r="O3" s="5">
        <v>6733333.333333333</v>
      </c>
    </row>
    <row r="4" spans="1:15" x14ac:dyDescent="0.3">
      <c r="A4" s="1">
        <v>45509</v>
      </c>
      <c r="B4" s="5">
        <v>2200000000</v>
      </c>
      <c r="C4" s="5">
        <v>1908122949.6809299</v>
      </c>
      <c r="D4" s="5">
        <v>1177079470.1586001</v>
      </c>
      <c r="E4" s="5">
        <v>2900000000</v>
      </c>
      <c r="F4" s="5">
        <v>82583718.540815398</v>
      </c>
      <c r="G4" s="5">
        <v>12545981.307886399</v>
      </c>
      <c r="H4" s="5">
        <v>14341314.5130527</v>
      </c>
      <c r="I4" s="5">
        <v>14300000</v>
      </c>
      <c r="J4" s="5">
        <v>132755223.58991399</v>
      </c>
      <c r="K4" s="5">
        <v>223377042.20755199</v>
      </c>
      <c r="L4" s="5">
        <v>14700000</v>
      </c>
      <c r="M4" s="5">
        <v>75394069.559796706</v>
      </c>
      <c r="N4" s="5">
        <v>200600000</v>
      </c>
      <c r="O4" s="5">
        <v>6733333.333333333</v>
      </c>
    </row>
    <row r="5" spans="1:15" x14ac:dyDescent="0.3">
      <c r="A5" s="1">
        <v>45516</v>
      </c>
      <c r="B5" s="5">
        <v>2200000000</v>
      </c>
      <c r="C5" s="5">
        <v>1881852172.2065699</v>
      </c>
      <c r="D5" s="5">
        <v>1222129575.32058</v>
      </c>
      <c r="E5" s="5">
        <v>2900000000</v>
      </c>
      <c r="F5" s="5">
        <v>92327734.070239499</v>
      </c>
      <c r="G5" s="5">
        <v>12620533.262092199</v>
      </c>
      <c r="H5" s="5">
        <v>14847665.832773799</v>
      </c>
      <c r="I5" s="5">
        <v>14300000</v>
      </c>
      <c r="J5" s="5">
        <v>138200262.18188801</v>
      </c>
      <c r="K5" s="5">
        <v>225468983.48729399</v>
      </c>
      <c r="L5" s="5">
        <v>14700000</v>
      </c>
      <c r="M5" s="5">
        <v>78619608.794619203</v>
      </c>
      <c r="N5" s="5">
        <v>200600000</v>
      </c>
      <c r="O5" s="5">
        <v>6733333.333333333</v>
      </c>
    </row>
    <row r="6" spans="1:15" x14ac:dyDescent="0.3">
      <c r="A6" s="1">
        <v>45523</v>
      </c>
      <c r="B6" s="5">
        <v>2200000000</v>
      </c>
      <c r="C6" s="5">
        <v>1922035423.9031501</v>
      </c>
      <c r="D6" s="5">
        <v>1313154697.8562</v>
      </c>
      <c r="E6" s="5">
        <v>2900000000</v>
      </c>
      <c r="F6" s="5">
        <v>96584636.404944107</v>
      </c>
      <c r="G6" s="5">
        <v>13932241.453775801</v>
      </c>
      <c r="H6" s="5">
        <v>16774250.050526099</v>
      </c>
      <c r="I6" s="5">
        <v>14300000</v>
      </c>
      <c r="J6" s="5">
        <v>156755061.82580701</v>
      </c>
      <c r="K6" s="5">
        <v>237150933.30716899</v>
      </c>
      <c r="L6" s="5">
        <v>14700000</v>
      </c>
      <c r="M6" s="5">
        <v>90265383.912519693</v>
      </c>
      <c r="N6" s="5">
        <v>200600000</v>
      </c>
      <c r="O6" s="5">
        <v>6733333.333333333</v>
      </c>
    </row>
    <row r="7" spans="1:15" x14ac:dyDescent="0.3">
      <c r="A7" s="1">
        <v>45530</v>
      </c>
      <c r="B7" s="5">
        <v>2200000000</v>
      </c>
      <c r="C7" s="5">
        <v>1854349033.87116</v>
      </c>
      <c r="D7" s="5">
        <v>1180294784.7086799</v>
      </c>
      <c r="E7" s="5">
        <v>2900000000</v>
      </c>
      <c r="F7" s="5">
        <v>90436717.417038694</v>
      </c>
      <c r="G7" s="5">
        <v>13065713.1845381</v>
      </c>
      <c r="H7" s="5">
        <v>17250043.959995501</v>
      </c>
      <c r="I7" s="5">
        <v>14300000</v>
      </c>
      <c r="J7" s="5">
        <v>149788958.03037101</v>
      </c>
      <c r="K7" s="5">
        <v>220042737.31005099</v>
      </c>
      <c r="L7" s="5">
        <v>14700000</v>
      </c>
      <c r="M7" s="5">
        <v>80769082.385645404</v>
      </c>
      <c r="N7" s="5">
        <v>200600000</v>
      </c>
      <c r="O7" s="5">
        <v>6733333.333333333</v>
      </c>
    </row>
    <row r="8" spans="1:15" x14ac:dyDescent="0.3">
      <c r="A8" s="1">
        <v>45537</v>
      </c>
      <c r="B8" s="5">
        <v>21000000000</v>
      </c>
      <c r="C8" s="5">
        <v>1744582369.08272</v>
      </c>
      <c r="D8" s="5">
        <v>1067845785.85909</v>
      </c>
      <c r="E8" s="5">
        <v>3200000000</v>
      </c>
      <c r="F8" s="5">
        <v>81838207.0510028</v>
      </c>
      <c r="G8" s="5">
        <v>12762703.9584445</v>
      </c>
      <c r="H8" s="5">
        <v>13550583.787383201</v>
      </c>
      <c r="I8" s="5">
        <v>14400000</v>
      </c>
      <c r="J8" s="5">
        <v>150481322.70609099</v>
      </c>
      <c r="K8" s="5">
        <v>203766094.606931</v>
      </c>
      <c r="L8" s="5">
        <v>14600000</v>
      </c>
      <c r="M8" s="5">
        <v>75110426.190674201</v>
      </c>
      <c r="N8" s="5">
        <v>173500000</v>
      </c>
      <c r="O8" s="5">
        <v>6733333.333333333</v>
      </c>
    </row>
    <row r="9" spans="1:15" x14ac:dyDescent="0.3">
      <c r="A9" s="1">
        <v>45544</v>
      </c>
      <c r="B9" s="5">
        <v>21000000000</v>
      </c>
      <c r="C9" s="5">
        <v>1756088497.44487</v>
      </c>
      <c r="D9" s="5">
        <v>1119481001.0248899</v>
      </c>
      <c r="E9" s="5">
        <v>3200000000</v>
      </c>
      <c r="F9" s="5">
        <v>90805119.592576995</v>
      </c>
      <c r="G9" s="5">
        <v>13288588.5227791</v>
      </c>
      <c r="H9" s="5">
        <v>11680534.9926004</v>
      </c>
      <c r="I9" s="5">
        <v>14400000</v>
      </c>
      <c r="J9" s="5">
        <v>164073029.88653499</v>
      </c>
      <c r="K9" s="5">
        <v>208708198.98353601</v>
      </c>
      <c r="L9" s="5">
        <v>14600000</v>
      </c>
      <c r="M9" s="5">
        <v>80883532.393098801</v>
      </c>
      <c r="N9" s="5">
        <v>173500000</v>
      </c>
      <c r="O9" s="5">
        <v>6733333.333333333</v>
      </c>
    </row>
    <row r="10" spans="1:15" x14ac:dyDescent="0.3">
      <c r="A10" s="1">
        <v>45551</v>
      </c>
      <c r="B10" s="5">
        <v>21000000000</v>
      </c>
      <c r="C10" s="5">
        <v>1837847915.93836</v>
      </c>
      <c r="D10" s="5">
        <v>1136816725.1384301</v>
      </c>
      <c r="E10" s="5">
        <v>3200000000</v>
      </c>
      <c r="F10" s="5">
        <v>116794915.55761699</v>
      </c>
      <c r="G10" s="5">
        <v>13622190.1290372</v>
      </c>
      <c r="H10" s="5">
        <v>12349396.196843199</v>
      </c>
      <c r="I10" s="5">
        <v>14400000</v>
      </c>
      <c r="J10" s="5">
        <v>168180454.94088599</v>
      </c>
      <c r="K10" s="5">
        <v>216209098.48256299</v>
      </c>
      <c r="L10" s="5">
        <v>14600000</v>
      </c>
      <c r="M10" s="5">
        <v>88030730.016910106</v>
      </c>
      <c r="N10" s="5">
        <v>173500000</v>
      </c>
      <c r="O10" s="5">
        <v>6733333.333333333</v>
      </c>
    </row>
    <row r="11" spans="1:15" x14ac:dyDescent="0.3">
      <c r="A11" s="1">
        <v>45558</v>
      </c>
      <c r="B11" s="5">
        <v>21000000000</v>
      </c>
      <c r="C11" s="5">
        <v>1979768522.19892</v>
      </c>
      <c r="D11" s="5">
        <v>1257303979.65628</v>
      </c>
      <c r="E11" s="5">
        <v>3200000000</v>
      </c>
      <c r="F11" s="5">
        <v>129283110.381384</v>
      </c>
      <c r="G11" s="5">
        <v>14525285.8880814</v>
      </c>
      <c r="H11" s="5">
        <v>12980718.676855801</v>
      </c>
      <c r="I11" s="5">
        <v>14400000</v>
      </c>
      <c r="J11" s="5">
        <v>180988945.11312699</v>
      </c>
      <c r="K11" s="5">
        <v>246876687.40254399</v>
      </c>
      <c r="L11" s="5">
        <v>14600000</v>
      </c>
      <c r="M11" s="5">
        <v>99869421.915086702</v>
      </c>
      <c r="N11" s="5">
        <v>173500000</v>
      </c>
      <c r="O11" s="5">
        <v>6733333.333333333</v>
      </c>
    </row>
    <row r="12" spans="1:15" x14ac:dyDescent="0.3">
      <c r="A12" s="1">
        <v>45565</v>
      </c>
      <c r="B12" s="5">
        <v>21000000000</v>
      </c>
      <c r="C12" s="5">
        <v>1827215238.7184801</v>
      </c>
      <c r="D12" s="5">
        <v>1091175556.15307</v>
      </c>
      <c r="E12" s="5">
        <v>3200000000</v>
      </c>
      <c r="F12" s="5">
        <v>116464610.496435</v>
      </c>
      <c r="G12" s="5">
        <v>13116409.272600699</v>
      </c>
      <c r="H12" s="5">
        <v>11291567.7026491</v>
      </c>
      <c r="I12" s="5">
        <v>14400000</v>
      </c>
      <c r="J12" s="5">
        <v>164277650.88106501</v>
      </c>
      <c r="K12" s="5">
        <v>218268949.03212899</v>
      </c>
      <c r="L12" s="5">
        <v>14600000</v>
      </c>
      <c r="M12" s="5">
        <v>85259982.812400296</v>
      </c>
      <c r="N12" s="5">
        <v>173500000</v>
      </c>
      <c r="O12" s="5">
        <v>6733333.333333333</v>
      </c>
    </row>
    <row r="13" spans="1:15" x14ac:dyDescent="0.3">
      <c r="A13" s="1">
        <v>45572</v>
      </c>
      <c r="B13" s="5">
        <v>2000000000</v>
      </c>
      <c r="C13" s="5">
        <v>1846240409.20627</v>
      </c>
      <c r="D13" s="5">
        <v>1070721523.12677</v>
      </c>
      <c r="E13" s="5">
        <v>3500000000</v>
      </c>
      <c r="F13" s="5">
        <v>118399656.913215</v>
      </c>
      <c r="G13" s="5">
        <v>12219063.6244439</v>
      </c>
      <c r="H13" s="5">
        <v>11363375.1909282</v>
      </c>
      <c r="I13" s="5">
        <v>14500000</v>
      </c>
      <c r="J13" s="5">
        <v>163897217.92231399</v>
      </c>
      <c r="K13" s="5">
        <v>215657434.31244299</v>
      </c>
      <c r="L13" s="5">
        <v>14000000</v>
      </c>
      <c r="M13" s="5">
        <v>86393593.008156806</v>
      </c>
      <c r="N13" s="5">
        <v>191100000</v>
      </c>
      <c r="O13" s="5">
        <v>6733333.333333333</v>
      </c>
    </row>
    <row r="14" spans="1:15" x14ac:dyDescent="0.3">
      <c r="A14" s="1">
        <v>45579</v>
      </c>
      <c r="B14" s="5">
        <v>2000000000</v>
      </c>
      <c r="C14" s="5">
        <v>1852423289.2630301</v>
      </c>
      <c r="D14" s="5">
        <v>1143300582.29568</v>
      </c>
      <c r="E14" s="5">
        <v>3500000000</v>
      </c>
      <c r="F14" s="5">
        <v>128462828.209297</v>
      </c>
      <c r="G14" s="5">
        <v>13162052.2425122</v>
      </c>
      <c r="H14" s="5">
        <v>12232346.171953799</v>
      </c>
      <c r="I14" s="5">
        <v>14500000</v>
      </c>
      <c r="J14" s="5">
        <v>171726540.65040499</v>
      </c>
      <c r="K14" s="5">
        <v>227225849.38457599</v>
      </c>
      <c r="L14" s="5">
        <v>14000000</v>
      </c>
      <c r="M14" s="5">
        <v>94774780.238093093</v>
      </c>
      <c r="N14" s="5">
        <v>191100000</v>
      </c>
      <c r="O14" s="5">
        <v>6733333.333333333</v>
      </c>
    </row>
    <row r="15" spans="1:15" x14ac:dyDescent="0.3">
      <c r="A15" s="1">
        <v>45586</v>
      </c>
      <c r="B15" s="5">
        <v>2000000000</v>
      </c>
      <c r="C15" s="5">
        <v>1701488891.4853201</v>
      </c>
      <c r="D15" s="5">
        <v>1090362622.8197999</v>
      </c>
      <c r="E15" s="5">
        <v>3500000000</v>
      </c>
      <c r="F15" s="5">
        <v>125257220.644831</v>
      </c>
      <c r="G15" s="5">
        <v>11286954.6808875</v>
      </c>
      <c r="H15" s="5">
        <v>11628497.329406699</v>
      </c>
      <c r="I15" s="5">
        <v>14500000</v>
      </c>
      <c r="J15" s="5">
        <v>164368477.33452699</v>
      </c>
      <c r="K15" s="5">
        <v>218369965.71432701</v>
      </c>
      <c r="L15" s="5">
        <v>14000000</v>
      </c>
      <c r="M15" s="5">
        <v>91512577.627364799</v>
      </c>
      <c r="N15" s="5">
        <v>191100000</v>
      </c>
      <c r="O15" s="5">
        <v>6733333.333333333</v>
      </c>
    </row>
    <row r="16" spans="1:15" x14ac:dyDescent="0.3">
      <c r="A16" s="1">
        <v>45593</v>
      </c>
      <c r="B16" s="5">
        <v>2000000000</v>
      </c>
      <c r="C16" s="5">
        <v>1680833667.30323</v>
      </c>
      <c r="D16" s="5">
        <v>1078389299.9326</v>
      </c>
      <c r="E16" s="5">
        <v>3500000000</v>
      </c>
      <c r="F16" s="5">
        <v>121770878.13935199</v>
      </c>
      <c r="G16" s="5">
        <v>12426486.0862322</v>
      </c>
      <c r="H16" s="5">
        <v>11799339.431853199</v>
      </c>
      <c r="I16" s="5">
        <v>14500000</v>
      </c>
      <c r="J16" s="5">
        <v>161677334.85831001</v>
      </c>
      <c r="K16" s="5">
        <v>210958644.080042</v>
      </c>
      <c r="L16" s="5">
        <v>14000000</v>
      </c>
      <c r="M16" s="5">
        <v>87596893.570578799</v>
      </c>
      <c r="N16" s="5">
        <v>191100000</v>
      </c>
      <c r="O16" s="5">
        <v>6733333.333333333</v>
      </c>
    </row>
    <row r="17" spans="1:15" x14ac:dyDescent="0.3">
      <c r="A17" s="1">
        <v>45600</v>
      </c>
      <c r="B17" s="5">
        <v>2400000000</v>
      </c>
      <c r="C17" s="5">
        <v>1901203618.71139</v>
      </c>
      <c r="D17" s="5">
        <v>1125885212.08571</v>
      </c>
      <c r="E17" s="5">
        <v>3700000000</v>
      </c>
      <c r="F17" s="5">
        <v>181824240.62324899</v>
      </c>
      <c r="G17" s="5">
        <v>13428440.377170701</v>
      </c>
      <c r="H17" s="5">
        <v>12718516.099295501</v>
      </c>
      <c r="I17" s="5">
        <v>15100000</v>
      </c>
      <c r="J17" s="5">
        <v>180201874.06924</v>
      </c>
      <c r="K17" s="5">
        <v>238806676.34440801</v>
      </c>
      <c r="L17" s="5">
        <v>16200000</v>
      </c>
      <c r="M17" s="5">
        <v>91966952.4047032</v>
      </c>
      <c r="N17" s="5">
        <v>195100000</v>
      </c>
      <c r="O17" s="5">
        <v>6733333.333333333</v>
      </c>
    </row>
    <row r="18" spans="1:15" x14ac:dyDescent="0.3">
      <c r="A18" s="1">
        <v>45607</v>
      </c>
      <c r="B18" s="5">
        <v>2400000000</v>
      </c>
      <c r="C18" s="5">
        <v>2110481159.40468</v>
      </c>
      <c r="D18" s="5">
        <v>1139825593.76966</v>
      </c>
      <c r="E18" s="5">
        <v>3700000000</v>
      </c>
      <c r="F18" s="5">
        <v>169943436.19355401</v>
      </c>
      <c r="G18" s="5">
        <v>14556368.2003264</v>
      </c>
      <c r="H18" s="5">
        <v>13534616.2469998</v>
      </c>
      <c r="I18" s="5">
        <v>15100000</v>
      </c>
      <c r="J18" s="5">
        <v>186384684.53114301</v>
      </c>
      <c r="K18" s="5">
        <v>252019888.80559301</v>
      </c>
      <c r="L18" s="5">
        <v>16200000</v>
      </c>
      <c r="M18" s="5">
        <v>98567363.347601697</v>
      </c>
      <c r="N18" s="5">
        <v>195100000</v>
      </c>
      <c r="O18" s="5">
        <v>6733333.333333333</v>
      </c>
    </row>
    <row r="19" spans="1:15" x14ac:dyDescent="0.3">
      <c r="A19" s="1">
        <v>45614</v>
      </c>
      <c r="B19" s="5">
        <v>2400000000</v>
      </c>
      <c r="C19" s="5">
        <v>2283265197.9359498</v>
      </c>
      <c r="D19" s="5">
        <v>1225004562.33744</v>
      </c>
      <c r="E19" s="5">
        <v>3700000000</v>
      </c>
      <c r="F19" s="5">
        <v>162614537.850862</v>
      </c>
      <c r="G19" s="5">
        <v>14896317.6455909</v>
      </c>
      <c r="H19" s="5">
        <v>15220530.2267801</v>
      </c>
      <c r="I19" s="5">
        <v>15100000</v>
      </c>
      <c r="J19" s="5">
        <v>187243402.585186</v>
      </c>
      <c r="K19" s="5">
        <v>264735693.43145201</v>
      </c>
      <c r="L19" s="5">
        <v>16200000</v>
      </c>
      <c r="M19" s="5">
        <v>114522832.73367099</v>
      </c>
      <c r="N19" s="5">
        <v>195100000</v>
      </c>
      <c r="O19" s="5">
        <v>6733333.333333333</v>
      </c>
    </row>
    <row r="20" spans="1:15" x14ac:dyDescent="0.3">
      <c r="A20" s="1">
        <v>45621</v>
      </c>
      <c r="B20" s="5">
        <v>2400000000</v>
      </c>
      <c r="C20" s="5">
        <v>2500146190.0394402</v>
      </c>
      <c r="D20" s="5">
        <v>2067821849.3096099</v>
      </c>
      <c r="E20" s="5">
        <v>3700000000</v>
      </c>
      <c r="F20" s="5">
        <v>184832079.544121</v>
      </c>
      <c r="G20" s="5">
        <v>16988454.6728037</v>
      </c>
      <c r="H20" s="5">
        <v>17838125.681471702</v>
      </c>
      <c r="I20" s="5">
        <v>15100000</v>
      </c>
      <c r="J20" s="5">
        <v>211524160.118907</v>
      </c>
      <c r="K20" s="5">
        <v>324910629.14277899</v>
      </c>
      <c r="L20" s="5">
        <v>16200000</v>
      </c>
      <c r="M20" s="5">
        <v>178725302.93312299</v>
      </c>
      <c r="N20" s="5">
        <v>195100000</v>
      </c>
      <c r="O20" s="5">
        <v>6733333.333333333</v>
      </c>
    </row>
    <row r="21" spans="1:15" x14ac:dyDescent="0.3">
      <c r="A21" s="1">
        <v>45628</v>
      </c>
      <c r="B21" s="5">
        <v>2600000000</v>
      </c>
      <c r="C21" s="5">
        <v>3084289525.7240601</v>
      </c>
      <c r="D21" s="5">
        <v>2585337425.16854</v>
      </c>
      <c r="E21" s="5">
        <v>4500000000</v>
      </c>
      <c r="F21" s="5">
        <v>210464441.54359499</v>
      </c>
      <c r="G21" s="5">
        <v>20377037.797094401</v>
      </c>
      <c r="H21" s="5">
        <v>23094753.6123682</v>
      </c>
      <c r="I21" s="5">
        <v>16200000</v>
      </c>
      <c r="J21" s="5">
        <v>254309173.11133</v>
      </c>
      <c r="K21" s="5">
        <v>369345835.61447603</v>
      </c>
      <c r="L21" s="5">
        <v>19600000</v>
      </c>
      <c r="M21" s="5">
        <v>324269363.93932003</v>
      </c>
      <c r="N21" s="5">
        <v>282800000</v>
      </c>
      <c r="O21" s="5">
        <v>6733333.333333333</v>
      </c>
    </row>
    <row r="22" spans="1:15" x14ac:dyDescent="0.3">
      <c r="A22" s="1">
        <v>45635</v>
      </c>
      <c r="B22" s="5">
        <v>2600000000</v>
      </c>
      <c r="C22" s="5">
        <v>3535432876.1336899</v>
      </c>
      <c r="D22" s="5">
        <v>2518740346.82127</v>
      </c>
      <c r="E22" s="5">
        <v>4500000000</v>
      </c>
      <c r="F22" s="5">
        <v>264898773.418165</v>
      </c>
      <c r="G22" s="5">
        <v>21339005.8207528</v>
      </c>
      <c r="H22" s="5">
        <v>20923222.726761501</v>
      </c>
      <c r="I22" s="5">
        <v>16200000</v>
      </c>
      <c r="J22" s="5">
        <v>306598493.221766</v>
      </c>
      <c r="K22" s="5">
        <v>362770967.31723797</v>
      </c>
      <c r="L22" s="5">
        <v>19600000</v>
      </c>
      <c r="M22" s="5">
        <v>341620003.17704999</v>
      </c>
      <c r="N22" s="5">
        <v>282800000</v>
      </c>
      <c r="O22" s="5">
        <v>6733333.333333333</v>
      </c>
    </row>
    <row r="23" spans="1:15" x14ac:dyDescent="0.3">
      <c r="A23" s="1">
        <v>45642</v>
      </c>
      <c r="B23" s="5">
        <v>2600000000</v>
      </c>
      <c r="C23" s="5">
        <v>3361391105.4801998</v>
      </c>
      <c r="D23" s="5">
        <v>2403427317.56355</v>
      </c>
      <c r="E23" s="5">
        <v>4500000000</v>
      </c>
      <c r="F23" s="5">
        <v>345122202.47452402</v>
      </c>
      <c r="G23" s="5">
        <v>19974917.842428099</v>
      </c>
      <c r="H23" s="5">
        <v>17975293.839464001</v>
      </c>
      <c r="I23" s="5">
        <v>16200000</v>
      </c>
      <c r="J23" s="5">
        <v>305799135.04162401</v>
      </c>
      <c r="K23" s="5">
        <v>330637056.48855501</v>
      </c>
      <c r="L23" s="5">
        <v>19600000</v>
      </c>
      <c r="M23" s="5">
        <v>257588092.11487901</v>
      </c>
      <c r="N23" s="5">
        <v>282800000</v>
      </c>
      <c r="O23" s="5">
        <v>6733333.333333333</v>
      </c>
    </row>
    <row r="24" spans="1:15" x14ac:dyDescent="0.3">
      <c r="A24" s="1">
        <v>45649</v>
      </c>
      <c r="B24" s="5">
        <v>2600000000</v>
      </c>
      <c r="C24" s="5">
        <v>3437491337.9519401</v>
      </c>
      <c r="D24" s="5">
        <v>2183552617.2820001</v>
      </c>
      <c r="E24" s="5">
        <v>4500000000</v>
      </c>
      <c r="F24" s="5">
        <v>435708231.46139401</v>
      </c>
      <c r="G24" s="5">
        <v>20081682.4990221</v>
      </c>
      <c r="H24" s="5">
        <v>19164514.865439098</v>
      </c>
      <c r="I24" s="5">
        <v>16200000</v>
      </c>
      <c r="J24" s="5">
        <v>314583575.04279298</v>
      </c>
      <c r="K24" s="5">
        <v>323572073.60098702</v>
      </c>
      <c r="L24" s="5">
        <v>19600000</v>
      </c>
      <c r="M24" s="5">
        <v>232104945.27871999</v>
      </c>
      <c r="N24" s="5">
        <v>282800000</v>
      </c>
      <c r="O24" s="5">
        <v>6733333.333333333</v>
      </c>
    </row>
    <row r="25" spans="1:15" x14ac:dyDescent="0.3">
      <c r="A25" s="1">
        <v>45656</v>
      </c>
      <c r="B25" s="5">
        <v>2600000000</v>
      </c>
      <c r="C25" s="5">
        <v>3739217881.0130301</v>
      </c>
      <c r="D25" s="5">
        <v>2220524164.1698399</v>
      </c>
      <c r="E25" s="5">
        <v>4500000000</v>
      </c>
      <c r="F25" s="5">
        <v>408060203.77976203</v>
      </c>
      <c r="G25" s="5">
        <v>19684371.293682002</v>
      </c>
      <c r="H25" s="5">
        <v>19700213.2895105</v>
      </c>
      <c r="I25" s="5">
        <v>16200000</v>
      </c>
      <c r="J25" s="5">
        <v>297323925.700131</v>
      </c>
      <c r="K25" s="5">
        <v>336067970.66005599</v>
      </c>
      <c r="L25" s="5">
        <v>19600000</v>
      </c>
      <c r="M25" s="5">
        <v>228841082.908223</v>
      </c>
      <c r="N25" s="5">
        <v>282800000</v>
      </c>
      <c r="O25" s="5">
        <v>6733333.333333333</v>
      </c>
    </row>
    <row r="26" spans="1:15" x14ac:dyDescent="0.3">
      <c r="A26" s="1">
        <v>45663</v>
      </c>
      <c r="B26" s="5">
        <v>2000000000</v>
      </c>
      <c r="C26" s="5">
        <v>3442274993.9782701</v>
      </c>
      <c r="D26" s="5">
        <v>2050803791.91011</v>
      </c>
      <c r="E26" s="5">
        <v>3500000000</v>
      </c>
      <c r="F26" s="5">
        <v>336970665.388708</v>
      </c>
      <c r="G26" s="5">
        <v>19034734.838854499</v>
      </c>
      <c r="H26" s="5">
        <v>17626250.684586</v>
      </c>
      <c r="I26" s="5">
        <v>15500000</v>
      </c>
      <c r="J26" s="5">
        <v>276094463.94257098</v>
      </c>
      <c r="K26" s="5">
        <v>309059159.05316299</v>
      </c>
      <c r="L26" s="5">
        <v>15800000</v>
      </c>
      <c r="M26" s="5">
        <v>208322502.73002401</v>
      </c>
      <c r="N26" s="5">
        <v>185600000</v>
      </c>
      <c r="O26" s="5">
        <v>6733333.333333333</v>
      </c>
    </row>
    <row r="27" spans="1:15" x14ac:dyDescent="0.3">
      <c r="A27" s="1">
        <v>45670</v>
      </c>
      <c r="B27" s="5">
        <v>2000000000</v>
      </c>
      <c r="C27" s="5">
        <v>3101257179.85642</v>
      </c>
      <c r="D27" s="5">
        <v>2077190095.9695499</v>
      </c>
      <c r="E27" s="5">
        <v>3500000000</v>
      </c>
      <c r="F27" s="5">
        <v>323462974.84345102</v>
      </c>
      <c r="G27" s="5">
        <v>19566655.615500402</v>
      </c>
      <c r="H27" s="5">
        <v>17645451.960486099</v>
      </c>
      <c r="I27" s="5">
        <v>15500000</v>
      </c>
      <c r="J27" s="5">
        <v>286280872.44589299</v>
      </c>
      <c r="K27" s="5">
        <v>324525143.41164601</v>
      </c>
      <c r="L27" s="5">
        <v>15800000</v>
      </c>
      <c r="M27" s="5">
        <v>199615538.57532299</v>
      </c>
      <c r="N27" s="5">
        <v>185600000</v>
      </c>
      <c r="O27" s="5">
        <v>6733333.333333333</v>
      </c>
    </row>
    <row r="28" spans="1:15" x14ac:dyDescent="0.3">
      <c r="A28" s="1">
        <v>45677</v>
      </c>
      <c r="B28" s="5">
        <v>2000000000</v>
      </c>
      <c r="C28" s="5">
        <v>3244611178.6259699</v>
      </c>
      <c r="D28" s="5">
        <v>2139505857.7021201</v>
      </c>
      <c r="E28" s="5">
        <v>3500000000</v>
      </c>
      <c r="F28" s="5">
        <v>282716911.21051103</v>
      </c>
      <c r="G28" s="5">
        <v>19158922.571880501</v>
      </c>
      <c r="H28" s="5">
        <v>16466769.216969799</v>
      </c>
      <c r="I28" s="5">
        <v>15500000</v>
      </c>
      <c r="J28" s="5">
        <v>306163340.22778302</v>
      </c>
      <c r="K28" s="5">
        <v>333031824.84361202</v>
      </c>
      <c r="L28" s="5">
        <v>15800000</v>
      </c>
      <c r="M28" s="5">
        <v>180306044.566948</v>
      </c>
      <c r="N28" s="5">
        <v>185600000</v>
      </c>
      <c r="O28" s="5">
        <v>6733333.333333333</v>
      </c>
    </row>
    <row r="29" spans="1:15" x14ac:dyDescent="0.3">
      <c r="A29" s="1">
        <v>45684</v>
      </c>
      <c r="B29" s="5">
        <v>2000000000</v>
      </c>
      <c r="C29" s="5">
        <v>3203634051.17275</v>
      </c>
      <c r="D29" s="5">
        <v>1968556500.4496701</v>
      </c>
      <c r="E29" s="5">
        <v>3500000000</v>
      </c>
      <c r="F29" s="5">
        <v>236036505.55247501</v>
      </c>
      <c r="G29" s="5">
        <v>17320574.3746184</v>
      </c>
      <c r="H29" s="5">
        <v>14769126.5015109</v>
      </c>
      <c r="I29" s="5">
        <v>15500000</v>
      </c>
      <c r="J29" s="5">
        <v>279810473.98446703</v>
      </c>
      <c r="K29" s="5">
        <v>330069515.38085401</v>
      </c>
      <c r="L29" s="5">
        <v>15800000</v>
      </c>
      <c r="M29" s="5">
        <v>162502231.648058</v>
      </c>
      <c r="N29" s="5">
        <v>185600000</v>
      </c>
      <c r="O29" s="5">
        <v>6733333.333333333</v>
      </c>
    </row>
    <row r="30" spans="1:15" x14ac:dyDescent="0.3">
      <c r="A30" s="1">
        <v>45691</v>
      </c>
      <c r="B30" s="5">
        <v>1500000000</v>
      </c>
      <c r="C30" s="5">
        <v>3138060908.7621498</v>
      </c>
      <c r="D30" s="5">
        <v>1621823480.05985</v>
      </c>
      <c r="E30" s="5">
        <v>2100000000</v>
      </c>
      <c r="F30" s="5">
        <v>167127188.14930499</v>
      </c>
      <c r="G30" s="5">
        <v>15142270.0811092</v>
      </c>
      <c r="H30" s="5">
        <v>11702519.782197401</v>
      </c>
      <c r="I30" s="5">
        <v>14500000</v>
      </c>
      <c r="J30" s="5">
        <v>249267577.22799101</v>
      </c>
      <c r="K30" s="5">
        <v>281121494.87173998</v>
      </c>
      <c r="L30" s="5">
        <v>12400000</v>
      </c>
      <c r="M30" s="5">
        <v>111611649.429372</v>
      </c>
      <c r="N30" s="5">
        <v>110200000</v>
      </c>
      <c r="O30" s="5">
        <v>6733333.333333333</v>
      </c>
    </row>
    <row r="31" spans="1:15" x14ac:dyDescent="0.3">
      <c r="A31" s="1">
        <v>45698</v>
      </c>
      <c r="B31" s="5">
        <v>1500000000</v>
      </c>
      <c r="C31" s="5">
        <v>3023747707.8697</v>
      </c>
      <c r="D31" s="5">
        <v>1605964381.4888799</v>
      </c>
      <c r="E31" s="5">
        <v>2100000000</v>
      </c>
      <c r="F31" s="5">
        <v>130257703.48551001</v>
      </c>
      <c r="G31" s="5">
        <v>14695990.7539145</v>
      </c>
      <c r="H31" s="5">
        <v>12596374.910349499</v>
      </c>
      <c r="I31" s="5">
        <v>14500000</v>
      </c>
      <c r="J31" s="5">
        <v>249629776.64921099</v>
      </c>
      <c r="K31" s="5">
        <v>288669124.73822999</v>
      </c>
      <c r="L31" s="5">
        <v>12400000</v>
      </c>
      <c r="M31" s="5">
        <v>105607942.33960199</v>
      </c>
      <c r="N31" s="5">
        <v>110200000</v>
      </c>
      <c r="O31" s="5">
        <v>6733333.333333333</v>
      </c>
    </row>
    <row r="32" spans="1:15" x14ac:dyDescent="0.3">
      <c r="A32" s="1">
        <v>45705</v>
      </c>
      <c r="B32" s="5">
        <v>1500000000</v>
      </c>
      <c r="C32" s="5">
        <v>2900986827.8116498</v>
      </c>
      <c r="D32" s="5">
        <v>1638999797.89695</v>
      </c>
      <c r="E32" s="5">
        <v>2100000000</v>
      </c>
      <c r="F32" s="5">
        <v>124873208.603393</v>
      </c>
      <c r="G32" s="5">
        <v>14059704.7132285</v>
      </c>
      <c r="H32" s="5">
        <v>12366196.691110799</v>
      </c>
      <c r="I32" s="5">
        <v>14500000</v>
      </c>
      <c r="J32" s="5">
        <v>250884485.877756</v>
      </c>
      <c r="K32" s="5">
        <v>292575078.31152701</v>
      </c>
      <c r="L32" s="5">
        <v>12400000</v>
      </c>
      <c r="M32" s="5">
        <v>103657435.52632301</v>
      </c>
      <c r="N32" s="5">
        <v>110200000</v>
      </c>
      <c r="O32" s="5">
        <v>6733333.333333333</v>
      </c>
    </row>
    <row r="33" spans="1:15" x14ac:dyDescent="0.3">
      <c r="A33" s="1">
        <v>45712</v>
      </c>
      <c r="B33" s="5">
        <v>1500000000</v>
      </c>
      <c r="C33" s="5">
        <v>2274230458.4201102</v>
      </c>
      <c r="D33" s="5">
        <v>1378339193.29808</v>
      </c>
      <c r="E33" s="5">
        <v>2100000000</v>
      </c>
      <c r="F33" s="5">
        <v>130097005.83137</v>
      </c>
      <c r="G33" s="5">
        <v>13094923.3138292</v>
      </c>
      <c r="H33" s="5">
        <v>11513799.9454982</v>
      </c>
      <c r="I33" s="5">
        <v>14500000</v>
      </c>
      <c r="J33" s="5">
        <v>219410630.51122901</v>
      </c>
      <c r="K33" s="5">
        <v>243815857.09519899</v>
      </c>
      <c r="L33" s="5">
        <v>12400000</v>
      </c>
      <c r="M33" s="5">
        <v>95130993.746495098</v>
      </c>
      <c r="N33" s="5">
        <v>110200000</v>
      </c>
      <c r="O33" s="5">
        <v>6733333.333333333</v>
      </c>
    </row>
    <row r="34" spans="1:15" x14ac:dyDescent="0.3">
      <c r="A34" s="1">
        <v>45719</v>
      </c>
      <c r="B34" s="5">
        <v>1200000000</v>
      </c>
      <c r="C34" s="5">
        <v>2116235439.1817</v>
      </c>
      <c r="D34" s="5">
        <v>1229493822.2316201</v>
      </c>
      <c r="E34" s="5">
        <v>1700000000</v>
      </c>
      <c r="F34" s="5">
        <v>103354300.88902</v>
      </c>
      <c r="G34" s="5">
        <v>12391862.673609801</v>
      </c>
      <c r="H34" s="5">
        <v>10223532.3049262</v>
      </c>
      <c r="I34" s="5">
        <v>13900000</v>
      </c>
      <c r="J34" s="5">
        <v>210974662.55098701</v>
      </c>
      <c r="K34" s="5">
        <v>211489544.61821899</v>
      </c>
      <c r="L34" s="5">
        <v>9500000</v>
      </c>
      <c r="M34" s="5">
        <v>91764561.158995897</v>
      </c>
      <c r="N34" s="5">
        <v>91000000</v>
      </c>
      <c r="O34" s="5">
        <v>6733333.333333333</v>
      </c>
    </row>
    <row r="35" spans="1:15" x14ac:dyDescent="0.3">
      <c r="A35" s="1">
        <v>45726</v>
      </c>
      <c r="B35" s="5">
        <v>1200000000</v>
      </c>
      <c r="C35" s="5">
        <v>2196747860.4397502</v>
      </c>
      <c r="D35" s="5">
        <v>1014493460.24213</v>
      </c>
      <c r="E35" s="5">
        <v>1700000000</v>
      </c>
      <c r="F35" s="5">
        <v>100649063.729545</v>
      </c>
      <c r="G35" s="5">
        <v>11232949.243966701</v>
      </c>
      <c r="H35" s="5">
        <v>9297050.1878554206</v>
      </c>
      <c r="I35" s="5">
        <v>13900000</v>
      </c>
      <c r="J35" s="5">
        <v>192485359.141693</v>
      </c>
      <c r="K35" s="5">
        <v>185111578.497852</v>
      </c>
      <c r="L35" s="5">
        <v>9500000</v>
      </c>
      <c r="M35" s="5">
        <v>84837419.685245693</v>
      </c>
      <c r="N35" s="5">
        <v>91000000</v>
      </c>
      <c r="O35" s="5">
        <v>6733333.333333333</v>
      </c>
    </row>
    <row r="36" spans="1:15" x14ac:dyDescent="0.3">
      <c r="A36" s="1">
        <v>45733</v>
      </c>
      <c r="B36" s="5">
        <v>1200000000</v>
      </c>
      <c r="C36" s="5">
        <v>2354883991.4541001</v>
      </c>
      <c r="D36" s="5">
        <v>1026401419.65056</v>
      </c>
      <c r="E36" s="5">
        <v>1700000000</v>
      </c>
      <c r="F36" s="5">
        <v>109869828.078343</v>
      </c>
      <c r="G36" s="5">
        <v>11500041.65233</v>
      </c>
      <c r="H36" s="5">
        <v>10043291.0640298</v>
      </c>
      <c r="I36" s="5">
        <v>13900000</v>
      </c>
      <c r="J36" s="5">
        <v>197187931.285613</v>
      </c>
      <c r="K36" s="5">
        <v>194555640.72303</v>
      </c>
      <c r="L36" s="5">
        <v>9500000</v>
      </c>
      <c r="M36" s="5">
        <v>92200663.685313404</v>
      </c>
      <c r="N36" s="5">
        <v>91000000</v>
      </c>
      <c r="O36" s="5">
        <v>6733333.333333333</v>
      </c>
    </row>
    <row r="37" spans="1:15" x14ac:dyDescent="0.3">
      <c r="A37" s="1">
        <v>45740</v>
      </c>
      <c r="B37" s="5">
        <v>1200000000</v>
      </c>
      <c r="C37" s="5">
        <v>2436168961.3773198</v>
      </c>
      <c r="D37" s="5">
        <v>1037837251.14101</v>
      </c>
      <c r="E37" s="5">
        <v>1700000000</v>
      </c>
      <c r="F37" s="5">
        <v>109552683.66678999</v>
      </c>
      <c r="G37" s="5">
        <v>11356888.881381201</v>
      </c>
      <c r="H37" s="5">
        <v>9946520.0290295593</v>
      </c>
      <c r="I37" s="5">
        <v>13900000</v>
      </c>
      <c r="J37" s="5">
        <v>196700284.579496</v>
      </c>
      <c r="K37" s="5">
        <v>186646831.47546899</v>
      </c>
      <c r="L37" s="5">
        <v>9500000</v>
      </c>
      <c r="M37" s="5">
        <v>92281475.835811794</v>
      </c>
      <c r="N37" s="5">
        <v>91000000</v>
      </c>
      <c r="O37" s="5">
        <v>6733333.333333333</v>
      </c>
    </row>
    <row r="38" spans="1:15" x14ac:dyDescent="0.3">
      <c r="A38" s="1">
        <v>45747</v>
      </c>
      <c r="B38" s="5">
        <v>1200000000</v>
      </c>
      <c r="C38" s="5">
        <v>2227657210.38346</v>
      </c>
      <c r="D38" s="5">
        <v>915651427.15756798</v>
      </c>
      <c r="E38" s="5">
        <v>1700000000</v>
      </c>
      <c r="F38" s="5">
        <v>90560776.773795396</v>
      </c>
      <c r="G38" s="5">
        <v>10293898.344715999</v>
      </c>
      <c r="H38" s="5">
        <v>8520667.5185598508</v>
      </c>
      <c r="I38" s="5">
        <v>13900000</v>
      </c>
      <c r="J38" s="5">
        <v>178983613.163295</v>
      </c>
      <c r="K38" s="5">
        <v>166559969.514568</v>
      </c>
      <c r="L38" s="5">
        <v>9500000</v>
      </c>
      <c r="M38" s="5">
        <v>76098196.826517403</v>
      </c>
      <c r="N38" s="5">
        <v>91000000</v>
      </c>
      <c r="O38" s="5">
        <v>6733333.333333333</v>
      </c>
    </row>
    <row r="39" spans="1:15" x14ac:dyDescent="0.3">
      <c r="A39" s="1">
        <v>45754</v>
      </c>
      <c r="B39" s="5">
        <v>785700000</v>
      </c>
      <c r="C39" s="5">
        <v>2045370937.57078</v>
      </c>
      <c r="D39" s="5">
        <v>838251676.46898198</v>
      </c>
      <c r="E39" s="5">
        <v>1400000000</v>
      </c>
      <c r="F39" s="5">
        <v>84595847.330269396</v>
      </c>
      <c r="G39" s="5">
        <v>8328554.4831445701</v>
      </c>
      <c r="H39" s="5">
        <v>7981662.2734254198</v>
      </c>
      <c r="I39" s="5">
        <v>13400000</v>
      </c>
      <c r="J39" s="5">
        <v>169750516.17666301</v>
      </c>
      <c r="K39" s="5">
        <v>144450093.33943501</v>
      </c>
      <c r="L39" s="5">
        <v>7100000</v>
      </c>
      <c r="M39" s="5">
        <v>73368861.637829393</v>
      </c>
      <c r="N39" s="5">
        <v>76800000</v>
      </c>
      <c r="O39" s="5">
        <v>6733333.333333333</v>
      </c>
    </row>
    <row r="40" spans="1:15" x14ac:dyDescent="0.3">
      <c r="A40" s="1">
        <v>45761</v>
      </c>
      <c r="B40" s="5">
        <v>785700000</v>
      </c>
      <c r="C40" s="5">
        <v>1998704975.6152999</v>
      </c>
      <c r="D40" s="5">
        <v>855074390.82502103</v>
      </c>
      <c r="E40" s="5">
        <v>1400000000</v>
      </c>
      <c r="F40" s="5">
        <v>99724560.206180498</v>
      </c>
      <c r="G40" s="5">
        <v>8543783.4906225707</v>
      </c>
      <c r="H40" s="5">
        <v>8195814.39111399</v>
      </c>
      <c r="I40" s="5">
        <v>13400000</v>
      </c>
      <c r="J40" s="5">
        <v>163521474.72369</v>
      </c>
      <c r="K40" s="5">
        <v>142187162.347711</v>
      </c>
      <c r="L40" s="5">
        <v>7100000</v>
      </c>
      <c r="M40" s="5">
        <v>73317858.866588205</v>
      </c>
      <c r="N40" s="5">
        <v>76800000</v>
      </c>
      <c r="O40" s="5">
        <v>6733333.333333333</v>
      </c>
    </row>
    <row r="41" spans="1:15" x14ac:dyDescent="0.3">
      <c r="A41" s="1">
        <v>45768</v>
      </c>
      <c r="B41" s="5">
        <v>785700000</v>
      </c>
      <c r="C41" s="5">
        <v>2104609374.2228999</v>
      </c>
      <c r="D41" s="5">
        <v>1035735334.68699</v>
      </c>
      <c r="E41" s="5">
        <v>1400000000</v>
      </c>
      <c r="F41" s="5">
        <v>109113368.72118101</v>
      </c>
      <c r="G41" s="5">
        <v>9243485.8616509996</v>
      </c>
      <c r="H41" s="5">
        <v>9302057.05633514</v>
      </c>
      <c r="I41" s="5">
        <v>13400000</v>
      </c>
      <c r="J41" s="5">
        <v>178266663.329676</v>
      </c>
      <c r="K41" s="5">
        <v>157972904.360165</v>
      </c>
      <c r="L41" s="5">
        <v>7100000</v>
      </c>
      <c r="M41" s="5">
        <v>88739788.4701204</v>
      </c>
      <c r="N41" s="5">
        <v>76800000</v>
      </c>
      <c r="O41" s="5">
        <v>6733333.333333333</v>
      </c>
    </row>
    <row r="42" spans="1:15" x14ac:dyDescent="0.3">
      <c r="A42" s="1">
        <v>45775</v>
      </c>
      <c r="B42" s="5">
        <v>785700000</v>
      </c>
      <c r="C42" s="5">
        <v>2155497728.1465402</v>
      </c>
      <c r="D42" s="5">
        <v>1108609917.90769</v>
      </c>
      <c r="E42" s="5">
        <v>1400000000</v>
      </c>
      <c r="F42" s="5">
        <v>106448182.440971</v>
      </c>
      <c r="G42" s="5">
        <v>9689480.5313707106</v>
      </c>
      <c r="H42" s="5">
        <v>9291027.4923601393</v>
      </c>
      <c r="I42" s="5">
        <v>13400000</v>
      </c>
      <c r="J42" s="5">
        <v>185267776.10419199</v>
      </c>
      <c r="K42" s="5">
        <v>162652140.414967</v>
      </c>
      <c r="L42" s="5">
        <v>7100000</v>
      </c>
      <c r="M42" s="5">
        <v>86821763.9701491</v>
      </c>
      <c r="N42" s="5">
        <v>76800000</v>
      </c>
      <c r="O42" s="5">
        <v>6733333.333333333</v>
      </c>
    </row>
    <row r="43" spans="1:15" x14ac:dyDescent="0.3">
      <c r="A43" s="1">
        <v>45782</v>
      </c>
      <c r="B43" s="5">
        <v>996600000</v>
      </c>
      <c r="C43" s="5">
        <v>2216785554.1273899</v>
      </c>
      <c r="D43" s="5">
        <v>1249494499.5220599</v>
      </c>
      <c r="E43" s="5">
        <v>1500000000</v>
      </c>
      <c r="F43" s="5">
        <v>118351498.92686801</v>
      </c>
      <c r="G43" s="5">
        <v>10996235.196275899</v>
      </c>
      <c r="H43" s="5">
        <v>9921672.3215661403</v>
      </c>
      <c r="I43" s="5">
        <v>14000000</v>
      </c>
      <c r="J43" s="5">
        <v>196666597.97120601</v>
      </c>
      <c r="K43" s="5">
        <v>182731052.26048601</v>
      </c>
      <c r="L43" s="5">
        <v>7100000</v>
      </c>
      <c r="M43" s="5">
        <v>93785293.046927005</v>
      </c>
      <c r="N43" s="5">
        <v>82600000</v>
      </c>
      <c r="O43" s="5">
        <v>7600000</v>
      </c>
    </row>
    <row r="44" spans="1:15" x14ac:dyDescent="0.3">
      <c r="A44" s="1">
        <v>45789</v>
      </c>
      <c r="B44" s="5">
        <v>996600000</v>
      </c>
      <c r="C44" s="5">
        <v>2256200888.4962602</v>
      </c>
      <c r="D44" s="5">
        <v>1373148631.9008601</v>
      </c>
      <c r="E44" s="5">
        <v>1500000000</v>
      </c>
      <c r="F44" s="5">
        <v>138368275.42417899</v>
      </c>
      <c r="G44" s="5">
        <v>11627271.9730774</v>
      </c>
      <c r="H44" s="5">
        <v>10745534.566193501</v>
      </c>
      <c r="I44" s="5">
        <v>14000000</v>
      </c>
      <c r="J44" s="5">
        <v>214509509.666749</v>
      </c>
      <c r="K44" s="5">
        <v>205229929.351015</v>
      </c>
      <c r="L44" s="5">
        <v>7100000</v>
      </c>
      <c r="M44" s="5">
        <v>104870367.73703399</v>
      </c>
      <c r="N44" s="5">
        <v>82600000</v>
      </c>
      <c r="O44" s="5">
        <v>6733333.333333333</v>
      </c>
    </row>
    <row r="45" spans="1:15" x14ac:dyDescent="0.3">
      <c r="A45" s="1">
        <v>45796</v>
      </c>
      <c r="B45" s="5">
        <v>996600000</v>
      </c>
      <c r="C45" s="5">
        <v>2153293888.1065402</v>
      </c>
      <c r="D45" s="5">
        <v>1352292355.3869901</v>
      </c>
      <c r="E45" s="5">
        <v>1500000000</v>
      </c>
      <c r="F45" s="5">
        <v>150305481.03411999</v>
      </c>
      <c r="G45" s="5">
        <v>12364788.671006201</v>
      </c>
      <c r="H45" s="5">
        <v>10373437.6009418</v>
      </c>
      <c r="I45" s="5">
        <v>14000000</v>
      </c>
      <c r="J45" s="5">
        <v>227509291.16750801</v>
      </c>
      <c r="K45" s="5">
        <v>193720319.97680601</v>
      </c>
      <c r="L45" s="5">
        <v>7100000</v>
      </c>
      <c r="M45" s="5">
        <v>102908186.828512</v>
      </c>
      <c r="N45" s="5">
        <v>82600000</v>
      </c>
      <c r="O45" s="5">
        <v>6733333.333333333</v>
      </c>
    </row>
    <row r="46" spans="1:15" x14ac:dyDescent="0.3">
      <c r="A46" s="1">
        <v>45803</v>
      </c>
      <c r="B46" s="5">
        <v>996600000</v>
      </c>
      <c r="C46" s="5">
        <v>2046997841.8964601</v>
      </c>
      <c r="D46" s="5">
        <v>1322097501.78477</v>
      </c>
      <c r="E46" s="5">
        <v>1500000000</v>
      </c>
      <c r="F46" s="5">
        <v>148867798.5693</v>
      </c>
      <c r="G46" s="5">
        <v>11963844.119364399</v>
      </c>
      <c r="H46" s="5">
        <v>10012392.1200014</v>
      </c>
      <c r="I46" s="5">
        <v>14000000</v>
      </c>
      <c r="J46" s="5">
        <v>222036724.04784301</v>
      </c>
      <c r="K46" s="5">
        <v>193117581.50064799</v>
      </c>
      <c r="L46" s="5">
        <v>7100000</v>
      </c>
      <c r="M46" s="5">
        <v>97632591.3179214</v>
      </c>
      <c r="N46" s="5">
        <v>82600000</v>
      </c>
      <c r="O46" s="5">
        <v>6733333.333333333</v>
      </c>
    </row>
    <row r="47" spans="1:15" x14ac:dyDescent="0.3">
      <c r="A47" s="1">
        <v>45810</v>
      </c>
      <c r="B47" s="5">
        <v>1100000000</v>
      </c>
      <c r="C47" s="5">
        <v>1908083478.5532701</v>
      </c>
      <c r="D47" s="5">
        <v>1255591165.57651</v>
      </c>
      <c r="E47" s="5">
        <v>1100000000</v>
      </c>
      <c r="F47" s="5">
        <v>138040382.527578</v>
      </c>
      <c r="G47" s="5">
        <v>11890096.0266254</v>
      </c>
      <c r="H47" s="5">
        <v>8928149.4726931397</v>
      </c>
      <c r="I47" s="5">
        <v>13900000</v>
      </c>
      <c r="J47" s="5">
        <v>216499899.36143699</v>
      </c>
      <c r="K47" s="5">
        <v>186463818.66541401</v>
      </c>
      <c r="L47" s="5">
        <v>7100000</v>
      </c>
      <c r="M47" s="5">
        <v>92568428.189275995</v>
      </c>
      <c r="N47" s="5">
        <v>65400000</v>
      </c>
      <c r="O47" s="5">
        <v>6733333.333333333</v>
      </c>
    </row>
    <row r="48" spans="1:15" x14ac:dyDescent="0.3">
      <c r="A48" s="1">
        <v>45817</v>
      </c>
      <c r="B48" s="5">
        <v>1100000000</v>
      </c>
      <c r="C48" s="5">
        <v>1895908186.0097201</v>
      </c>
      <c r="D48" s="5">
        <v>1292545814.8062601</v>
      </c>
      <c r="E48" s="5">
        <v>1100000000</v>
      </c>
      <c r="F48" s="5">
        <v>134233143.295333</v>
      </c>
      <c r="G48" s="5">
        <v>12598262.2916501</v>
      </c>
      <c r="H48" s="5">
        <v>8934251.6840274297</v>
      </c>
      <c r="I48" s="5">
        <v>13900000</v>
      </c>
      <c r="J48" s="5">
        <v>232534902.56307399</v>
      </c>
      <c r="K48" s="5">
        <v>195394632.23107299</v>
      </c>
      <c r="L48" s="5">
        <v>7100000</v>
      </c>
      <c r="M48" s="5">
        <v>92733322.655612797</v>
      </c>
      <c r="N48" s="5">
        <v>65400000</v>
      </c>
      <c r="O48" s="5">
        <v>6733333.333333333</v>
      </c>
    </row>
    <row r="49" spans="1:15" x14ac:dyDescent="0.3">
      <c r="A49" s="1">
        <v>45824</v>
      </c>
      <c r="B49" s="5">
        <v>1100000000</v>
      </c>
      <c r="C49" s="5">
        <v>1778199066.1001301</v>
      </c>
      <c r="D49" s="5">
        <v>1150862648.88165</v>
      </c>
      <c r="E49" s="5">
        <v>1100000000</v>
      </c>
      <c r="F49" s="5">
        <v>107444536.39040799</v>
      </c>
      <c r="G49" s="5">
        <v>11560528.5009741</v>
      </c>
      <c r="H49" s="5">
        <v>7378259.7720457101</v>
      </c>
      <c r="I49" s="5">
        <v>13900000</v>
      </c>
      <c r="J49" s="5">
        <v>208249417.68976399</v>
      </c>
      <c r="K49" s="5">
        <v>176380737.64073199</v>
      </c>
      <c r="L49" s="5">
        <v>7100000</v>
      </c>
      <c r="M49" s="5">
        <v>80697536.086796403</v>
      </c>
      <c r="N49" s="5">
        <v>65400000</v>
      </c>
      <c r="O49" s="5">
        <v>6733333.333333333</v>
      </c>
    </row>
    <row r="50" spans="1:15" x14ac:dyDescent="0.3">
      <c r="A50" s="1">
        <v>45831</v>
      </c>
      <c r="B50" s="5">
        <v>1100000000</v>
      </c>
      <c r="C50" s="5">
        <v>1761542707.6032801</v>
      </c>
      <c r="D50" s="5">
        <v>1132222081.4939699</v>
      </c>
      <c r="E50" s="5">
        <v>1100000000</v>
      </c>
      <c r="F50" s="5">
        <v>102161074.898302</v>
      </c>
      <c r="G50" s="5">
        <v>11688292.975887099</v>
      </c>
      <c r="H50" s="5">
        <v>6978507.3463467099</v>
      </c>
      <c r="I50" s="5">
        <v>13900000</v>
      </c>
      <c r="J50" s="5">
        <v>206275545.13041699</v>
      </c>
      <c r="K50" s="5">
        <v>172581769.18271801</v>
      </c>
      <c r="L50" s="5">
        <v>7100000</v>
      </c>
      <c r="M50" s="5">
        <v>82799869.199813202</v>
      </c>
      <c r="N50" s="5">
        <v>65400000</v>
      </c>
      <c r="O50" s="5">
        <v>6733333.333333333</v>
      </c>
    </row>
    <row r="51" spans="1:15" x14ac:dyDescent="0.3">
      <c r="A51" s="1">
        <v>45838</v>
      </c>
      <c r="B51" s="5">
        <v>1100000000</v>
      </c>
      <c r="C51" s="5">
        <v>1673140518.85325</v>
      </c>
      <c r="D51" s="5">
        <v>1120185294.4771199</v>
      </c>
      <c r="E51" s="5">
        <v>1100000000</v>
      </c>
      <c r="F51" s="5">
        <v>103711427.47668</v>
      </c>
      <c r="G51" s="5">
        <v>11978210.728078701</v>
      </c>
      <c r="H51" s="5">
        <v>7167328.5284841396</v>
      </c>
      <c r="I51" s="5">
        <v>13900000</v>
      </c>
      <c r="J51" s="5">
        <v>207345794.96037701</v>
      </c>
      <c r="K51" s="5">
        <v>178140985.86655101</v>
      </c>
      <c r="L51" s="5">
        <v>7100000</v>
      </c>
      <c r="M51" s="5">
        <v>82299705.655482695</v>
      </c>
      <c r="N51" s="5">
        <v>65400000</v>
      </c>
      <c r="O51" s="5">
        <v>6733333.333333333</v>
      </c>
    </row>
    <row r="52" spans="1:15" x14ac:dyDescent="0.3">
      <c r="A52" s="1">
        <v>45845</v>
      </c>
      <c r="B52" s="5">
        <v>1300000000</v>
      </c>
      <c r="C52" s="5">
        <v>1794033763.3531899</v>
      </c>
      <c r="D52" s="5">
        <v>1236154980.20646</v>
      </c>
      <c r="E52" s="5">
        <v>1300000000</v>
      </c>
      <c r="F52" s="5">
        <v>123461554.18633001</v>
      </c>
      <c r="G52" s="5">
        <v>12820155.404531499</v>
      </c>
      <c r="H52" s="5">
        <v>7642630.4019662803</v>
      </c>
      <c r="I52" s="5">
        <v>14100000</v>
      </c>
      <c r="J52" s="5">
        <v>222617667.65239599</v>
      </c>
      <c r="K52" s="5">
        <v>192930414.01827899</v>
      </c>
      <c r="L52" s="5">
        <v>7100000</v>
      </c>
      <c r="M52" s="5">
        <v>88930552.521405503</v>
      </c>
      <c r="N52" s="5">
        <v>72100000</v>
      </c>
      <c r="O52" s="5">
        <v>5200000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6C09-18C7-4688-886C-61BA6F3C5B28}">
  <dimension ref="A1:O52"/>
  <sheetViews>
    <sheetView workbookViewId="0">
      <selection activeCell="A2" sqref="A2:XFD2"/>
    </sheetView>
  </sheetViews>
  <sheetFormatPr defaultRowHeight="14" x14ac:dyDescent="0.3"/>
  <cols>
    <col min="1" max="1" width="10.58203125" bestFit="1" customWidth="1"/>
    <col min="2" max="2" width="17.1640625" bestFit="1" customWidth="1"/>
    <col min="3" max="3" width="13.1640625" bestFit="1" customWidth="1"/>
    <col min="4" max="4" width="25.9140625" bestFit="1" customWidth="1"/>
    <col min="5" max="5" width="21.75" bestFit="1" customWidth="1"/>
    <col min="6" max="6" width="18.08203125" bestFit="1" customWidth="1"/>
    <col min="7" max="7" width="12.08203125" bestFit="1" customWidth="1"/>
    <col min="8" max="8" width="19.1640625" bestFit="1" customWidth="1"/>
    <col min="9" max="9" width="11.75" bestFit="1" customWidth="1"/>
    <col min="10" max="10" width="13.1640625" bestFit="1" customWidth="1"/>
    <col min="11" max="11" width="16.1640625" bestFit="1" customWidth="1"/>
    <col min="12" max="12" width="11.6640625" bestFit="1" customWidth="1"/>
    <col min="13" max="13" width="13.33203125" bestFit="1" customWidth="1"/>
    <col min="14" max="14" width="13.1640625" bestFit="1" customWidth="1"/>
    <col min="15" max="15" width="19.83203125" bestFit="1" customWidth="1"/>
  </cols>
  <sheetData>
    <row r="1" spans="1:15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8">
        <v>7377801197.3191404</v>
      </c>
      <c r="C2" s="8">
        <v>5254866978.9634104</v>
      </c>
      <c r="D2" s="8">
        <v>2713582170.0433102</v>
      </c>
      <c r="E2" s="8">
        <v>7592024079.4387503</v>
      </c>
      <c r="F2" s="8">
        <v>250867739.47404799</v>
      </c>
      <c r="G2" s="8">
        <v>166529242.495487</v>
      </c>
      <c r="H2" s="8">
        <v>139042097.98424399</v>
      </c>
      <c r="I2" s="8">
        <v>570487112.25799</v>
      </c>
      <c r="J2" s="8">
        <v>1530705044.11024</v>
      </c>
      <c r="K2" s="9">
        <v>1642865048.42976</v>
      </c>
      <c r="L2" s="8">
        <v>286562854.32567799</v>
      </c>
      <c r="M2" s="8">
        <v>568593508.44737899</v>
      </c>
      <c r="N2" s="8">
        <v>1001940967.5081</v>
      </c>
      <c r="O2" s="8">
        <v>149277049.76231799</v>
      </c>
    </row>
    <row r="3" spans="1:15" x14ac:dyDescent="0.3">
      <c r="A3" s="1">
        <v>45502</v>
      </c>
      <c r="B3" s="8">
        <v>6381583500.1739397</v>
      </c>
      <c r="C3" s="8">
        <v>4340113654.1079798</v>
      </c>
      <c r="D3" s="8">
        <v>2359384430.2200298</v>
      </c>
      <c r="E3" s="8">
        <v>6547867227.4127903</v>
      </c>
      <c r="F3" s="8">
        <v>228027095.72376901</v>
      </c>
      <c r="G3" s="8">
        <v>146367526.416486</v>
      </c>
      <c r="H3" s="8">
        <v>124581347.62032001</v>
      </c>
      <c r="I3" s="8">
        <v>494772693.76117498</v>
      </c>
      <c r="J3" s="8">
        <v>1710295968.87585</v>
      </c>
      <c r="K3" s="9">
        <v>1474539581.3505399</v>
      </c>
      <c r="L3" s="8">
        <v>245094095.759464</v>
      </c>
      <c r="M3" s="8">
        <v>520637480.59215403</v>
      </c>
      <c r="N3" s="8">
        <v>897966227.86034501</v>
      </c>
      <c r="O3" s="8">
        <v>133522623.85742</v>
      </c>
    </row>
    <row r="4" spans="1:15" x14ac:dyDescent="0.3">
      <c r="A4" s="1">
        <v>45509</v>
      </c>
      <c r="B4" s="8">
        <v>5327180578.6677999</v>
      </c>
      <c r="C4" s="8">
        <v>3786797155.8646202</v>
      </c>
      <c r="D4" s="8">
        <v>1818731214.8106599</v>
      </c>
      <c r="E4" s="8">
        <v>5652681777.7265797</v>
      </c>
      <c r="F4" s="8">
        <v>184164256.43722701</v>
      </c>
      <c r="G4" s="8">
        <v>121041689.26162</v>
      </c>
      <c r="H4" s="8">
        <v>103166950.44480699</v>
      </c>
      <c r="I4" s="8">
        <v>396195729.91670901</v>
      </c>
      <c r="J4" s="8">
        <v>1557986584.74261</v>
      </c>
      <c r="K4" s="9">
        <v>1079352614.41921</v>
      </c>
      <c r="L4" s="8">
        <v>211568176.568571</v>
      </c>
      <c r="M4" s="8">
        <v>419381944.69590098</v>
      </c>
      <c r="N4" s="8">
        <v>760652619.66176796</v>
      </c>
      <c r="O4" s="8">
        <v>99110944.680813506</v>
      </c>
    </row>
    <row r="5" spans="1:15" x14ac:dyDescent="0.3">
      <c r="A5" s="1">
        <v>45516</v>
      </c>
      <c r="B5" s="8">
        <v>5538429412.2098103</v>
      </c>
      <c r="C5" s="8">
        <v>3745148042.0170398</v>
      </c>
      <c r="D5" s="8">
        <v>1886543631.32183</v>
      </c>
      <c r="E5" s="8">
        <v>5695501273.4246902</v>
      </c>
      <c r="F5" s="8">
        <v>203139675.915418</v>
      </c>
      <c r="G5" s="8">
        <v>124668890.428377</v>
      </c>
      <c r="H5" s="8">
        <v>106774061.20396701</v>
      </c>
      <c r="I5" s="8">
        <v>377260710.79183602</v>
      </c>
      <c r="J5" s="8">
        <v>1697064251.83407</v>
      </c>
      <c r="K5" s="9">
        <v>1052681668.56522</v>
      </c>
      <c r="L5" s="8">
        <v>254151326.75705799</v>
      </c>
      <c r="M5" s="8">
        <v>444516379.856915</v>
      </c>
      <c r="N5" s="8">
        <v>823794453.96353602</v>
      </c>
      <c r="O5" s="8">
        <v>98164924.654658705</v>
      </c>
    </row>
    <row r="6" spans="1:15" x14ac:dyDescent="0.3">
      <c r="A6" s="1">
        <v>45523</v>
      </c>
      <c r="B6" s="8">
        <v>5730839305.7815504</v>
      </c>
      <c r="C6" s="8">
        <v>3846226588.7775898</v>
      </c>
      <c r="D6" s="8">
        <v>2032345774.5255001</v>
      </c>
      <c r="E6" s="8">
        <v>6406855800.3699503</v>
      </c>
      <c r="F6" s="8">
        <v>215664544.15734401</v>
      </c>
      <c r="G6" s="8">
        <v>133805509.115674</v>
      </c>
      <c r="H6" s="8">
        <v>120555894.07266</v>
      </c>
      <c r="I6" s="8">
        <v>403154616.17599201</v>
      </c>
      <c r="J6" s="8">
        <v>2150514508.1213398</v>
      </c>
      <c r="K6" s="9">
        <v>1172288183.9693699</v>
      </c>
      <c r="L6" s="8">
        <v>258361504.542889</v>
      </c>
      <c r="M6" s="8">
        <v>503269871.55234998</v>
      </c>
      <c r="N6" s="8">
        <v>869863034.62896299</v>
      </c>
      <c r="O6" s="8">
        <v>105958747.713502</v>
      </c>
    </row>
    <row r="7" spans="1:15" x14ac:dyDescent="0.3">
      <c r="A7" s="1">
        <v>45530</v>
      </c>
      <c r="B7" s="8">
        <v>5213970268.3582697</v>
      </c>
      <c r="C7" s="8">
        <v>3723152722.4742899</v>
      </c>
      <c r="D7" s="8">
        <v>1824639148.11693</v>
      </c>
      <c r="E7" s="8">
        <v>6110017208.4485798</v>
      </c>
      <c r="F7" s="8">
        <v>204505107.64453799</v>
      </c>
      <c r="G7" s="8">
        <v>122267365.62595201</v>
      </c>
      <c r="H7" s="8">
        <v>124008556.315237</v>
      </c>
      <c r="I7" s="8">
        <v>364279207.14882398</v>
      </c>
      <c r="J7" s="8">
        <v>2008277359.2835</v>
      </c>
      <c r="K7" s="9">
        <v>1069246818.23498</v>
      </c>
      <c r="L7" s="8">
        <v>250818386.730445</v>
      </c>
      <c r="M7" s="8">
        <v>449901701.26503402</v>
      </c>
      <c r="N7" s="8">
        <v>733308119.36469996</v>
      </c>
      <c r="O7" s="8">
        <v>110501384.38736799</v>
      </c>
    </row>
    <row r="8" spans="1:15" x14ac:dyDescent="0.3">
      <c r="A8" s="1">
        <v>45537</v>
      </c>
      <c r="B8" s="8">
        <v>4992706089.1144199</v>
      </c>
      <c r="C8" s="8">
        <v>3499233937.6931</v>
      </c>
      <c r="D8" s="8">
        <v>1656400076.5009699</v>
      </c>
      <c r="E8" s="8">
        <v>5908609461.4821901</v>
      </c>
      <c r="F8" s="8">
        <v>185695077.73578101</v>
      </c>
      <c r="G8" s="8">
        <v>115598358.873114</v>
      </c>
      <c r="H8" s="8">
        <v>116775014.04243299</v>
      </c>
      <c r="I8" s="8">
        <v>374496829.93979102</v>
      </c>
      <c r="J8" s="8">
        <v>2047776679.8707299</v>
      </c>
      <c r="K8" s="9">
        <v>972518045.74662399</v>
      </c>
      <c r="L8" s="8">
        <v>232907654.94883701</v>
      </c>
      <c r="M8" s="8">
        <v>424011447.046296</v>
      </c>
      <c r="N8" s="8">
        <v>673592522.83256996</v>
      </c>
      <c r="O8" s="8">
        <v>127567575.302461</v>
      </c>
    </row>
    <row r="9" spans="1:15" x14ac:dyDescent="0.3">
      <c r="A9" s="1">
        <v>45544</v>
      </c>
      <c r="B9" s="8">
        <v>5256613945.68153</v>
      </c>
      <c r="C9" s="8">
        <v>3523112602.1291399</v>
      </c>
      <c r="D9" s="8">
        <v>1738535112.4959099</v>
      </c>
      <c r="E9" s="8">
        <v>6643837901.4417696</v>
      </c>
      <c r="F9" s="8">
        <v>204045851.394308</v>
      </c>
      <c r="G9" s="8">
        <v>122439081.902063</v>
      </c>
      <c r="H9" s="8">
        <v>119810516.50906099</v>
      </c>
      <c r="I9" s="8">
        <v>386506606.64688897</v>
      </c>
      <c r="J9" s="8">
        <v>2318737025.69174</v>
      </c>
      <c r="K9" s="9">
        <v>1023496401.11333</v>
      </c>
      <c r="L9" s="8">
        <v>232306521.05464399</v>
      </c>
      <c r="M9" s="8">
        <v>458430519.08858699</v>
      </c>
      <c r="N9" s="8">
        <v>701996035.45603895</v>
      </c>
      <c r="O9" s="8">
        <v>118590842.774547</v>
      </c>
    </row>
    <row r="10" spans="1:15" x14ac:dyDescent="0.3">
      <c r="A10" s="1">
        <v>45551</v>
      </c>
      <c r="B10" s="8">
        <v>5581022506.4763498</v>
      </c>
      <c r="C10" s="8">
        <v>3690028550.2774801</v>
      </c>
      <c r="D10" s="8">
        <v>1766789685.69083</v>
      </c>
      <c r="E10" s="8">
        <v>6836455182.2449398</v>
      </c>
      <c r="F10" s="8">
        <v>266082171.98908299</v>
      </c>
      <c r="G10" s="8">
        <v>123793179.438702</v>
      </c>
      <c r="H10" s="8">
        <v>126645767.398265</v>
      </c>
      <c r="I10" s="8">
        <v>394452506.532215</v>
      </c>
      <c r="J10" s="8">
        <v>2379050694.2595901</v>
      </c>
      <c r="K10" s="9">
        <v>1059202495.32102</v>
      </c>
      <c r="L10" s="8">
        <v>234717173.75302899</v>
      </c>
      <c r="M10" s="8">
        <v>487740598.49189401</v>
      </c>
      <c r="N10" s="8">
        <v>707111969.12368906</v>
      </c>
      <c r="O10" s="8">
        <v>113857704.14366201</v>
      </c>
    </row>
    <row r="11" spans="1:15" x14ac:dyDescent="0.3">
      <c r="A11" s="1">
        <v>45558</v>
      </c>
      <c r="B11" s="8">
        <v>6278421582.0225697</v>
      </c>
      <c r="C11" s="8">
        <v>3977688712.1023102</v>
      </c>
      <c r="D11" s="8">
        <v>1955914955.0780201</v>
      </c>
      <c r="E11" s="8">
        <v>7696062016.3624802</v>
      </c>
      <c r="F11" s="8">
        <v>293753594.74655598</v>
      </c>
      <c r="G11" s="8">
        <v>137262901.769649</v>
      </c>
      <c r="H11" s="8">
        <v>132793031.653632</v>
      </c>
      <c r="I11" s="8">
        <v>446532408.58580703</v>
      </c>
      <c r="J11" s="8">
        <v>2663790966.6251898</v>
      </c>
      <c r="K11" s="9">
        <v>1282424518.7267399</v>
      </c>
      <c r="L11" s="8">
        <v>250315191.07599899</v>
      </c>
      <c r="M11" s="8">
        <v>549422150.70874202</v>
      </c>
      <c r="N11" s="8">
        <v>798972258.712731</v>
      </c>
      <c r="O11" s="8">
        <v>122496224.84471899</v>
      </c>
    </row>
    <row r="12" spans="1:15" x14ac:dyDescent="0.3">
      <c r="A12" s="1">
        <v>45565</v>
      </c>
      <c r="B12" s="8">
        <v>5562204416.8316097</v>
      </c>
      <c r="C12" s="8">
        <v>3675918746.3179002</v>
      </c>
      <c r="D12" s="8">
        <v>1702705036.9851301</v>
      </c>
      <c r="E12" s="8">
        <v>6992888899.9344597</v>
      </c>
      <c r="F12" s="8">
        <v>263812033.04746601</v>
      </c>
      <c r="G12" s="8">
        <v>132754109.186464</v>
      </c>
      <c r="H12" s="8">
        <v>115534086.351794</v>
      </c>
      <c r="I12" s="8">
        <v>387852035.89515603</v>
      </c>
      <c r="J12" s="8">
        <v>2363358156.20227</v>
      </c>
      <c r="K12" s="9">
        <v>1094557691.11801</v>
      </c>
      <c r="L12" s="8">
        <v>212630812.811187</v>
      </c>
      <c r="M12" s="8">
        <v>463199095.75044399</v>
      </c>
      <c r="N12" s="8">
        <v>641427331.72559798</v>
      </c>
      <c r="O12" s="8">
        <v>105525584.23122799</v>
      </c>
    </row>
    <row r="13" spans="1:15" x14ac:dyDescent="0.3">
      <c r="A13" s="1">
        <v>45572</v>
      </c>
      <c r="B13" s="8">
        <v>5336630221.2694101</v>
      </c>
      <c r="C13" s="8">
        <v>3712819676.0675902</v>
      </c>
      <c r="D13" s="8">
        <v>1670573604.7860899</v>
      </c>
      <c r="E13" s="8">
        <v>7047046318.0092497</v>
      </c>
      <c r="F13" s="8">
        <v>268622097.93754101</v>
      </c>
      <c r="G13" s="8">
        <v>126407361.85078201</v>
      </c>
      <c r="H13" s="8">
        <v>116188773.35259201</v>
      </c>
      <c r="I13" s="8">
        <v>382198176.16011697</v>
      </c>
      <c r="J13" s="8">
        <v>2338110656.6662598</v>
      </c>
      <c r="K13" s="9">
        <v>1056792505.80266</v>
      </c>
      <c r="L13" s="8">
        <v>206639527.15296599</v>
      </c>
      <c r="M13" s="8">
        <v>470036429.067922</v>
      </c>
      <c r="N13" s="8">
        <v>584368216.05923498</v>
      </c>
      <c r="O13" s="8">
        <v>103676527.736523</v>
      </c>
    </row>
    <row r="14" spans="1:15" x14ac:dyDescent="0.3">
      <c r="A14" s="1">
        <v>45579</v>
      </c>
      <c r="B14" s="8">
        <v>5681097122.6299801</v>
      </c>
      <c r="C14" s="8">
        <v>3876830035.5181999</v>
      </c>
      <c r="D14" s="8">
        <v>1785319532.18347</v>
      </c>
      <c r="E14" s="8">
        <v>7448938151.9080296</v>
      </c>
      <c r="F14" s="8">
        <v>291156165.73377198</v>
      </c>
      <c r="G14" s="8">
        <v>135328923.32047001</v>
      </c>
      <c r="H14" s="8">
        <v>124913116.15009999</v>
      </c>
      <c r="I14" s="8">
        <v>410104799.24448198</v>
      </c>
      <c r="J14" s="8">
        <v>2523433199.4535599</v>
      </c>
      <c r="K14" s="9">
        <v>1143543204.8401899</v>
      </c>
      <c r="L14" s="8">
        <v>228173015.55448401</v>
      </c>
      <c r="M14" s="8">
        <v>490905381.56844801</v>
      </c>
      <c r="N14" s="8">
        <v>661056490.07667696</v>
      </c>
      <c r="O14" s="8">
        <v>98552230.495340005</v>
      </c>
    </row>
    <row r="15" spans="1:15" x14ac:dyDescent="0.3">
      <c r="A15" s="1">
        <v>45586</v>
      </c>
      <c r="B15" s="8">
        <v>5466403450.17974</v>
      </c>
      <c r="C15" s="8">
        <v>3683317870.78583</v>
      </c>
      <c r="D15" s="8">
        <v>1699315814.2348499</v>
      </c>
      <c r="E15" s="8">
        <v>7091327578.9329901</v>
      </c>
      <c r="F15" s="8">
        <v>283892644.90067101</v>
      </c>
      <c r="G15" s="8">
        <v>127187689.21470299</v>
      </c>
      <c r="H15" s="8">
        <v>118322336.295303</v>
      </c>
      <c r="I15" s="8">
        <v>395864503.78353399</v>
      </c>
      <c r="J15" s="8">
        <v>2354481817.48773</v>
      </c>
      <c r="K15" s="9">
        <v>1078317201.90834</v>
      </c>
      <c r="L15" s="8">
        <v>215929941.60185</v>
      </c>
      <c r="M15" s="8">
        <v>479092668.75882697</v>
      </c>
      <c r="N15" s="8">
        <v>692262711.93210995</v>
      </c>
      <c r="O15" s="8">
        <v>83186098.432442099</v>
      </c>
    </row>
    <row r="16" spans="1:15" x14ac:dyDescent="0.3">
      <c r="A16" s="1">
        <v>45593</v>
      </c>
      <c r="B16" s="8">
        <v>5227772066.0799599</v>
      </c>
      <c r="C16" s="8">
        <v>3643243508.2059898</v>
      </c>
      <c r="D16" s="8">
        <v>1683097379.4738901</v>
      </c>
      <c r="E16" s="8">
        <v>6785275447.1236095</v>
      </c>
      <c r="F16" s="8">
        <v>275561763.28606898</v>
      </c>
      <c r="G16" s="8">
        <v>123913594.31987099</v>
      </c>
      <c r="H16" s="8">
        <v>118652473.336937</v>
      </c>
      <c r="I16" s="8">
        <v>373577291.93121397</v>
      </c>
      <c r="J16" s="8">
        <v>2321169665.17733</v>
      </c>
      <c r="K16" s="9">
        <v>1040399891.49536</v>
      </c>
      <c r="L16" s="8">
        <v>222397538.70301801</v>
      </c>
      <c r="M16" s="8">
        <v>458153544.71370298</v>
      </c>
      <c r="N16" s="8">
        <v>650795257.98517299</v>
      </c>
      <c r="O16" s="8">
        <v>70821713.581880495</v>
      </c>
    </row>
    <row r="17" spans="1:15" x14ac:dyDescent="0.3">
      <c r="A17" s="1">
        <v>45600</v>
      </c>
      <c r="B17" s="8">
        <v>5619332889.6202602</v>
      </c>
      <c r="C17" s="8">
        <v>4126113179.4324598</v>
      </c>
      <c r="D17" s="8">
        <v>1767824733.1617601</v>
      </c>
      <c r="E17" s="8">
        <v>6645417976.1541595</v>
      </c>
      <c r="F17" s="8">
        <v>413967845.06416398</v>
      </c>
      <c r="G17" s="8">
        <v>129192553.623318</v>
      </c>
      <c r="H17" s="8">
        <v>129889630.074055</v>
      </c>
      <c r="I17" s="8">
        <v>389794526.06804198</v>
      </c>
      <c r="J17" s="8">
        <v>2716892672.9360199</v>
      </c>
      <c r="K17" s="9">
        <v>1199808569.8534801</v>
      </c>
      <c r="L17" s="8">
        <v>236094980.977606</v>
      </c>
      <c r="M17" s="8">
        <v>485934102.56931901</v>
      </c>
      <c r="N17" s="8">
        <v>707347424.30774605</v>
      </c>
      <c r="O17" s="8">
        <v>81987681.676968396</v>
      </c>
    </row>
    <row r="18" spans="1:15" x14ac:dyDescent="0.3">
      <c r="A18" s="1">
        <v>45607</v>
      </c>
      <c r="B18" s="8">
        <v>6430552949.1154203</v>
      </c>
      <c r="C18" s="8">
        <v>4569049409.3124304</v>
      </c>
      <c r="D18" s="8">
        <v>1786281095.23912</v>
      </c>
      <c r="E18" s="8">
        <v>7144205254.7563896</v>
      </c>
      <c r="F18" s="8">
        <v>385475782.14910603</v>
      </c>
      <c r="G18" s="8">
        <v>144114810.57618299</v>
      </c>
      <c r="H18" s="8">
        <v>138272477.040461</v>
      </c>
      <c r="I18" s="8">
        <v>446289995.95719498</v>
      </c>
      <c r="J18" s="8">
        <v>2743696108.9317999</v>
      </c>
      <c r="K18" s="9">
        <v>1188726047.1961401</v>
      </c>
      <c r="L18" s="8">
        <v>270074936.63879699</v>
      </c>
      <c r="M18" s="8">
        <v>525456818.09397101</v>
      </c>
      <c r="N18" s="8">
        <v>873758368.82662296</v>
      </c>
      <c r="O18" s="8">
        <v>88027151.832990393</v>
      </c>
    </row>
    <row r="19" spans="1:15" x14ac:dyDescent="0.3">
      <c r="A19" s="1">
        <v>45614</v>
      </c>
      <c r="B19" s="8">
        <v>7740062726.7130604</v>
      </c>
      <c r="C19" s="8">
        <v>4958076435.8454304</v>
      </c>
      <c r="D19" s="8">
        <v>1919313003.91242</v>
      </c>
      <c r="E19" s="8">
        <v>8559939555.51474</v>
      </c>
      <c r="F19" s="8">
        <v>369799137.97400302</v>
      </c>
      <c r="G19" s="8">
        <v>157651276.03543901</v>
      </c>
      <c r="H19" s="8">
        <v>155507715.44667801</v>
      </c>
      <c r="I19" s="8">
        <v>525510369.96085602</v>
      </c>
      <c r="J19" s="8">
        <v>2691027206.4143901</v>
      </c>
      <c r="K19" s="9">
        <v>1265756729.28249</v>
      </c>
      <c r="L19" s="8">
        <v>292670556.07268298</v>
      </c>
      <c r="M19" s="8">
        <v>619395368.92165804</v>
      </c>
      <c r="N19" s="8">
        <v>951171706.32140303</v>
      </c>
      <c r="O19" s="8">
        <v>94248613.400917098</v>
      </c>
    </row>
    <row r="20" spans="1:15" x14ac:dyDescent="0.3">
      <c r="A20" s="1">
        <v>45621</v>
      </c>
      <c r="B20" s="8">
        <v>9337691961.4014492</v>
      </c>
      <c r="C20" s="8">
        <v>5426186669.6658497</v>
      </c>
      <c r="D20" s="8">
        <v>3273468666.7382202</v>
      </c>
      <c r="E20" s="8">
        <v>10224276315.625401</v>
      </c>
      <c r="F20" s="8">
        <v>420058514.470644</v>
      </c>
      <c r="G20" s="8">
        <v>182974171.02946201</v>
      </c>
      <c r="H20" s="8">
        <v>181702385.393251</v>
      </c>
      <c r="I20" s="8">
        <v>629455331.48972297</v>
      </c>
      <c r="J20" s="8">
        <v>3183724553.5467601</v>
      </c>
      <c r="K20" s="9">
        <v>1739806432.5944901</v>
      </c>
      <c r="L20" s="8">
        <v>303322017.24489498</v>
      </c>
      <c r="M20" s="8">
        <v>786267366.34842706</v>
      </c>
      <c r="N20" s="8">
        <v>1139997199.62866</v>
      </c>
      <c r="O20" s="8">
        <v>118578039.42664801</v>
      </c>
    </row>
    <row r="21" spans="1:15" x14ac:dyDescent="0.3">
      <c r="A21" s="1">
        <v>45628</v>
      </c>
      <c r="B21" s="8">
        <v>11173172546.8825</v>
      </c>
      <c r="C21" s="8">
        <v>6714914752.2924805</v>
      </c>
      <c r="D21" s="8">
        <v>4147987147.75951</v>
      </c>
      <c r="E21" s="8">
        <v>11163751992.216499</v>
      </c>
      <c r="F21" s="8">
        <v>479840809.75373399</v>
      </c>
      <c r="G21" s="8">
        <v>236559978.790934</v>
      </c>
      <c r="H21" s="8">
        <v>223932821.648083</v>
      </c>
      <c r="I21" s="8">
        <v>801420469.83673298</v>
      </c>
      <c r="J21" s="8">
        <v>4185076423.1231599</v>
      </c>
      <c r="K21" s="9">
        <v>2089969215.9493599</v>
      </c>
      <c r="L21" s="8">
        <v>374810334.04964501</v>
      </c>
      <c r="M21" s="8">
        <v>1021425929.95024</v>
      </c>
      <c r="N21" s="8">
        <v>1481368882.8456299</v>
      </c>
      <c r="O21" s="8">
        <v>150521898.63598499</v>
      </c>
    </row>
    <row r="22" spans="1:15" x14ac:dyDescent="0.3">
      <c r="A22" s="1">
        <v>45635</v>
      </c>
      <c r="B22" s="8">
        <v>9937970390.1357594</v>
      </c>
      <c r="C22" s="8">
        <v>7718932997.1670504</v>
      </c>
      <c r="D22" s="8">
        <v>4031078927.0924001</v>
      </c>
      <c r="E22" s="8">
        <v>10346381319.816</v>
      </c>
      <c r="F22" s="8">
        <v>604071439.16255295</v>
      </c>
      <c r="G22" s="8">
        <v>228794579.66436699</v>
      </c>
      <c r="H22" s="8">
        <v>194336642.81951499</v>
      </c>
      <c r="I22" s="8">
        <v>728181396.56084597</v>
      </c>
      <c r="J22" s="8">
        <v>5291574538.8650398</v>
      </c>
      <c r="K22" s="9">
        <v>2087646760.20768</v>
      </c>
      <c r="L22" s="8">
        <v>380167486.009826</v>
      </c>
      <c r="M22" s="8">
        <v>990932259.90205503</v>
      </c>
      <c r="N22" s="8">
        <v>1501786047.2098899</v>
      </c>
      <c r="O22" s="8">
        <v>118981830.885397</v>
      </c>
    </row>
    <row r="23" spans="1:15" x14ac:dyDescent="0.3">
      <c r="A23" s="1">
        <v>45642</v>
      </c>
      <c r="B23" s="8">
        <v>8403374741.7832804</v>
      </c>
      <c r="C23" s="8">
        <v>7339049659.3094196</v>
      </c>
      <c r="D23" s="8">
        <v>3853044043.7663102</v>
      </c>
      <c r="E23" s="8">
        <v>8769688044.4972305</v>
      </c>
      <c r="F23" s="8">
        <v>782735885.78888702</v>
      </c>
      <c r="G23" s="8">
        <v>188203590.967094</v>
      </c>
      <c r="H23" s="8">
        <v>163081585.70576599</v>
      </c>
      <c r="I23" s="8">
        <v>625907495.24609804</v>
      </c>
      <c r="J23" s="8">
        <v>5355085552.1396599</v>
      </c>
      <c r="K23" s="9">
        <v>1849143736.1594601</v>
      </c>
      <c r="L23" s="8">
        <v>305256902.636383</v>
      </c>
      <c r="M23" s="8">
        <v>787248142.12040603</v>
      </c>
      <c r="N23" s="8">
        <v>1179708995.9051099</v>
      </c>
      <c r="O23" s="8">
        <v>94864696.086904198</v>
      </c>
    </row>
    <row r="24" spans="1:15" x14ac:dyDescent="0.3">
      <c r="A24" s="1">
        <v>45649</v>
      </c>
      <c r="B24" s="8">
        <v>7783442962.1170502</v>
      </c>
      <c r="C24" s="8">
        <v>7521661136.0195599</v>
      </c>
      <c r="D24" s="8">
        <v>3493661396.7509599</v>
      </c>
      <c r="E24" s="8">
        <v>8045213741.3354597</v>
      </c>
      <c r="F24" s="8">
        <v>989153406.42027998</v>
      </c>
      <c r="G24" s="8">
        <v>173688839.72893</v>
      </c>
      <c r="H24" s="8">
        <v>172983877.99929899</v>
      </c>
      <c r="I24" s="8">
        <v>604544719.26180398</v>
      </c>
      <c r="J24" s="8">
        <v>5656294510.7611799</v>
      </c>
      <c r="K24" s="9">
        <v>1858254051.1031699</v>
      </c>
      <c r="L24" s="8">
        <v>285587593.29513699</v>
      </c>
      <c r="M24" s="8">
        <v>716090024.87395203</v>
      </c>
      <c r="N24" s="8">
        <v>1095683182.23908</v>
      </c>
      <c r="O24" s="8">
        <v>90309004.8333994</v>
      </c>
    </row>
    <row r="25" spans="1:15" x14ac:dyDescent="0.3">
      <c r="A25" s="1">
        <v>45656</v>
      </c>
      <c r="B25" s="8">
        <v>8023278977.4226503</v>
      </c>
      <c r="C25" s="8">
        <v>8185062084.3274603</v>
      </c>
      <c r="D25" s="8">
        <v>3553797561.26402</v>
      </c>
      <c r="E25" s="8">
        <v>8244614143.2509699</v>
      </c>
      <c r="F25" s="8">
        <v>926441045.90713</v>
      </c>
      <c r="G25" s="8">
        <v>177038680.04238299</v>
      </c>
      <c r="H25" s="8">
        <v>174667845.78016901</v>
      </c>
      <c r="I25" s="8">
        <v>610350179.48869896</v>
      </c>
      <c r="J25" s="8">
        <v>5316208863.4075804</v>
      </c>
      <c r="K25" s="9">
        <v>1921899220.6456599</v>
      </c>
      <c r="L25" s="8">
        <v>282455934.90113801</v>
      </c>
      <c r="M25" s="8">
        <v>707003728.45136595</v>
      </c>
      <c r="N25" s="8">
        <v>1103670545.58217</v>
      </c>
      <c r="O25" s="8">
        <v>92628462.839527994</v>
      </c>
    </row>
    <row r="26" spans="1:15" x14ac:dyDescent="0.3">
      <c r="A26" s="1">
        <v>45663</v>
      </c>
      <c r="B26" s="8">
        <v>7854181034.63729</v>
      </c>
      <c r="C26" s="8">
        <v>7528894825.0629501</v>
      </c>
      <c r="D26" s="8">
        <v>3285604264.5820098</v>
      </c>
      <c r="E26" s="8">
        <v>7927879390.4917002</v>
      </c>
      <c r="F26" s="8">
        <v>764877582.81844795</v>
      </c>
      <c r="G26" s="8">
        <v>170035049.358172</v>
      </c>
      <c r="H26" s="8">
        <v>156248746.60005501</v>
      </c>
      <c r="I26" s="8">
        <v>589853744.52276003</v>
      </c>
      <c r="J26" s="8">
        <v>4767460551.4124899</v>
      </c>
      <c r="K26" s="9">
        <v>1687163217.0724101</v>
      </c>
      <c r="L26" s="8">
        <v>250612690.23148099</v>
      </c>
      <c r="M26" s="8">
        <v>641274601.92881095</v>
      </c>
      <c r="N26" s="8">
        <v>997427542.05586898</v>
      </c>
      <c r="O26" s="8">
        <v>84041194.493272707</v>
      </c>
    </row>
    <row r="27" spans="1:15" x14ac:dyDescent="0.3">
      <c r="A27" s="1">
        <v>45670</v>
      </c>
      <c r="B27" s="8">
        <v>7541396672.3611298</v>
      </c>
      <c r="C27" s="8">
        <v>6768550739.9401398</v>
      </c>
      <c r="D27" s="8">
        <v>3335486956.11619</v>
      </c>
      <c r="E27" s="8">
        <v>7830220157.5982504</v>
      </c>
      <c r="F27" s="8">
        <v>733988370.96362901</v>
      </c>
      <c r="G27" s="8">
        <v>177595427.999845</v>
      </c>
      <c r="H27" s="8">
        <v>153076438.560386</v>
      </c>
      <c r="I27" s="8">
        <v>560910062.32937598</v>
      </c>
      <c r="J27" s="8">
        <v>4981659092.2235603</v>
      </c>
      <c r="K27" s="9">
        <v>1844607198.2659199</v>
      </c>
      <c r="L27" s="8">
        <v>242529794.64344099</v>
      </c>
      <c r="M27" s="8">
        <v>613941550.15806699</v>
      </c>
      <c r="N27" s="8">
        <v>943240180.93058503</v>
      </c>
      <c r="O27" s="8">
        <v>81799493.597027794</v>
      </c>
    </row>
    <row r="28" spans="1:15" x14ac:dyDescent="0.3">
      <c r="A28" s="1">
        <v>45677</v>
      </c>
      <c r="B28" s="8">
        <v>7020380311.6984901</v>
      </c>
      <c r="C28" s="8">
        <v>7088344542.0954399</v>
      </c>
      <c r="D28" s="8">
        <v>3423278601.8938899</v>
      </c>
      <c r="E28" s="8">
        <v>7239515533.5016403</v>
      </c>
      <c r="F28" s="8">
        <v>638575870.60319495</v>
      </c>
      <c r="G28" s="8">
        <v>175178149.024975</v>
      </c>
      <c r="H28" s="8">
        <v>140205162.46621299</v>
      </c>
      <c r="I28" s="8">
        <v>484503075.357521</v>
      </c>
      <c r="J28" s="8">
        <v>5415124593.4737797</v>
      </c>
      <c r="K28" s="9">
        <v>1922372293.2037399</v>
      </c>
      <c r="L28" s="8">
        <v>223136185.19090199</v>
      </c>
      <c r="M28" s="8">
        <v>548821780.96172595</v>
      </c>
      <c r="N28" s="8">
        <v>837519610.99431705</v>
      </c>
      <c r="O28" s="8">
        <v>73719163.850501493</v>
      </c>
    </row>
    <row r="29" spans="1:15" x14ac:dyDescent="0.3">
      <c r="A29" s="1">
        <v>45684</v>
      </c>
      <c r="B29" s="8">
        <v>5975147109.6011496</v>
      </c>
      <c r="C29" s="8">
        <v>6999685413.3277397</v>
      </c>
      <c r="D29" s="8">
        <v>3154918479.55162</v>
      </c>
      <c r="E29" s="8">
        <v>5883810382.4801502</v>
      </c>
      <c r="F29" s="8">
        <v>535259204.40997303</v>
      </c>
      <c r="G29" s="8">
        <v>156355159.014925</v>
      </c>
      <c r="H29" s="8">
        <v>126720574.21745101</v>
      </c>
      <c r="I29" s="8">
        <v>447376133.22648698</v>
      </c>
      <c r="J29" s="8">
        <v>4758912578.5158596</v>
      </c>
      <c r="K29" s="9">
        <v>1989417014.6092</v>
      </c>
      <c r="L29" s="8">
        <v>199838064.330107</v>
      </c>
      <c r="M29" s="8">
        <v>500121772.95690799</v>
      </c>
      <c r="N29" s="8">
        <v>730752091.587973</v>
      </c>
      <c r="O29" s="8">
        <v>64531183.849685997</v>
      </c>
    </row>
    <row r="30" spans="1:15" x14ac:dyDescent="0.3">
      <c r="A30" s="1">
        <v>45691</v>
      </c>
      <c r="B30" s="8">
        <v>4625195809.0700598</v>
      </c>
      <c r="C30" s="8">
        <v>6876376278.3943396</v>
      </c>
      <c r="D30" s="8">
        <v>2633553962.53405</v>
      </c>
      <c r="E30" s="8">
        <v>4659365997.2678099</v>
      </c>
      <c r="F30" s="8">
        <v>398698670.35225499</v>
      </c>
      <c r="G30" s="8">
        <v>128890844.82917801</v>
      </c>
      <c r="H30" s="8">
        <v>103987431.19973899</v>
      </c>
      <c r="I30" s="8">
        <v>389535800.14166802</v>
      </c>
      <c r="J30" s="8">
        <v>4043542840.3763199</v>
      </c>
      <c r="K30" s="9">
        <v>1646848958.4923</v>
      </c>
      <c r="L30" s="8">
        <v>183345856.67154399</v>
      </c>
      <c r="M30" s="8">
        <v>354138475.78679103</v>
      </c>
      <c r="N30" s="8">
        <v>546484278.37105703</v>
      </c>
      <c r="O30" s="8">
        <v>47164220.304590099</v>
      </c>
    </row>
    <row r="31" spans="1:15" x14ac:dyDescent="0.3">
      <c r="A31" s="1">
        <v>45698</v>
      </c>
      <c r="B31" s="8">
        <v>4805080198.5661802</v>
      </c>
      <c r="C31" s="8">
        <v>6411075617.9153996</v>
      </c>
      <c r="D31" s="8">
        <v>2644722102.9822302</v>
      </c>
      <c r="E31" s="8">
        <v>4791926477.6068096</v>
      </c>
      <c r="F31" s="8">
        <v>361398701.07613897</v>
      </c>
      <c r="G31" s="8">
        <v>132728446.708545</v>
      </c>
      <c r="H31" s="8">
        <v>112810705.23027</v>
      </c>
      <c r="I31" s="8">
        <v>404140836.95394301</v>
      </c>
      <c r="J31" s="8">
        <v>4055568169.1490798</v>
      </c>
      <c r="K31" s="9">
        <v>1719837325.39413</v>
      </c>
      <c r="L31" s="8">
        <v>210776806.26680401</v>
      </c>
      <c r="M31" s="8">
        <v>342310801.23442602</v>
      </c>
      <c r="N31" s="8">
        <v>572478610.47969902</v>
      </c>
      <c r="O31" s="8">
        <v>48911856.2340037</v>
      </c>
    </row>
    <row r="32" spans="1:15" x14ac:dyDescent="0.3">
      <c r="A32" s="1">
        <v>45705</v>
      </c>
      <c r="B32" s="8">
        <v>4772515218.5134201</v>
      </c>
      <c r="C32" s="8">
        <v>6117126010.8852701</v>
      </c>
      <c r="D32" s="8">
        <v>2693505244.53302</v>
      </c>
      <c r="E32" s="8">
        <v>4902454479.5141497</v>
      </c>
      <c r="F32" s="8">
        <v>346816832.41936702</v>
      </c>
      <c r="G32" s="8">
        <v>132897698.357215</v>
      </c>
      <c r="H32" s="8">
        <v>109916111.10529099</v>
      </c>
      <c r="I32" s="8">
        <v>400798059.48848701</v>
      </c>
      <c r="J32" s="8">
        <v>4034310989.6402998</v>
      </c>
      <c r="K32" s="9">
        <v>1727894496.0067401</v>
      </c>
      <c r="L32" s="8">
        <v>196502379.54759499</v>
      </c>
      <c r="M32" s="8">
        <v>335729309.25816101</v>
      </c>
      <c r="N32" s="8">
        <v>574196303.04793894</v>
      </c>
      <c r="O32" s="8">
        <v>48084801.942288198</v>
      </c>
    </row>
    <row r="33" spans="1:15" x14ac:dyDescent="0.3">
      <c r="A33" s="1">
        <v>45712</v>
      </c>
      <c r="B33" s="8">
        <v>4253838616.9359002</v>
      </c>
      <c r="C33" s="8">
        <v>4770595984.9399099</v>
      </c>
      <c r="D33" s="8">
        <v>2262238977.4885702</v>
      </c>
      <c r="E33" s="8">
        <v>4675367120.1155396</v>
      </c>
      <c r="F33" s="8">
        <v>359618310.44592601</v>
      </c>
      <c r="G33" s="8">
        <v>120993731.512941</v>
      </c>
      <c r="H33" s="8">
        <v>100952043.42853101</v>
      </c>
      <c r="I33" s="8">
        <v>370202805.65257502</v>
      </c>
      <c r="J33" s="8">
        <v>3270898366.87396</v>
      </c>
      <c r="K33" s="9">
        <v>1342516592.52829</v>
      </c>
      <c r="L33" s="8">
        <v>182526246.203471</v>
      </c>
      <c r="M33" s="8">
        <v>308701020.79904503</v>
      </c>
      <c r="N33" s="8">
        <v>519159590.42888099</v>
      </c>
      <c r="O33" s="8">
        <v>44668652.672219798</v>
      </c>
    </row>
    <row r="34" spans="1:15" x14ac:dyDescent="0.3">
      <c r="A34" s="1">
        <v>45719</v>
      </c>
      <c r="B34" s="8">
        <v>3905151154.7544599</v>
      </c>
      <c r="C34" s="8">
        <v>4452326676.8835697</v>
      </c>
      <c r="D34" s="8">
        <v>2015174843.52881</v>
      </c>
      <c r="E34" s="8">
        <v>4055334213.3841901</v>
      </c>
      <c r="F34" s="8">
        <v>286489327.281995</v>
      </c>
      <c r="G34" s="8">
        <v>108973575.283298</v>
      </c>
      <c r="H34" s="8">
        <v>91927830.511666104</v>
      </c>
      <c r="I34" s="8">
        <v>340231961.22758001</v>
      </c>
      <c r="J34" s="8">
        <v>3175181036.65414</v>
      </c>
      <c r="K34" s="9">
        <v>1092850377.37713</v>
      </c>
      <c r="L34" s="8">
        <v>155526458.790934</v>
      </c>
      <c r="M34" s="8">
        <v>304825587.541798</v>
      </c>
      <c r="N34" s="8">
        <v>477376457.14716703</v>
      </c>
      <c r="O34" s="8">
        <v>40637717.4470331</v>
      </c>
    </row>
    <row r="35" spans="1:15" x14ac:dyDescent="0.3">
      <c r="A35" s="1">
        <v>45726</v>
      </c>
      <c r="B35" s="8">
        <v>3463598086.9847898</v>
      </c>
      <c r="C35" s="8">
        <v>4645644493.2776098</v>
      </c>
      <c r="D35" s="8">
        <v>1663823861.3315499</v>
      </c>
      <c r="E35" s="8">
        <v>3658610018.2298799</v>
      </c>
      <c r="F35" s="8">
        <v>279602391.89320397</v>
      </c>
      <c r="G35" s="8">
        <v>95858961.318563893</v>
      </c>
      <c r="H35" s="8">
        <v>85908995.602179199</v>
      </c>
      <c r="I35" s="8">
        <v>296619107.82890898</v>
      </c>
      <c r="J35" s="8">
        <v>2771730096.8744302</v>
      </c>
      <c r="K35" s="9">
        <v>925656661.01483297</v>
      </c>
      <c r="L35" s="8">
        <v>146773235.14884299</v>
      </c>
      <c r="M35" s="8">
        <v>277449534.65103501</v>
      </c>
      <c r="N35" s="8">
        <v>458533281.10030103</v>
      </c>
      <c r="O35" s="8">
        <v>36161777.027346097</v>
      </c>
    </row>
    <row r="36" spans="1:15" x14ac:dyDescent="0.3">
      <c r="A36" s="1">
        <v>45733</v>
      </c>
      <c r="B36" s="8">
        <v>3704839363.8281102</v>
      </c>
      <c r="C36" s="8">
        <v>4974130912.3634396</v>
      </c>
      <c r="D36" s="8">
        <v>1683322371.8199999</v>
      </c>
      <c r="E36" s="8">
        <v>3756536086.47298</v>
      </c>
      <c r="F36" s="8">
        <v>305569047.078866</v>
      </c>
      <c r="G36" s="8">
        <v>99754907.004300803</v>
      </c>
      <c r="H36" s="8">
        <v>92284404.415731505</v>
      </c>
      <c r="I36" s="8">
        <v>312062029.93503201</v>
      </c>
      <c r="J36" s="8">
        <v>2853854172.2789502</v>
      </c>
      <c r="K36" s="9">
        <v>1001881863.61019</v>
      </c>
      <c r="L36" s="8">
        <v>145642320.098737</v>
      </c>
      <c r="M36" s="8">
        <v>294959608.24246198</v>
      </c>
      <c r="N36" s="8">
        <v>508408895.60664397</v>
      </c>
      <c r="O36" s="8">
        <v>40168630.075394101</v>
      </c>
    </row>
    <row r="37" spans="1:15" x14ac:dyDescent="0.3">
      <c r="A37" s="1">
        <v>45740</v>
      </c>
      <c r="B37" s="8">
        <v>3655288761.2214699</v>
      </c>
      <c r="C37" s="8">
        <v>5159028279.8074198</v>
      </c>
      <c r="D37" s="8">
        <v>1702200253.7795601</v>
      </c>
      <c r="E37" s="8">
        <v>3645129524.9011598</v>
      </c>
      <c r="F37" s="8">
        <v>304283799.72460198</v>
      </c>
      <c r="G37" s="8">
        <v>97592111.064966798</v>
      </c>
      <c r="H37" s="8">
        <v>91194348.628148198</v>
      </c>
      <c r="I37" s="8">
        <v>307802383.13487202</v>
      </c>
      <c r="J37" s="8">
        <v>2847468512.24507</v>
      </c>
      <c r="K37" s="9">
        <v>975933327.30141699</v>
      </c>
      <c r="L37" s="8">
        <v>135864415.72405499</v>
      </c>
      <c r="M37" s="8">
        <v>293257197.80581403</v>
      </c>
      <c r="N37" s="8">
        <v>533990609.76403302</v>
      </c>
      <c r="O37" s="8">
        <v>37529684.9885865</v>
      </c>
    </row>
    <row r="38" spans="1:15" x14ac:dyDescent="0.3">
      <c r="A38" s="1">
        <v>45747</v>
      </c>
      <c r="B38" s="8">
        <v>3097699903.5813298</v>
      </c>
      <c r="C38" s="8">
        <v>4716447685.1046104</v>
      </c>
      <c r="D38" s="8">
        <v>1509823404.1986799</v>
      </c>
      <c r="E38" s="8">
        <v>3005650522.9495201</v>
      </c>
      <c r="F38" s="8">
        <v>251264504.31568101</v>
      </c>
      <c r="G38" s="8">
        <v>84540662.184744701</v>
      </c>
      <c r="H38" s="8">
        <v>78676708.598913997</v>
      </c>
      <c r="I38" s="8">
        <v>276289626.112634</v>
      </c>
      <c r="J38" s="8">
        <v>2427254113.7090502</v>
      </c>
      <c r="K38" s="9">
        <v>825304579.90908206</v>
      </c>
      <c r="L38" s="8">
        <v>113611886.77769101</v>
      </c>
      <c r="M38" s="8">
        <v>229415884.33265799</v>
      </c>
      <c r="N38" s="8">
        <v>475643448.282058</v>
      </c>
      <c r="O38" s="8">
        <v>30661538.872609701</v>
      </c>
    </row>
    <row r="39" spans="1:15" x14ac:dyDescent="0.3">
      <c r="A39" s="1">
        <v>45754</v>
      </c>
      <c r="B39" s="8">
        <v>2890339824.9190102</v>
      </c>
      <c r="C39" s="8">
        <v>4321065370.2137699</v>
      </c>
      <c r="D39" s="8">
        <v>1388356868.0883</v>
      </c>
      <c r="E39" s="8">
        <v>2778785953.4844999</v>
      </c>
      <c r="F39" s="8">
        <v>234439007.479404</v>
      </c>
      <c r="G39" s="8">
        <v>59822818.5891608</v>
      </c>
      <c r="H39" s="8">
        <v>73249329.467297494</v>
      </c>
      <c r="I39" s="8">
        <v>251885478.27182701</v>
      </c>
      <c r="J39" s="8">
        <v>2183204271.3250299</v>
      </c>
      <c r="K39" s="9">
        <v>711700450.23545802</v>
      </c>
      <c r="L39" s="8">
        <v>137537355.395358</v>
      </c>
      <c r="M39" s="8">
        <v>214797592.56767899</v>
      </c>
      <c r="N39" s="8">
        <v>486894863.307181</v>
      </c>
      <c r="O39" s="8">
        <v>27289186.5095114</v>
      </c>
    </row>
    <row r="40" spans="1:15" x14ac:dyDescent="0.3">
      <c r="A40" s="1">
        <v>45761</v>
      </c>
      <c r="B40" s="8">
        <v>2903922830.6202598</v>
      </c>
      <c r="C40" s="8">
        <v>4221023416.5186901</v>
      </c>
      <c r="D40" s="8">
        <v>1414257702.65397</v>
      </c>
      <c r="E40" s="8">
        <v>2856257920.4597902</v>
      </c>
      <c r="F40" s="8">
        <v>276496339.68052298</v>
      </c>
      <c r="G40" s="8">
        <v>62576476.738033801</v>
      </c>
      <c r="H40" s="8">
        <v>75751560.648009107</v>
      </c>
      <c r="I40" s="8">
        <v>253998414.61579701</v>
      </c>
      <c r="J40" s="8">
        <v>2206858607.30685</v>
      </c>
      <c r="K40" s="9">
        <v>697830033.30303097</v>
      </c>
      <c r="L40" s="8">
        <v>154633591.058415</v>
      </c>
      <c r="M40" s="8">
        <v>214584365.90119299</v>
      </c>
      <c r="N40" s="8">
        <v>499335802.73440802</v>
      </c>
      <c r="O40" s="8">
        <v>28366016.9705997</v>
      </c>
    </row>
    <row r="41" spans="1:15" x14ac:dyDescent="0.3">
      <c r="A41" s="1">
        <v>45768</v>
      </c>
      <c r="B41" s="8">
        <v>3340266949.5109401</v>
      </c>
      <c r="C41" s="8">
        <v>4448601979.2878304</v>
      </c>
      <c r="D41" s="8">
        <v>1719702553.7776</v>
      </c>
      <c r="E41" s="8">
        <v>3332808378.2501898</v>
      </c>
      <c r="F41" s="8">
        <v>302733582.404531</v>
      </c>
      <c r="G41" s="8">
        <v>65308138.186160997</v>
      </c>
      <c r="H41" s="8">
        <v>84835312.625256702</v>
      </c>
      <c r="I41" s="8">
        <v>286975858.49610603</v>
      </c>
      <c r="J41" s="8">
        <v>2612610489.97611</v>
      </c>
      <c r="K41" s="9">
        <v>815506486.80587697</v>
      </c>
      <c r="L41" s="8">
        <v>152250828.414296</v>
      </c>
      <c r="M41" s="8">
        <v>249121836.00672701</v>
      </c>
      <c r="N41" s="8">
        <v>565172208.41546702</v>
      </c>
      <c r="O41" s="8">
        <v>37228946.518112198</v>
      </c>
    </row>
    <row r="42" spans="1:15" x14ac:dyDescent="0.3">
      <c r="A42" s="1">
        <v>45775</v>
      </c>
      <c r="B42" s="8">
        <v>3282683891.1372099</v>
      </c>
      <c r="C42" s="8">
        <v>4556595913.3748999</v>
      </c>
      <c r="D42" s="8">
        <v>1842955300.0104499</v>
      </c>
      <c r="E42" s="8">
        <v>3101252720.6672001</v>
      </c>
      <c r="F42" s="8">
        <v>295100324.36029297</v>
      </c>
      <c r="G42" s="8">
        <v>71761654.6985282</v>
      </c>
      <c r="H42" s="8">
        <v>83985389.1457908</v>
      </c>
      <c r="I42" s="8">
        <v>305791608.36064601</v>
      </c>
      <c r="J42" s="8">
        <v>2730171146.51336</v>
      </c>
      <c r="K42" s="9">
        <v>833975342.37463403</v>
      </c>
      <c r="L42" s="8">
        <v>144509465.77746701</v>
      </c>
      <c r="M42" s="8">
        <v>239226207.118947</v>
      </c>
      <c r="N42" s="8">
        <v>559279902.625682</v>
      </c>
      <c r="O42" s="8">
        <v>37516696.658935703</v>
      </c>
    </row>
    <row r="43" spans="1:15" x14ac:dyDescent="0.3">
      <c r="A43" s="1">
        <v>45782</v>
      </c>
      <c r="B43" s="8">
        <v>3723258792.06528</v>
      </c>
      <c r="C43" s="8">
        <v>4671281016.6689596</v>
      </c>
      <c r="D43" s="8">
        <v>2074056248.3190899</v>
      </c>
      <c r="E43" s="8">
        <v>3113629000.7242098</v>
      </c>
      <c r="F43" s="8">
        <v>327753408.95789403</v>
      </c>
      <c r="G43" s="8">
        <v>75691119.529979199</v>
      </c>
      <c r="H43" s="8">
        <v>88133489.624408796</v>
      </c>
      <c r="I43" s="8">
        <v>321191879.75757802</v>
      </c>
      <c r="J43" s="8">
        <v>3184402008.0123501</v>
      </c>
      <c r="K43" s="9">
        <v>941356877.12906802</v>
      </c>
      <c r="L43" s="8">
        <v>148184510.11019599</v>
      </c>
      <c r="M43" s="8">
        <v>255891194.93590799</v>
      </c>
      <c r="N43" s="8">
        <v>578792934.70723999</v>
      </c>
      <c r="O43" s="8">
        <v>39220343.922112502</v>
      </c>
    </row>
    <row r="44" spans="1:15" x14ac:dyDescent="0.3">
      <c r="A44" s="1">
        <v>45789</v>
      </c>
      <c r="B44" s="8">
        <v>4092933304.8751001</v>
      </c>
      <c r="C44" s="8">
        <v>4762828274.7641697</v>
      </c>
      <c r="D44" s="8">
        <v>2280424093.9972401</v>
      </c>
      <c r="E44" s="8">
        <v>3316805942.6409302</v>
      </c>
      <c r="F44" s="8">
        <v>382638513.95602101</v>
      </c>
      <c r="G44" s="8">
        <v>79776476.9438577</v>
      </c>
      <c r="H44" s="8">
        <v>95744472.823576793</v>
      </c>
      <c r="I44" s="8">
        <v>345165942.08165801</v>
      </c>
      <c r="J44" s="8">
        <v>3637607698.99231</v>
      </c>
      <c r="K44" s="9">
        <v>1010720563.64229</v>
      </c>
      <c r="L44" s="8">
        <v>157832635.707086</v>
      </c>
      <c r="M44" s="8">
        <v>285803927.10557902</v>
      </c>
      <c r="N44" s="8">
        <v>612953766.87320495</v>
      </c>
      <c r="O44" s="8">
        <v>44163745.547885701</v>
      </c>
    </row>
    <row r="45" spans="1:15" x14ac:dyDescent="0.3">
      <c r="A45" s="1">
        <v>45796</v>
      </c>
      <c r="B45" s="8">
        <v>4007518854.5332198</v>
      </c>
      <c r="C45" s="8">
        <v>4599740197.9791002</v>
      </c>
      <c r="D45" s="8">
        <v>2253202705.3606801</v>
      </c>
      <c r="E45" s="8">
        <v>3202766757.40377</v>
      </c>
      <c r="F45" s="8">
        <v>416945873.47444803</v>
      </c>
      <c r="G45" s="8">
        <v>79247656.164984494</v>
      </c>
      <c r="H45" s="8">
        <v>92733045.044437796</v>
      </c>
      <c r="I45" s="8">
        <v>343619636.83265001</v>
      </c>
      <c r="J45" s="8">
        <v>4102585074.0169902</v>
      </c>
      <c r="K45" s="9">
        <v>892754661.69559205</v>
      </c>
      <c r="L45" s="8">
        <v>156199554.278456</v>
      </c>
      <c r="M45" s="8">
        <v>272218342.84192801</v>
      </c>
      <c r="N45" s="8">
        <v>590754102.17597497</v>
      </c>
      <c r="O45" s="8">
        <v>40246575.955339499</v>
      </c>
    </row>
    <row r="46" spans="1:15" x14ac:dyDescent="0.3">
      <c r="A46" s="1">
        <v>45803</v>
      </c>
      <c r="B46" s="8">
        <v>3736877294.4554</v>
      </c>
      <c r="C46" s="8">
        <v>4376698268.6475697</v>
      </c>
      <c r="D46" s="8">
        <v>2203635456.8729</v>
      </c>
      <c r="E46" s="8">
        <v>3036411176.7572498</v>
      </c>
      <c r="F46" s="8">
        <v>413005322.140769</v>
      </c>
      <c r="G46" s="8">
        <v>75807198.4163654</v>
      </c>
      <c r="H46" s="8">
        <v>89446637.367275804</v>
      </c>
      <c r="I46" s="8">
        <v>334829138.17195702</v>
      </c>
      <c r="J46" s="8">
        <v>4116100411.4605298</v>
      </c>
      <c r="K46" s="9">
        <v>875029281.42472696</v>
      </c>
      <c r="L46" s="8">
        <v>156360487.299409</v>
      </c>
      <c r="M46" s="8">
        <v>248837819.39967501</v>
      </c>
      <c r="N46" s="8">
        <v>533683178.31825602</v>
      </c>
      <c r="O46" s="8">
        <v>38170324.388871498</v>
      </c>
    </row>
    <row r="47" spans="1:15" x14ac:dyDescent="0.3">
      <c r="A47" s="1">
        <v>45810</v>
      </c>
      <c r="B47" s="8">
        <v>3465428002.0361199</v>
      </c>
      <c r="C47" s="8">
        <v>4079961133.0281401</v>
      </c>
      <c r="D47" s="8">
        <v>2092140882.6725299</v>
      </c>
      <c r="E47" s="8">
        <v>2692286546.55127</v>
      </c>
      <c r="F47" s="8">
        <v>381818429.74179697</v>
      </c>
      <c r="G47" s="8">
        <v>72715986.766289294</v>
      </c>
      <c r="H47" s="8">
        <v>78806871.038441807</v>
      </c>
      <c r="I47" s="8">
        <v>310099807.13183802</v>
      </c>
      <c r="J47" s="8">
        <v>4104672597.0302401</v>
      </c>
      <c r="K47" s="9">
        <v>827134620.94551504</v>
      </c>
      <c r="L47" s="8">
        <v>159667973.460558</v>
      </c>
      <c r="M47" s="8">
        <v>229216620.95578301</v>
      </c>
      <c r="N47" s="8">
        <v>491879019.30846</v>
      </c>
      <c r="O47" s="8">
        <v>35260361.718277499</v>
      </c>
    </row>
    <row r="48" spans="1:15" x14ac:dyDescent="0.3">
      <c r="A48" s="1">
        <v>45817</v>
      </c>
      <c r="B48" s="8">
        <v>3652005517.6356902</v>
      </c>
      <c r="C48" s="8">
        <v>4048825698.8930898</v>
      </c>
      <c r="D48" s="8">
        <v>2150976858.5212998</v>
      </c>
      <c r="E48" s="8">
        <v>2751821947.15481</v>
      </c>
      <c r="F48" s="8">
        <v>372833390.51350999</v>
      </c>
      <c r="G48" s="8">
        <v>75164826.447712705</v>
      </c>
      <c r="H48" s="8">
        <v>77687474.510861397</v>
      </c>
      <c r="I48" s="8">
        <v>311081003.28166699</v>
      </c>
      <c r="J48" s="8">
        <v>4646282699.6966801</v>
      </c>
      <c r="K48" s="9">
        <v>876615313.42583096</v>
      </c>
      <c r="L48" s="8">
        <v>164269959.30535799</v>
      </c>
      <c r="M48" s="8">
        <v>226799559.53094399</v>
      </c>
      <c r="N48" s="8">
        <v>492290316.41887498</v>
      </c>
      <c r="O48" s="8">
        <v>35038900.132767402</v>
      </c>
    </row>
    <row r="49" spans="1:15" x14ac:dyDescent="0.3">
      <c r="A49" s="1">
        <v>45824</v>
      </c>
      <c r="B49" s="8">
        <v>2942735096.0977201</v>
      </c>
      <c r="C49" s="8">
        <v>3795254672.0915399</v>
      </c>
      <c r="D49" s="8">
        <v>1904153147.1357601</v>
      </c>
      <c r="E49" s="8">
        <v>2336927537.9233999</v>
      </c>
      <c r="F49" s="8">
        <v>297520952.73960298</v>
      </c>
      <c r="G49" s="8">
        <v>70460442.298630401</v>
      </c>
      <c r="H49" s="8">
        <v>69134436.994499803</v>
      </c>
      <c r="I49" s="8">
        <v>274859150.42726398</v>
      </c>
      <c r="J49" s="8">
        <v>4035562940.0928202</v>
      </c>
      <c r="K49" s="9">
        <v>745882096.41944599</v>
      </c>
      <c r="L49" s="8">
        <v>145283865.528487</v>
      </c>
      <c r="M49" s="8">
        <v>195227105.769117</v>
      </c>
      <c r="N49" s="8">
        <v>436305658.18294299</v>
      </c>
      <c r="O49" s="8">
        <v>30948781.0071344</v>
      </c>
    </row>
    <row r="50" spans="1:15" x14ac:dyDescent="0.3">
      <c r="A50" s="1">
        <v>45831</v>
      </c>
      <c r="B50" s="8">
        <v>3163774729.49334</v>
      </c>
      <c r="C50" s="8">
        <v>3761991877.1537399</v>
      </c>
      <c r="D50" s="8">
        <v>1871848639.0108099</v>
      </c>
      <c r="E50" s="8">
        <v>2373222784.5244498</v>
      </c>
      <c r="F50" s="8">
        <v>283770455.29858601</v>
      </c>
      <c r="G50" s="8">
        <v>67211699.313487902</v>
      </c>
      <c r="H50" s="8">
        <v>71993245.505035505</v>
      </c>
      <c r="I50" s="8">
        <v>270097563.48862499</v>
      </c>
      <c r="J50" s="8">
        <v>4170605435.0522799</v>
      </c>
      <c r="K50" s="9">
        <v>715452015.79549301</v>
      </c>
      <c r="L50" s="8">
        <v>142498359.16078699</v>
      </c>
      <c r="M50" s="8">
        <v>200171624.249044</v>
      </c>
      <c r="N50" s="8">
        <v>465996753.44646299</v>
      </c>
      <c r="O50" s="8">
        <v>30742622.155297801</v>
      </c>
    </row>
    <row r="51" spans="1:15" x14ac:dyDescent="0.3">
      <c r="A51" s="1">
        <v>45838</v>
      </c>
      <c r="B51" s="8">
        <v>3357457935.8828802</v>
      </c>
      <c r="C51" s="8">
        <v>3568049735.2845702</v>
      </c>
      <c r="D51" s="8">
        <v>1871676114.72596</v>
      </c>
      <c r="E51" s="8">
        <v>2353751087.34168</v>
      </c>
      <c r="F51" s="8">
        <v>287188758.69486302</v>
      </c>
      <c r="G51" s="8">
        <v>66942344.256378397</v>
      </c>
      <c r="H51" s="8">
        <v>73169189.8616824</v>
      </c>
      <c r="I51" s="8">
        <v>267978696.321419</v>
      </c>
      <c r="J51" s="8">
        <v>4380894263.7437401</v>
      </c>
      <c r="K51" s="8">
        <v>737928309.16476798</v>
      </c>
      <c r="L51" s="8">
        <v>143031820.35392201</v>
      </c>
      <c r="M51" s="8">
        <v>196973125.03595701</v>
      </c>
      <c r="N51" s="8">
        <v>503972781.40489399</v>
      </c>
      <c r="O51" s="8">
        <v>28959840.077294402</v>
      </c>
    </row>
    <row r="52" spans="1:15" x14ac:dyDescent="0.3">
      <c r="A52" s="1">
        <v>45845</v>
      </c>
      <c r="B52" s="8">
        <v>3765106370.0873098</v>
      </c>
      <c r="C52" s="8">
        <v>3838242472.2937102</v>
      </c>
      <c r="D52" s="8">
        <v>2073239641.6616199</v>
      </c>
      <c r="E52" s="8">
        <v>2637832179.2311101</v>
      </c>
      <c r="F52" s="8">
        <v>342856211.92069</v>
      </c>
      <c r="G52" s="8">
        <v>72438384.460977793</v>
      </c>
      <c r="H52" s="8">
        <v>77985634.425982699</v>
      </c>
      <c r="I52" s="8">
        <v>382022995.94505602</v>
      </c>
      <c r="J52" s="8">
        <v>4784795770.6007099</v>
      </c>
      <c r="K52" s="9">
        <v>797073912.13403404</v>
      </c>
      <c r="L52" s="8">
        <v>131700172.86022399</v>
      </c>
      <c r="M52" s="8">
        <v>212453319.913212</v>
      </c>
      <c r="N52" s="8">
        <v>554002242.69474995</v>
      </c>
      <c r="O52" s="8">
        <v>32545246.542156801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9A5B-C425-482A-AB4D-9F471FFE2289}">
  <dimension ref="A1:O52"/>
  <sheetViews>
    <sheetView workbookViewId="0">
      <selection activeCell="A2" sqref="A2:XFD2"/>
    </sheetView>
  </sheetViews>
  <sheetFormatPr defaultRowHeight="14" x14ac:dyDescent="0.3"/>
  <cols>
    <col min="1" max="1" width="12.33203125" customWidth="1"/>
    <col min="2" max="2" width="17.25" bestFit="1" customWidth="1"/>
    <col min="3" max="3" width="14.4140625" bestFit="1" customWidth="1"/>
    <col min="4" max="4" width="26" bestFit="1" customWidth="1"/>
    <col min="5" max="5" width="21.83203125" bestFit="1" customWidth="1"/>
    <col min="6" max="6" width="18.1640625" bestFit="1" customWidth="1"/>
    <col min="7" max="7" width="12.25" bestFit="1" customWidth="1"/>
    <col min="8" max="8" width="19.25" bestFit="1" customWidth="1"/>
    <col min="9" max="9" width="12.25" bestFit="1" customWidth="1"/>
    <col min="10" max="10" width="10.4140625" customWidth="1"/>
    <col min="11" max="11" width="16.25" bestFit="1" customWidth="1"/>
    <col min="12" max="12" width="11.1640625" bestFit="1" customWidth="1"/>
    <col min="13" max="13" width="13.4140625" bestFit="1" customWidth="1"/>
    <col min="14" max="14" width="12.25" bestFit="1" customWidth="1"/>
    <col min="15" max="15" width="19.91406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>
        <v>194</v>
      </c>
      <c r="C2">
        <v>0</v>
      </c>
      <c r="D2">
        <v>43</v>
      </c>
      <c r="E2">
        <v>1199</v>
      </c>
      <c r="F2">
        <v>150</v>
      </c>
      <c r="G2">
        <v>209</v>
      </c>
      <c r="H2">
        <v>32</v>
      </c>
      <c r="I2">
        <v>22</v>
      </c>
      <c r="J2">
        <v>50</v>
      </c>
      <c r="K2">
        <v>149</v>
      </c>
      <c r="L2">
        <v>42</v>
      </c>
      <c r="M2">
        <v>75</v>
      </c>
      <c r="N2">
        <v>97</v>
      </c>
      <c r="O2">
        <v>0</v>
      </c>
    </row>
    <row r="3" spans="1:15" x14ac:dyDescent="0.3">
      <c r="A3" s="1">
        <v>45502</v>
      </c>
      <c r="B3">
        <v>181</v>
      </c>
      <c r="C3">
        <v>8</v>
      </c>
      <c r="D3">
        <v>65</v>
      </c>
      <c r="E3">
        <v>1126</v>
      </c>
      <c r="F3">
        <v>181</v>
      </c>
      <c r="G3">
        <v>232</v>
      </c>
      <c r="H3">
        <v>56</v>
      </c>
      <c r="I3">
        <v>62</v>
      </c>
      <c r="J3">
        <v>63</v>
      </c>
      <c r="K3">
        <v>194</v>
      </c>
      <c r="L3">
        <v>68</v>
      </c>
      <c r="M3">
        <v>134</v>
      </c>
      <c r="N3">
        <v>77</v>
      </c>
      <c r="O3">
        <v>8</v>
      </c>
    </row>
    <row r="4" spans="1:15" x14ac:dyDescent="0.3">
      <c r="A4" s="1">
        <v>45509</v>
      </c>
      <c r="B4">
        <v>151</v>
      </c>
      <c r="C4">
        <v>1</v>
      </c>
      <c r="D4">
        <v>44</v>
      </c>
      <c r="E4">
        <v>1003</v>
      </c>
      <c r="F4">
        <v>186</v>
      </c>
      <c r="G4">
        <v>272</v>
      </c>
      <c r="H4">
        <v>27</v>
      </c>
      <c r="I4">
        <v>97</v>
      </c>
      <c r="J4">
        <v>21</v>
      </c>
      <c r="K4">
        <v>218</v>
      </c>
      <c r="L4">
        <v>60</v>
      </c>
      <c r="M4">
        <v>130</v>
      </c>
      <c r="N4">
        <v>102</v>
      </c>
      <c r="O4">
        <v>2</v>
      </c>
    </row>
    <row r="5" spans="1:15" x14ac:dyDescent="0.3">
      <c r="A5" s="1">
        <v>45516</v>
      </c>
      <c r="B5">
        <v>230</v>
      </c>
      <c r="C5">
        <v>2</v>
      </c>
      <c r="D5">
        <v>117</v>
      </c>
      <c r="E5">
        <v>1120</v>
      </c>
      <c r="F5">
        <v>187</v>
      </c>
      <c r="G5">
        <v>221</v>
      </c>
      <c r="H5">
        <v>64</v>
      </c>
      <c r="I5">
        <v>77</v>
      </c>
      <c r="J5">
        <v>38</v>
      </c>
      <c r="K5">
        <v>308</v>
      </c>
      <c r="L5">
        <v>95</v>
      </c>
      <c r="M5">
        <v>77</v>
      </c>
      <c r="N5">
        <v>80</v>
      </c>
      <c r="O5">
        <v>2</v>
      </c>
    </row>
    <row r="6" spans="1:15" x14ac:dyDescent="0.3">
      <c r="A6" s="1">
        <v>45523</v>
      </c>
      <c r="B6">
        <v>173</v>
      </c>
      <c r="C6">
        <v>1</v>
      </c>
      <c r="D6">
        <v>70</v>
      </c>
      <c r="E6">
        <v>1144</v>
      </c>
      <c r="F6">
        <v>249</v>
      </c>
      <c r="G6">
        <v>155</v>
      </c>
      <c r="H6">
        <v>84</v>
      </c>
      <c r="I6">
        <v>48</v>
      </c>
      <c r="J6">
        <v>28</v>
      </c>
      <c r="K6">
        <v>223</v>
      </c>
      <c r="L6">
        <v>116</v>
      </c>
      <c r="M6">
        <v>92</v>
      </c>
      <c r="N6">
        <v>93</v>
      </c>
      <c r="O6">
        <v>0</v>
      </c>
    </row>
    <row r="7" spans="1:15" x14ac:dyDescent="0.3">
      <c r="A7" s="1">
        <v>45530</v>
      </c>
      <c r="B7">
        <v>202</v>
      </c>
      <c r="C7">
        <v>2</v>
      </c>
      <c r="D7">
        <v>43</v>
      </c>
      <c r="E7">
        <v>1139</v>
      </c>
      <c r="F7">
        <v>218</v>
      </c>
      <c r="G7">
        <v>129</v>
      </c>
      <c r="H7">
        <v>79</v>
      </c>
      <c r="I7">
        <v>64</v>
      </c>
      <c r="J7">
        <v>53</v>
      </c>
      <c r="K7">
        <v>208</v>
      </c>
      <c r="L7">
        <v>70</v>
      </c>
      <c r="M7">
        <v>186</v>
      </c>
      <c r="N7">
        <v>96</v>
      </c>
      <c r="O7">
        <v>0</v>
      </c>
    </row>
    <row r="8" spans="1:15" x14ac:dyDescent="0.3">
      <c r="A8" s="1">
        <v>45537</v>
      </c>
      <c r="B8">
        <v>180</v>
      </c>
      <c r="C8">
        <v>7</v>
      </c>
      <c r="D8">
        <v>99</v>
      </c>
      <c r="E8">
        <v>1039</v>
      </c>
      <c r="F8">
        <v>280</v>
      </c>
      <c r="G8">
        <v>92</v>
      </c>
      <c r="H8">
        <v>38</v>
      </c>
      <c r="I8">
        <v>32</v>
      </c>
      <c r="J8">
        <v>35</v>
      </c>
      <c r="K8">
        <v>261</v>
      </c>
      <c r="L8">
        <v>85</v>
      </c>
      <c r="M8">
        <v>174</v>
      </c>
      <c r="N8">
        <v>38</v>
      </c>
      <c r="O8">
        <v>6</v>
      </c>
    </row>
    <row r="9" spans="1:15" x14ac:dyDescent="0.3">
      <c r="A9" s="1">
        <v>45544</v>
      </c>
      <c r="B9">
        <v>171</v>
      </c>
      <c r="C9">
        <v>2</v>
      </c>
      <c r="D9">
        <v>68</v>
      </c>
      <c r="E9">
        <v>1145</v>
      </c>
      <c r="F9">
        <v>216</v>
      </c>
      <c r="G9">
        <v>141</v>
      </c>
      <c r="H9">
        <v>44</v>
      </c>
      <c r="I9">
        <v>34</v>
      </c>
      <c r="J9">
        <v>44</v>
      </c>
      <c r="K9">
        <v>325</v>
      </c>
      <c r="L9">
        <v>35</v>
      </c>
      <c r="M9">
        <v>155</v>
      </c>
      <c r="N9">
        <v>113</v>
      </c>
      <c r="O9">
        <v>0</v>
      </c>
    </row>
    <row r="10" spans="1:15" x14ac:dyDescent="0.3">
      <c r="A10" s="1">
        <v>45551</v>
      </c>
      <c r="B10">
        <v>169</v>
      </c>
      <c r="C10">
        <v>0</v>
      </c>
      <c r="D10">
        <v>38</v>
      </c>
      <c r="E10">
        <v>1108</v>
      </c>
      <c r="F10">
        <v>210</v>
      </c>
      <c r="G10">
        <v>162</v>
      </c>
      <c r="H10">
        <v>47</v>
      </c>
      <c r="I10">
        <v>47</v>
      </c>
      <c r="J10">
        <v>44</v>
      </c>
      <c r="K10">
        <v>179</v>
      </c>
      <c r="L10">
        <v>75</v>
      </c>
      <c r="M10">
        <v>114</v>
      </c>
      <c r="N10">
        <v>152</v>
      </c>
      <c r="O10">
        <v>0</v>
      </c>
    </row>
    <row r="11" spans="1:15" x14ac:dyDescent="0.3">
      <c r="A11" s="1">
        <v>45558</v>
      </c>
      <c r="B11">
        <v>117</v>
      </c>
      <c r="C11">
        <v>0</v>
      </c>
      <c r="D11">
        <v>66</v>
      </c>
      <c r="E11">
        <v>1087</v>
      </c>
      <c r="F11">
        <v>196</v>
      </c>
      <c r="G11">
        <v>143</v>
      </c>
      <c r="H11">
        <v>51</v>
      </c>
      <c r="I11">
        <v>29</v>
      </c>
      <c r="J11">
        <v>42</v>
      </c>
      <c r="K11">
        <v>190</v>
      </c>
      <c r="L11">
        <v>71</v>
      </c>
      <c r="M11">
        <v>176</v>
      </c>
      <c r="N11">
        <v>117</v>
      </c>
      <c r="O11">
        <v>0</v>
      </c>
    </row>
    <row r="12" spans="1:15" x14ac:dyDescent="0.3">
      <c r="A12" s="1">
        <v>45565</v>
      </c>
      <c r="B12">
        <v>180</v>
      </c>
      <c r="C12">
        <v>0</v>
      </c>
      <c r="D12">
        <v>56</v>
      </c>
      <c r="E12">
        <v>986</v>
      </c>
      <c r="F12">
        <v>229</v>
      </c>
      <c r="G12">
        <v>141</v>
      </c>
      <c r="H12">
        <v>44</v>
      </c>
      <c r="I12">
        <v>3</v>
      </c>
      <c r="J12">
        <v>37</v>
      </c>
      <c r="K12">
        <v>261</v>
      </c>
      <c r="L12">
        <v>72</v>
      </c>
      <c r="M12">
        <v>199</v>
      </c>
      <c r="N12">
        <v>154</v>
      </c>
      <c r="O12">
        <v>4</v>
      </c>
    </row>
    <row r="13" spans="1:15" x14ac:dyDescent="0.3">
      <c r="A13" s="1">
        <v>45572</v>
      </c>
      <c r="B13">
        <v>83</v>
      </c>
      <c r="C13">
        <v>0</v>
      </c>
      <c r="D13">
        <v>23</v>
      </c>
      <c r="E13">
        <v>564</v>
      </c>
      <c r="F13">
        <v>226</v>
      </c>
      <c r="G13">
        <v>145</v>
      </c>
      <c r="H13">
        <v>39</v>
      </c>
      <c r="I13">
        <v>33</v>
      </c>
      <c r="J13">
        <v>42</v>
      </c>
      <c r="K13">
        <v>228</v>
      </c>
      <c r="L13">
        <v>78</v>
      </c>
      <c r="M13">
        <v>159</v>
      </c>
      <c r="N13">
        <v>17</v>
      </c>
      <c r="O13">
        <v>0</v>
      </c>
    </row>
    <row r="14" spans="1:15" x14ac:dyDescent="0.3">
      <c r="A14" s="1">
        <v>45579</v>
      </c>
      <c r="B14">
        <v>115</v>
      </c>
      <c r="C14">
        <v>0</v>
      </c>
      <c r="D14">
        <v>43</v>
      </c>
      <c r="E14">
        <v>563</v>
      </c>
      <c r="F14">
        <v>214</v>
      </c>
      <c r="G14">
        <v>191</v>
      </c>
      <c r="H14">
        <v>67</v>
      </c>
      <c r="I14">
        <v>24</v>
      </c>
      <c r="J14">
        <v>42</v>
      </c>
      <c r="K14">
        <v>263</v>
      </c>
      <c r="L14">
        <v>85</v>
      </c>
      <c r="M14">
        <v>183</v>
      </c>
      <c r="N14">
        <v>126</v>
      </c>
      <c r="O14">
        <v>0</v>
      </c>
    </row>
    <row r="15" spans="1:15" x14ac:dyDescent="0.3">
      <c r="A15" s="1">
        <v>45586</v>
      </c>
      <c r="B15">
        <v>107</v>
      </c>
      <c r="C15">
        <v>3</v>
      </c>
      <c r="D15">
        <v>15</v>
      </c>
      <c r="E15">
        <v>570</v>
      </c>
      <c r="F15">
        <v>197</v>
      </c>
      <c r="G15">
        <v>148</v>
      </c>
      <c r="H15">
        <v>39</v>
      </c>
      <c r="I15">
        <v>5</v>
      </c>
      <c r="J15">
        <v>70</v>
      </c>
      <c r="K15">
        <v>187</v>
      </c>
      <c r="L15">
        <v>125</v>
      </c>
      <c r="M15">
        <v>114</v>
      </c>
      <c r="N15">
        <v>98</v>
      </c>
      <c r="O15">
        <v>0</v>
      </c>
    </row>
    <row r="16" spans="1:15" x14ac:dyDescent="0.3">
      <c r="A16" s="1">
        <v>45593</v>
      </c>
      <c r="B16">
        <v>136</v>
      </c>
      <c r="C16">
        <v>0</v>
      </c>
      <c r="D16">
        <v>25</v>
      </c>
      <c r="E16">
        <v>516</v>
      </c>
      <c r="F16">
        <v>234</v>
      </c>
      <c r="G16">
        <v>178</v>
      </c>
      <c r="H16">
        <v>71</v>
      </c>
      <c r="I16">
        <v>13</v>
      </c>
      <c r="J16">
        <v>47</v>
      </c>
      <c r="K16">
        <v>217</v>
      </c>
      <c r="L16">
        <v>88</v>
      </c>
      <c r="M16">
        <v>101</v>
      </c>
      <c r="N16">
        <v>45</v>
      </c>
      <c r="O16">
        <v>0</v>
      </c>
    </row>
    <row r="17" spans="1:15" x14ac:dyDescent="0.3">
      <c r="A17" s="1">
        <v>45600</v>
      </c>
      <c r="B17">
        <v>149</v>
      </c>
      <c r="C17">
        <v>1</v>
      </c>
      <c r="D17">
        <v>41</v>
      </c>
      <c r="E17">
        <v>542</v>
      </c>
      <c r="F17">
        <v>202</v>
      </c>
      <c r="G17">
        <v>113</v>
      </c>
      <c r="H17">
        <v>29</v>
      </c>
      <c r="I17">
        <v>27</v>
      </c>
      <c r="J17">
        <v>38</v>
      </c>
      <c r="K17">
        <v>209</v>
      </c>
      <c r="L17">
        <v>65</v>
      </c>
      <c r="M17">
        <v>106</v>
      </c>
      <c r="N17">
        <v>55</v>
      </c>
      <c r="O17">
        <v>0</v>
      </c>
    </row>
    <row r="18" spans="1:15" x14ac:dyDescent="0.3">
      <c r="A18" s="1">
        <v>45607</v>
      </c>
      <c r="B18">
        <v>86</v>
      </c>
      <c r="C18">
        <v>1</v>
      </c>
      <c r="D18">
        <v>24</v>
      </c>
      <c r="E18">
        <v>424</v>
      </c>
      <c r="F18">
        <v>209</v>
      </c>
      <c r="G18">
        <v>54</v>
      </c>
      <c r="H18">
        <v>16</v>
      </c>
      <c r="I18">
        <v>36</v>
      </c>
      <c r="J18">
        <v>28</v>
      </c>
      <c r="K18">
        <v>96</v>
      </c>
      <c r="L18">
        <v>68</v>
      </c>
      <c r="M18">
        <v>81</v>
      </c>
      <c r="N18">
        <v>82</v>
      </c>
      <c r="O18">
        <v>0</v>
      </c>
    </row>
    <row r="19" spans="1:15" x14ac:dyDescent="0.3">
      <c r="A19" s="1">
        <v>45614</v>
      </c>
      <c r="B19">
        <v>168</v>
      </c>
      <c r="C19">
        <v>1</v>
      </c>
      <c r="D19">
        <v>17</v>
      </c>
      <c r="E19">
        <v>518</v>
      </c>
      <c r="F19">
        <v>185</v>
      </c>
      <c r="G19">
        <v>141</v>
      </c>
      <c r="H19">
        <v>33</v>
      </c>
      <c r="I19">
        <v>19</v>
      </c>
      <c r="J19">
        <v>67</v>
      </c>
      <c r="K19">
        <v>128</v>
      </c>
      <c r="L19">
        <v>46</v>
      </c>
      <c r="M19">
        <v>104</v>
      </c>
      <c r="N19">
        <v>67</v>
      </c>
      <c r="O19">
        <v>0</v>
      </c>
    </row>
    <row r="20" spans="1:15" x14ac:dyDescent="0.3">
      <c r="A20" s="1">
        <v>45621</v>
      </c>
      <c r="B20">
        <v>73</v>
      </c>
      <c r="C20">
        <v>0</v>
      </c>
      <c r="D20">
        <v>40</v>
      </c>
      <c r="E20">
        <v>415</v>
      </c>
      <c r="F20">
        <v>202</v>
      </c>
      <c r="G20">
        <v>182</v>
      </c>
      <c r="H20">
        <v>30</v>
      </c>
      <c r="I20">
        <v>37</v>
      </c>
      <c r="J20">
        <v>22</v>
      </c>
      <c r="K20">
        <v>172</v>
      </c>
      <c r="L20">
        <v>74</v>
      </c>
      <c r="M20">
        <v>69</v>
      </c>
      <c r="N20">
        <v>56</v>
      </c>
      <c r="O20">
        <v>0</v>
      </c>
    </row>
    <row r="21" spans="1:15" x14ac:dyDescent="0.3">
      <c r="A21" s="1">
        <v>45628</v>
      </c>
      <c r="B21">
        <v>92</v>
      </c>
      <c r="C21">
        <v>0</v>
      </c>
      <c r="D21">
        <v>53</v>
      </c>
      <c r="E21">
        <v>451</v>
      </c>
      <c r="F21">
        <v>249</v>
      </c>
      <c r="G21">
        <v>202</v>
      </c>
      <c r="H21">
        <v>26</v>
      </c>
      <c r="I21">
        <v>43</v>
      </c>
      <c r="J21">
        <v>9</v>
      </c>
      <c r="K21">
        <v>148</v>
      </c>
      <c r="L21">
        <v>54</v>
      </c>
      <c r="M21">
        <v>98</v>
      </c>
      <c r="N21">
        <v>57</v>
      </c>
      <c r="O21">
        <v>0</v>
      </c>
    </row>
    <row r="22" spans="1:15" x14ac:dyDescent="0.3">
      <c r="A22" s="1">
        <v>45635</v>
      </c>
      <c r="B22">
        <v>167</v>
      </c>
      <c r="C22">
        <v>1</v>
      </c>
      <c r="D22">
        <v>27</v>
      </c>
      <c r="E22">
        <v>432</v>
      </c>
      <c r="F22">
        <v>240</v>
      </c>
      <c r="G22">
        <v>321</v>
      </c>
      <c r="H22">
        <v>44</v>
      </c>
      <c r="I22">
        <v>48</v>
      </c>
      <c r="J22">
        <v>43</v>
      </c>
      <c r="K22">
        <v>185</v>
      </c>
      <c r="L22">
        <v>98</v>
      </c>
      <c r="M22">
        <v>182</v>
      </c>
      <c r="N22">
        <v>43</v>
      </c>
      <c r="O22">
        <v>0</v>
      </c>
    </row>
    <row r="23" spans="1:15" x14ac:dyDescent="0.3">
      <c r="A23" s="1">
        <v>45642</v>
      </c>
      <c r="B23">
        <v>156</v>
      </c>
      <c r="C23">
        <v>2</v>
      </c>
      <c r="D23">
        <v>9</v>
      </c>
      <c r="E23">
        <v>412</v>
      </c>
      <c r="F23">
        <v>177</v>
      </c>
      <c r="G23">
        <v>241</v>
      </c>
      <c r="H23">
        <v>40</v>
      </c>
      <c r="I23">
        <v>44</v>
      </c>
      <c r="J23">
        <v>23</v>
      </c>
      <c r="K23">
        <v>285</v>
      </c>
      <c r="L23">
        <v>39</v>
      </c>
      <c r="M23">
        <v>116</v>
      </c>
      <c r="N23">
        <v>64</v>
      </c>
      <c r="O23">
        <v>0</v>
      </c>
    </row>
    <row r="24" spans="1:15" x14ac:dyDescent="0.3">
      <c r="A24" s="1">
        <v>45649</v>
      </c>
      <c r="B24">
        <v>78</v>
      </c>
      <c r="C24">
        <v>4</v>
      </c>
      <c r="D24">
        <v>1</v>
      </c>
      <c r="E24">
        <v>265</v>
      </c>
      <c r="F24">
        <v>238</v>
      </c>
      <c r="G24">
        <v>46</v>
      </c>
      <c r="H24">
        <v>5</v>
      </c>
      <c r="I24">
        <v>24</v>
      </c>
      <c r="J24">
        <v>2</v>
      </c>
      <c r="K24">
        <v>124</v>
      </c>
      <c r="L24">
        <v>22</v>
      </c>
      <c r="M24">
        <v>27</v>
      </c>
      <c r="N24">
        <v>22</v>
      </c>
      <c r="O24">
        <v>0</v>
      </c>
    </row>
    <row r="25" spans="1:15" x14ac:dyDescent="0.3">
      <c r="A25" s="1">
        <v>45656</v>
      </c>
      <c r="B25">
        <v>76</v>
      </c>
      <c r="C25">
        <v>1</v>
      </c>
      <c r="D25">
        <v>2</v>
      </c>
      <c r="E25">
        <v>273</v>
      </c>
      <c r="F25">
        <v>197</v>
      </c>
      <c r="G25">
        <v>55</v>
      </c>
      <c r="H25">
        <v>26</v>
      </c>
      <c r="I25">
        <v>29</v>
      </c>
      <c r="J25">
        <v>16</v>
      </c>
      <c r="K25">
        <v>17</v>
      </c>
      <c r="L25">
        <v>9</v>
      </c>
      <c r="M25">
        <v>17</v>
      </c>
      <c r="N25">
        <v>3</v>
      </c>
      <c r="O25">
        <v>0</v>
      </c>
    </row>
    <row r="26" spans="1:15" x14ac:dyDescent="0.3">
      <c r="A26" s="1">
        <v>45663</v>
      </c>
      <c r="B26">
        <v>157</v>
      </c>
      <c r="C26">
        <v>3</v>
      </c>
      <c r="D26">
        <v>35</v>
      </c>
      <c r="E26">
        <v>316</v>
      </c>
      <c r="F26">
        <v>230</v>
      </c>
      <c r="G26">
        <v>106</v>
      </c>
      <c r="H26">
        <v>37</v>
      </c>
      <c r="I26">
        <v>36</v>
      </c>
      <c r="J26">
        <v>28</v>
      </c>
      <c r="K26">
        <v>81</v>
      </c>
      <c r="L26">
        <v>52</v>
      </c>
      <c r="M26">
        <v>60</v>
      </c>
      <c r="N26">
        <v>40</v>
      </c>
      <c r="O26">
        <v>0</v>
      </c>
    </row>
    <row r="27" spans="1:15" x14ac:dyDescent="0.3">
      <c r="A27" s="1">
        <v>45670</v>
      </c>
      <c r="B27">
        <v>182</v>
      </c>
      <c r="C27">
        <v>2</v>
      </c>
      <c r="D27">
        <v>48</v>
      </c>
      <c r="E27">
        <v>419</v>
      </c>
      <c r="F27">
        <v>209</v>
      </c>
      <c r="G27">
        <v>217</v>
      </c>
      <c r="H27">
        <v>39</v>
      </c>
      <c r="I27">
        <v>38</v>
      </c>
      <c r="J27">
        <v>11</v>
      </c>
      <c r="K27">
        <v>203</v>
      </c>
      <c r="L27">
        <v>41</v>
      </c>
      <c r="M27">
        <v>57</v>
      </c>
      <c r="N27">
        <v>43</v>
      </c>
      <c r="O27">
        <v>0</v>
      </c>
    </row>
    <row r="28" spans="1:15" x14ac:dyDescent="0.3">
      <c r="A28" s="1">
        <v>45677</v>
      </c>
      <c r="B28">
        <v>150</v>
      </c>
      <c r="C28">
        <v>6</v>
      </c>
      <c r="D28">
        <v>18</v>
      </c>
      <c r="E28">
        <v>407</v>
      </c>
      <c r="F28">
        <v>226</v>
      </c>
      <c r="G28">
        <v>251</v>
      </c>
      <c r="H28">
        <v>69</v>
      </c>
      <c r="I28">
        <v>32</v>
      </c>
      <c r="J28">
        <v>16</v>
      </c>
      <c r="K28">
        <v>269</v>
      </c>
      <c r="L28">
        <v>111</v>
      </c>
      <c r="M28">
        <v>126</v>
      </c>
      <c r="N28">
        <v>45</v>
      </c>
      <c r="O28">
        <v>0</v>
      </c>
    </row>
    <row r="29" spans="1:15" x14ac:dyDescent="0.3">
      <c r="A29" s="1">
        <v>45684</v>
      </c>
      <c r="B29">
        <v>153</v>
      </c>
      <c r="C29">
        <v>0</v>
      </c>
      <c r="D29">
        <v>41</v>
      </c>
      <c r="E29">
        <v>316</v>
      </c>
      <c r="F29">
        <v>226</v>
      </c>
      <c r="G29">
        <v>319</v>
      </c>
      <c r="H29">
        <v>37</v>
      </c>
      <c r="I29">
        <v>56</v>
      </c>
      <c r="J29">
        <v>35</v>
      </c>
      <c r="K29">
        <v>174</v>
      </c>
      <c r="L29">
        <v>81</v>
      </c>
      <c r="M29">
        <v>56</v>
      </c>
      <c r="N29">
        <v>37</v>
      </c>
      <c r="O29">
        <v>0</v>
      </c>
    </row>
    <row r="30" spans="1:15" x14ac:dyDescent="0.3">
      <c r="A30" s="1">
        <v>45691</v>
      </c>
      <c r="B30">
        <v>223</v>
      </c>
      <c r="C30">
        <v>2</v>
      </c>
      <c r="D30">
        <v>48</v>
      </c>
      <c r="E30">
        <v>401</v>
      </c>
      <c r="F30">
        <v>223</v>
      </c>
      <c r="G30">
        <v>234</v>
      </c>
      <c r="H30">
        <v>30</v>
      </c>
      <c r="I30">
        <v>48</v>
      </c>
      <c r="J30">
        <v>28</v>
      </c>
      <c r="K30">
        <v>234</v>
      </c>
      <c r="L30">
        <v>70</v>
      </c>
      <c r="M30">
        <v>72</v>
      </c>
      <c r="N30">
        <v>61</v>
      </c>
      <c r="O30">
        <v>0</v>
      </c>
    </row>
    <row r="31" spans="1:15" x14ac:dyDescent="0.3">
      <c r="A31" s="1">
        <v>45698</v>
      </c>
      <c r="B31">
        <v>231</v>
      </c>
      <c r="C31">
        <v>14</v>
      </c>
      <c r="D31">
        <v>42</v>
      </c>
      <c r="E31">
        <v>587</v>
      </c>
      <c r="F31">
        <v>229</v>
      </c>
      <c r="G31">
        <v>272</v>
      </c>
      <c r="H31">
        <v>41</v>
      </c>
      <c r="I31">
        <v>115</v>
      </c>
      <c r="J31">
        <v>39</v>
      </c>
      <c r="K31">
        <v>234</v>
      </c>
      <c r="L31">
        <v>79</v>
      </c>
      <c r="M31">
        <v>61</v>
      </c>
      <c r="N31">
        <v>33</v>
      </c>
      <c r="O31">
        <v>0</v>
      </c>
    </row>
    <row r="32" spans="1:15" x14ac:dyDescent="0.3">
      <c r="A32" s="1">
        <v>45705</v>
      </c>
      <c r="B32">
        <v>178</v>
      </c>
      <c r="C32">
        <v>2</v>
      </c>
      <c r="D32">
        <v>23</v>
      </c>
      <c r="E32">
        <v>561</v>
      </c>
      <c r="F32">
        <v>208</v>
      </c>
      <c r="G32">
        <v>191</v>
      </c>
      <c r="H32">
        <v>45</v>
      </c>
      <c r="I32">
        <v>98</v>
      </c>
      <c r="J32">
        <v>32</v>
      </c>
      <c r="K32">
        <v>207</v>
      </c>
      <c r="L32">
        <v>43</v>
      </c>
      <c r="M32">
        <v>73</v>
      </c>
      <c r="N32">
        <v>38</v>
      </c>
      <c r="O32">
        <v>0</v>
      </c>
    </row>
    <row r="33" spans="1:15" x14ac:dyDescent="0.3">
      <c r="A33" s="1">
        <v>45712</v>
      </c>
      <c r="B33">
        <v>105</v>
      </c>
      <c r="C33">
        <v>3</v>
      </c>
      <c r="D33">
        <v>28</v>
      </c>
      <c r="E33">
        <v>429</v>
      </c>
      <c r="F33">
        <v>271</v>
      </c>
      <c r="G33">
        <v>193</v>
      </c>
      <c r="H33">
        <v>60</v>
      </c>
      <c r="I33">
        <v>117</v>
      </c>
      <c r="J33">
        <v>24</v>
      </c>
      <c r="K33">
        <v>139</v>
      </c>
      <c r="L33">
        <v>66</v>
      </c>
      <c r="M33">
        <v>171</v>
      </c>
      <c r="N33">
        <v>24</v>
      </c>
      <c r="O33">
        <v>0</v>
      </c>
    </row>
    <row r="34" spans="1:15" x14ac:dyDescent="0.3">
      <c r="A34" s="1">
        <v>45719</v>
      </c>
      <c r="B34">
        <v>175</v>
      </c>
      <c r="C34">
        <v>2</v>
      </c>
      <c r="D34">
        <v>54</v>
      </c>
      <c r="E34">
        <v>321</v>
      </c>
      <c r="F34">
        <v>229</v>
      </c>
      <c r="G34">
        <v>149</v>
      </c>
      <c r="H34">
        <v>57</v>
      </c>
      <c r="I34">
        <v>68</v>
      </c>
      <c r="J34">
        <v>24</v>
      </c>
      <c r="K34">
        <v>130</v>
      </c>
      <c r="L34">
        <v>77</v>
      </c>
      <c r="M34">
        <v>139</v>
      </c>
      <c r="N34">
        <v>48</v>
      </c>
      <c r="O34">
        <v>0</v>
      </c>
    </row>
    <row r="35" spans="1:15" x14ac:dyDescent="0.3">
      <c r="A35" s="1">
        <v>45726</v>
      </c>
      <c r="B35">
        <v>184</v>
      </c>
      <c r="C35">
        <v>1</v>
      </c>
      <c r="D35">
        <v>21</v>
      </c>
      <c r="E35">
        <v>283</v>
      </c>
      <c r="F35">
        <v>265</v>
      </c>
      <c r="G35">
        <v>195</v>
      </c>
      <c r="H35">
        <v>78</v>
      </c>
      <c r="I35">
        <v>68</v>
      </c>
      <c r="J35">
        <v>30</v>
      </c>
      <c r="K35">
        <v>253</v>
      </c>
      <c r="L35">
        <v>50</v>
      </c>
      <c r="M35">
        <v>64</v>
      </c>
      <c r="N35">
        <v>32</v>
      </c>
      <c r="O35">
        <v>0</v>
      </c>
    </row>
    <row r="36" spans="1:15" x14ac:dyDescent="0.3">
      <c r="A36" s="1">
        <v>45733</v>
      </c>
      <c r="B36">
        <v>126</v>
      </c>
      <c r="C36">
        <v>0</v>
      </c>
      <c r="D36">
        <v>38</v>
      </c>
      <c r="E36">
        <v>184</v>
      </c>
      <c r="F36">
        <v>263</v>
      </c>
      <c r="G36">
        <v>226</v>
      </c>
      <c r="H36">
        <v>49</v>
      </c>
      <c r="I36">
        <v>24</v>
      </c>
      <c r="J36">
        <v>23</v>
      </c>
      <c r="K36">
        <v>234</v>
      </c>
      <c r="L36">
        <v>50</v>
      </c>
      <c r="M36">
        <v>52</v>
      </c>
      <c r="N36">
        <v>48</v>
      </c>
      <c r="O36">
        <v>0</v>
      </c>
    </row>
    <row r="37" spans="1:15" x14ac:dyDescent="0.3">
      <c r="A37" s="1">
        <v>45740</v>
      </c>
      <c r="B37">
        <v>245</v>
      </c>
      <c r="C37">
        <v>2</v>
      </c>
      <c r="D37">
        <v>49</v>
      </c>
      <c r="E37">
        <v>386</v>
      </c>
      <c r="F37">
        <v>237</v>
      </c>
      <c r="G37">
        <v>168</v>
      </c>
      <c r="H37">
        <v>47</v>
      </c>
      <c r="I37">
        <v>15</v>
      </c>
      <c r="J37">
        <v>19</v>
      </c>
      <c r="K37">
        <v>155</v>
      </c>
      <c r="L37">
        <v>43</v>
      </c>
      <c r="M37">
        <v>39</v>
      </c>
      <c r="N37">
        <v>30</v>
      </c>
      <c r="O37">
        <v>0</v>
      </c>
    </row>
    <row r="38" spans="1:15" x14ac:dyDescent="0.3">
      <c r="A38" s="1">
        <v>45747</v>
      </c>
      <c r="B38">
        <v>269</v>
      </c>
      <c r="C38">
        <v>7</v>
      </c>
      <c r="D38">
        <v>46</v>
      </c>
      <c r="E38">
        <v>216</v>
      </c>
      <c r="F38">
        <v>204</v>
      </c>
      <c r="G38">
        <v>145</v>
      </c>
      <c r="H38">
        <v>38</v>
      </c>
      <c r="I38">
        <v>5</v>
      </c>
      <c r="J38">
        <v>15</v>
      </c>
      <c r="K38">
        <v>147</v>
      </c>
      <c r="L38">
        <v>17</v>
      </c>
      <c r="M38">
        <v>21</v>
      </c>
      <c r="N38">
        <v>33</v>
      </c>
      <c r="O38">
        <v>0</v>
      </c>
    </row>
    <row r="39" spans="1:15" x14ac:dyDescent="0.3">
      <c r="A39" s="1">
        <v>45754</v>
      </c>
      <c r="B39">
        <v>178</v>
      </c>
      <c r="C39">
        <v>0</v>
      </c>
      <c r="D39">
        <v>23</v>
      </c>
      <c r="E39">
        <v>1825</v>
      </c>
      <c r="F39">
        <v>179</v>
      </c>
      <c r="G39">
        <v>210</v>
      </c>
      <c r="H39">
        <v>23</v>
      </c>
      <c r="I39">
        <v>16</v>
      </c>
      <c r="J39">
        <v>12</v>
      </c>
      <c r="K39">
        <v>187</v>
      </c>
      <c r="L39">
        <v>21</v>
      </c>
      <c r="M39">
        <v>19</v>
      </c>
      <c r="N39">
        <v>20</v>
      </c>
      <c r="O39">
        <v>0</v>
      </c>
    </row>
    <row r="40" spans="1:15" x14ac:dyDescent="0.3">
      <c r="A40" s="1">
        <v>45761</v>
      </c>
      <c r="B40">
        <v>181</v>
      </c>
      <c r="C40">
        <v>1</v>
      </c>
      <c r="D40">
        <v>14</v>
      </c>
      <c r="E40">
        <v>1349</v>
      </c>
      <c r="F40">
        <v>206</v>
      </c>
      <c r="G40">
        <v>230</v>
      </c>
      <c r="H40">
        <v>29</v>
      </c>
      <c r="I40">
        <v>27</v>
      </c>
      <c r="J40">
        <v>9</v>
      </c>
      <c r="K40">
        <v>168</v>
      </c>
      <c r="L40">
        <v>3</v>
      </c>
      <c r="M40">
        <v>9</v>
      </c>
      <c r="N40">
        <v>46</v>
      </c>
      <c r="O40">
        <v>0</v>
      </c>
    </row>
    <row r="41" spans="1:15" x14ac:dyDescent="0.3">
      <c r="A41" s="1">
        <v>45768</v>
      </c>
      <c r="B41">
        <v>159</v>
      </c>
      <c r="C41">
        <v>0</v>
      </c>
      <c r="D41">
        <v>39</v>
      </c>
      <c r="E41">
        <v>160</v>
      </c>
      <c r="F41">
        <v>222</v>
      </c>
      <c r="G41">
        <v>198</v>
      </c>
      <c r="H41">
        <v>28</v>
      </c>
      <c r="I41">
        <v>35</v>
      </c>
      <c r="J41">
        <v>14</v>
      </c>
      <c r="K41">
        <v>239</v>
      </c>
      <c r="L41">
        <v>19</v>
      </c>
      <c r="M41">
        <v>14</v>
      </c>
      <c r="N41">
        <v>54</v>
      </c>
      <c r="O41">
        <v>0</v>
      </c>
    </row>
    <row r="42" spans="1:15" x14ac:dyDescent="0.3">
      <c r="A42" s="1">
        <v>45775</v>
      </c>
      <c r="B42">
        <v>113</v>
      </c>
      <c r="C42">
        <v>5</v>
      </c>
      <c r="D42">
        <v>20</v>
      </c>
      <c r="E42">
        <v>206</v>
      </c>
      <c r="F42">
        <v>192</v>
      </c>
      <c r="G42">
        <v>228</v>
      </c>
      <c r="H42">
        <v>10</v>
      </c>
      <c r="I42">
        <v>21</v>
      </c>
      <c r="J42">
        <v>21</v>
      </c>
      <c r="K42">
        <v>149</v>
      </c>
      <c r="L42">
        <v>11</v>
      </c>
      <c r="M42">
        <v>15</v>
      </c>
      <c r="N42">
        <v>37</v>
      </c>
      <c r="O42">
        <v>0</v>
      </c>
    </row>
    <row r="43" spans="1:15" x14ac:dyDescent="0.3">
      <c r="A43" s="1">
        <v>45782</v>
      </c>
      <c r="B43">
        <v>177</v>
      </c>
      <c r="C43">
        <v>1</v>
      </c>
      <c r="D43">
        <v>54</v>
      </c>
      <c r="E43">
        <v>167</v>
      </c>
      <c r="F43">
        <v>206</v>
      </c>
      <c r="G43">
        <v>140</v>
      </c>
      <c r="H43">
        <v>15</v>
      </c>
      <c r="I43">
        <v>23</v>
      </c>
      <c r="J43">
        <v>17</v>
      </c>
      <c r="K43">
        <v>139</v>
      </c>
      <c r="L43">
        <v>20</v>
      </c>
      <c r="M43">
        <v>10</v>
      </c>
      <c r="N43">
        <v>32</v>
      </c>
      <c r="O43">
        <v>0</v>
      </c>
    </row>
    <row r="44" spans="1:15" x14ac:dyDescent="0.3">
      <c r="A44" s="1">
        <v>45789</v>
      </c>
      <c r="B44">
        <v>197</v>
      </c>
      <c r="C44">
        <v>3</v>
      </c>
      <c r="D44">
        <v>41</v>
      </c>
      <c r="E44">
        <v>222</v>
      </c>
      <c r="F44">
        <v>224</v>
      </c>
      <c r="G44">
        <v>190</v>
      </c>
      <c r="H44">
        <v>26</v>
      </c>
      <c r="I44">
        <v>4</v>
      </c>
      <c r="J44">
        <v>35</v>
      </c>
      <c r="K44">
        <v>158</v>
      </c>
      <c r="L44">
        <v>9</v>
      </c>
      <c r="M44">
        <v>8</v>
      </c>
      <c r="N44">
        <v>44</v>
      </c>
      <c r="O44">
        <v>0</v>
      </c>
    </row>
    <row r="45" spans="1:15" x14ac:dyDescent="0.3">
      <c r="A45" s="1">
        <v>45796</v>
      </c>
      <c r="B45">
        <v>291</v>
      </c>
      <c r="C45">
        <v>3</v>
      </c>
      <c r="D45">
        <v>36</v>
      </c>
      <c r="E45">
        <v>146</v>
      </c>
      <c r="F45">
        <v>242</v>
      </c>
      <c r="G45">
        <v>208</v>
      </c>
      <c r="H45">
        <v>1</v>
      </c>
      <c r="I45">
        <v>23</v>
      </c>
      <c r="J45">
        <v>38</v>
      </c>
      <c r="K45">
        <v>183</v>
      </c>
      <c r="L45">
        <v>17</v>
      </c>
      <c r="M45">
        <v>38</v>
      </c>
      <c r="N45">
        <v>39</v>
      </c>
      <c r="O45">
        <v>0</v>
      </c>
    </row>
    <row r="46" spans="1:15" x14ac:dyDescent="0.3">
      <c r="A46" s="1">
        <v>45803</v>
      </c>
      <c r="B46">
        <v>183</v>
      </c>
      <c r="C46">
        <v>4</v>
      </c>
      <c r="D46">
        <v>20</v>
      </c>
      <c r="E46">
        <v>172</v>
      </c>
      <c r="F46">
        <v>216</v>
      </c>
      <c r="G46">
        <v>185</v>
      </c>
      <c r="H46">
        <v>11</v>
      </c>
      <c r="I46">
        <v>45</v>
      </c>
      <c r="J46">
        <v>28</v>
      </c>
      <c r="K46">
        <v>121</v>
      </c>
      <c r="L46">
        <v>21</v>
      </c>
      <c r="M46">
        <v>8</v>
      </c>
      <c r="N46">
        <v>14</v>
      </c>
      <c r="O46">
        <v>0</v>
      </c>
    </row>
    <row r="47" spans="1:15" x14ac:dyDescent="0.3">
      <c r="A47" s="1">
        <v>45810</v>
      </c>
      <c r="B47">
        <v>195</v>
      </c>
      <c r="C47">
        <v>1</v>
      </c>
      <c r="D47">
        <v>69</v>
      </c>
      <c r="E47">
        <v>211</v>
      </c>
      <c r="F47">
        <v>210</v>
      </c>
      <c r="G47">
        <v>176</v>
      </c>
      <c r="H47">
        <v>24</v>
      </c>
      <c r="I47">
        <v>22</v>
      </c>
      <c r="J47">
        <v>34</v>
      </c>
      <c r="K47">
        <v>120</v>
      </c>
      <c r="L47">
        <v>9</v>
      </c>
      <c r="M47">
        <v>22</v>
      </c>
      <c r="N47">
        <v>32</v>
      </c>
      <c r="O47">
        <v>0</v>
      </c>
    </row>
    <row r="48" spans="1:15" x14ac:dyDescent="0.3">
      <c r="A48" s="1">
        <v>45817</v>
      </c>
      <c r="B48">
        <v>102</v>
      </c>
      <c r="C48">
        <v>7</v>
      </c>
      <c r="D48">
        <v>43</v>
      </c>
      <c r="E48">
        <v>203</v>
      </c>
      <c r="F48">
        <v>209</v>
      </c>
      <c r="G48">
        <v>137</v>
      </c>
      <c r="H48">
        <v>16</v>
      </c>
      <c r="I48">
        <v>4</v>
      </c>
      <c r="J48">
        <v>30</v>
      </c>
      <c r="K48">
        <v>120</v>
      </c>
      <c r="L48">
        <v>34</v>
      </c>
      <c r="M48">
        <v>18</v>
      </c>
      <c r="N48">
        <v>33</v>
      </c>
      <c r="O48">
        <v>0</v>
      </c>
    </row>
    <row r="49" spans="1:15" x14ac:dyDescent="0.3">
      <c r="A49" s="1">
        <v>45824</v>
      </c>
      <c r="B49">
        <v>166</v>
      </c>
      <c r="C49">
        <v>2</v>
      </c>
      <c r="D49">
        <v>58</v>
      </c>
      <c r="E49">
        <v>116</v>
      </c>
      <c r="F49">
        <v>337</v>
      </c>
      <c r="G49">
        <v>136</v>
      </c>
      <c r="H49">
        <v>27</v>
      </c>
      <c r="I49">
        <v>35</v>
      </c>
      <c r="J49">
        <v>20</v>
      </c>
      <c r="K49">
        <v>177</v>
      </c>
      <c r="L49">
        <v>40</v>
      </c>
      <c r="M49">
        <v>10</v>
      </c>
      <c r="N49">
        <v>35</v>
      </c>
      <c r="O49">
        <v>0</v>
      </c>
    </row>
    <row r="50" spans="1:15" x14ac:dyDescent="0.3">
      <c r="A50" s="1">
        <v>45831</v>
      </c>
      <c r="B50">
        <v>156</v>
      </c>
      <c r="C50">
        <v>3</v>
      </c>
      <c r="D50">
        <v>39</v>
      </c>
      <c r="E50">
        <v>145</v>
      </c>
      <c r="F50">
        <v>253</v>
      </c>
      <c r="G50">
        <v>241</v>
      </c>
      <c r="H50">
        <v>21</v>
      </c>
      <c r="I50">
        <v>31</v>
      </c>
      <c r="J50">
        <v>23</v>
      </c>
      <c r="K50">
        <v>217</v>
      </c>
      <c r="L50">
        <v>28</v>
      </c>
      <c r="M50">
        <v>2</v>
      </c>
      <c r="N50">
        <v>38</v>
      </c>
      <c r="O50">
        <v>0</v>
      </c>
    </row>
    <row r="51" spans="1:15" x14ac:dyDescent="0.3">
      <c r="A51" s="1">
        <v>45838</v>
      </c>
      <c r="B51">
        <v>106</v>
      </c>
      <c r="C51">
        <v>4</v>
      </c>
      <c r="D51">
        <v>35</v>
      </c>
      <c r="E51">
        <v>20</v>
      </c>
      <c r="F51">
        <v>271</v>
      </c>
      <c r="G51">
        <v>118</v>
      </c>
      <c r="H51">
        <v>37</v>
      </c>
      <c r="I51">
        <v>30</v>
      </c>
      <c r="J51">
        <v>25</v>
      </c>
      <c r="K51">
        <v>135</v>
      </c>
      <c r="L51">
        <v>58</v>
      </c>
      <c r="M51">
        <v>2</v>
      </c>
      <c r="N51">
        <v>37</v>
      </c>
      <c r="O51">
        <v>0</v>
      </c>
    </row>
    <row r="52" spans="1:15" x14ac:dyDescent="0.3">
      <c r="A52" s="1">
        <v>45845</v>
      </c>
      <c r="B52">
        <v>78</v>
      </c>
      <c r="C52">
        <v>1</v>
      </c>
      <c r="D52">
        <v>15</v>
      </c>
      <c r="E52">
        <v>144</v>
      </c>
      <c r="F52">
        <v>301</v>
      </c>
      <c r="G52">
        <v>132</v>
      </c>
      <c r="H52">
        <v>26</v>
      </c>
      <c r="I52">
        <v>7</v>
      </c>
      <c r="J52">
        <v>8</v>
      </c>
      <c r="K52">
        <v>105</v>
      </c>
      <c r="L52">
        <v>14</v>
      </c>
      <c r="M52">
        <v>5</v>
      </c>
      <c r="N52">
        <v>27</v>
      </c>
      <c r="O52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558D-2F34-46DE-9488-6060C8789830}">
  <dimension ref="A1:C53"/>
  <sheetViews>
    <sheetView tabSelected="1" workbookViewId="0">
      <selection activeCell="C1" sqref="C1:C1048576"/>
    </sheetView>
  </sheetViews>
  <sheetFormatPr defaultRowHeight="14" x14ac:dyDescent="0.3"/>
  <cols>
    <col min="1" max="1" width="12.33203125" customWidth="1"/>
    <col min="2" max="2" width="12.33203125" style="11" customWidth="1"/>
  </cols>
  <sheetData>
    <row r="1" spans="1:3" x14ac:dyDescent="0.3">
      <c r="A1" s="4" t="s">
        <v>0</v>
      </c>
      <c r="B1" s="10" t="s">
        <v>27</v>
      </c>
      <c r="C1" t="s">
        <v>28</v>
      </c>
    </row>
    <row r="2" spans="1:3" x14ac:dyDescent="0.3">
      <c r="A2" s="1">
        <v>45488</v>
      </c>
      <c r="B2" s="11">
        <v>-1.0500000000000001E-2</v>
      </c>
      <c r="C2">
        <v>3.2339000000000002</v>
      </c>
    </row>
    <row r="3" spans="1:3" x14ac:dyDescent="0.3">
      <c r="A3" s="1">
        <v>45495</v>
      </c>
      <c r="B3" s="11">
        <v>-5.8599999999999999E-2</v>
      </c>
      <c r="C3">
        <v>3.4630000000000001</v>
      </c>
    </row>
    <row r="4" spans="1:3" x14ac:dyDescent="0.3">
      <c r="A4" s="1">
        <v>45502</v>
      </c>
      <c r="B4" s="11">
        <v>1.0500000000000001E-2</v>
      </c>
      <c r="C4">
        <v>3.1213000000000002</v>
      </c>
    </row>
    <row r="5" spans="1:3" x14ac:dyDescent="0.3">
      <c r="A5" s="1">
        <v>45509</v>
      </c>
      <c r="B5" s="11">
        <v>-0.16259999999999999</v>
      </c>
      <c r="C5">
        <v>11.002599999999999</v>
      </c>
    </row>
    <row r="6" spans="1:3" x14ac:dyDescent="0.3">
      <c r="A6" s="1">
        <v>45516</v>
      </c>
      <c r="B6" s="11">
        <v>1.8599999999999998E-2</v>
      </c>
      <c r="C6">
        <v>3.3169</v>
      </c>
    </row>
    <row r="7" spans="1:3" x14ac:dyDescent="0.3">
      <c r="A7" s="1">
        <v>45523</v>
      </c>
      <c r="B7" s="11">
        <v>0.14940000000000001</v>
      </c>
      <c r="C7">
        <v>3.085</v>
      </c>
    </row>
    <row r="8" spans="1:3" x14ac:dyDescent="0.3">
      <c r="A8" s="1">
        <v>45530</v>
      </c>
      <c r="B8" s="11">
        <v>-0.1239</v>
      </c>
      <c r="C8">
        <v>3.0329999999999999</v>
      </c>
    </row>
    <row r="9" spans="1:3" x14ac:dyDescent="0.3">
      <c r="A9" s="1">
        <v>45537</v>
      </c>
      <c r="B9" s="11">
        <v>-4.0399999999999998E-2</v>
      </c>
      <c r="C9">
        <v>3.0548000000000002</v>
      </c>
    </row>
    <row r="10" spans="1:3" x14ac:dyDescent="0.3">
      <c r="A10" s="1">
        <v>45544</v>
      </c>
      <c r="B10" s="11">
        <v>7.6399999999999996E-2</v>
      </c>
      <c r="C10">
        <v>3.2252999999999998</v>
      </c>
    </row>
    <row r="11" spans="1:3" x14ac:dyDescent="0.3">
      <c r="A11" s="1">
        <v>45551</v>
      </c>
      <c r="B11" s="11">
        <v>3.6200000000000003E-2</v>
      </c>
      <c r="C11">
        <v>3.5034999999999998</v>
      </c>
    </row>
    <row r="12" spans="1:3" x14ac:dyDescent="0.3">
      <c r="A12" s="1">
        <v>45558</v>
      </c>
      <c r="B12" s="11">
        <v>0.1106</v>
      </c>
      <c r="C12">
        <v>3.5428000000000002</v>
      </c>
    </row>
    <row r="13" spans="1:3" x14ac:dyDescent="0.3">
      <c r="A13" s="1">
        <v>45565</v>
      </c>
      <c r="B13" s="11">
        <v>-0.1462</v>
      </c>
      <c r="C13">
        <v>3.2866</v>
      </c>
    </row>
    <row r="14" spans="1:3" x14ac:dyDescent="0.3">
      <c r="A14" s="1">
        <v>45572</v>
      </c>
      <c r="B14" s="11">
        <v>2.76E-2</v>
      </c>
      <c r="C14">
        <v>3.3885000000000001</v>
      </c>
    </row>
    <row r="15" spans="1:3" x14ac:dyDescent="0.3">
      <c r="A15" s="1">
        <v>45579</v>
      </c>
      <c r="B15" s="11">
        <v>4.4999999999999997E-3</v>
      </c>
      <c r="C15">
        <v>3.5344000000000002</v>
      </c>
    </row>
    <row r="16" spans="1:3" x14ac:dyDescent="0.3">
      <c r="A16" s="1">
        <v>45586</v>
      </c>
      <c r="B16" s="11">
        <v>1.5E-3</v>
      </c>
      <c r="C16">
        <v>3.1488</v>
      </c>
    </row>
    <row r="17" spans="1:3" x14ac:dyDescent="0.3">
      <c r="A17" s="1">
        <v>45593</v>
      </c>
      <c r="B17" s="11">
        <v>-1.0500000000000001E-2</v>
      </c>
      <c r="C17">
        <v>3.0754000000000001</v>
      </c>
    </row>
    <row r="18" spans="1:3" x14ac:dyDescent="0.3">
      <c r="A18" s="1">
        <v>45600</v>
      </c>
      <c r="B18" s="11">
        <v>0.1321</v>
      </c>
      <c r="C18">
        <v>3.1852999999999998</v>
      </c>
    </row>
    <row r="19" spans="1:3" x14ac:dyDescent="0.3">
      <c r="A19" s="1">
        <v>45607</v>
      </c>
      <c r="B19" s="11">
        <v>-3.9800000000000002E-2</v>
      </c>
      <c r="C19">
        <v>3.3946999999999998</v>
      </c>
    </row>
    <row r="20" spans="1:3" x14ac:dyDescent="0.3">
      <c r="A20" s="1">
        <v>45614</v>
      </c>
      <c r="B20" s="11">
        <v>0.1232</v>
      </c>
      <c r="C20">
        <v>3.2372999999999998</v>
      </c>
    </row>
    <row r="21" spans="1:3" x14ac:dyDescent="0.3">
      <c r="A21" s="1">
        <v>45621</v>
      </c>
      <c r="B21" s="11">
        <v>0.2697</v>
      </c>
      <c r="C21">
        <v>3.2256999999999998</v>
      </c>
    </row>
    <row r="22" spans="1:3" x14ac:dyDescent="0.3">
      <c r="A22" s="1">
        <v>45628</v>
      </c>
      <c r="B22" s="11">
        <v>0.42980000000000002</v>
      </c>
      <c r="C22">
        <v>3.2715000000000001</v>
      </c>
    </row>
    <row r="23" spans="1:3" x14ac:dyDescent="0.3">
      <c r="A23" s="1">
        <v>45635</v>
      </c>
      <c r="B23" s="11">
        <v>2.18E-2</v>
      </c>
      <c r="C23">
        <v>3.1730999999999998</v>
      </c>
    </row>
    <row r="24" spans="1:3" x14ac:dyDescent="0.3">
      <c r="A24" s="1">
        <v>45642</v>
      </c>
      <c r="B24" s="11">
        <v>-0.27150000000000002</v>
      </c>
      <c r="C24">
        <v>3.1718000000000002</v>
      </c>
    </row>
    <row r="25" spans="1:3" x14ac:dyDescent="0.3">
      <c r="A25" s="1">
        <v>45649</v>
      </c>
      <c r="B25" s="11">
        <v>0.1133</v>
      </c>
      <c r="C25">
        <v>3.177</v>
      </c>
    </row>
    <row r="26" spans="1:3" x14ac:dyDescent="0.3">
      <c r="A26" s="1">
        <v>45656</v>
      </c>
      <c r="B26" s="11">
        <v>-1.72E-2</v>
      </c>
      <c r="C26">
        <v>3.0575000000000001</v>
      </c>
    </row>
    <row r="27" spans="1:3" x14ac:dyDescent="0.3">
      <c r="A27" s="1">
        <v>45663</v>
      </c>
      <c r="B27" s="11">
        <v>-0.1338</v>
      </c>
      <c r="C27">
        <v>3.1652999999999998</v>
      </c>
    </row>
    <row r="28" spans="1:3" x14ac:dyDescent="0.3">
      <c r="A28" s="1">
        <v>45670</v>
      </c>
      <c r="B28" s="11">
        <v>0.12870000000000001</v>
      </c>
      <c r="C28">
        <v>3.4571000000000001</v>
      </c>
    </row>
    <row r="29" spans="1:3" x14ac:dyDescent="0.3">
      <c r="A29" s="1">
        <v>45677</v>
      </c>
      <c r="B29" s="11">
        <v>-6.2600000000000003E-2</v>
      </c>
      <c r="C29">
        <v>3.8557000000000001</v>
      </c>
    </row>
    <row r="30" spans="1:3" x14ac:dyDescent="0.3">
      <c r="A30" s="1">
        <v>45684</v>
      </c>
      <c r="B30" s="11">
        <v>-4.7899999999999998E-2</v>
      </c>
      <c r="C30">
        <v>3.4150999999999998</v>
      </c>
    </row>
    <row r="31" spans="1:3" x14ac:dyDescent="0.3">
      <c r="A31" s="1">
        <v>45691</v>
      </c>
      <c r="B31" s="11">
        <v>-0.2465</v>
      </c>
      <c r="C31">
        <v>13.072800000000001</v>
      </c>
    </row>
    <row r="32" spans="1:3" x14ac:dyDescent="0.3">
      <c r="A32" s="1">
        <v>45698</v>
      </c>
      <c r="B32" s="11">
        <v>5.91E-2</v>
      </c>
      <c r="C32">
        <v>3.1728999999999998</v>
      </c>
    </row>
    <row r="33" spans="1:3" x14ac:dyDescent="0.3">
      <c r="A33" s="1">
        <v>45705</v>
      </c>
      <c r="B33" s="11">
        <v>3.15E-2</v>
      </c>
      <c r="C33">
        <v>3.0707</v>
      </c>
    </row>
    <row r="34" spans="1:3" x14ac:dyDescent="0.3">
      <c r="A34" s="1">
        <v>45712</v>
      </c>
      <c r="B34" s="11">
        <v>-0.20499999999999999</v>
      </c>
      <c r="C34">
        <v>3.1013000000000002</v>
      </c>
    </row>
    <row r="35" spans="1:3" x14ac:dyDescent="0.3">
      <c r="A35" s="1">
        <v>45719</v>
      </c>
      <c r="B35" s="11">
        <v>1.5E-3</v>
      </c>
      <c r="C35">
        <v>3.6983999999999999</v>
      </c>
    </row>
    <row r="36" spans="1:3" x14ac:dyDescent="0.3">
      <c r="A36" s="1">
        <v>45726</v>
      </c>
      <c r="B36" s="11">
        <v>-0.14680000000000001</v>
      </c>
      <c r="C36">
        <v>3.4024000000000001</v>
      </c>
    </row>
    <row r="37" spans="1:3" x14ac:dyDescent="0.3">
      <c r="A37" s="1">
        <v>45733</v>
      </c>
      <c r="B37" s="11">
        <v>7.6499999999999999E-2</v>
      </c>
      <c r="C37">
        <v>2.9849000000000001</v>
      </c>
    </row>
    <row r="38" spans="1:3" x14ac:dyDescent="0.3">
      <c r="A38" s="1">
        <v>45740</v>
      </c>
      <c r="B38" s="11">
        <v>-3.0999999999999999E-3</v>
      </c>
      <c r="C38">
        <v>2.9643000000000002</v>
      </c>
    </row>
    <row r="39" spans="1:3" x14ac:dyDescent="0.3">
      <c r="A39" s="1">
        <v>45747</v>
      </c>
      <c r="B39" s="11">
        <v>-8.9800000000000005E-2</v>
      </c>
      <c r="C39">
        <v>3.0464000000000002</v>
      </c>
    </row>
    <row r="40" spans="1:3" x14ac:dyDescent="0.3">
      <c r="A40" s="1">
        <v>45754</v>
      </c>
      <c r="B40" s="11">
        <v>-3.6999999999999998E-2</v>
      </c>
      <c r="C40">
        <v>8.1608000000000001</v>
      </c>
    </row>
    <row r="41" spans="1:3" x14ac:dyDescent="0.3">
      <c r="A41" s="1">
        <v>45761</v>
      </c>
      <c r="B41" s="11">
        <v>1.2800000000000001E-2</v>
      </c>
      <c r="C41">
        <v>3.3052000000000001</v>
      </c>
    </row>
    <row r="42" spans="1:3" x14ac:dyDescent="0.3">
      <c r="A42" s="1">
        <v>45768</v>
      </c>
      <c r="B42" s="11">
        <v>0.37209999999999999</v>
      </c>
      <c r="C42">
        <v>3.0533999999999999</v>
      </c>
    </row>
    <row r="43" spans="1:3" x14ac:dyDescent="0.3">
      <c r="A43" s="1">
        <v>45775</v>
      </c>
      <c r="B43" s="11">
        <v>3.4500000000000003E-2</v>
      </c>
      <c r="C43">
        <v>3.0043000000000002</v>
      </c>
    </row>
    <row r="44" spans="1:3" x14ac:dyDescent="0.3">
      <c r="A44" s="1">
        <v>45782</v>
      </c>
      <c r="B44" s="11">
        <v>-6.4199999999999993E-2</v>
      </c>
      <c r="C44">
        <v>2.9958999999999998</v>
      </c>
    </row>
    <row r="45" spans="1:3" x14ac:dyDescent="0.3">
      <c r="A45" s="1">
        <v>45789</v>
      </c>
      <c r="B45" s="11">
        <v>0.37209999999999999</v>
      </c>
      <c r="C45">
        <v>3.2523</v>
      </c>
    </row>
    <row r="46" spans="1:3" x14ac:dyDescent="0.3">
      <c r="A46" s="1">
        <v>45796</v>
      </c>
      <c r="B46" s="11">
        <v>3.4500000000000003E-2</v>
      </c>
      <c r="C46">
        <v>3.3980999999999999</v>
      </c>
    </row>
    <row r="47" spans="1:3" x14ac:dyDescent="0.3">
      <c r="A47" s="1">
        <v>45803</v>
      </c>
      <c r="B47" s="11">
        <v>-6.4199999999999993E-2</v>
      </c>
      <c r="C47">
        <v>3.0232999999999999</v>
      </c>
    </row>
    <row r="48" spans="1:3" x14ac:dyDescent="0.3">
      <c r="A48" s="1">
        <v>45810</v>
      </c>
      <c r="B48" s="11">
        <v>-2.7000000000000001E-3</v>
      </c>
      <c r="C48">
        <v>3.028</v>
      </c>
    </row>
    <row r="49" spans="1:3" x14ac:dyDescent="0.3">
      <c r="A49" s="1">
        <v>45817</v>
      </c>
      <c r="B49" s="11">
        <v>7.1300000000000002E-2</v>
      </c>
      <c r="C49">
        <v>2.9763999999999999</v>
      </c>
    </row>
    <row r="50" spans="1:3" x14ac:dyDescent="0.3">
      <c r="A50" s="1">
        <v>45824</v>
      </c>
      <c r="B50" s="11">
        <v>-3.2000000000000001E-2</v>
      </c>
      <c r="C50">
        <v>2.948</v>
      </c>
    </row>
    <row r="51" spans="1:3" x14ac:dyDescent="0.3">
      <c r="A51" s="1">
        <v>45831</v>
      </c>
      <c r="B51" s="11">
        <v>-4.2900000000000001E-2</v>
      </c>
      <c r="C51">
        <v>3.3159999999999998</v>
      </c>
    </row>
    <row r="52" spans="1:3" x14ac:dyDescent="0.3">
      <c r="A52" s="1">
        <v>45838</v>
      </c>
      <c r="B52" s="11">
        <v>4.4999999999999997E-3</v>
      </c>
      <c r="C52">
        <v>2.9489999999999998</v>
      </c>
    </row>
    <row r="53" spans="1:3" x14ac:dyDescent="0.3">
      <c r="A53" s="1">
        <v>45845</v>
      </c>
      <c r="B53" s="11">
        <v>0.18360000000000001</v>
      </c>
      <c r="C53">
        <v>2.9537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3D70-4922-493A-AC82-42773CD43B81}">
  <dimension ref="A1:O52"/>
  <sheetViews>
    <sheetView workbookViewId="0">
      <selection activeCell="B2" sqref="B2"/>
    </sheetView>
  </sheetViews>
  <sheetFormatPr defaultRowHeight="14" x14ac:dyDescent="0.3"/>
  <cols>
    <col min="1" max="1" width="23.5" customWidth="1"/>
  </cols>
  <sheetData>
    <row r="1" spans="1:15" x14ac:dyDescent="0.3">
      <c r="A1" t="s">
        <v>15</v>
      </c>
      <c r="B1" t="s">
        <v>1</v>
      </c>
      <c r="C1" t="s">
        <v>16</v>
      </c>
      <c r="D1" t="s">
        <v>2</v>
      </c>
      <c r="E1" t="s">
        <v>3</v>
      </c>
      <c r="F1" t="s">
        <v>17</v>
      </c>
      <c r="G1" t="s">
        <v>25</v>
      </c>
      <c r="H1" t="s">
        <v>23</v>
      </c>
      <c r="I1" t="s">
        <v>22</v>
      </c>
      <c r="J1" t="s">
        <v>21</v>
      </c>
      <c r="K1" t="s">
        <v>19</v>
      </c>
      <c r="L1" t="s">
        <v>20</v>
      </c>
      <c r="M1" t="s">
        <v>24</v>
      </c>
      <c r="N1" t="s">
        <v>18</v>
      </c>
      <c r="O1" t="s">
        <v>26</v>
      </c>
    </row>
    <row r="2" spans="1:15" x14ac:dyDescent="0.3">
      <c r="A2" s="1">
        <v>45495</v>
      </c>
      <c r="B2" s="6">
        <v>-3.9949867707482697E-2</v>
      </c>
      <c r="C2" s="6">
        <v>1.2092777000793984E-2</v>
      </c>
      <c r="D2" s="6">
        <v>7.3601326835732372E-3</v>
      </c>
      <c r="E2" s="6">
        <v>-5.7698430788072547E-2</v>
      </c>
      <c r="F2" s="6">
        <v>3.9188895622059702E-3</v>
      </c>
      <c r="G2" s="6">
        <v>-3.1727614153625384E-2</v>
      </c>
      <c r="H2" s="6">
        <v>-1.1802086762369705E-2</v>
      </c>
      <c r="I2" s="6">
        <v>-0.10462684222970124</v>
      </c>
      <c r="J2" s="6">
        <v>-4.2374046186100842E-2</v>
      </c>
      <c r="K2" s="6">
        <v>-0.136908854866753</v>
      </c>
      <c r="L2" s="6">
        <v>1.7006490275945637E-2</v>
      </c>
      <c r="M2" s="6">
        <v>-9.7666823510363251E-2</v>
      </c>
      <c r="N2" s="6">
        <v>-8.2763138115467913E-2</v>
      </c>
      <c r="O2" s="6">
        <v>-4.619608004216974E-2</v>
      </c>
    </row>
    <row r="3" spans="1:15" x14ac:dyDescent="0.3">
      <c r="A3" s="1">
        <v>45502</v>
      </c>
      <c r="B3" s="6">
        <v>-0.13502916663923553</v>
      </c>
      <c r="C3" s="6">
        <v>-0.17407731219968933</v>
      </c>
      <c r="D3" s="6">
        <v>-0.13052774789473959</v>
      </c>
      <c r="E3" s="6">
        <v>-0.13753317651006769</v>
      </c>
      <c r="F3" s="6">
        <v>-9.104736415016379E-2</v>
      </c>
      <c r="G3" s="6">
        <v>-0.12242620841459365</v>
      </c>
      <c r="H3" s="6">
        <v>-0.10400409012171911</v>
      </c>
      <c r="I3" s="6">
        <v>-0.13271854539335426</v>
      </c>
      <c r="J3" s="6">
        <v>0.11732562329070741</v>
      </c>
      <c r="K3" s="6">
        <v>-0.10245863150579805</v>
      </c>
      <c r="L3" s="6">
        <v>-0.1462024503550578</v>
      </c>
      <c r="M3" s="6">
        <v>-8.4341450410504365E-2</v>
      </c>
      <c r="N3" s="6">
        <v>-0.10377325100700761</v>
      </c>
      <c r="O3" s="6">
        <v>-0.1055359770321193</v>
      </c>
    </row>
    <row r="4" spans="1:15" x14ac:dyDescent="0.3">
      <c r="A4" s="1">
        <v>45509</v>
      </c>
      <c r="B4" s="6">
        <v>-0.16522587651208032</v>
      </c>
      <c r="C4" s="6">
        <v>-0.12748896652936564</v>
      </c>
      <c r="D4" s="6">
        <v>-0.22915011081976644</v>
      </c>
      <c r="E4" s="6">
        <v>-0.13671401571054917</v>
      </c>
      <c r="F4" s="6">
        <v>-0.19235692013915895</v>
      </c>
      <c r="G4" s="6">
        <v>-0.17438789136363597</v>
      </c>
      <c r="H4" s="6">
        <v>-0.17188972495898239</v>
      </c>
      <c r="I4" s="6">
        <v>-0.19923731235978484</v>
      </c>
      <c r="J4" s="6">
        <v>-8.9054399601688483E-2</v>
      </c>
      <c r="K4" s="6">
        <v>-0.26800688176143195</v>
      </c>
      <c r="L4" s="6">
        <v>-0.1376319616096684</v>
      </c>
      <c r="M4" s="6">
        <v>-0.19448377739443157</v>
      </c>
      <c r="N4" s="6">
        <v>-0.15322225372813253</v>
      </c>
      <c r="O4" s="6">
        <v>-0.25772180014315343</v>
      </c>
    </row>
    <row r="5" spans="1:15" x14ac:dyDescent="0.3">
      <c r="A5" s="1">
        <v>45516</v>
      </c>
      <c r="B5" s="6">
        <v>3.9654848302253062E-2</v>
      </c>
      <c r="C5" s="6">
        <v>-1.0998707925155542E-2</v>
      </c>
      <c r="D5" s="6">
        <v>3.7285561358962424E-2</v>
      </c>
      <c r="E5" s="6">
        <v>7.5750931527586371E-3</v>
      </c>
      <c r="F5" s="6">
        <v>0.10303525343423961</v>
      </c>
      <c r="G5" s="6">
        <v>2.8328089461078482E-2</v>
      </c>
      <c r="H5" s="6">
        <v>3.4962072856033283E-2</v>
      </c>
      <c r="I5" s="6">
        <v>-4.7792405591824086E-2</v>
      </c>
      <c r="J5" s="6">
        <v>8.9267560347757471E-2</v>
      </c>
      <c r="K5" s="6">
        <v>-2.4710180135740285E-2</v>
      </c>
      <c r="L5" s="6">
        <v>0.20009742817514325</v>
      </c>
      <c r="M5" s="6">
        <v>5.9932198675500988E-2</v>
      </c>
      <c r="N5" s="6">
        <v>8.2517567190985172E-2</v>
      </c>
      <c r="O5" s="6">
        <v>-9.5455744425082499E-3</v>
      </c>
    </row>
    <row r="6" spans="1:15" x14ac:dyDescent="0.3">
      <c r="A6" s="1">
        <v>45523</v>
      </c>
      <c r="B6" s="6">
        <v>3.4740634336548552E-2</v>
      </c>
      <c r="C6" s="6">
        <v>2.6989326160028516E-2</v>
      </c>
      <c r="D6" s="6">
        <v>7.7285327860431269E-2</v>
      </c>
      <c r="E6" s="6">
        <v>0.12489738879531188</v>
      </c>
      <c r="F6" s="6">
        <v>6.1656325445030406E-2</v>
      </c>
      <c r="G6" s="6">
        <v>7.1507877162313813E-2</v>
      </c>
      <c r="H6" s="6">
        <v>0.12907740155297204</v>
      </c>
      <c r="I6" s="6">
        <v>6.8637112627934899E-2</v>
      </c>
      <c r="J6" s="6">
        <v>0.26719687160621086</v>
      </c>
      <c r="K6" s="6">
        <v>0.11362083125926468</v>
      </c>
      <c r="L6" s="6">
        <v>1.5431909697379384E-2</v>
      </c>
      <c r="M6" s="6">
        <v>0.13217387654045459</v>
      </c>
      <c r="N6" s="6">
        <v>5.592234921819713E-2</v>
      </c>
      <c r="O6" s="6">
        <v>7.9396991506276868E-2</v>
      </c>
    </row>
    <row r="7" spans="1:15" x14ac:dyDescent="0.3">
      <c r="A7" s="1">
        <v>45530</v>
      </c>
      <c r="B7" s="6">
        <v>-9.0190989251884693E-2</v>
      </c>
      <c r="C7" s="6">
        <v>-3.1998421815900104E-2</v>
      </c>
      <c r="D7" s="6">
        <v>-0.10220043827750305</v>
      </c>
      <c r="E7" s="6">
        <v>-4.6331416265064998E-2</v>
      </c>
      <c r="F7" s="6">
        <v>-5.1745666057033027E-2</v>
      </c>
      <c r="G7" s="6">
        <v>-8.762281185918068E-2</v>
      </c>
      <c r="H7" s="6">
        <v>2.8636241391003327E-2</v>
      </c>
      <c r="I7" s="6">
        <v>-9.6428806817095244E-2</v>
      </c>
      <c r="J7" s="6">
        <v>-6.6140985900330268E-2</v>
      </c>
      <c r="K7" s="6">
        <v>-8.7897930518794132E-2</v>
      </c>
      <c r="L7" s="6">
        <v>-3.0965652614740193E-2</v>
      </c>
      <c r="M7" s="6">
        <v>-0.10604278140626471</v>
      </c>
      <c r="N7" s="6">
        <v>-0.15698425984845837</v>
      </c>
      <c r="O7" s="6">
        <v>4.2871732645734399E-2</v>
      </c>
    </row>
    <row r="8" spans="1:15" x14ac:dyDescent="0.3">
      <c r="A8" s="1">
        <v>45537</v>
      </c>
      <c r="B8" s="6">
        <v>-4.2436553675319968E-2</v>
      </c>
      <c r="C8" s="6">
        <v>-6.0142407691294281E-2</v>
      </c>
      <c r="D8" s="6">
        <v>-9.2204016230529873E-2</v>
      </c>
      <c r="E8" s="6">
        <v>-3.296340681854968E-2</v>
      </c>
      <c r="F8" s="6">
        <v>-9.1977492691415808E-2</v>
      </c>
      <c r="G8" s="6">
        <v>-5.5981065094484965E-2</v>
      </c>
      <c r="H8" s="6">
        <v>-5.8329950145340551E-2</v>
      </c>
      <c r="I8" s="6">
        <v>2.8050528009939603E-2</v>
      </c>
      <c r="J8" s="6">
        <v>1.9668261097925365E-2</v>
      </c>
      <c r="K8" s="6">
        <v>-9.0464099821422519E-2</v>
      </c>
      <c r="L8" s="6">
        <v>-7.2456797699734385E-2</v>
      </c>
      <c r="M8" s="6">
        <v>-5.7546484377934075E-2</v>
      </c>
      <c r="N8" s="6">
        <v>-8.24189376441333E-2</v>
      </c>
      <c r="O8" s="6">
        <v>0.15444253540027295</v>
      </c>
    </row>
    <row r="9" spans="1:15" x14ac:dyDescent="0.3">
      <c r="A9" s="1">
        <v>45544</v>
      </c>
      <c r="B9" s="6">
        <v>5.2858541632449643E-2</v>
      </c>
      <c r="C9" s="6">
        <v>6.8237036803824314E-3</v>
      </c>
      <c r="D9" s="6">
        <v>4.9586475855391735E-2</v>
      </c>
      <c r="E9" s="6">
        <v>0.12443330372428842</v>
      </c>
      <c r="F9" s="6">
        <v>9.8822494010926201E-2</v>
      </c>
      <c r="G9" s="6">
        <v>5.7531837078776231E-2</v>
      </c>
      <c r="H9" s="6">
        <v>2.5997161437629836E-2</v>
      </c>
      <c r="I9" s="6">
        <v>3.2068723024534077E-2</v>
      </c>
      <c r="J9" s="6">
        <v>0.13231928444054908</v>
      </c>
      <c r="K9" s="6">
        <v>5.2418706254024512E-2</v>
      </c>
      <c r="L9" s="6">
        <v>-3.4607599185810657E-3</v>
      </c>
      <c r="M9" s="6">
        <v>8.1174731451209264E-2</v>
      </c>
      <c r="N9" s="6">
        <v>4.1709147067804021E-2</v>
      </c>
      <c r="O9" s="6">
        <v>-7.0367670279314204E-2</v>
      </c>
    </row>
    <row r="10" spans="1:15" x14ac:dyDescent="0.3">
      <c r="A10" s="1">
        <v>45551</v>
      </c>
      <c r="B10" s="6">
        <v>6.1714102155408825E-2</v>
      </c>
      <c r="C10" s="6">
        <v>4.7377635075018902E-2</v>
      </c>
      <c r="D10" s="6">
        <v>1.6251925194268046E-2</v>
      </c>
      <c r="E10" s="6">
        <v>2.8991829961387001E-2</v>
      </c>
      <c r="F10" s="6">
        <v>0.30402948354782733</v>
      </c>
      <c r="G10" s="6">
        <v>9.5768702069545311E-3</v>
      </c>
      <c r="H10" s="6">
        <v>5.7048875023950667E-2</v>
      </c>
      <c r="I10" s="6">
        <v>2.0557765213467624E-2</v>
      </c>
      <c r="J10" s="6">
        <v>2.6011431174684727E-2</v>
      </c>
      <c r="K10" s="6">
        <v>3.4886441070200315E-2</v>
      </c>
      <c r="L10" s="6">
        <v>9.4387845539259056E-3</v>
      </c>
      <c r="M10" s="6">
        <v>6.3935819647341768E-2</v>
      </c>
      <c r="N10" s="6">
        <v>7.2877933000291845E-3</v>
      </c>
      <c r="O10" s="6">
        <v>-3.9915074309977802E-2</v>
      </c>
    </row>
    <row r="11" spans="1:15" x14ac:dyDescent="0.3">
      <c r="A11" s="1">
        <v>45558</v>
      </c>
      <c r="B11" s="6">
        <v>0.12496000475079473</v>
      </c>
      <c r="C11" s="6">
        <v>7.795588050816564E-2</v>
      </c>
      <c r="D11" s="6">
        <v>0.10704460358718261</v>
      </c>
      <c r="E11" s="6">
        <v>0.12573871495033528</v>
      </c>
      <c r="F11" s="6">
        <v>0.10399640497504911</v>
      </c>
      <c r="G11" s="6">
        <v>0.10717644978465127</v>
      </c>
      <c r="H11" s="6">
        <v>4.8541311873199385E-2</v>
      </c>
      <c r="I11" s="6">
        <v>0.13203113031555183</v>
      </c>
      <c r="J11" s="6">
        <v>0.11968650979201222</v>
      </c>
      <c r="K11" s="6">
        <v>0.21074536271698924</v>
      </c>
      <c r="L11" s="6">
        <v>6.4499687439393147E-2</v>
      </c>
      <c r="M11" s="6">
        <v>0.12646374008047817</v>
      </c>
      <c r="N11" s="6">
        <v>0.12990912691368259</v>
      </c>
      <c r="O11" s="6">
        <v>7.5873036784701878E-2</v>
      </c>
    </row>
    <row r="12" spans="1:15" x14ac:dyDescent="0.3">
      <c r="A12" s="1">
        <v>45565</v>
      </c>
      <c r="B12" s="6">
        <v>-0.11407639359921312</v>
      </c>
      <c r="C12" s="6">
        <v>-7.586549799429966E-2</v>
      </c>
      <c r="D12" s="6">
        <v>-0.12945855636377143</v>
      </c>
      <c r="E12" s="6">
        <v>-9.1367935956775032E-2</v>
      </c>
      <c r="F12" s="6">
        <v>-0.10192751455909224</v>
      </c>
      <c r="G12" s="6">
        <v>-3.4409608648258837E-2</v>
      </c>
      <c r="H12" s="6">
        <v>-0.12997145950798808</v>
      </c>
      <c r="I12" s="6">
        <v>-0.13141310805454295</v>
      </c>
      <c r="J12" s="6">
        <v>-0.11278392981824729</v>
      </c>
      <c r="K12" s="6">
        <v>-0.14649351100721592</v>
      </c>
      <c r="L12" s="6">
        <v>-0.15223414376843106</v>
      </c>
      <c r="M12" s="6">
        <v>-0.15693395433044338</v>
      </c>
      <c r="N12" s="6">
        <v>-0.13695137492690596</v>
      </c>
      <c r="O12" s="6">
        <v>-0.13854130769055792</v>
      </c>
    </row>
    <row r="13" spans="1:15" x14ac:dyDescent="0.3">
      <c r="A13" s="1">
        <v>45572</v>
      </c>
      <c r="B13" s="6">
        <v>-4.0554836558886295E-2</v>
      </c>
      <c r="C13" s="6">
        <v>1.0038817211057318E-2</v>
      </c>
      <c r="D13" s="6">
        <v>-1.8870813066668064E-2</v>
      </c>
      <c r="E13" s="6">
        <v>7.7445942221682478E-3</v>
      </c>
      <c r="F13" s="6">
        <v>1.823322235964242E-2</v>
      </c>
      <c r="G13" s="6">
        <v>-4.9205872365156021E-2</v>
      </c>
      <c r="H13" s="6">
        <v>5.666635872890638E-3</v>
      </c>
      <c r="I13" s="6">
        <v>-1.4577533305669245E-2</v>
      </c>
      <c r="J13" s="6">
        <v>-1.0682890819935838E-2</v>
      </c>
      <c r="K13" s="6">
        <v>-3.4502655541325686E-2</v>
      </c>
      <c r="L13" s="6">
        <v>-2.9322269612681664E-2</v>
      </c>
      <c r="M13" s="6">
        <v>1.4761024587096301E-2</v>
      </c>
      <c r="N13" s="6">
        <v>1.4419042465826088E-2</v>
      </c>
      <c r="O13" s="6">
        <v>-1.7524550616101503E-2</v>
      </c>
    </row>
    <row r="14" spans="1:15" x14ac:dyDescent="0.3">
      <c r="A14" s="1">
        <v>45579</v>
      </c>
      <c r="B14" s="6">
        <v>6.454742305269616E-2</v>
      </c>
      <c r="C14" s="6">
        <v>4.4173861188444671E-2</v>
      </c>
      <c r="D14" s="6">
        <v>6.868655285579997E-2</v>
      </c>
      <c r="E14" s="6">
        <v>5.7029908552415937E-2</v>
      </c>
      <c r="F14" s="6">
        <v>8.3887351058709925E-2</v>
      </c>
      <c r="G14" s="6">
        <v>6.8859846059071445E-2</v>
      </c>
      <c r="H14" s="6">
        <v>7.5088394342762099E-2</v>
      </c>
      <c r="I14" s="6">
        <v>7.3015577553608227E-2</v>
      </c>
      <c r="J14" s="6">
        <v>7.9261665115490057E-2</v>
      </c>
      <c r="K14" s="6">
        <v>8.2088697780500069E-2</v>
      </c>
      <c r="L14" s="6">
        <v>0.10288832152609155</v>
      </c>
      <c r="M14" s="6">
        <v>4.4398591851488173E-2</v>
      </c>
      <c r="N14" s="6">
        <v>0.13101861035506779</v>
      </c>
      <c r="O14" s="6">
        <v>-4.9421068078755605E-2</v>
      </c>
    </row>
    <row r="15" spans="1:15" x14ac:dyDescent="0.3">
      <c r="A15" s="1">
        <v>45586</v>
      </c>
      <c r="B15" s="6">
        <v>-3.7790748112726216E-2</v>
      </c>
      <c r="C15" s="6">
        <v>-4.9915079073516999E-2</v>
      </c>
      <c r="D15" s="6">
        <v>-4.8172760492360661E-2</v>
      </c>
      <c r="E15" s="6">
        <v>-4.8008107155069188E-2</v>
      </c>
      <c r="F15" s="6">
        <v>-2.4946359170064842E-2</v>
      </c>
      <c r="G15" s="6">
        <v>-6.1648689808438725E-2</v>
      </c>
      <c r="H15" s="6">
        <v>-5.2764625179151842E-2</v>
      </c>
      <c r="I15" s="6">
        <v>-3.4723709937495302E-2</v>
      </c>
      <c r="J15" s="6">
        <v>-6.6952984015632697E-2</v>
      </c>
      <c r="K15" s="6">
        <v>-5.7038262782769772E-2</v>
      </c>
      <c r="L15" s="6">
        <v>-5.5238408991482107E-2</v>
      </c>
      <c r="M15" s="6">
        <v>-2.4062996186897119E-2</v>
      </c>
      <c r="N15" s="6">
        <v>4.7004927604011988E-2</v>
      </c>
      <c r="O15" s="6">
        <v>-0.15592147176301485</v>
      </c>
    </row>
    <row r="16" spans="1:15" x14ac:dyDescent="0.3">
      <c r="A16" s="1">
        <v>45593</v>
      </c>
      <c r="B16" s="6">
        <v>-4.3653935912935371E-2</v>
      </c>
      <c r="C16" s="6">
        <v>-1.0880031879059728E-2</v>
      </c>
      <c r="D16" s="6">
        <v>-9.5440765844370962E-3</v>
      </c>
      <c r="E16" s="6">
        <v>-4.3158714433423312E-2</v>
      </c>
      <c r="F16" s="6">
        <v>-2.9346081268084488E-2</v>
      </c>
      <c r="G16" s="6">
        <v>-2.7279080060625939E-2</v>
      </c>
      <c r="H16" s="6">
        <v>2.7895308346118958E-3</v>
      </c>
      <c r="I16" s="6">
        <v>-5.6300128777877517E-2</v>
      </c>
      <c r="J16" s="6">
        <v>-1.4148401091044645E-2</v>
      </c>
      <c r="K16" s="6">
        <v>-3.51635126788723E-2</v>
      </c>
      <c r="L16" s="6">
        <v>2.6720146748083835E-2</v>
      </c>
      <c r="M16" s="6">
        <v>-4.3705920737673092E-2</v>
      </c>
      <c r="N16" s="6">
        <v>-6.5974755642265667E-2</v>
      </c>
      <c r="O16" s="6">
        <v>-0.14863691747316471</v>
      </c>
    </row>
    <row r="17" spans="1:15" x14ac:dyDescent="0.3">
      <c r="A17" s="1">
        <v>45600</v>
      </c>
      <c r="B17" s="6">
        <v>7.4900237495290123E-2</v>
      </c>
      <c r="C17" s="6">
        <v>0.13253838558266332</v>
      </c>
      <c r="D17" s="6">
        <v>5.0340139472620504E-2</v>
      </c>
      <c r="E17" s="6">
        <v>-2.0612020843966752E-2</v>
      </c>
      <c r="F17" s="6">
        <v>0.50226913131204298</v>
      </c>
      <c r="G17" s="6">
        <v>4.1000876434804032E-2</v>
      </c>
      <c r="H17" s="6">
        <v>9.4707506708328046E-2</v>
      </c>
      <c r="I17" s="6">
        <v>4.3410999449341611E-2</v>
      </c>
      <c r="J17" s="6">
        <v>0.17048430959087441</v>
      </c>
      <c r="K17" s="6">
        <v>0.15321840500905412</v>
      </c>
      <c r="L17" s="6">
        <v>5.9846550985005756E-2</v>
      </c>
      <c r="M17" s="6">
        <v>6.0636022789392341E-2</v>
      </c>
      <c r="N17" s="6">
        <v>7.7878349900622437E-2</v>
      </c>
      <c r="O17" s="6">
        <v>0.15767019667170917</v>
      </c>
    </row>
    <row r="18" spans="1:15" x14ac:dyDescent="0.3">
      <c r="A18" s="1">
        <v>45607</v>
      </c>
      <c r="B18" s="6">
        <v>0.14436204186871138</v>
      </c>
      <c r="C18" s="6">
        <v>0.10734973498318758</v>
      </c>
      <c r="D18" s="6">
        <v>1.0440142854495396E-2</v>
      </c>
      <c r="E18" s="6">
        <v>7.505735034482261E-2</v>
      </c>
      <c r="F18" s="6">
        <v>-6.8826944811105489E-2</v>
      </c>
      <c r="G18" s="6">
        <v>0.11397406013181283</v>
      </c>
      <c r="H18" s="6">
        <v>6.4541685659092463E-2</v>
      </c>
      <c r="I18" s="6">
        <v>0.14493735985060194</v>
      </c>
      <c r="J18" s="6">
        <v>9.8654736701716782E-3</v>
      </c>
      <c r="K18" s="6">
        <v>-9.236950803692516E-3</v>
      </c>
      <c r="L18" s="6">
        <v>0.14216196004336448</v>
      </c>
      <c r="M18" s="6">
        <v>8.1333258204687411E-2</v>
      </c>
      <c r="N18" s="6">
        <v>0.15529272605661815</v>
      </c>
      <c r="O18" s="6">
        <v>7.3657248895742475E-2</v>
      </c>
    </row>
    <row r="19" spans="1:15" x14ac:dyDescent="0.3">
      <c r="A19" s="1">
        <v>45614</v>
      </c>
      <c r="B19" s="6">
        <v>0.20363878955530829</v>
      </c>
      <c r="C19" s="6">
        <v>8.5144194103272772E-2</v>
      </c>
      <c r="D19" s="6">
        <v>7.4474233282565638E-2</v>
      </c>
      <c r="E19" s="6">
        <v>0.19816538155431476</v>
      </c>
      <c r="F19" s="6">
        <v>-4.0668487545999936E-2</v>
      </c>
      <c r="G19" s="6">
        <v>9.2128188587540766E-2</v>
      </c>
      <c r="H19" s="6">
        <v>0.12464773245288467</v>
      </c>
      <c r="I19" s="6">
        <v>0.17750858505930667</v>
      </c>
      <c r="J19" s="6">
        <v>-1.9196331703362744E-2</v>
      </c>
      <c r="K19" s="6">
        <v>6.4801195902314007E-2</v>
      </c>
      <c r="L19" s="6">
        <v>8.2435269574777398E-2</v>
      </c>
      <c r="M19" s="6">
        <v>0.17877516480602182</v>
      </c>
      <c r="N19" s="6">
        <v>8.8031910901723423E-2</v>
      </c>
      <c r="O19" s="6">
        <v>7.0678104734269748E-2</v>
      </c>
    </row>
    <row r="20" spans="1:15" x14ac:dyDescent="0.3">
      <c r="A20" s="1">
        <v>45621</v>
      </c>
      <c r="B20" s="6">
        <v>0.20641009929044613</v>
      </c>
      <c r="C20" s="6">
        <v>9.4413292994840581E-2</v>
      </c>
      <c r="D20" s="6">
        <v>0.70554186390055718</v>
      </c>
      <c r="E20" s="6">
        <v>0.19443316099582983</v>
      </c>
      <c r="F20" s="6">
        <v>0.13591051200401033</v>
      </c>
      <c r="G20" s="6">
        <v>0.15876720903931024</v>
      </c>
      <c r="H20" s="6">
        <v>0.1684440352288053</v>
      </c>
      <c r="I20" s="6">
        <v>0.1977974076643019</v>
      </c>
      <c r="J20" s="6">
        <v>0.18308895020839847</v>
      </c>
      <c r="K20" s="6">
        <v>0.37451882256316937</v>
      </c>
      <c r="L20" s="6">
        <v>3.4606392790019952E-2</v>
      </c>
      <c r="M20" s="6">
        <v>0.26941109645837163</v>
      </c>
      <c r="N20" s="6">
        <v>0.19567842718178358</v>
      </c>
      <c r="O20" s="6">
        <v>0.25814299291083315</v>
      </c>
    </row>
    <row r="21" spans="1:15" x14ac:dyDescent="0.3">
      <c r="A21" s="1">
        <v>45628</v>
      </c>
      <c r="B21" s="6">
        <v>0.19656727581598882</v>
      </c>
      <c r="C21" s="6">
        <v>0.23750174176490263</v>
      </c>
      <c r="D21" s="6">
        <v>0.26715346120377936</v>
      </c>
      <c r="E21" s="6">
        <v>9.1886890236437646E-2</v>
      </c>
      <c r="F21" s="6">
        <v>0.14231858822409169</v>
      </c>
      <c r="G21" s="6">
        <v>0.29079667491786437</v>
      </c>
      <c r="H21" s="6">
        <v>0.23241599365165891</v>
      </c>
      <c r="I21" s="6">
        <v>0.27319709762658645</v>
      </c>
      <c r="J21" s="6">
        <v>0.31452214245107379</v>
      </c>
      <c r="K21" s="6">
        <v>0.20126549382135794</v>
      </c>
      <c r="L21" s="6">
        <v>0.23359431941162775</v>
      </c>
      <c r="M21" s="6">
        <v>0.28289427039819487</v>
      </c>
      <c r="N21" s="6">
        <v>0.28573459266095974</v>
      </c>
      <c r="O21" s="6">
        <v>0.26939410586882051</v>
      </c>
    </row>
    <row r="22" spans="1:15" x14ac:dyDescent="0.3">
      <c r="A22" s="1">
        <v>45635</v>
      </c>
      <c r="B22" s="6">
        <v>-0.11055088322514736</v>
      </c>
      <c r="C22" s="6">
        <v>0.14952060174061294</v>
      </c>
      <c r="D22" s="6">
        <v>-2.8184327516567451E-2</v>
      </c>
      <c r="E22" s="6">
        <v>-7.3216507203001796E-2</v>
      </c>
      <c r="F22" s="6">
        <v>0.25889930735943523</v>
      </c>
      <c r="G22" s="6">
        <v>-3.4326478952898955E-2</v>
      </c>
      <c r="H22" s="6">
        <v>-0.13216599459706641</v>
      </c>
      <c r="I22" s="6">
        <v>-9.1386732970353254E-2</v>
      </c>
      <c r="J22" s="6">
        <v>0.2643913772800488</v>
      </c>
      <c r="K22" s="6">
        <v>-1.1114311583197338E-3</v>
      </c>
      <c r="L22" s="6">
        <v>1.3351211835871027E-2</v>
      </c>
      <c r="M22" s="6">
        <v>-4.7237334694033309E-2</v>
      </c>
      <c r="N22" s="6">
        <v>1.324761023857365E-2</v>
      </c>
      <c r="O22" s="6">
        <v>-0.20954049971740618</v>
      </c>
    </row>
    <row r="23" spans="1:15" x14ac:dyDescent="0.3">
      <c r="A23" s="1">
        <v>45642</v>
      </c>
      <c r="B23" s="6">
        <v>-0.15441713520395531</v>
      </c>
      <c r="C23" s="6">
        <v>-4.9214558804837834E-2</v>
      </c>
      <c r="D23" s="6">
        <v>-4.4165573892348431E-2</v>
      </c>
      <c r="E23" s="6">
        <v>-0.15239076441102378</v>
      </c>
      <c r="F23" s="6">
        <v>0.29576790623999527</v>
      </c>
      <c r="G23" s="6">
        <v>-0.17859550525072482</v>
      </c>
      <c r="H23" s="6">
        <v>-0.16083069694856578</v>
      </c>
      <c r="I23" s="6">
        <v>-0.14045106498184251</v>
      </c>
      <c r="J23" s="6">
        <v>1.2002289642237766E-2</v>
      </c>
      <c r="K23" s="6">
        <v>-0.11424484412591614</v>
      </c>
      <c r="L23" s="6">
        <v>-0.19783908327983007</v>
      </c>
      <c r="M23" s="6">
        <v>-0.20903541536136835</v>
      </c>
      <c r="N23" s="6">
        <v>-0.21487828242641571</v>
      </c>
      <c r="O23" s="6">
        <v>-0.20269681295565173</v>
      </c>
    </row>
    <row r="24" spans="1:15" x14ac:dyDescent="0.3">
      <c r="A24" s="1">
        <v>45649</v>
      </c>
      <c r="B24" s="6">
        <v>-7.3772211308243421E-2</v>
      </c>
      <c r="C24" s="6">
        <v>2.4882186296908429E-2</v>
      </c>
      <c r="D24" s="6">
        <v>-9.3272387482013719E-2</v>
      </c>
      <c r="E24" s="6">
        <v>-8.2611200685093714E-2</v>
      </c>
      <c r="F24" s="6">
        <v>0.26371252339778034</v>
      </c>
      <c r="G24" s="6">
        <v>-7.8606786699808487E-2</v>
      </c>
      <c r="H24" s="6">
        <v>6.0721200865388417E-2</v>
      </c>
      <c r="I24" s="6">
        <v>-3.4130552822380977E-2</v>
      </c>
      <c r="J24" s="6">
        <v>5.6247273214163937E-2</v>
      </c>
      <c r="K24" s="6">
        <v>4.9268364059790043E-3</v>
      </c>
      <c r="L24" s="6">
        <v>-6.5427268525436844E-2</v>
      </c>
      <c r="M24" s="6">
        <v>-9.0388435372384043E-2</v>
      </c>
      <c r="N24" s="6">
        <v>-7.2668687525530712E-2</v>
      </c>
      <c r="O24" s="6">
        <v>-4.8021124867575787E-2</v>
      </c>
    </row>
    <row r="25" spans="1:15" x14ac:dyDescent="0.3">
      <c r="A25" s="1">
        <v>45656</v>
      </c>
      <c r="B25" s="6">
        <v>3.0813949540132942E-2</v>
      </c>
      <c r="C25" s="6">
        <v>8.8198888211796111E-2</v>
      </c>
      <c r="D25" s="6">
        <v>1.7212928206820539E-2</v>
      </c>
      <c r="E25" s="6">
        <v>2.4784998039230781E-2</v>
      </c>
      <c r="F25" s="6">
        <v>-6.3399967042518948E-2</v>
      </c>
      <c r="G25" s="6">
        <v>1.7975093629447464E-2</v>
      </c>
      <c r="H25" s="6">
        <v>9.7358639051234319E-3</v>
      </c>
      <c r="I25" s="6">
        <v>9.6022628588442165E-3</v>
      </c>
      <c r="J25" s="6">
        <v>-6.0125165889116906E-2</v>
      </c>
      <c r="K25" s="6">
        <v>3.4249890008125165E-2</v>
      </c>
      <c r="L25" s="6">
        <v>-1.2587215285591636E-2</v>
      </c>
      <c r="M25" s="6">
        <v>-1.2688733992789636E-2</v>
      </c>
      <c r="N25" s="6">
        <v>-1.7619033867795246E-3</v>
      </c>
      <c r="O25" s="6">
        <v>2.5683249415104827E-2</v>
      </c>
    </row>
    <row r="26" spans="1:15" x14ac:dyDescent="0.3">
      <c r="A26" s="1">
        <v>45663</v>
      </c>
      <c r="B26" s="6">
        <v>-2.1075990296808893E-2</v>
      </c>
      <c r="C26" s="6">
        <v>-8.0166538995890088E-2</v>
      </c>
      <c r="D26" s="6">
        <v>-7.5466667391311443E-2</v>
      </c>
      <c r="E26" s="6">
        <v>-3.8417252652188864E-2</v>
      </c>
      <c r="F26" s="6">
        <v>-0.17439149235777446</v>
      </c>
      <c r="G26" s="6">
        <v>-4.0729429581016628E-2</v>
      </c>
      <c r="H26" s="6">
        <v>-0.10545430229018599</v>
      </c>
      <c r="I26" s="6">
        <v>-3.3581434539901603E-2</v>
      </c>
      <c r="J26" s="6">
        <v>-0.10322173698984005</v>
      </c>
      <c r="K26" s="6">
        <v>-0.12213752260227134</v>
      </c>
      <c r="L26" s="6">
        <v>-0.11329194329825289</v>
      </c>
      <c r="M26" s="6">
        <v>-9.2968623160081365E-2</v>
      </c>
      <c r="N26" s="6">
        <v>-9.957855485280015E-2</v>
      </c>
      <c r="O26" s="6">
        <v>-9.2706805531779971E-2</v>
      </c>
    </row>
    <row r="27" spans="1:15" x14ac:dyDescent="0.3">
      <c r="A27" s="1">
        <v>45670</v>
      </c>
      <c r="B27" s="6">
        <v>-3.9823737201311465E-2</v>
      </c>
      <c r="C27" s="6">
        <v>-0.10098993823787077</v>
      </c>
      <c r="D27" s="6">
        <v>1.5182190882042113E-2</v>
      </c>
      <c r="E27" s="6">
        <v>-1.2318423103153639E-2</v>
      </c>
      <c r="F27" s="6">
        <v>-4.0384427535835619E-2</v>
      </c>
      <c r="G27" s="6">
        <v>4.2945007829326844E-2</v>
      </c>
      <c r="H27" s="6">
        <v>-2.0301951575362992E-2</v>
      </c>
      <c r="I27" s="6">
        <v>-4.906907888761676E-2</v>
      </c>
      <c r="J27" s="6">
        <v>4.4929274071450323E-2</v>
      </c>
      <c r="K27" s="6">
        <v>9.3318776353408892E-2</v>
      </c>
      <c r="L27" s="6">
        <v>-3.2903798642362536E-2</v>
      </c>
      <c r="M27" s="6">
        <v>-4.262295950856039E-2</v>
      </c>
      <c r="N27" s="6">
        <v>-5.4837782600502427E-2</v>
      </c>
      <c r="O27" s="6">
        <v>-2.6673160084855169E-2</v>
      </c>
    </row>
    <row r="28" spans="1:15" x14ac:dyDescent="0.3">
      <c r="A28" s="1">
        <v>45677</v>
      </c>
      <c r="B28" s="6">
        <v>-6.9087791408150301E-2</v>
      </c>
      <c r="C28" s="6">
        <v>4.7246598858677456E-2</v>
      </c>
      <c r="D28" s="6">
        <v>2.6320487528558988E-2</v>
      </c>
      <c r="E28" s="6">
        <v>-7.5439087539802843E-2</v>
      </c>
      <c r="F28" s="6">
        <v>-0.12999192863881218</v>
      </c>
      <c r="G28" s="6">
        <v>-1.5005888861702522E-2</v>
      </c>
      <c r="H28" s="6">
        <v>-8.4083858898559363E-2</v>
      </c>
      <c r="I28" s="6">
        <v>-0.13621933236042674</v>
      </c>
      <c r="J28" s="6">
        <v>8.7012276708166136E-2</v>
      </c>
      <c r="K28" s="6">
        <v>4.2158105674842163E-2</v>
      </c>
      <c r="L28" s="6">
        <v>-8.0810889464323826E-2</v>
      </c>
      <c r="M28" s="6">
        <v>-0.10606838668786296</v>
      </c>
      <c r="N28" s="6">
        <v>-0.11247247182039885</v>
      </c>
      <c r="O28" s="6">
        <v>-9.8784222397447344E-2</v>
      </c>
    </row>
    <row r="29" spans="1:15" x14ac:dyDescent="0.3">
      <c r="A29" s="1">
        <v>45684</v>
      </c>
      <c r="B29" s="6">
        <v>-0.14888551006396403</v>
      </c>
      <c r="C29" s="6">
        <v>-1.2507472006842274E-2</v>
      </c>
      <c r="D29" s="6">
        <v>-7.839271810530396E-2</v>
      </c>
      <c r="E29" s="6">
        <v>-0.18726463711071731</v>
      </c>
      <c r="F29" s="6">
        <v>-0.16179261396621167</v>
      </c>
      <c r="G29" s="6">
        <v>-0.10885317994989256</v>
      </c>
      <c r="H29" s="6">
        <v>-9.617663407634687E-2</v>
      </c>
      <c r="I29" s="6">
        <v>-7.6628416883565406E-2</v>
      </c>
      <c r="J29" s="6">
        <v>-0.12118133250040802</v>
      </c>
      <c r="K29" s="6">
        <v>3.487595609175094E-2</v>
      </c>
      <c r="L29" s="6">
        <v>-0.10581832719319165</v>
      </c>
      <c r="M29" s="6">
        <v>-8.8735552090769138E-2</v>
      </c>
      <c r="N29" s="6">
        <v>-0.12758901512656259</v>
      </c>
      <c r="O29" s="6">
        <v>-0.12463447105127182</v>
      </c>
    </row>
    <row r="30" spans="1:15" x14ac:dyDescent="0.3">
      <c r="A30" s="1">
        <v>45691</v>
      </c>
      <c r="B30" s="6">
        <v>-0.22592796877925117</v>
      </c>
      <c r="C30" s="6">
        <v>-1.7616434965556694E-2</v>
      </c>
      <c r="D30" s="6">
        <v>-0.1652545118507783</v>
      </c>
      <c r="E30" s="6">
        <v>-0.20810397268100611</v>
      </c>
      <c r="F30" s="6">
        <v>-0.25512935927146674</v>
      </c>
      <c r="G30" s="6">
        <v>-0.17685316931217263</v>
      </c>
      <c r="H30" s="6">
        <v>-0.17939512982730454</v>
      </c>
      <c r="I30" s="6">
        <v>-0.12928899292398685</v>
      </c>
      <c r="J30" s="6">
        <v>-0.1503221014592101</v>
      </c>
      <c r="K30" s="6">
        <v>-0.17219511130253382</v>
      </c>
      <c r="L30" s="6">
        <v>-8.3270785982120371E-2</v>
      </c>
      <c r="M30" s="6">
        <v>-0.29189547416733314</v>
      </c>
      <c r="N30" s="6">
        <v>-0.25937322226880155</v>
      </c>
      <c r="O30" s="6">
        <v>-0.26912284779757212</v>
      </c>
    </row>
    <row r="31" spans="1:15" x14ac:dyDescent="0.3">
      <c r="A31" s="1">
        <v>45698</v>
      </c>
      <c r="B31" s="6">
        <v>3.8892883573075521E-2</v>
      </c>
      <c r="C31" s="6">
        <v>-6.7666321641727742E-2</v>
      </c>
      <c r="D31" s="6">
        <v>4.2407061683917575E-3</v>
      </c>
      <c r="E31" s="6">
        <v>2.8450327644468077E-2</v>
      </c>
      <c r="F31" s="6">
        <v>-9.3554710664085841E-2</v>
      </c>
      <c r="G31" s="6">
        <v>2.8230293152106914E-2</v>
      </c>
      <c r="H31" s="6">
        <v>8.4847581109004575E-2</v>
      </c>
      <c r="I31" s="6">
        <v>3.7493543136249627E-2</v>
      </c>
      <c r="J31" s="6">
        <v>2.9739589179451045E-3</v>
      </c>
      <c r="K31" s="6">
        <v>4.431978888167043E-2</v>
      </c>
      <c r="L31" s="6">
        <v>0.14860047752659458</v>
      </c>
      <c r="M31" s="6">
        <v>-3.3398464841530008E-2</v>
      </c>
      <c r="N31" s="6">
        <v>4.2429698063135617E-2</v>
      </c>
      <c r="O31" s="6">
        <v>3.7055883689233557E-2</v>
      </c>
    </row>
    <row r="32" spans="1:15" x14ac:dyDescent="0.3">
      <c r="A32" s="1">
        <v>45705</v>
      </c>
      <c r="B32" s="6">
        <v>-6.7773490979926984E-3</v>
      </c>
      <c r="C32" s="6">
        <v>-4.5850436353059458E-2</v>
      </c>
      <c r="D32" s="6">
        <v>1.844547026590811E-2</v>
      </c>
      <c r="E32" s="6">
        <v>2.3065445609073656E-2</v>
      </c>
      <c r="F32" s="6">
        <v>-4.0348408365911546E-2</v>
      </c>
      <c r="G32" s="6">
        <v>-1.9261703110400101E-4</v>
      </c>
      <c r="H32" s="6">
        <v>-2.5657549456787419E-2</v>
      </c>
      <c r="I32" s="6">
        <v>-8.2709876510457664E-3</v>
      </c>
      <c r="J32" s="6">
        <v>-5.2414794318096838E-3</v>
      </c>
      <c r="K32" s="6">
        <v>4.6849954800541726E-3</v>
      </c>
      <c r="L32" s="6">
        <v>-6.9505225124727329E-2</v>
      </c>
      <c r="M32" s="6">
        <v>-1.9226625667260841E-2</v>
      </c>
      <c r="N32" s="6">
        <v>2.5233378122375464E-3</v>
      </c>
      <c r="O32" s="6">
        <v>-1.6910836954998728E-2</v>
      </c>
    </row>
    <row r="33" spans="1:15" x14ac:dyDescent="0.3">
      <c r="A33" s="1">
        <v>45712</v>
      </c>
      <c r="B33" s="6">
        <v>-0.10868002829295434</v>
      </c>
      <c r="C33" s="6">
        <v>-0.22012475849610055</v>
      </c>
      <c r="D33" s="6">
        <v>-0.16011338533712066</v>
      </c>
      <c r="E33" s="6">
        <v>-4.6320999347822196E-2</v>
      </c>
      <c r="F33" s="6">
        <v>3.69112215303498E-2</v>
      </c>
      <c r="G33" s="6">
        <v>-9.0896333139907845E-2</v>
      </c>
      <c r="H33" s="6">
        <v>-8.1553572377352737E-2</v>
      </c>
      <c r="I33" s="6">
        <v>-7.6335375865259333E-2</v>
      </c>
      <c r="J33" s="6">
        <v>-0.18922998997481025</v>
      </c>
      <c r="K33" s="6">
        <v>-0.22303321937409723</v>
      </c>
      <c r="L33" s="6">
        <v>-7.1814558591288061E-2</v>
      </c>
      <c r="M33" s="6">
        <v>-8.0506178921004243E-2</v>
      </c>
      <c r="N33" s="6">
        <v>-9.9354494428743792E-2</v>
      </c>
      <c r="O33" s="6">
        <v>-7.1044047130965862E-2</v>
      </c>
    </row>
    <row r="34" spans="1:15" x14ac:dyDescent="0.3">
      <c r="A34" s="1">
        <v>45719</v>
      </c>
      <c r="B34" s="6">
        <v>-8.1969663030400403E-2</v>
      </c>
      <c r="C34" s="6">
        <v>-6.6714753734430449E-2</v>
      </c>
      <c r="D34" s="6">
        <v>-0.10921221977746386</v>
      </c>
      <c r="E34" s="6">
        <v>-0.13261711116902333</v>
      </c>
      <c r="F34" s="6">
        <v>-0.20335180928024099</v>
      </c>
      <c r="G34" s="6">
        <v>-0.10065902399776754</v>
      </c>
      <c r="H34" s="6">
        <v>-8.9391581887093799E-2</v>
      </c>
      <c r="I34" s="6">
        <v>-8.095789916034711E-2</v>
      </c>
      <c r="J34" s="6">
        <v>-2.9263313952059666E-2</v>
      </c>
      <c r="K34" s="6">
        <v>-0.18596876058779718</v>
      </c>
      <c r="L34" s="6">
        <v>-0.14872481012798033</v>
      </c>
      <c r="M34" s="6">
        <v>-1.2553972218434181E-2</v>
      </c>
      <c r="N34" s="6">
        <v>-9.6082735008258396E-2</v>
      </c>
      <c r="O34" s="6">
        <v>-9.0240532683469349E-2</v>
      </c>
    </row>
    <row r="35" spans="1:15" x14ac:dyDescent="0.3">
      <c r="A35" s="1">
        <v>45726</v>
      </c>
      <c r="B35" s="6">
        <v>-0.11306965485528704</v>
      </c>
      <c r="C35" s="6">
        <v>4.3419479578472003E-2</v>
      </c>
      <c r="D35" s="6">
        <v>-0.17435259783199236</v>
      </c>
      <c r="E35" s="6">
        <v>-9.7827471668561775E-2</v>
      </c>
      <c r="F35" s="6">
        <v>-2.4038806756076996E-2</v>
      </c>
      <c r="G35" s="6">
        <v>-0.12164629427963454</v>
      </c>
      <c r="H35" s="6">
        <v>-6.5475981843992434E-2</v>
      </c>
      <c r="I35" s="6">
        <v>-0.12818642733428029</v>
      </c>
      <c r="J35" s="6">
        <v>-0.12706391759151653</v>
      </c>
      <c r="K35" s="6">
        <v>-0.15298865234857664</v>
      </c>
      <c r="L35" s="6">
        <v>-5.7828676718286703E-2</v>
      </c>
      <c r="M35" s="6">
        <v>-8.9809019163392595E-2</v>
      </c>
      <c r="N35" s="6">
        <v>-5.5344042857812706E-2</v>
      </c>
      <c r="O35" s="6">
        <v>-0.11014906956755764</v>
      </c>
    </row>
    <row r="36" spans="1:15" x14ac:dyDescent="0.3">
      <c r="A36" s="1">
        <v>45733</v>
      </c>
      <c r="B36" s="6">
        <v>6.9650516246728092E-2</v>
      </c>
      <c r="C36" s="6">
        <v>7.070869728776738E-2</v>
      </c>
      <c r="D36" s="6">
        <v>1.1719080295520294E-2</v>
      </c>
      <c r="E36" s="6">
        <v>2.6765525317813146E-2</v>
      </c>
      <c r="F36" s="6">
        <v>9.2870178866307107E-2</v>
      </c>
      <c r="G36" s="6">
        <v>3.9095785252468089E-2</v>
      </c>
      <c r="H36" s="6">
        <v>7.4214895018507948E-2</v>
      </c>
      <c r="I36" s="6">
        <v>5.2063180616983701E-2</v>
      </c>
      <c r="J36" s="6">
        <v>2.962917476960587E-2</v>
      </c>
      <c r="K36" s="6">
        <v>8.2347096586400687E-2</v>
      </c>
      <c r="L36" s="6">
        <v>-8.3082049158812957E-3</v>
      </c>
      <c r="M36" s="6">
        <v>6.3110961460414963E-2</v>
      </c>
      <c r="N36" s="6">
        <v>9.8789658956922738E-2</v>
      </c>
      <c r="O36" s="6">
        <v>0.11080626237008108</v>
      </c>
    </row>
    <row r="37" spans="1:15" x14ac:dyDescent="0.3">
      <c r="A37" s="1">
        <v>45740</v>
      </c>
      <c r="B37" s="6">
        <v>-1.3375167927052168E-2</v>
      </c>
      <c r="C37" s="6">
        <v>3.7171484137214002E-2</v>
      </c>
      <c r="D37" s="6">
        <v>1.1214650116334574E-2</v>
      </c>
      <c r="E37" s="6">
        <v>-2.9656562660474547E-2</v>
      </c>
      <c r="F37" s="6">
        <v>-4.2062045373876073E-3</v>
      </c>
      <c r="G37" s="6">
        <v>-2.3158834188091885E-2</v>
      </c>
      <c r="H37" s="6">
        <v>-1.1814279697726046E-2</v>
      </c>
      <c r="I37" s="6">
        <v>-1.3649763199473508E-2</v>
      </c>
      <c r="J37" s="6">
        <v>-2.2375563168190258E-3</v>
      </c>
      <c r="K37" s="6">
        <v>-2.5899831645384622E-2</v>
      </c>
      <c r="L37" s="6">
        <v>-6.7813786610840268E-2</v>
      </c>
      <c r="M37" s="6">
        <v>-5.7716753480763355E-3</v>
      </c>
      <c r="N37" s="6">
        <v>5.8802518319673112E-2</v>
      </c>
      <c r="O37" s="6">
        <v>-6.5696467914627132E-2</v>
      </c>
    </row>
    <row r="38" spans="1:15" x14ac:dyDescent="0.3">
      <c r="A38" s="1">
        <v>45747</v>
      </c>
      <c r="B38" s="6">
        <v>-0.15254263784631275</v>
      </c>
      <c r="C38" s="6">
        <v>-8.5787300936156205E-2</v>
      </c>
      <c r="D38" s="6">
        <v>-0.11301657584905284</v>
      </c>
      <c r="E38" s="6">
        <v>-0.17543379479656684</v>
      </c>
      <c r="F38" s="6">
        <v>-0.1742424598095956</v>
      </c>
      <c r="G38" s="6">
        <v>-0.13504733546198011</v>
      </c>
      <c r="H38" s="6">
        <v>-0.13726330201282935</v>
      </c>
      <c r="I38" s="6">
        <v>-0.10237947217057192</v>
      </c>
      <c r="J38" s="6">
        <v>-0.14757473110909533</v>
      </c>
      <c r="K38" s="6">
        <v>-0.15434310278527497</v>
      </c>
      <c r="L38" s="6">
        <v>-0.16489543422865691</v>
      </c>
      <c r="M38" s="6">
        <v>-0.21769751498649409</v>
      </c>
      <c r="N38" s="6">
        <v>-0.12862161050971035</v>
      </c>
      <c r="O38" s="6">
        <v>-0.18299854971508134</v>
      </c>
    </row>
    <row r="39" spans="1:15" x14ac:dyDescent="0.3">
      <c r="A39" s="1">
        <v>45754</v>
      </c>
      <c r="B39" s="6">
        <v>-6.6939987732837186E-2</v>
      </c>
      <c r="C39" s="6">
        <v>-8.3830540664819334E-2</v>
      </c>
      <c r="D39" s="6">
        <v>-8.0450809204387741E-2</v>
      </c>
      <c r="E39" s="6">
        <v>-7.5479320539748429E-2</v>
      </c>
      <c r="F39" s="6">
        <v>-6.6963564870720887E-2</v>
      </c>
      <c r="G39" s="6">
        <v>-0.2934691926299739</v>
      </c>
      <c r="H39" s="6">
        <v>-6.8983787491746176E-2</v>
      </c>
      <c r="I39" s="6">
        <v>-8.8327314806193685E-2</v>
      </c>
      <c r="J39" s="6">
        <v>-0.10054564900866292</v>
      </c>
      <c r="K39" s="6">
        <v>-0.13765132289666895</v>
      </c>
      <c r="L39" s="6">
        <v>0.2081642634220934</v>
      </c>
      <c r="M39" s="6">
        <v>-6.3719337842590956E-2</v>
      </c>
      <c r="N39" s="6">
        <v>-9.5204688430950937E-2</v>
      </c>
      <c r="O39" s="6">
        <v>-0.10999524767975119</v>
      </c>
    </row>
    <row r="40" spans="1:15" x14ac:dyDescent="0.3">
      <c r="A40" s="1">
        <v>45761</v>
      </c>
      <c r="B40" s="6">
        <v>4.6984091836980227E-3</v>
      </c>
      <c r="C40" s="6">
        <v>-2.3152605033032056E-2</v>
      </c>
      <c r="D40" s="6">
        <v>1.8655721930369913E-2</v>
      </c>
      <c r="E40" s="6">
        <v>2.7880022239366434E-2</v>
      </c>
      <c r="F40" s="6">
        <v>0.17939665084977743</v>
      </c>
      <c r="G40" s="6">
        <v>4.4713879674265357E-2</v>
      </c>
      <c r="H40" s="6">
        <v>3.4162233494165681E-2</v>
      </c>
      <c r="I40" s="6">
        <v>8.3864540646354374E-3</v>
      </c>
      <c r="J40" s="6">
        <v>1.0834687483608982E-2</v>
      </c>
      <c r="K40" s="6">
        <v>-1.9488938263148736E-2</v>
      </c>
      <c r="L40" s="6">
        <v>0.12199940741220701</v>
      </c>
      <c r="M40" s="6">
        <v>-9.9259969568768871E-4</v>
      </c>
      <c r="N40" s="6">
        <v>2.555174984927075E-2</v>
      </c>
      <c r="O40" s="6">
        <v>3.9474200818226467E-2</v>
      </c>
    </row>
    <row r="41" spans="1:15" x14ac:dyDescent="0.3">
      <c r="A41" s="1">
        <v>45768</v>
      </c>
      <c r="B41" s="6">
        <v>0.15026142003124751</v>
      </c>
      <c r="C41" s="6">
        <v>5.3915831801684196E-2</v>
      </c>
      <c r="D41" s="6">
        <v>0.21597541155310973</v>
      </c>
      <c r="E41" s="6">
        <v>0.16684388890464258</v>
      </c>
      <c r="F41" s="6">
        <v>9.4890869222868365E-2</v>
      </c>
      <c r="G41" s="6">
        <v>4.2385216765330171E-2</v>
      </c>
      <c r="H41" s="6">
        <v>0.11991142090753715</v>
      </c>
      <c r="I41" s="6">
        <v>0.1298344335941635</v>
      </c>
      <c r="J41" s="6">
        <v>0.18385948332062793</v>
      </c>
      <c r="K41" s="6">
        <v>0.16863170345792192</v>
      </c>
      <c r="L41" s="6">
        <v>-1.6138404555172639E-2</v>
      </c>
      <c r="M41" s="6">
        <v>0.16095028540422152</v>
      </c>
      <c r="N41" s="6">
        <v>0.13184790305913824</v>
      </c>
      <c r="O41" s="6">
        <v>0.3124433432042053</v>
      </c>
    </row>
    <row r="42" spans="1:15" x14ac:dyDescent="0.3">
      <c r="A42" s="1">
        <v>45775</v>
      </c>
      <c r="B42" s="6">
        <v>-1.7238997565208424E-2</v>
      </c>
      <c r="C42" s="6">
        <v>2.4275940854980787E-2</v>
      </c>
      <c r="D42" s="6">
        <v>7.1670965029000805E-2</v>
      </c>
      <c r="E42" s="6">
        <v>-6.9477503005877184E-2</v>
      </c>
      <c r="F42" s="6">
        <v>-2.5214533288347434E-2</v>
      </c>
      <c r="G42" s="6">
        <v>9.7428800620882869E-2</v>
      </c>
      <c r="H42" s="6">
        <v>-1.0017399891281245E-2</v>
      </c>
      <c r="I42" s="6">
        <v>6.5564981433240119E-2</v>
      </c>
      <c r="J42" s="6">
        <v>4.4997390196502868E-2</v>
      </c>
      <c r="K42" s="6">
        <v>2.2647101844690643E-2</v>
      </c>
      <c r="L42" s="6">
        <v>-5.2508489377576621E-2</v>
      </c>
      <c r="M42" s="6">
        <v>-3.9721742370982478E-2</v>
      </c>
      <c r="N42" s="6">
        <v>-1.0425397280760274E-2</v>
      </c>
      <c r="O42" s="6">
        <v>7.7243634019438564E-3</v>
      </c>
    </row>
    <row r="43" spans="1:15" x14ac:dyDescent="0.3">
      <c r="A43" s="1">
        <v>45782</v>
      </c>
      <c r="B43" s="6">
        <v>0.1342115925164046</v>
      </c>
      <c r="C43" s="6">
        <v>2.5169223749722414E-2</v>
      </c>
      <c r="D43" s="6">
        <v>0.1253969400947901</v>
      </c>
      <c r="E43" s="6">
        <v>3.990529565233338E-3</v>
      </c>
      <c r="F43" s="6">
        <v>0.11065197206567239</v>
      </c>
      <c r="G43" s="6">
        <v>5.3496403447997436E-2</v>
      </c>
      <c r="H43" s="6">
        <v>4.9390116701474321E-2</v>
      </c>
      <c r="I43" s="6">
        <v>5.0362046408371504E-2</v>
      </c>
      <c r="J43" s="6">
        <v>0.16637450092548001</v>
      </c>
      <c r="K43" s="6">
        <v>0.12875869737147133</v>
      </c>
      <c r="L43" s="6">
        <v>2.4602370477903243E-2</v>
      </c>
      <c r="M43" s="6">
        <v>6.9661850397911271E-2</v>
      </c>
      <c r="N43" s="6">
        <v>1.0205041659708173E-2</v>
      </c>
      <c r="O43" s="6">
        <v>4.5402620546269722E-2</v>
      </c>
    </row>
    <row r="44" spans="1:15" x14ac:dyDescent="0.3">
      <c r="A44" s="1">
        <v>45789</v>
      </c>
      <c r="B44" s="6">
        <v>9.9287835808953978E-2</v>
      </c>
      <c r="C44" s="6">
        <v>1.9597740205837037E-2</v>
      </c>
      <c r="D44" s="6">
        <v>9.9499628536730986E-2</v>
      </c>
      <c r="E44" s="6">
        <v>6.5253928507596703E-2</v>
      </c>
      <c r="F44" s="6">
        <v>0.1674576206175715</v>
      </c>
      <c r="G44" s="6">
        <v>5.2766420307665221E-2</v>
      </c>
      <c r="H44" s="6">
        <v>8.6359949273956432E-2</v>
      </c>
      <c r="I44" s="6">
        <v>7.4641652684143328E-2</v>
      </c>
      <c r="J44" s="6">
        <v>0.14232050248001896</v>
      </c>
      <c r="K44" s="6">
        <v>7.3684823942581315E-2</v>
      </c>
      <c r="L44" s="6">
        <v>6.3702499079915237E-2</v>
      </c>
      <c r="M44" s="6">
        <v>0.11689629104510491</v>
      </c>
      <c r="N44" s="6">
        <v>5.0487919323422809E-2</v>
      </c>
      <c r="O44" s="6">
        <v>0.12604697667557346</v>
      </c>
    </row>
    <row r="45" spans="1:15" x14ac:dyDescent="0.3">
      <c r="A45" s="1">
        <v>45796</v>
      </c>
      <c r="B45" s="6">
        <v>-2.0869072928143863E-2</v>
      </c>
      <c r="C45" s="6">
        <v>-3.4242079137273305E-2</v>
      </c>
      <c r="D45" s="6">
        <v>-1.1936990141434808E-2</v>
      </c>
      <c r="E45" s="6">
        <v>-3.4381921414813096E-2</v>
      </c>
      <c r="F45" s="6">
        <v>8.9660141797370585E-2</v>
      </c>
      <c r="G45" s="6">
        <v>-7.8443745795902832E-3</v>
      </c>
      <c r="H45" s="6">
        <v>-3.1450866565708072E-2</v>
      </c>
      <c r="I45" s="6">
        <v>-4.4798311371849016E-3</v>
      </c>
      <c r="J45" s="6">
        <v>0.1278250471943298</v>
      </c>
      <c r="K45" s="6">
        <v>-0.1167146098314009</v>
      </c>
      <c r="L45" s="6">
        <v>-1.0972846522308184E-2</v>
      </c>
      <c r="M45" s="6">
        <v>-4.7534651941367863E-2</v>
      </c>
      <c r="N45" s="6">
        <v>-3.6217317052271651E-2</v>
      </c>
      <c r="O45" s="6">
        <v>-8.8696099409499157E-2</v>
      </c>
    </row>
    <row r="46" spans="1:15" x14ac:dyDescent="0.3">
      <c r="A46" s="1">
        <v>45803</v>
      </c>
      <c r="B46" s="6">
        <v>-6.7533442509113584E-2</v>
      </c>
      <c r="C46" s="6">
        <v>-4.8489856530383228E-2</v>
      </c>
      <c r="D46" s="6">
        <v>-2.1998572457395824E-2</v>
      </c>
      <c r="E46" s="6">
        <v>-5.1941257292262621E-2</v>
      </c>
      <c r="F46" s="6">
        <v>-9.4517207092956104E-3</v>
      </c>
      <c r="G46" s="6">
        <v>-4.4532715433672335E-2</v>
      </c>
      <c r="H46" s="6">
        <v>-3.5440739912310615E-2</v>
      </c>
      <c r="I46" s="6">
        <v>-2.5582469993310469E-2</v>
      </c>
      <c r="J46" s="6">
        <v>3.294345472225662E-3</v>
      </c>
      <c r="K46" s="6">
        <v>-1.9854757737808173E-2</v>
      </c>
      <c r="L46" s="6">
        <v>-4.6278484375596537E-4</v>
      </c>
      <c r="M46" s="6">
        <v>-9.1712163004842223E-2</v>
      </c>
      <c r="N46" s="6">
        <v>-9.6607567860195365E-2</v>
      </c>
      <c r="O46" s="6">
        <v>-5.1592773817069795E-2</v>
      </c>
    </row>
    <row r="47" spans="1:15" x14ac:dyDescent="0.3">
      <c r="A47" s="1">
        <v>45810</v>
      </c>
      <c r="B47" s="6">
        <v>-7.2640513675862689E-2</v>
      </c>
      <c r="C47" s="6">
        <v>-6.7799262944252509E-2</v>
      </c>
      <c r="D47" s="6">
        <v>-5.0595742171043831E-2</v>
      </c>
      <c r="E47" s="6">
        <v>-0.11333241863107139</v>
      </c>
      <c r="F47" s="6">
        <v>-7.5512376878046683E-2</v>
      </c>
      <c r="G47" s="6">
        <v>-4.1953146776492506E-2</v>
      </c>
      <c r="H47" s="6">
        <v>-0.11895075500881476</v>
      </c>
      <c r="I47" s="6">
        <v>-7.3856858337985401E-2</v>
      </c>
      <c r="J47" s="6">
        <v>-2.7763698663579289E-3</v>
      </c>
      <c r="K47" s="6">
        <v>-5.4734821120272274E-2</v>
      </c>
      <c r="L47" s="6">
        <v>2.0051935542817131E-2</v>
      </c>
      <c r="M47" s="6">
        <v>-8.3728566252532513E-2</v>
      </c>
      <c r="N47" s="6">
        <v>-7.0694883330264746E-2</v>
      </c>
      <c r="O47" s="6">
        <v>-7.6220898572366108E-2</v>
      </c>
    </row>
    <row r="48" spans="1:15" x14ac:dyDescent="0.3">
      <c r="A48" s="1">
        <v>45817</v>
      </c>
      <c r="B48" s="6">
        <v>5.3839580278497154E-2</v>
      </c>
      <c r="C48" s="6">
        <v>-7.6311474856499764E-3</v>
      </c>
      <c r="D48" s="6">
        <v>2.812237542429296E-2</v>
      </c>
      <c r="E48" s="6">
        <v>2.2112937561205422E-2</v>
      </c>
      <c r="F48" s="6">
        <v>-2.353177110868385E-2</v>
      </c>
      <c r="G48" s="6">
        <v>3.2419840819681425E-2</v>
      </c>
      <c r="H48" s="6">
        <v>-1.4207848558644173E-2</v>
      </c>
      <c r="I48" s="6">
        <v>3.1634985612922209E-3</v>
      </c>
      <c r="J48" s="6">
        <v>0.13194964947262031</v>
      </c>
      <c r="K48" s="6">
        <v>5.9821659729637724E-2</v>
      </c>
      <c r="L48" s="6">
        <v>2.816678156376588E-2</v>
      </c>
      <c r="M48" s="6">
        <v>-1.0545059172225061E-2</v>
      </c>
      <c r="N48" s="6">
        <v>7.6007573495706022E-3</v>
      </c>
      <c r="O48" s="6">
        <v>-6.2959586751746843E-3</v>
      </c>
    </row>
    <row r="49" spans="1:15" x14ac:dyDescent="0.3">
      <c r="A49" s="1">
        <v>45824</v>
      </c>
      <c r="B49" s="6">
        <v>-0.19421311898006632</v>
      </c>
      <c r="C49" s="6">
        <v>-6.2628564306181411E-2</v>
      </c>
      <c r="D49" s="6">
        <v>-0.11474958420884948</v>
      </c>
      <c r="E49" s="6">
        <v>-0.15077060905127562</v>
      </c>
      <c r="F49" s="6">
        <v>-0.2020006644103273</v>
      </c>
      <c r="G49" s="6">
        <v>-6.3667430383450907E-2</v>
      </c>
      <c r="H49" s="6">
        <v>-0.11009064916414484</v>
      </c>
      <c r="I49" s="6">
        <v>-0.1164385448884417</v>
      </c>
      <c r="J49" s="6">
        <v>-0.13144266104608382</v>
      </c>
      <c r="K49" s="6">
        <v>-0.1491338357093282</v>
      </c>
      <c r="L49" s="6">
        <v>-0.11610768721160673</v>
      </c>
      <c r="M49" s="6">
        <v>-0.139208713971753</v>
      </c>
      <c r="N49" s="6">
        <v>-0.11372288253610517</v>
      </c>
      <c r="O49" s="6">
        <v>-0.11673618161135896</v>
      </c>
    </row>
    <row r="50" spans="1:15" x14ac:dyDescent="0.3">
      <c r="A50" s="1">
        <v>45831</v>
      </c>
      <c r="B50" s="6">
        <v>7.5112771588743313E-2</v>
      </c>
      <c r="C50" s="6">
        <v>-8.7645166183801422E-3</v>
      </c>
      <c r="D50" s="6">
        <v>-1.6965299482475701E-2</v>
      </c>
      <c r="E50" s="6">
        <v>1.553078049832054E-2</v>
      </c>
      <c r="F50" s="6">
        <v>-4.6215749683696163E-2</v>
      </c>
      <c r="G50" s="6">
        <v>-4.7251760555279014E-2</v>
      </c>
      <c r="H50" s="6">
        <v>4.1345400418872247E-2</v>
      </c>
      <c r="I50" s="6">
        <v>-1.7323951897398836E-2</v>
      </c>
      <c r="J50" s="6">
        <v>3.3463111774291808E-2</v>
      </c>
      <c r="K50" s="6">
        <v>-4.0797705344542252E-2</v>
      </c>
      <c r="L50" s="6">
        <v>-1.9703341931854388E-2</v>
      </c>
      <c r="M50" s="6">
        <v>2.5327152026577652E-2</v>
      </c>
      <c r="N50" s="6">
        <v>1.7867217417696219E-2</v>
      </c>
      <c r="O50" s="6">
        <v>-6.6539265783162795E-3</v>
      </c>
    </row>
    <row r="51" spans="1:15" x14ac:dyDescent="0.3">
      <c r="A51" s="1">
        <v>45838</v>
      </c>
      <c r="B51" s="6">
        <v>6.1219375411467547E-2</v>
      </c>
      <c r="C51" s="6">
        <v>-5.1552860894941897E-2</v>
      </c>
      <c r="D51" s="6">
        <v>-9.2162519488416507E-5</v>
      </c>
      <c r="E51" s="6">
        <v>-8.2046851117616379E-3</v>
      </c>
      <c r="F51" s="6">
        <v>1.2044941738648155E-2</v>
      </c>
      <c r="G51" s="6">
        <v>-5.2448690750690041E-3</v>
      </c>
      <c r="H51" s="6">
        <v>1.633859864558164E-2</v>
      </c>
      <c r="I51" s="6">
        <v>-7.8447924319365054E-3</v>
      </c>
      <c r="J51" s="6">
        <v>5.042165588930636E-2</v>
      </c>
      <c r="K51" s="6">
        <v>3.1415305089848175E-2</v>
      </c>
      <c r="L51" s="6">
        <v>2.3493114904290274E-3</v>
      </c>
      <c r="M51" s="6">
        <v>-1.5978883635431037E-2</v>
      </c>
      <c r="N51" s="6">
        <v>6.1583032237469651E-2</v>
      </c>
      <c r="O51" s="6">
        <v>-5.7986268427840972E-2</v>
      </c>
    </row>
    <row r="52" spans="1:15" x14ac:dyDescent="0.3">
      <c r="A52" s="1">
        <v>45845</v>
      </c>
      <c r="B52" s="6">
        <v>0.12141581578923816</v>
      </c>
      <c r="C52" s="6">
        <v>7.5725404644651662E-2</v>
      </c>
      <c r="D52" s="6">
        <v>0.10769146505567442</v>
      </c>
      <c r="E52" s="6">
        <v>0.12069307542378781</v>
      </c>
      <c r="F52" s="6">
        <v>0.19383680210115725</v>
      </c>
      <c r="G52" s="6">
        <v>8.0606968184680744E-2</v>
      </c>
      <c r="H52" s="6">
        <v>6.5823007777881304E-2</v>
      </c>
      <c r="I52" s="6">
        <v>0.42557370022853686</v>
      </c>
      <c r="J52" s="6">
        <v>9.2196132077280904E-2</v>
      </c>
      <c r="K52" s="6">
        <v>8.0151241981169644E-2</v>
      </c>
      <c r="L52" s="6">
        <v>-7.9892366696140818E-2</v>
      </c>
      <c r="M52" s="6">
        <v>7.8590422944946767E-2</v>
      </c>
      <c r="N52" s="6">
        <v>9.9270147945333911E-2</v>
      </c>
      <c r="O52" s="6">
        <v>0.12381424533467689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8AD158F620174D94686648ED95BD86" ma:contentTypeVersion="10" ma:contentTypeDescription="Create a new document." ma:contentTypeScope="" ma:versionID="66812eb6a8111a46025794a6c33a6a09">
  <xsd:schema xmlns:xsd="http://www.w3.org/2001/XMLSchema" xmlns:xs="http://www.w3.org/2001/XMLSchema" xmlns:p="http://schemas.microsoft.com/office/2006/metadata/properties" xmlns:ns3="153d8594-0a83-44ab-ac9b-f2396cacfa35" targetNamespace="http://schemas.microsoft.com/office/2006/metadata/properties" ma:root="true" ma:fieldsID="175c910ba883c365bec5c8b64d84f148" ns3:_="">
    <xsd:import namespace="153d8594-0a83-44ab-ac9b-f2396cacfa3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d8594-0a83-44ab-ac9b-f2396cacfa3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53d8594-0a83-44ab-ac9b-f2396cacfa3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E18A1D-6641-492B-9D0B-DA5C5A3F7E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d8594-0a83-44ab-ac9b-f2396cacfa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8B1B66-4D75-4878-AA9C-9C6A65DA845B}">
  <ds:schemaRefs>
    <ds:schemaRef ds:uri="http://purl.org/dc/elements/1.1/"/>
    <ds:schemaRef ds:uri="http://schemas.microsoft.com/office/2006/documentManagement/types"/>
    <ds:schemaRef ds:uri="153d8594-0a83-44ab-ac9b-f2396cacfa35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6CF2B96-7985-4D13-A0E6-8E501353144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faf88fe-a998-4c5b-93c9-210a11d9a5c2}" enabled="0" method="" siteId="{1faf88fe-a998-4c5b-93c9-210a11d9a5c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Gov</vt:lpstr>
      <vt:lpstr>Users</vt:lpstr>
      <vt:lpstr>Community</vt:lpstr>
      <vt:lpstr>Revenue</vt:lpstr>
      <vt:lpstr>Eco_Treasury</vt:lpstr>
      <vt:lpstr>Market Cap</vt:lpstr>
      <vt:lpstr>Develop</vt:lpstr>
      <vt:lpstr>DEFX market</vt:lpstr>
      <vt:lpstr>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陈正煜</dc:creator>
  <cp:lastModifiedBy>Chen, Zhengyu</cp:lastModifiedBy>
  <dcterms:created xsi:type="dcterms:W3CDTF">2025-07-16T01:37:59Z</dcterms:created>
  <dcterms:modified xsi:type="dcterms:W3CDTF">2025-07-28T19:46:00Z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0x010100D88AD158F620174D94686648ED95BD86</vt:lpwstr>
  </property>
</Properties>
</file>