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8"/>
  <workbookPr defaultThemeVersion="166925"/>
  <xr:revisionPtr revIDLastSave="0" documentId="8_{25A46A09-FF9C-4A7D-8120-56D4DAF5AAA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X8" i="1"/>
  <c r="X6" i="1"/>
  <c r="X5" i="1"/>
  <c r="W4" i="1"/>
  <c r="X3" i="1"/>
  <c r="S8" i="1"/>
  <c r="T8" i="1"/>
  <c r="T6" i="1"/>
  <c r="T5" i="1"/>
  <c r="S4" i="1"/>
  <c r="T3" i="1"/>
  <c r="O5" i="1"/>
  <c r="P8" i="1"/>
  <c r="P6" i="1"/>
  <c r="P5" i="1"/>
  <c r="O4" i="1"/>
  <c r="P3" i="1"/>
  <c r="K3" i="1"/>
  <c r="L8" i="1"/>
  <c r="L6" i="1"/>
  <c r="L5" i="1"/>
  <c r="K4" i="1"/>
  <c r="L3" i="1"/>
  <c r="G2" i="1"/>
  <c r="H8" i="1"/>
  <c r="H6" i="1"/>
  <c r="H5" i="1"/>
  <c r="G4" i="1"/>
  <c r="H3" i="1"/>
  <c r="C5" i="1"/>
  <c r="C6" i="1"/>
  <c r="C8" i="1"/>
  <c r="C3" i="1"/>
  <c r="B4" i="1"/>
  <c r="W7" i="1" l="1"/>
  <c r="X4" i="1"/>
  <c r="S7" i="1"/>
  <c r="T4" i="1"/>
  <c r="O7" i="1"/>
  <c r="P4" i="1"/>
  <c r="K7" i="1"/>
  <c r="L4" i="1"/>
  <c r="B7" i="1"/>
  <c r="C4" i="1"/>
  <c r="G7" i="1"/>
  <c r="H4" i="1"/>
  <c r="W9" i="1" l="1"/>
  <c r="X9" i="1" s="1"/>
  <c r="X7" i="1"/>
  <c r="S9" i="1"/>
  <c r="T9" i="1" s="1"/>
  <c r="T7" i="1"/>
  <c r="O9" i="1"/>
  <c r="P9" i="1" s="1"/>
  <c r="P7" i="1"/>
  <c r="K9" i="1"/>
  <c r="L9" i="1" s="1"/>
  <c r="L7" i="1"/>
  <c r="B9" i="1"/>
  <c r="C9" i="1" s="1"/>
  <c r="C7" i="1"/>
  <c r="G9" i="1"/>
  <c r="H9" i="1" s="1"/>
  <c r="H7" i="1"/>
</calcChain>
</file>

<file path=xl/sharedStrings.xml><?xml version="1.0" encoding="utf-8"?>
<sst xmlns="http://schemas.openxmlformats.org/spreadsheetml/2006/main" count="58" uniqueCount="17">
  <si>
    <t>Given</t>
  </si>
  <si>
    <t>Scenario 1</t>
  </si>
  <si>
    <t>Scenrio 2</t>
  </si>
  <si>
    <t>Scenario 3</t>
  </si>
  <si>
    <t>Scenario 4</t>
  </si>
  <si>
    <t>Scenario 5</t>
  </si>
  <si>
    <t>Revenue</t>
  </si>
  <si>
    <t>Coffee Cost</t>
  </si>
  <si>
    <t>direct cost- variable</t>
  </si>
  <si>
    <t>Gross Profit</t>
  </si>
  <si>
    <t>Salaries</t>
  </si>
  <si>
    <t>fixed cost</t>
  </si>
  <si>
    <t>Rent</t>
  </si>
  <si>
    <t>EBIT</t>
  </si>
  <si>
    <t>Loan Interest</t>
  </si>
  <si>
    <t>Profit</t>
  </si>
  <si>
    <t>Ans) A) Increasing the prices by 10% yields maximum profit assuming voume does not change.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</si>
</sst>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workbookViewId="0">
      <selection activeCell="G15" sqref="G15"/>
    </sheetView>
  </sheetViews>
  <sheetFormatPr defaultRowHeight="15"/>
  <cols>
    <col min="1" max="1" width="14.140625" customWidth="1"/>
    <col min="2" max="2" width="16" customWidth="1"/>
    <col min="3" max="3" width="24.85546875" customWidth="1"/>
    <col min="5" max="5" width="18.7109375" bestFit="1" customWidth="1"/>
    <col min="6" max="6" width="12.5703125" bestFit="1" customWidth="1"/>
    <col min="7" max="7" width="9.85546875" bestFit="1" customWidth="1"/>
    <col min="8" max="8" width="7.5703125" bestFit="1" customWidth="1"/>
    <col min="10" max="10" width="12.5703125" bestFit="1" customWidth="1"/>
    <col min="14" max="14" width="12.5703125" bestFit="1" customWidth="1"/>
    <col min="15" max="15" width="9.85546875" bestFit="1" customWidth="1"/>
    <col min="18" max="18" width="12.5703125" bestFit="1" customWidth="1"/>
    <col min="19" max="19" width="9.85546875" bestFit="1" customWidth="1"/>
    <col min="22" max="22" width="12.5703125" bestFit="1" customWidth="1"/>
  </cols>
  <sheetData>
    <row r="1" spans="1:24">
      <c r="A1" t="s">
        <v>0</v>
      </c>
      <c r="F1" t="s">
        <v>1</v>
      </c>
      <c r="J1" t="s">
        <v>2</v>
      </c>
      <c r="N1" t="s">
        <v>3</v>
      </c>
      <c r="R1" t="s">
        <v>4</v>
      </c>
      <c r="V1" t="s">
        <v>5</v>
      </c>
    </row>
    <row r="2" spans="1:24">
      <c r="A2" t="s">
        <v>6</v>
      </c>
      <c r="B2">
        <v>10000000</v>
      </c>
      <c r="F2" t="s">
        <v>6</v>
      </c>
      <c r="G2">
        <f>B2*1.1</f>
        <v>11000000</v>
      </c>
      <c r="J2" t="s">
        <v>6</v>
      </c>
      <c r="K2">
        <v>10000000</v>
      </c>
      <c r="N2" t="s">
        <v>6</v>
      </c>
      <c r="O2">
        <v>10000000</v>
      </c>
      <c r="R2" t="s">
        <v>6</v>
      </c>
      <c r="S2">
        <v>10000000</v>
      </c>
      <c r="V2" t="s">
        <v>6</v>
      </c>
      <c r="W2">
        <v>10000000</v>
      </c>
    </row>
    <row r="3" spans="1:24">
      <c r="A3" t="s">
        <v>7</v>
      </c>
      <c r="B3">
        <v>2000000</v>
      </c>
      <c r="C3" s="1">
        <f>B3/$B$2</f>
        <v>0.2</v>
      </c>
      <c r="E3" t="s">
        <v>8</v>
      </c>
      <c r="F3" t="s">
        <v>7</v>
      </c>
      <c r="G3">
        <v>2000000</v>
      </c>
      <c r="H3" s="1">
        <f>G3/$B$2</f>
        <v>0.2</v>
      </c>
      <c r="J3" t="s">
        <v>7</v>
      </c>
      <c r="K3">
        <f>B3*0.8</f>
        <v>1600000</v>
      </c>
      <c r="L3" s="1">
        <f>K3/$B$2</f>
        <v>0.16</v>
      </c>
      <c r="N3" t="s">
        <v>7</v>
      </c>
      <c r="O3">
        <v>2000000</v>
      </c>
      <c r="P3" s="1">
        <f>O3/$B$2</f>
        <v>0.2</v>
      </c>
      <c r="R3" t="s">
        <v>7</v>
      </c>
      <c r="S3">
        <v>2000000</v>
      </c>
      <c r="T3" s="1">
        <f>S3/$B$2</f>
        <v>0.2</v>
      </c>
      <c r="V3" t="s">
        <v>7</v>
      </c>
      <c r="W3">
        <v>2000000</v>
      </c>
      <c r="X3" s="1">
        <f>W3/$B$2</f>
        <v>0.2</v>
      </c>
    </row>
    <row r="4" spans="1:24">
      <c r="A4" t="s">
        <v>9</v>
      </c>
      <c r="B4">
        <f>B2-B3</f>
        <v>8000000</v>
      </c>
      <c r="C4" s="1">
        <f t="shared" ref="C4:C9" si="0">B4/$B$2</f>
        <v>0.8</v>
      </c>
      <c r="F4" t="s">
        <v>9</v>
      </c>
      <c r="G4">
        <f>G2-G3</f>
        <v>9000000</v>
      </c>
      <c r="H4" s="1">
        <f t="shared" ref="H4:H9" si="1">G4/$B$2</f>
        <v>0.9</v>
      </c>
      <c r="J4" t="s">
        <v>9</v>
      </c>
      <c r="K4">
        <f>K2-K3</f>
        <v>8400000</v>
      </c>
      <c r="L4" s="1">
        <f t="shared" ref="L4:L9" si="2">K4/$B$2</f>
        <v>0.84</v>
      </c>
      <c r="N4" t="s">
        <v>9</v>
      </c>
      <c r="O4">
        <f>O2-O3</f>
        <v>8000000</v>
      </c>
      <c r="P4" s="1">
        <f t="shared" ref="P4:P9" si="3">O4/$B$2</f>
        <v>0.8</v>
      </c>
      <c r="R4" t="s">
        <v>9</v>
      </c>
      <c r="S4">
        <f>S2-S3</f>
        <v>8000000</v>
      </c>
      <c r="T4" s="1">
        <f t="shared" ref="T4:T9" si="4">S4/$B$2</f>
        <v>0.8</v>
      </c>
      <c r="V4" t="s">
        <v>9</v>
      </c>
      <c r="W4">
        <f>W2-W3</f>
        <v>8000000</v>
      </c>
      <c r="X4" s="1">
        <f t="shared" ref="X4:X9" si="5">W4/$B$2</f>
        <v>0.8</v>
      </c>
    </row>
    <row r="5" spans="1:24">
      <c r="A5" t="s">
        <v>10</v>
      </c>
      <c r="B5">
        <v>4000000</v>
      </c>
      <c r="C5" s="1">
        <f t="shared" si="0"/>
        <v>0.4</v>
      </c>
      <c r="E5" t="s">
        <v>11</v>
      </c>
      <c r="F5" t="s">
        <v>10</v>
      </c>
      <c r="G5">
        <v>4000000</v>
      </c>
      <c r="H5" s="1">
        <f t="shared" si="1"/>
        <v>0.4</v>
      </c>
      <c r="J5" t="s">
        <v>10</v>
      </c>
      <c r="K5">
        <v>4000000</v>
      </c>
      <c r="L5" s="1">
        <f t="shared" si="2"/>
        <v>0.4</v>
      </c>
      <c r="N5" t="s">
        <v>10</v>
      </c>
      <c r="O5">
        <f>B5*0.8</f>
        <v>3200000</v>
      </c>
      <c r="P5" s="1">
        <f t="shared" si="3"/>
        <v>0.32</v>
      </c>
      <c r="R5" t="s">
        <v>10</v>
      </c>
      <c r="S5">
        <v>4000000</v>
      </c>
      <c r="T5" s="1">
        <f t="shared" si="4"/>
        <v>0.4</v>
      </c>
      <c r="V5" t="s">
        <v>10</v>
      </c>
      <c r="W5">
        <v>4000000</v>
      </c>
      <c r="X5" s="1">
        <f t="shared" si="5"/>
        <v>0.4</v>
      </c>
    </row>
    <row r="6" spans="1:24">
      <c r="A6" t="s">
        <v>12</v>
      </c>
      <c r="B6">
        <v>1000000</v>
      </c>
      <c r="C6" s="1">
        <f t="shared" si="0"/>
        <v>0.1</v>
      </c>
      <c r="E6" t="s">
        <v>11</v>
      </c>
      <c r="F6" t="s">
        <v>12</v>
      </c>
      <c r="G6">
        <v>1000000</v>
      </c>
      <c r="H6" s="1">
        <f t="shared" si="1"/>
        <v>0.1</v>
      </c>
      <c r="J6" t="s">
        <v>12</v>
      </c>
      <c r="K6">
        <v>1000000</v>
      </c>
      <c r="L6" s="1">
        <f t="shared" si="2"/>
        <v>0.1</v>
      </c>
      <c r="N6" t="s">
        <v>12</v>
      </c>
      <c r="O6">
        <v>1000000</v>
      </c>
      <c r="P6" s="1">
        <f t="shared" si="3"/>
        <v>0.1</v>
      </c>
      <c r="R6" t="s">
        <v>12</v>
      </c>
      <c r="S6">
        <v>1000000</v>
      </c>
      <c r="T6" s="1">
        <f t="shared" si="4"/>
        <v>0.1</v>
      </c>
      <c r="V6" t="s">
        <v>12</v>
      </c>
      <c r="W6">
        <f>B6/2</f>
        <v>500000</v>
      </c>
      <c r="X6" s="1">
        <f t="shared" si="5"/>
        <v>0.05</v>
      </c>
    </row>
    <row r="7" spans="1:24">
      <c r="A7" t="s">
        <v>13</v>
      </c>
      <c r="B7">
        <f>B4-B5-B6</f>
        <v>3000000</v>
      </c>
      <c r="C7" s="1">
        <f t="shared" si="0"/>
        <v>0.3</v>
      </c>
      <c r="F7" t="s">
        <v>13</v>
      </c>
      <c r="G7">
        <f>G4-G5-G6</f>
        <v>4000000</v>
      </c>
      <c r="H7" s="1">
        <f t="shared" si="1"/>
        <v>0.4</v>
      </c>
      <c r="J7" t="s">
        <v>13</v>
      </c>
      <c r="K7">
        <f>K4-K5-K6</f>
        <v>3400000</v>
      </c>
      <c r="L7" s="1">
        <f t="shared" si="2"/>
        <v>0.34</v>
      </c>
      <c r="N7" t="s">
        <v>13</v>
      </c>
      <c r="O7">
        <f>O4-O5-O6</f>
        <v>3800000</v>
      </c>
      <c r="P7" s="1">
        <f t="shared" si="3"/>
        <v>0.38</v>
      </c>
      <c r="R7" t="s">
        <v>13</v>
      </c>
      <c r="S7">
        <f>S4-S5-S6</f>
        <v>3000000</v>
      </c>
      <c r="T7" s="1">
        <f t="shared" si="4"/>
        <v>0.3</v>
      </c>
      <c r="V7" t="s">
        <v>13</v>
      </c>
      <c r="W7">
        <f>W4-W5-W6</f>
        <v>3500000</v>
      </c>
      <c r="X7" s="1">
        <f t="shared" si="5"/>
        <v>0.35</v>
      </c>
    </row>
    <row r="8" spans="1:24">
      <c r="A8" t="s">
        <v>14</v>
      </c>
      <c r="B8">
        <v>500000</v>
      </c>
      <c r="C8" s="1">
        <f t="shared" si="0"/>
        <v>0.05</v>
      </c>
      <c r="F8" t="s">
        <v>14</v>
      </c>
      <c r="G8">
        <v>500000</v>
      </c>
      <c r="H8" s="1">
        <f t="shared" si="1"/>
        <v>0.05</v>
      </c>
      <c r="J8" t="s">
        <v>14</v>
      </c>
      <c r="K8">
        <v>500000</v>
      </c>
      <c r="L8" s="1">
        <f t="shared" si="2"/>
        <v>0.05</v>
      </c>
      <c r="N8" t="s">
        <v>14</v>
      </c>
      <c r="O8">
        <v>500000</v>
      </c>
      <c r="P8" s="1">
        <f t="shared" si="3"/>
        <v>0.05</v>
      </c>
      <c r="R8" t="s">
        <v>14</v>
      </c>
      <c r="S8">
        <f>B8/5</f>
        <v>100000</v>
      </c>
      <c r="T8" s="1">
        <f t="shared" si="4"/>
        <v>0.01</v>
      </c>
      <c r="V8" t="s">
        <v>14</v>
      </c>
      <c r="W8">
        <v>500000</v>
      </c>
      <c r="X8" s="1">
        <f t="shared" si="5"/>
        <v>0.05</v>
      </c>
    </row>
    <row r="9" spans="1:24">
      <c r="A9" s="2" t="s">
        <v>15</v>
      </c>
      <c r="B9" s="2">
        <f>B7-B8</f>
        <v>2500000</v>
      </c>
      <c r="C9" s="1">
        <f t="shared" si="0"/>
        <v>0.25</v>
      </c>
      <c r="F9" s="3" t="s">
        <v>15</v>
      </c>
      <c r="G9" s="3">
        <f>G7-G8</f>
        <v>3500000</v>
      </c>
      <c r="H9" s="1">
        <f t="shared" si="1"/>
        <v>0.35</v>
      </c>
      <c r="J9" s="2" t="s">
        <v>15</v>
      </c>
      <c r="K9" s="2">
        <f>K7-K8</f>
        <v>2900000</v>
      </c>
      <c r="L9" s="1">
        <f t="shared" si="2"/>
        <v>0.28999999999999998</v>
      </c>
      <c r="N9" s="2" t="s">
        <v>15</v>
      </c>
      <c r="O9" s="2">
        <f>O7-O8</f>
        <v>3300000</v>
      </c>
      <c r="P9" s="1">
        <f t="shared" si="3"/>
        <v>0.33</v>
      </c>
      <c r="R9" s="2" t="s">
        <v>15</v>
      </c>
      <c r="S9" s="2">
        <f>S7-S8</f>
        <v>2900000</v>
      </c>
      <c r="T9" s="1">
        <f t="shared" si="4"/>
        <v>0.28999999999999998</v>
      </c>
      <c r="V9" s="2" t="s">
        <v>15</v>
      </c>
      <c r="W9" s="2">
        <f>W7-W8</f>
        <v>3000000</v>
      </c>
      <c r="X9" s="1">
        <f t="shared" si="5"/>
        <v>0.3</v>
      </c>
    </row>
    <row r="11" spans="1:24">
      <c r="A11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2022-07-01T12:51:38Z</dcterms:created>
  <dcterms:modified xsi:type="dcterms:W3CDTF">2022-07-01T13:12:56Z</dcterms:modified>
  <cp:category/>
  <cp:contentStatus/>
</cp:coreProperties>
</file>