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NCAPPLE\Documents\VSCodeProjects\PythonProjects\CursoPython\AutoReq\SendoUsado\"/>
    </mc:Choice>
  </mc:AlternateContent>
  <xr:revisionPtr revIDLastSave="0" documentId="13_ncr:1_{5280884D-80E5-458E-B8A3-4BF0049B5DDC}" xr6:coauthVersionLast="47" xr6:coauthVersionMax="47" xr10:uidLastSave="{00000000-0000-0000-0000-000000000000}"/>
  <bookViews>
    <workbookView xWindow="-120" yWindow="-120" windowWidth="19440" windowHeight="11640" tabRatio="400" firstSheet="1" activeTab="1" xr2:uid="{00000000-000D-0000-FFFF-FFFF00000000}"/>
  </bookViews>
  <sheets>
    <sheet name="DISPENSARIO DA FARMACIA OESTE" sheetId="1" r:id="rId1"/>
    <sheet name="FARMACIA DESCENTRALIZADA NORTE" sheetId="2" r:id="rId2"/>
    <sheet name="DISPENSARIO DA FARMACIA SUL" sheetId="3" r:id="rId3"/>
    <sheet name=" DISPENSARIO DA FARMACIA CENTRA" sheetId="4" r:id="rId4"/>
    <sheet name="DISPENSARIO DA FARMACIA CAPS II" sheetId="5" r:id="rId5"/>
    <sheet name="DISPENSARIO DA FARMACIA CIS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3" i="1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2"/>
  <c r="E1" i="2"/>
  <c r="E1" i="1"/>
  <c r="E2" i="1"/>
</calcChain>
</file>

<file path=xl/sharedStrings.xml><?xml version="1.0" encoding="utf-8"?>
<sst xmlns="http://schemas.openxmlformats.org/spreadsheetml/2006/main" count="930" uniqueCount="435">
  <si>
    <t>Quantidade</t>
  </si>
  <si>
    <t>Média Qtde.</t>
  </si>
  <si>
    <t>13 - UE CISS - CENTRO INTEGRADO DE SOLIDARIEDADE E SAUDE</t>
  </si>
  <si>
    <t xml:space="preserve">    109 - DISPENSARIO DA FARMACIA CISS</t>
  </si>
  <si>
    <t xml:space="preserve">        2504 - ACICLOVIR 200 MG</t>
  </si>
  <si>
    <t xml:space="preserve">        6719 - ACICLOVIR 400 MG</t>
  </si>
  <si>
    <t xml:space="preserve">        6721 - ACICLOVIR 50 MG/G CREME TUBO 10G</t>
  </si>
  <si>
    <t xml:space="preserve">        2491 - ACIDO FOLICO 5 MG</t>
  </si>
  <si>
    <t xml:space="preserve">        6639 - ALBENDAZOL 40 MG/ML (4%) SUSP. ORAL FRS 10 ML</t>
  </si>
  <si>
    <t xml:space="preserve">        6638 - ALBENDAZOL 400 MG</t>
  </si>
  <si>
    <t xml:space="preserve">        3776 - AMOXICILINA 500 MG</t>
  </si>
  <si>
    <t xml:space="preserve">        8568 - AMOXICILINA+CLAVULANATO DE POTASSIO 500+125 MG</t>
  </si>
  <si>
    <t xml:space="preserve">        6660 - AZITROMICINA 40 MG/ML SUSP. ORAL FRS 15 ML</t>
  </si>
  <si>
    <t xml:space="preserve">        4753 - AZITROMICINA 500 MG</t>
  </si>
  <si>
    <t xml:space="preserve">        2008 - CEFALEXINA 500 MG</t>
  </si>
  <si>
    <t xml:space="preserve">        6713 - CLINDAMICINA 300 MG</t>
  </si>
  <si>
    <t xml:space="preserve">        4541 - CLORETO SODIO+BENZALC. 0,9% SOL. NASAL FRS 30 ML</t>
  </si>
  <si>
    <t xml:space="preserve">        4077 - COMPLEXO B (VITAMINAS B1, B2, B3, B5 E B6)</t>
  </si>
  <si>
    <t xml:space="preserve">        2286 - DEXAMETASONA 0,1 % CREME TUBO 10G</t>
  </si>
  <si>
    <t xml:space="preserve">        3927 - DEXCLOROFENIRAMINA 2 MG</t>
  </si>
  <si>
    <t xml:space="preserve">        9330 - DIPIRONA 500 MG</t>
  </si>
  <si>
    <t xml:space="preserve">        9321 - DIPIRONA 500 MG/ML SOL. ORAL FRS 10 ML</t>
  </si>
  <si>
    <t xml:space="preserve">        6694 - DIPIRONA 500 MG/ML SOL. ORAL FRS 20 ML</t>
  </si>
  <si>
    <t xml:space="preserve">        2495 - ESCOPOLAMINA 10 MG</t>
  </si>
  <si>
    <t xml:space="preserve">        6889 - ESCOPOLAMINA+DIPIRONA 10+250 MG</t>
  </si>
  <si>
    <t xml:space="preserve">        2552 - ETINILESTRADIOL+LEVONORGESTREL 0,03+0,15 MG</t>
  </si>
  <si>
    <t xml:space="preserve">        4037 - FLUCONAZOL 150 MG</t>
  </si>
  <si>
    <t xml:space="preserve">        5387 - FLUOXETINA 20 MG</t>
  </si>
  <si>
    <t xml:space="preserve">        2291 - HIDROXIDO ALUMINIO 60 MG/ML (6%) SUSP. ORAL FRS 100 ML</t>
  </si>
  <si>
    <t xml:space="preserve">        7392 - IBUPROFENO 50 MG/ML SUSP. ORAL FRS 30 ML</t>
  </si>
  <si>
    <t xml:space="preserve">        7425 - IBUPROFENO 600 MG</t>
  </si>
  <si>
    <t xml:space="preserve">        7038 - LEVONORGESTREL 0,75 MG</t>
  </si>
  <si>
    <t xml:space="preserve">        5013 - LOPERAMIDA 2 MG</t>
  </si>
  <si>
    <t xml:space="preserve">        7108 - LORATADINA 10 MG</t>
  </si>
  <si>
    <t xml:space="preserve">        6699 - MEDROXIPROGESTERONA, ACET. 150 MG/ML AMP 1 ML</t>
  </si>
  <si>
    <t xml:space="preserve">        3418 - METOCLOPRAMIDA 10 MG</t>
  </si>
  <si>
    <t xml:space="preserve">        9108 - METRONIDAZOL (BENZOILMETRON.) 40 MG/ML (4%) SUSP. ORAL FRS 100 ML</t>
  </si>
  <si>
    <t xml:space="preserve">        2115 - METRONIDAZOL 100 MG/G GELEIA VAG TUBO 50G</t>
  </si>
  <si>
    <t xml:space="preserve">        6662 - METRONIDAZOL 400 MG</t>
  </si>
  <si>
    <t xml:space="preserve">        4756 - MICONAZOL 20 MG/G CREME VAG TUBO 80G</t>
  </si>
  <si>
    <t xml:space="preserve">        2287 - NEOMICINA+BACITRACINA 5 MG+250 UI POM TUBO 10G</t>
  </si>
  <si>
    <t xml:space="preserve">        2498 - NISTATINA 100.000 UI/ML SUSP. ORAL FRS 50 ML</t>
  </si>
  <si>
    <t xml:space="preserve">        6646 - OMEPRAZOL 20 MG</t>
  </si>
  <si>
    <t xml:space="preserve">        2563 - PARACETAMOL 200 MG/ML SOL. ORAL FRS 15 ML</t>
  </si>
  <si>
    <t xml:space="preserve">        4546 - PARACETAMOL 500MG</t>
  </si>
  <si>
    <t xml:space="preserve">        8127 - PREDNISOLONA 3MG/ML SOL. ORAL FRS 100ML</t>
  </si>
  <si>
    <t xml:space="preserve">        2475 - PREDNISONA 20 MG</t>
  </si>
  <si>
    <t xml:space="preserve">        2850 - RETINOL, ACET. 50.000 UI/ML + COLECALCIFEROL 10.000 UI/ML (VITAMINAS A+D) GOTAS FRS 10 ML</t>
  </si>
  <si>
    <t xml:space="preserve">        9439 - RETINOL, ACET. 50.000 UI/ML + COLECALCIFEROL 10.000 UI/ML (VITAMINAS A+D) GOTAS FRS 20 ML</t>
  </si>
  <si>
    <t xml:space="preserve">        3351 - SAIS PARA REIDRATACAO ORAL ENVELOPE 27,9G</t>
  </si>
  <si>
    <t xml:space="preserve">        4264 - SIMETICONA 75 MG/ML EMULSAO ORAL FRS 15 ML</t>
  </si>
  <si>
    <t xml:space="preserve">        2018 - SULFAMETOXAZOL+TRIMETOPRIMA 40+8 MG/ML SUSP. ORAL FRS 100ML</t>
  </si>
  <si>
    <t xml:space="preserve">        2014 - SULFAMETOXAZOL+TRIMETOPRIMA 400+80 MG</t>
  </si>
  <si>
    <t xml:space="preserve">        2488 - SULFATO FERROSO CPR - 40 MG FERRO</t>
  </si>
  <si>
    <t xml:space="preserve">        6839 - SULFATO FERROSO GOTAS - 25 MG/ML FERRO, SOL. ORAL FRS 30 ML</t>
  </si>
  <si>
    <t>14 - UE CAPS II - CENTRO DE ATENCAO PSICOSSOCIAL</t>
  </si>
  <si>
    <t xml:space="preserve">    232 - DISPENSARIO DA FARMACIA CAPS II</t>
  </si>
  <si>
    <t xml:space="preserve">        3968 - AMITRIPTILINA 25 MG</t>
  </si>
  <si>
    <t xml:space="preserve">        1672 - BIPERIDENO 2 MG</t>
  </si>
  <si>
    <t xml:space="preserve">        6670 - BIPERIDENO 5 MG/ML AMP 1 ML</t>
  </si>
  <si>
    <t xml:space="preserve">        2333 - BIPERIDENO RETARD 4 MG</t>
  </si>
  <si>
    <t xml:space="preserve">        2474 - CARBAMAZEPINA 200 MG</t>
  </si>
  <si>
    <t xml:space="preserve">        4028 - CARBONATO DE LITIO 300 MG</t>
  </si>
  <si>
    <t xml:space="preserve">        6711 - CITALOPRAM 20 MG</t>
  </si>
  <si>
    <t xml:space="preserve">        5404 - CLOMIPRAMINA 25 MG</t>
  </si>
  <si>
    <t xml:space="preserve">        5405 - CLOMIPRAMINA 75 MG</t>
  </si>
  <si>
    <t xml:space="preserve">        6672 - CLONAZEPAN 2 MG</t>
  </si>
  <si>
    <t xml:space="preserve">        6714 - CLONAZEPAN 2,5 MG/ML SOL. ORAL FRS 20 ML</t>
  </si>
  <si>
    <t xml:space="preserve">        4544 - CLORPROMAZINA 100 MG</t>
  </si>
  <si>
    <t xml:space="preserve">        7430 - CLORPROMAZINA 25 MG</t>
  </si>
  <si>
    <t xml:space="preserve">        2496 - CLORPROMAZINA 40 MG/ML SOL. ORAL FRS 20 ML</t>
  </si>
  <si>
    <t xml:space="preserve">        4997 - DIAZEPAM 10 MG</t>
  </si>
  <si>
    <t xml:space="preserve">        9316 - DIAZEPAM 5 MG - CPR</t>
  </si>
  <si>
    <t xml:space="preserve">        1657 - DIAZEPAM 5 MG/ ML AMP 2 ML</t>
  </si>
  <si>
    <t xml:space="preserve">        2288 - FENITOINA 100 MG</t>
  </si>
  <si>
    <t xml:space="preserve">        2182 - FENOBARBITAL 100 MG</t>
  </si>
  <si>
    <t xml:space="preserve">        4543 - HALOPERIDOL 1 MG</t>
  </si>
  <si>
    <t xml:space="preserve">        2330 - HALOPERIDOL 2 MG/ML SOL. ORAL FRS 20 ML</t>
  </si>
  <si>
    <t xml:space="preserve">        1877 - HALOPERIDOL 5 MG</t>
  </si>
  <si>
    <t xml:space="preserve">        6725 - HALOPERIDOL 5 MG/ML AMP 1 ML</t>
  </si>
  <si>
    <t xml:space="preserve">        2362 - HALOPERIDOL DECAN. 50 MG/ML AMP 1 ML</t>
  </si>
  <si>
    <t xml:space="preserve">        6674 - IMIPRAMINA 25 MG</t>
  </si>
  <si>
    <t xml:space="preserve">        5234 - LEVOMEPROMAZINA 100 MG</t>
  </si>
  <si>
    <t xml:space="preserve">        4430 - LEVOMEPROMAZINA 25 MG</t>
  </si>
  <si>
    <t xml:space="preserve">        1878 - LEVOMEPROMAZINA 40 MG/ML SOL. ORAL FRS 20 ML</t>
  </si>
  <si>
    <t xml:space="preserve">        6656 - OXCARBAZEPINA 300 MG</t>
  </si>
  <si>
    <t xml:space="preserve">        3930 - PROMETAZINA 25 MG</t>
  </si>
  <si>
    <t xml:space="preserve">        6686 - PROMETAZINA 25 MG/ML AMP 2 ML</t>
  </si>
  <si>
    <t xml:space="preserve">        7223 - RISPERIDONA 1 MG</t>
  </si>
  <si>
    <t xml:space="preserve">        6874 - SERTRALINA 50 MG</t>
  </si>
  <si>
    <t xml:space="preserve">        8815 - TIAMINA 300 MG</t>
  </si>
  <si>
    <t xml:space="preserve">        6677 - TIORIDAZINA 100 MG</t>
  </si>
  <si>
    <t xml:space="preserve">        6896 - VALPROATO DE SODIO 250 MG</t>
  </si>
  <si>
    <t xml:space="preserve">        6657 - VALPROATO DE SODIO 500 MG</t>
  </si>
  <si>
    <t>70 - FARMACIA CENTRAL</t>
  </si>
  <si>
    <t xml:space="preserve">    161 - DISPENSARIO DA FARMACIA CENTRAL</t>
  </si>
  <si>
    <t xml:space="preserve">        1882 - AAS 100 MG</t>
  </si>
  <si>
    <t xml:space="preserve">        9326 - ACIDO FOLICO 0,2 MG/ML SOL.ORAL FRS 30 ML</t>
  </si>
  <si>
    <t xml:space="preserve">        9203 - AGULHA PARA CANETA DE INSULINA NPH E REGULAR</t>
  </si>
  <si>
    <t xml:space="preserve">        6701 - ALENDRONATO DE SODIO 70 MG</t>
  </si>
  <si>
    <t xml:space="preserve">        6678 - ALOPURINOL 100 MG</t>
  </si>
  <si>
    <t xml:space="preserve">        6679 - ALOPURINOL 300 MG</t>
  </si>
  <si>
    <t xml:space="preserve">        6897 - AMBROXOL 6 MG/ML XPE FRS 120 ML</t>
  </si>
  <si>
    <t xml:space="preserve">        2483 - AMINOFILINA 100 MG</t>
  </si>
  <si>
    <t xml:space="preserve">        2549 - AMIODARONA 200MG</t>
  </si>
  <si>
    <t xml:space="preserve">        4538 - AMOXICILINA 50 MG/ML SUSP. ORAL FRS 60 ML</t>
  </si>
  <si>
    <t xml:space="preserve">        8569 - AMOXICILINA+CLAVULANATO DE POTASSIO 50+12,5 MG/ML SUSP. ORAL FRS 75 ML</t>
  </si>
  <si>
    <t xml:space="preserve">        6659 - ANLODIPINO 5 MG</t>
  </si>
  <si>
    <t xml:space="preserve">        4045 - ATENOLOL 50 MG</t>
  </si>
  <si>
    <t xml:space="preserve">        6886 - BACLOFENO 10 MG</t>
  </si>
  <si>
    <t xml:space="preserve">        6681 - BECLOMETASONA 250 MCG/DOSE SPRAY ORAL FRS 200 DOSES</t>
  </si>
  <si>
    <t xml:space="preserve">        6682 - BECLOMETASONA 50 MCG/DOSE SPRAY ORAL FRS 200 DOSES</t>
  </si>
  <si>
    <t xml:space="preserve">        6898 - BISACODIL 5 MG</t>
  </si>
  <si>
    <t xml:space="preserve">        6707 - BUDESONIDA 64 MCG/DOSE SPRAY NASAL FRS 120 DOSES</t>
  </si>
  <si>
    <t xml:space="preserve">        7359 - BUPROPIONA 150 MG (TABAGISMO)</t>
  </si>
  <si>
    <t xml:space="preserve">        4390 - CAPTOPRIL 25 MG</t>
  </si>
  <si>
    <t xml:space="preserve">        5232 - CARBAMAZEPINA 20 MG/ML (2%) SUSP. ORAL FRS 100 ML</t>
  </si>
  <si>
    <t xml:space="preserve">        7414 - CARBONATO DE CALCIO 1.250 MG (500 MG CALCIO)</t>
  </si>
  <si>
    <t xml:space="preserve">        7415 - CARBONATO DE CALCIO 1.250 MG (500 MG CALCIO) + VIT. D 400 UI</t>
  </si>
  <si>
    <t xml:space="preserve">        9328 - CARVEDILOL 12,5 MG</t>
  </si>
  <si>
    <t xml:space="preserve">        6709 - CARVEDILOL 25 MG</t>
  </si>
  <si>
    <t xml:space="preserve">        9329 - CARVEDILOL 3,125 MG</t>
  </si>
  <si>
    <t xml:space="preserve">        7362 - CARVEDILOL 6,25 MG</t>
  </si>
  <si>
    <t xml:space="preserve">        2007 - CEFALEXINA 50 MG/ML SUSP. ORAL FRS 60 ML</t>
  </si>
  <si>
    <t xml:space="preserve">        9325 - CETOCONAZOL 20 MG/ML XAMP FRS 100 ML</t>
  </si>
  <si>
    <t xml:space="preserve">        2551 - CETOCONAZOL 200 MG</t>
  </si>
  <si>
    <t xml:space="preserve">        3692 - CINARIZINA 75 MG</t>
  </si>
  <si>
    <t xml:space="preserve">        6837 - CIPROFLOXACINO 3,5 MG/ML (0,35%) SOL. OFTALM. FRS 5 ML</t>
  </si>
  <si>
    <t xml:space="preserve">        4740 - CIPROFLOXACINO 500 MG</t>
  </si>
  <si>
    <t xml:space="preserve">        6712 - CLARITROMICINA 500 MG</t>
  </si>
  <si>
    <t xml:space="preserve">        2553 - CLONIDINA 0,150 MG</t>
  </si>
  <si>
    <t xml:space="preserve">        6965 - CLOPIDOGREL 75 MG</t>
  </si>
  <si>
    <t xml:space="preserve">        5214 - CLOROQUINA 150 MG (EQUIV. 242MG DIFOSFATO)</t>
  </si>
  <si>
    <t xml:space="preserve">        6661 - COLCHICINA 0,5 MG</t>
  </si>
  <si>
    <t xml:space="preserve">        6669 - DEXAMETASONA 0,1 MG/ML ELIXIR FRS 120 ML</t>
  </si>
  <si>
    <t xml:space="preserve">        9333 - DEXAMETASONA 1 MG/ML SOL. OFTALMICA FRS 5 ML</t>
  </si>
  <si>
    <t xml:space="preserve">        7416 - DEXAMETASONA 4 MG</t>
  </si>
  <si>
    <t xml:space="preserve">        9542 - DEXCLORFENIRAMINA 0,4 MG/ML SOL. ORAL FRS 100 ML</t>
  </si>
  <si>
    <t xml:space="preserve">        5520 - DEXCLORFENIRAMINA 0,4 MG/ML SOL. ORAL FRS 120 ML</t>
  </si>
  <si>
    <t xml:space="preserve">        2241 - DICLOFENACO SODICO 50 MG</t>
  </si>
  <si>
    <t xml:space="preserve">        4388 - DIGOXINA 0,25 MG</t>
  </si>
  <si>
    <t xml:space="preserve">        5228 - DILTIAZEM 60 MG</t>
  </si>
  <si>
    <t xml:space="preserve">        6665 - DIOSMINA+HESPERIDINA 450+50 MG</t>
  </si>
  <si>
    <t xml:space="preserve">        6666 - DOXAZOSINA 2 MG</t>
  </si>
  <si>
    <t xml:space="preserve">        7804 - ENALAPRIL 10 MG</t>
  </si>
  <si>
    <t xml:space="preserve">        7423 - ENALAPRIL 20 MG</t>
  </si>
  <si>
    <t xml:space="preserve">        9324 - ENALAPRIL 5 MG</t>
  </si>
  <si>
    <t xml:space="preserve">        6691 - ESCOPOLAMINA, BUTILBROMETO+DIPIRONA 6,67+333,4 MG/ML SOL. ORAL FRS 20 ML</t>
  </si>
  <si>
    <t xml:space="preserve">        7114 - ESPIRONOLACTONA 100 MG</t>
  </si>
  <si>
    <t xml:space="preserve">        6922 - ESPIRONOLACTONA 25 MG</t>
  </si>
  <si>
    <t xml:space="preserve">        6716 - ESTRADIOL 1 MG</t>
  </si>
  <si>
    <t xml:space="preserve">        6700 - ESTRADIOL+ALGESTONA 10+150 MG AMP 1 ML</t>
  </si>
  <si>
    <t xml:space="preserve">        9334 - ESTRADIOL+MEDROXIPROGESTERONA 5+25 MG/0,5 ML AMP 0,5 ML</t>
  </si>
  <si>
    <t xml:space="preserve">        6717 - ESTRADIOL+NORETISTERONA 2+1 MG</t>
  </si>
  <si>
    <t xml:space="preserve">        6850 - ESTRADIOL+NORETISTERONA 5+50 MG/ML AMP 1 ML</t>
  </si>
  <si>
    <t xml:space="preserve">        8834 - ESTRIOL 1 MG/G CREME VAG TUBO 50G</t>
  </si>
  <si>
    <t xml:space="preserve">        5011 - ESTROGENOS CONJUGADOS 0,625% MG</t>
  </si>
  <si>
    <t xml:space="preserve">        6879 - ETINILESTRADIOL+CIPROTERONA 0,035+2 MG</t>
  </si>
  <si>
    <t xml:space="preserve">        3928 - FENOBARBITAL 40 MG/ML SOL. ORAL FRS 20 ML</t>
  </si>
  <si>
    <t xml:space="preserve">        6667 - FINASTERIDA 5 MG</t>
  </si>
  <si>
    <t xml:space="preserve">        2185 - FUROSEMIDA 40 MG</t>
  </si>
  <si>
    <t xml:space="preserve">        2264 - GLIBENCLAMIDA 5 MG</t>
  </si>
  <si>
    <t xml:space="preserve">        8601 - GLICLAZIDA 60MG LP</t>
  </si>
  <si>
    <t xml:space="preserve">        8816 - GUACO (MIKANIA GLOMERATA)  35 MG/ML XPE FRS 120 ML</t>
  </si>
  <si>
    <t xml:space="preserve">        7397 - HEPARINA SODICA 5.000 UI/0,25ML SC (ESPECIALIDADE)</t>
  </si>
  <si>
    <t xml:space="preserve">        2186 - HIDROCLOROTIAZIDA 25 MG</t>
  </si>
  <si>
    <t xml:space="preserve">        7121 - HIDROX. ALUMINIO+HIDROX. MAGNESIO+SIMETICONA 200+200+25 MG</t>
  </si>
  <si>
    <t xml:space="preserve">        8585 - HIPROMELOSE 0,5% SOL. OFTALM. FRS 10 ML</t>
  </si>
  <si>
    <t xml:space="preserve">        9248 - INSULINA NPH 100 UI/ML - CANETA DESCARTAVEL 3 ML</t>
  </si>
  <si>
    <t xml:space="preserve">        4660 - INSULINA NPH 100 UI/ML - FRS 10 ML</t>
  </si>
  <si>
    <t xml:space="preserve">        9249 - INSULINA REGULAR 100 UI/ML - CANETA DESCARTAVEL 3 ML</t>
  </si>
  <si>
    <t xml:space="preserve">        6637 - INSULINA REGULAR 100 UI/ML - FRS 10 ML</t>
  </si>
  <si>
    <t xml:space="preserve">        6684 - ISOSSORBIDA, DINITRATO 5 MG SL</t>
  </si>
  <si>
    <t xml:space="preserve">        9277 - ISOSSORBIDA, MONONIT. 20MG</t>
  </si>
  <si>
    <t xml:space="preserve">        7412 - ISOSSORBIDA, MONONIT. 40 MG</t>
  </si>
  <si>
    <t xml:space="preserve">        6946 - IVERMECTINA 6 MG</t>
  </si>
  <si>
    <t xml:space="preserve">        8600 - LANCETAS C/ LANCETADOR DESC. (ACOPLADA) UN</t>
  </si>
  <si>
    <t xml:space="preserve">        8145 - LEVODOPA+BENSERAZIDA 100/25 MG BD</t>
  </si>
  <si>
    <t xml:space="preserve">        7976 - LEVODOPA+BENSERAZIDA 100/25 MG HBS</t>
  </si>
  <si>
    <t xml:space="preserve">        2562 - LEVODOPA+CARBIDOPA 250/25 MG</t>
  </si>
  <si>
    <t xml:space="preserve">        6653 - LEVOTIROXINA SODICA  25 MCG</t>
  </si>
  <si>
    <t xml:space="preserve">        6651 - LEVOTIROXINA SODICA 100 MCG</t>
  </si>
  <si>
    <t xml:space="preserve">        9438 - LEVOTIROXINA SODICA 12,5 MCG</t>
  </si>
  <si>
    <t xml:space="preserve">        6652 - LEVOTIROXINA SODICA 50 MCG</t>
  </si>
  <si>
    <t xml:space="preserve">        7115 - LORATADINA 1 MG/ML XPE FRS 100 ML</t>
  </si>
  <si>
    <t xml:space="preserve">        6636 - LOSARTANA 50 MG</t>
  </si>
  <si>
    <t xml:space="preserve">        5233 - METFORMINA 850 MG</t>
  </si>
  <si>
    <t xml:space="preserve">        7052 - METILDOPA 250 MG</t>
  </si>
  <si>
    <t xml:space="preserve">        6884 - METILFENIDATO 10 MG</t>
  </si>
  <si>
    <t xml:space="preserve">        9280 - METOCLOPRAMIDA 4 MG/ML SOL. ORAL FRS 10 ML</t>
  </si>
  <si>
    <t xml:space="preserve">        6642 - NEOMICINA+POLIM.+DEXAM. SUSP. OFTALM FRS 5 ML</t>
  </si>
  <si>
    <t xml:space="preserve">        9451 - NEOMICINA+POLIM.+FLUOCIN.+LIDOC. SUSP. OTOL FRS 10 ML</t>
  </si>
  <si>
    <t xml:space="preserve">        4887 - NEOMICINA+POLIM.+FLUOCIN.+LIDOC. SUSP. OTOL FRS 5 ML</t>
  </si>
  <si>
    <t xml:space="preserve">        7914 - NICOTINA 14 MG</t>
  </si>
  <si>
    <t xml:space="preserve">        9327 - NICOTINA 2 MG GOMA</t>
  </si>
  <si>
    <t xml:space="preserve">        7915 - NICOTINA 21 MG</t>
  </si>
  <si>
    <t xml:space="preserve">        7913 - NICOTINA 7 MG</t>
  </si>
  <si>
    <t xml:space="preserve">        9450 - NIRMATRELVIR+RITONAVIR 150+100 MG</t>
  </si>
  <si>
    <t xml:space="preserve">        6663 - NITROFURANTOINA 100 MG</t>
  </si>
  <si>
    <t xml:space="preserve">        6654 - NORETISTERONA 0,35 MG</t>
  </si>
  <si>
    <t xml:space="preserve">        3862 - NORFLOXACINO 400 MG</t>
  </si>
  <si>
    <t xml:space="preserve">        7456 - OSELTAMIVIR 30 MG</t>
  </si>
  <si>
    <t xml:space="preserve">        7457 - OSELTAMIVIR 45 MG</t>
  </si>
  <si>
    <t xml:space="preserve">        7458 - OSELTAMIVIR 75 MG</t>
  </si>
  <si>
    <t xml:space="preserve">        6655 - OXCARBAZEPINA 60 MG/ML SUSP. ORAL FRS 100 ML</t>
  </si>
  <si>
    <t xml:space="preserve">        7113 - OXIBUTININA 5 MG</t>
  </si>
  <si>
    <t xml:space="preserve">        2117 - PERMANGANATO DE POTASSIO 100 MG</t>
  </si>
  <si>
    <t xml:space="preserve">        7116 - PERMETRINA 1% LOCAO FRS 60 ML</t>
  </si>
  <si>
    <t xml:space="preserve">        9323 - PERMETRINA 5% LOCAO FRS 60 ML</t>
  </si>
  <si>
    <t xml:space="preserve">        2476 - PREDNISONA 5 MG</t>
  </si>
  <si>
    <t xml:space="preserve">        6834 - PROPILTIOURACILA 100MG</t>
  </si>
  <si>
    <t xml:space="preserve">        2188 - PROPRANOLOL 40 MG</t>
  </si>
  <si>
    <t xml:space="preserve">        7413 - RISPERIDONA 1 MG/ML SOL. ORAL FRS 30 ML</t>
  </si>
  <si>
    <t xml:space="preserve">        2485 - SALBUTAMOL 100 MCG/DOSE SPRAY ORAL FRS 200 DOSES</t>
  </si>
  <si>
    <t xml:space="preserve">        5946 - SERINGA DESC. INSULINA 1 ML COM AGULHA 8X0,3MM</t>
  </si>
  <si>
    <t xml:space="preserve">        7428 - SINVASTATINA 10 MG</t>
  </si>
  <si>
    <t xml:space="preserve">        7140 - SINVASTATINA 20 MG</t>
  </si>
  <si>
    <t xml:space="preserve">        2118 - SULFATO FERROSO XAROPE - 5 MG/ML FERRO, FRS 120 ML</t>
  </si>
  <si>
    <t xml:space="preserve">        6724 - TICLOPIDINA 250 MG</t>
  </si>
  <si>
    <t xml:space="preserve">        6892 - TIMOLOL 5,0 MG/ML (0,5%) SOL. OFTALM. FRS 5 ML</t>
  </si>
  <si>
    <t xml:space="preserve">        8086 - TIRAS TESTE GLICEMIA CX C/ 50</t>
  </si>
  <si>
    <t xml:space="preserve">        9447 - TOBRAMICINA 3 MG/ML SOL. OFTALM. FRS 5 ML</t>
  </si>
  <si>
    <t xml:space="preserve">        6893 - TRAMADOL 50 MG</t>
  </si>
  <si>
    <t xml:space="preserve">        6842 - TRAVOPROSTA 0,04 MG/ML SOL. OFTALM. FRS 2,5ML</t>
  </si>
  <si>
    <t xml:space="preserve">        5590 - VALPROATO DE SODIO 50MG/ML XPE FRS 100ML</t>
  </si>
  <si>
    <t xml:space="preserve">        7403 - VARFARINA SODICA 5 MG</t>
  </si>
  <si>
    <t xml:space="preserve">        1868 - VERAPAMIL 120 MG LR</t>
  </si>
  <si>
    <t xml:space="preserve">        7406 - VERAPAMIL 80 MG</t>
  </si>
  <si>
    <t xml:space="preserve">    204 - DISPENSARIO DA FARMACIA SUL</t>
  </si>
  <si>
    <t xml:space="preserve">        9329 - CARVEDILOL 3,125 MG</t>
  </si>
  <si>
    <t xml:space="preserve">        9324 - ENALAPRIL 5 MG</t>
  </si>
  <si>
    <t xml:space="preserve">        9192 - TIRA REAG DE GLIC. NO SANGUE - ACCU-CHEK ACTIVE CX C/50</t>
  </si>
  <si>
    <t xml:space="preserve">        6893 - TRAMADOL 50 MG</t>
  </si>
  <si>
    <t>135 - FARMACIA DESCENTRALIZADA NORTE</t>
  </si>
  <si>
    <t xml:space="preserve">    227 - DISPENSARIO DA FARMACIA NORTE</t>
  </si>
  <si>
    <t xml:space="preserve">        9543 - DEXAMETASONA 0,1 MG/ML ELIXIR FRS 100 ML</t>
  </si>
  <si>
    <t xml:space="preserve">        9321 - DIPIRONA 500 MG/ML SOL. ORAL FRS 10 ML</t>
  </si>
  <si>
    <t xml:space="preserve">        6637 - INSULINA REGULAR 100 UI/ML - FRS 10 ML</t>
  </si>
  <si>
    <t xml:space="preserve">        802 - TIRA REAG. DE GLIC. NO SANGUE (HGT) -  GLUCOLEADER - CX C/ 50 TIRAS</t>
  </si>
  <si>
    <t>971 - FARMACIA DESCENTRALIZADA OESTE</t>
  </si>
  <si>
    <t xml:space="preserve">    226 - DISPENSARIO DA FARMACIA OESTE</t>
  </si>
  <si>
    <t xml:space="preserve">        1882 - AAS 100 MG</t>
  </si>
  <si>
    <t xml:space="preserve">        2504 - ACICLOVIR 200 MG</t>
  </si>
  <si>
    <t xml:space="preserve">        6719 - ACICLOVIR 400 MG</t>
  </si>
  <si>
    <t xml:space="preserve">        6721 - ACICLOVIR 50 MG/G CREME TUBO 10G</t>
  </si>
  <si>
    <t xml:space="preserve">        9326 - ACIDO FOLICO 0,2 MG/ML SOL.ORAL FRS 30 ML</t>
  </si>
  <si>
    <t xml:space="preserve">        2491 - ACIDO FOLICO 5 MG</t>
  </si>
  <si>
    <t xml:space="preserve">        9203 - AGULHA PARA CANETA DE INSULINA NPH E REGULAR</t>
  </si>
  <si>
    <t xml:space="preserve">        6639 - ALBENDAZOL 40 MG/ML (4%) SUSP. ORAL FRS 10 ML</t>
  </si>
  <si>
    <t xml:space="preserve">        6638 - ALBENDAZOL 400 MG</t>
  </si>
  <si>
    <t xml:space="preserve">        6701 - ALENDRONATO DE SODIO 70 MG</t>
  </si>
  <si>
    <t xml:space="preserve">        6679 - ALOPURINOL 300 MG</t>
  </si>
  <si>
    <t xml:space="preserve">        6897 - AMBROXOL 6 MG/ML XPE FRS 120 ML</t>
  </si>
  <si>
    <t xml:space="preserve">        2483 - AMINOFILINA 100 MG</t>
  </si>
  <si>
    <t xml:space="preserve">        2549 - AMIODARONA 200MG</t>
  </si>
  <si>
    <t xml:space="preserve">        3968 - AMITRIPTILINA 25 MG</t>
  </si>
  <si>
    <t xml:space="preserve">        4538 - AMOXICILINA 50 MG/ML SUSP. ORAL FRS 60 ML</t>
  </si>
  <si>
    <t xml:space="preserve">        3776 - AMOXICILINA 500 MG</t>
  </si>
  <si>
    <t xml:space="preserve">        8569 - AMOXICILINA+CLAVULANATO DE POTASSIO 50+12,5 MG/ML SUSP. ORAL FRS 75 ML</t>
  </si>
  <si>
    <t xml:space="preserve">        8568 - AMOXICILINA+CLAVULANATO DE POTASSIO 500+125 MG</t>
  </si>
  <si>
    <t xml:space="preserve">        6659 - ANLODIPINO 5 MG</t>
  </si>
  <si>
    <t xml:space="preserve">        4045 - ATENOLOL 50 MG</t>
  </si>
  <si>
    <t xml:space="preserve">        6660 - AZITROMICINA 40 MG/ML SUSP. ORAL FRS 15 ML</t>
  </si>
  <si>
    <t xml:space="preserve">        4753 - AZITROMICINA 500 MG</t>
  </si>
  <si>
    <t xml:space="preserve">        6886 - BACLOFENO 10 MG</t>
  </si>
  <si>
    <t xml:space="preserve">        6682 - BECLOMETASONA 50 MCG/DOSE SPRAY ORAL FRS 200 DOSES</t>
  </si>
  <si>
    <t xml:space="preserve">        1672 - BIPERIDENO 2 MG</t>
  </si>
  <si>
    <t xml:space="preserve">        6898 - BISACODIL 5 MG</t>
  </si>
  <si>
    <t xml:space="preserve">        6707 - BUDESONIDA 64 MCG/DOSE SPRAY NASAL FRS 120 DOSES</t>
  </si>
  <si>
    <t xml:space="preserve">        4390 - CAPTOPRIL 25 MG</t>
  </si>
  <si>
    <t xml:space="preserve">        5232 - CARBAMAZEPINA 20 MG/ML (2%) SUSP. ORAL FRS 100 ML</t>
  </si>
  <si>
    <t xml:space="preserve">        2474 - CARBAMAZEPINA 200 MG</t>
  </si>
  <si>
    <t xml:space="preserve">        7414 - CARBONATO DE CALCIO 1.250 MG (500 MG CALCIO)</t>
  </si>
  <si>
    <t xml:space="preserve">        7415 - CARBONATO DE CALCIO 1.250 MG (500 MG CALCIO) + VIT. D 400 UI</t>
  </si>
  <si>
    <t xml:space="preserve">        4028 - CARBONATO DE LITIO 300 MG</t>
  </si>
  <si>
    <t xml:space="preserve">        9328 - CARVEDILOL 12,5 MG</t>
  </si>
  <si>
    <t xml:space="preserve">        6709 - CARVEDILOL 25 MG</t>
  </si>
  <si>
    <t xml:space="preserve">        7362 - CARVEDILOL 6,25 MG</t>
  </si>
  <si>
    <t xml:space="preserve">        2007 - CEFALEXINA 50 MG/ML SUSP. ORAL FRS 60 ML</t>
  </si>
  <si>
    <t xml:space="preserve">        2008 - CEFALEXINA 500 MG</t>
  </si>
  <si>
    <t xml:space="preserve">        9325 - CETOCONAZOL 20 MG/ML XAMP FRS 100 ML</t>
  </si>
  <si>
    <t xml:space="preserve">        3692 - CINARIZINA 75 MG</t>
  </si>
  <si>
    <t xml:space="preserve">        6837 - CIPROFLOXACINO 3,5 MG/ML (0,35%) SOL. OFTALM. FRS 5 ML</t>
  </si>
  <si>
    <t xml:space="preserve">        4740 - CIPROFLOXACINO 500 MG</t>
  </si>
  <si>
    <t xml:space="preserve">        6711 - CITALOPRAM 20 MG</t>
  </si>
  <si>
    <t xml:space="preserve">        6712 - CLARITROMICINA 500 MG</t>
  </si>
  <si>
    <t xml:space="preserve">        5404 - CLOMIPRAMINA 25 MG</t>
  </si>
  <si>
    <t xml:space="preserve">        5405 - CLOMIPRAMINA 75 MG</t>
  </si>
  <si>
    <t xml:space="preserve">        6672 - CLONAZEPAN 2 MG</t>
  </si>
  <si>
    <t xml:space="preserve">        6714 - CLONAZEPAN 2,5 MG/ML SOL. ORAL FRS 20 ML</t>
  </si>
  <si>
    <t xml:space="preserve">        2553 - CLONIDINA 0,150 MG</t>
  </si>
  <si>
    <t xml:space="preserve">        6965 - CLOPIDOGREL 75 MG</t>
  </si>
  <si>
    <t xml:space="preserve">        4541 - CLORETO SODIO+BENZALC. 0,9% SOL. NASAL FRS 30 ML</t>
  </si>
  <si>
    <t xml:space="preserve">        5214 - CLOROQUINA 150 MG (EQUIV. 242MG DIFOSFATO)</t>
  </si>
  <si>
    <t xml:space="preserve">        4544 - CLORPROMAZINA 100 MG</t>
  </si>
  <si>
    <t xml:space="preserve">        7430 - CLORPROMAZINA 25 MG</t>
  </si>
  <si>
    <t xml:space="preserve">        2496 - CLORPROMAZINA 40 MG/ML SOL. ORAL FRS 20 ML</t>
  </si>
  <si>
    <t xml:space="preserve">        6661 - COLCHICINA 0,5 MG</t>
  </si>
  <si>
    <t xml:space="preserve">        4077 - COMPLEXO B (VITAMINAS B1, B2, B3, B5 E B6)</t>
  </si>
  <si>
    <t xml:space="preserve">        2286 - DEXAMETASONA 0,1 % CREME TUBO 10G</t>
  </si>
  <si>
    <t xml:space="preserve">        6669 - DEXAMETASONA 0,1 MG/ML ELIXIR FRS 120 ML</t>
  </si>
  <si>
    <t xml:space="preserve">        9333 - DEXAMETASONA 1 MG/ML SOL. OFTALMICA FRS 5 ML</t>
  </si>
  <si>
    <t xml:space="preserve">        7416 - DEXAMETASONA 4 MG</t>
  </si>
  <si>
    <t xml:space="preserve">        5520 - DEXCLORFENIRAMINA 0,4 MG/ML SOL. ORAL FRS 120 ML</t>
  </si>
  <si>
    <t xml:space="preserve">        3927 - DEXCLOROFENIRAMINA 2 MG</t>
  </si>
  <si>
    <t xml:space="preserve">        4997 - DIAZEPAM 10 MG</t>
  </si>
  <si>
    <t xml:space="preserve">        2241 - DICLOFENACO SODICO 50 MG</t>
  </si>
  <si>
    <t xml:space="preserve">        4388 - DIGOXINA 0,25 MG</t>
  </si>
  <si>
    <t xml:space="preserve">        5228 - DILTIAZEM 60 MG</t>
  </si>
  <si>
    <t xml:space="preserve">        6665 - DIOSMINA+HESPERIDINA 450+50 MG</t>
  </si>
  <si>
    <t xml:space="preserve">        9330 - DIPIRONA 500 MG</t>
  </si>
  <si>
    <t xml:space="preserve">        6694 - DIPIRONA 500 MG/ML SOL. ORAL FRS 20 ML</t>
  </si>
  <si>
    <t xml:space="preserve">        6666 - DOXAZOSINA 2 MG</t>
  </si>
  <si>
    <t xml:space="preserve">        7804 - ENALAPRIL 10 MG</t>
  </si>
  <si>
    <t xml:space="preserve">        7423 - ENALAPRIL 20 MG</t>
  </si>
  <si>
    <t xml:space="preserve">        2495 - ESCOPOLAMINA 10 MG</t>
  </si>
  <si>
    <t xml:space="preserve">        6691 - ESCOPOLAMINA, BUTILBROMETO+DIPIRONA 6,67+333,4 MG/ML SOL. ORAL FRS 20 ML</t>
  </si>
  <si>
    <t xml:space="preserve">        6889 - ESCOPOLAMINA+DIPIRONA 10+250 MG</t>
  </si>
  <si>
    <t xml:space="preserve">        7114 - ESPIRONOLACTONA 100 MG</t>
  </si>
  <si>
    <t xml:space="preserve">        6922 - ESPIRONOLACTONA 25 MG</t>
  </si>
  <si>
    <t xml:space="preserve">        6716 - ESTRADIOL 1 MG</t>
  </si>
  <si>
    <t xml:space="preserve">        6700 - ESTRADIOL+ALGESTONA 10+150 MG AMP 1 ML</t>
  </si>
  <si>
    <t xml:space="preserve">        9334 - ESTRADIOL+MEDROXIPROGESTERONA 5+25 MG/0,5 ML AMP 0,5 ML</t>
  </si>
  <si>
    <t xml:space="preserve">        6717 - ESTRADIOL+NORETISTERONA 2+1 MG</t>
  </si>
  <si>
    <t xml:space="preserve">        6850 - ESTRADIOL+NORETISTERONA 5+50 MG/ML AMP 1 ML</t>
  </si>
  <si>
    <t xml:space="preserve">        8834 - ESTRIOL 1 MG/G CREME VAG TUBO 50G</t>
  </si>
  <si>
    <t xml:space="preserve">        5011 - ESTROGENOS CONJUGADOS 0,625% MG</t>
  </si>
  <si>
    <t xml:space="preserve">        6879 - ETINILESTRADIOL+CIPROTERONA 0,035+2 MG</t>
  </si>
  <si>
    <t xml:space="preserve">        2552 - ETINILESTRADIOL+LEVONORGESTREL 0,03+0,15 MG</t>
  </si>
  <si>
    <t xml:space="preserve">        2288 - FENITOINA 100 MG</t>
  </si>
  <si>
    <t xml:space="preserve">        2182 - FENOBARBITAL 100 MG</t>
  </si>
  <si>
    <t xml:space="preserve">        3928 - FENOBARBITAL 40 MG/ML SOL. ORAL FRS 20 ML</t>
  </si>
  <si>
    <t xml:space="preserve">        6667 - FINASTERIDA 5 MG</t>
  </si>
  <si>
    <t xml:space="preserve">        4037 - FLUCONAZOL 150 MG</t>
  </si>
  <si>
    <t xml:space="preserve">        5387 - FLUOXETINA 20 MG</t>
  </si>
  <si>
    <t xml:space="preserve">        8601 - GLICLAZIDA 60MG LP</t>
  </si>
  <si>
    <t xml:space="preserve">        8816 - GUACO (MIKANIA GLOMERATA)  35 MG/ML XPE FRS 120 ML</t>
  </si>
  <si>
    <t xml:space="preserve">        4543 - HALOPERIDOL 1 MG</t>
  </si>
  <si>
    <t xml:space="preserve">        2330 - HALOPERIDOL 2 MG/ML SOL. ORAL FRS 20 ML</t>
  </si>
  <si>
    <t xml:space="preserve">        1877 - HALOPERIDOL 5 MG</t>
  </si>
  <si>
    <t xml:space="preserve">        7397 - HEPARINA SODICA 5.000 UI/0,25ML SC (ESPECIALIDADE)</t>
  </si>
  <si>
    <t xml:space="preserve">        2186 - HIDROCLOROTIAZIDA 25 MG</t>
  </si>
  <si>
    <t xml:space="preserve">        7121 - HIDROX. ALUMINIO+HIDROX. MAGNESIO+SIMETICONA 200+200+25 MG</t>
  </si>
  <si>
    <t xml:space="preserve">        2291 - HIDROXIDO ALUMINIO 60 MG/ML (6%) SUSP. ORAL FRS 100 ML</t>
  </si>
  <si>
    <t xml:space="preserve">        8585 - HIPROMELOSE 0,5% SOL. OFTALM. FRS 10 ML</t>
  </si>
  <si>
    <t xml:space="preserve">        7392 - IBUPROFENO 50 MG/ML SUSP. ORAL FRS 30 ML</t>
  </si>
  <si>
    <t xml:space="preserve">        7425 - IBUPROFENO 600 MG</t>
  </si>
  <si>
    <t xml:space="preserve">        6674 - IMIPRAMINA 25 MG</t>
  </si>
  <si>
    <t xml:space="preserve">        9248 - INSULINA NPH 100 UI/ML - CANETA DESCARTAVEL 3 ML</t>
  </si>
  <si>
    <t xml:space="preserve">        4660 - INSULINA NPH 100 UI/ML - FRS 10 ML</t>
  </si>
  <si>
    <t xml:space="preserve">        9249 - INSULINA REGULAR 100 UI/ML - CANETA DESCARTAVEL 3 ML</t>
  </si>
  <si>
    <t xml:space="preserve">        6684 - ISOSSORBIDA, DINITRATO 5 MG SL</t>
  </si>
  <si>
    <t xml:space="preserve">        9277 - ISOSSORBIDA, MONONIT. 20MG</t>
  </si>
  <si>
    <t xml:space="preserve">        7412 - ISOSSORBIDA, MONONIT. 40 MG</t>
  </si>
  <si>
    <t xml:space="preserve">        6946 - IVERMECTINA 6 MG</t>
  </si>
  <si>
    <t xml:space="preserve">        8600 - LANCETAS C/ LANCETADOR DESC. (ACOPLADA) UN</t>
  </si>
  <si>
    <t xml:space="preserve">        8145 - LEVODOPA+BENSERAZIDA 100/25 MG BD</t>
  </si>
  <si>
    <t xml:space="preserve">        7976 - LEVODOPA+BENSERAZIDA 100/25 MG HBS</t>
  </si>
  <si>
    <t xml:space="preserve">        2562 - LEVODOPA+CARBIDOPA 250/25 MG</t>
  </si>
  <si>
    <t xml:space="preserve">        5234 - LEVOMEPROMAZINA 100 MG</t>
  </si>
  <si>
    <t xml:space="preserve">        4430 - LEVOMEPROMAZINA 25 MG</t>
  </si>
  <si>
    <t xml:space="preserve">        1878 - LEVOMEPROMAZINA 40 MG/ML SOL. ORAL FRS 20 ML</t>
  </si>
  <si>
    <t xml:space="preserve">        6653 - LEVOTIROXINA SODICA  25 MCG</t>
  </si>
  <si>
    <t xml:space="preserve">        6651 - LEVOTIROXINA SODICA 100 MCG</t>
  </si>
  <si>
    <t xml:space="preserve">        9438 - LEVOTIROXINA SODICA 12,5 MCG</t>
  </si>
  <si>
    <t xml:space="preserve">        6652 - LEVOTIROXINA SODICA 50 MCG</t>
  </si>
  <si>
    <t xml:space="preserve">        5013 - LOPERAMIDA 2 MG</t>
  </si>
  <si>
    <t xml:space="preserve">        7115 - LORATADINA 1 MG/ML XPE FRS 100 ML</t>
  </si>
  <si>
    <t xml:space="preserve">        7108 - LORATADINA 10 MG</t>
  </si>
  <si>
    <t xml:space="preserve">        6636 - LOSARTANA 50 MG</t>
  </si>
  <si>
    <t xml:space="preserve">        6699 - MEDROXIPROGESTERONA, ACET. 150 MG/ML AMP 1 ML</t>
  </si>
  <si>
    <t xml:space="preserve">        5233 - METFORMINA 850 MG</t>
  </si>
  <si>
    <t xml:space="preserve">        7052 - METILDOPA 250 MG</t>
  </si>
  <si>
    <t xml:space="preserve">        6884 - METILFENIDATO 10 MG</t>
  </si>
  <si>
    <t xml:space="preserve">        3418 - METOCLOPRAMIDA 10 MG</t>
  </si>
  <si>
    <t xml:space="preserve">        9280 - METOCLOPRAMIDA 4 MG/ML SOL. ORAL FRS 10 ML</t>
  </si>
  <si>
    <t xml:space="preserve">        9108 - METRONIDAZOL (BENZOILMETRON.) 40 MG/ML (4%) SUSP. ORAL FRS 100 ML</t>
  </si>
  <si>
    <t xml:space="preserve">        2115 - METRONIDAZOL 100 MG/G GELEIA VAG TUBO 50G</t>
  </si>
  <si>
    <t xml:space="preserve">        6662 - METRONIDAZOL 400 MG</t>
  </si>
  <si>
    <t xml:space="preserve">        4756 - MICONAZOL 20 MG/G CREME VAG TUBO 80G</t>
  </si>
  <si>
    <t xml:space="preserve">        2287 - NEOMICINA+BACITRACINA 5 MG+250 UI POM TUBO 10G</t>
  </si>
  <si>
    <t xml:space="preserve">        6642 - NEOMICINA+POLIM.+DEXAM. SUSP. OFTALM FRS 5 ML</t>
  </si>
  <si>
    <t xml:space="preserve">        9451 - NEOMICINA+POLIM.+FLUOCIN.+LIDOC. SUSP. OTOL FRS 10 ML</t>
  </si>
  <si>
    <t xml:space="preserve">        4887 - NEOMICINA+POLIM.+FLUOCIN.+LIDOC. SUSP. OTOL FRS 5 ML</t>
  </si>
  <si>
    <t xml:space="preserve">        2498 - NISTATINA 100.000 UI/ML SUSP. ORAL FRS 50 ML</t>
  </si>
  <si>
    <t xml:space="preserve">        6663 - NITROFURANTOINA 100 MG</t>
  </si>
  <si>
    <t xml:space="preserve">        6654 - NORETISTERONA 0,35 MG</t>
  </si>
  <si>
    <t xml:space="preserve">        3862 - NORFLOXACINO 400 MG</t>
  </si>
  <si>
    <t xml:space="preserve">        6646 - OMEPRAZOL 20 MG</t>
  </si>
  <si>
    <t xml:space="preserve">        7456 - OSELTAMIVIR 30 MG</t>
  </si>
  <si>
    <t xml:space="preserve">        7457 - OSELTAMIVIR 45 MG</t>
  </si>
  <si>
    <t xml:space="preserve">        7458 - OSELTAMIVIR 75 MG</t>
  </si>
  <si>
    <t xml:space="preserve">        6656 - OXCARBAZEPINA 300 MG</t>
  </si>
  <si>
    <t xml:space="preserve">        6655 - OXCARBAZEPINA 60 MG/ML SUSP. ORAL FRS 100 ML</t>
  </si>
  <si>
    <t xml:space="preserve">        7113 - OXIBUTININA 5 MG</t>
  </si>
  <si>
    <t xml:space="preserve">        2563 - PARACETAMOL 200 MG/ML SOL. ORAL FRS 15 ML</t>
  </si>
  <si>
    <t xml:space="preserve">        4546 - PARACETAMOL 500MG</t>
  </si>
  <si>
    <t xml:space="preserve">        2117 - PERMANGANATO DE POTASSIO 100 MG</t>
  </si>
  <si>
    <t xml:space="preserve">        7116 - PERMETRINA 1% LOCAO FRS 60 ML</t>
  </si>
  <si>
    <t xml:space="preserve">        9323 - PERMETRINA 5% LOCAO FRS 60 ML</t>
  </si>
  <si>
    <t xml:space="preserve">        8127 - PREDNISOLONA 3MG/ML SOL. ORAL FRS 100ML</t>
  </si>
  <si>
    <t xml:space="preserve">        2475 - PREDNISONA 20 MG</t>
  </si>
  <si>
    <t xml:space="preserve">        2476 - PREDNISONA 5 MG</t>
  </si>
  <si>
    <t xml:space="preserve">        3930 - PROMETAZINA 25 MG</t>
  </si>
  <si>
    <t xml:space="preserve">        6834 - PROPILTIOURACILA 100MG</t>
  </si>
  <si>
    <t xml:space="preserve">        2188 - PROPRANOLOL 40 MG</t>
  </si>
  <si>
    <t xml:space="preserve">        2850 - RETINOL, ACET. 50.000 UI/ML + COLECALCIFEROL 10.000 UI/ML (VITAMINAS A+D) GOTAS FRS 10 ML</t>
  </si>
  <si>
    <t xml:space="preserve">        9439 - RETINOL, ACET. 50.000 UI/ML + COLECALCIFEROL 10.000 UI/ML (VITAMINAS A+D) GOTAS FRS 20 ML</t>
  </si>
  <si>
    <t xml:space="preserve">        7223 - RISPERIDONA 1 MG</t>
  </si>
  <si>
    <t xml:space="preserve">        7413 - RISPERIDONA 1 MG/ML SOL. ORAL FRS 30 ML</t>
  </si>
  <si>
    <t xml:space="preserve">        3351 - SAIS PARA REIDRATACAO ORAL ENVELOPE 27,9G</t>
  </si>
  <si>
    <t xml:space="preserve">        2485 - SALBUTAMOL 100 MCG/DOSE SPRAY ORAL FRS 200 DOSES</t>
  </si>
  <si>
    <t xml:space="preserve">        5946 - SERINGA DESC. INSULINA 1 ML COM AGULHA 8X0,3MM</t>
  </si>
  <si>
    <t xml:space="preserve">        6874 - SERTRALINA 50 MG</t>
  </si>
  <si>
    <t xml:space="preserve">        4264 - SIMETICONA 75 MG/ML EMULSAO ORAL FRS 15 ML</t>
  </si>
  <si>
    <t xml:space="preserve">        7428 - SINVASTATINA 10 MG</t>
  </si>
  <si>
    <t xml:space="preserve">        7140 - SINVASTATINA 20 MG</t>
  </si>
  <si>
    <t xml:space="preserve">        2018 - SULFAMETOXAZOL+TRIMETOPRIMA 40+8 MG/ML SUSP. ORAL FRS 100ML</t>
  </si>
  <si>
    <t xml:space="preserve">        2014 - SULFAMETOXAZOL+TRIMETOPRIMA 400+80 MG</t>
  </si>
  <si>
    <t xml:space="preserve">        2488 - SULFATO FERROSO CPR - 40 MG FERRO</t>
  </si>
  <si>
    <t xml:space="preserve">        6839 - SULFATO FERROSO GOTAS - 25 MG/ML FERRO, SOL. ORAL FRS 30 ML</t>
  </si>
  <si>
    <t xml:space="preserve">        2118 - SULFATO FERROSO XAROPE - 5 MG/ML FERRO, FRS 120 ML</t>
  </si>
  <si>
    <t xml:space="preserve">        8815 - TIAMINA 300 MG</t>
  </si>
  <si>
    <t xml:space="preserve">        6892 - TIMOLOL 5,0 MG/ML (0,5%) SOL. OFTALM. FRS 5 ML</t>
  </si>
  <si>
    <t xml:space="preserve">        8086 - TIRAS TESTE GLICEMIA CX C/ 50</t>
  </si>
  <si>
    <t xml:space="preserve">        9447 - TOBRAMICINA 3 MG/ML SOL. OFTALM. FRS 5 ML</t>
  </si>
  <si>
    <t xml:space="preserve">        6842 - TRAVOPROSTA 0,04 MG/ML SOL. OFTALM. FRS 2,5ML</t>
  </si>
  <si>
    <t xml:space="preserve">        6896 - VALPROATO DE SODIO 250 MG</t>
  </si>
  <si>
    <t xml:space="preserve">        6657 - VALPROATO DE SODIO 500 MG</t>
  </si>
  <si>
    <t xml:space="preserve">        5590 - VALPROATO DE SODIO 50MG/ML XPE FRS 100ML</t>
  </si>
  <si>
    <t xml:space="preserve">        7403 - VARFARINA SODICA 5 MG</t>
  </si>
  <si>
    <t xml:space="preserve">        1868 - VERAPAMIL 120 MG LR</t>
  </si>
  <si>
    <t xml:space="preserve">        7406 - VERAPAMIL 80 MG</t>
  </si>
  <si>
    <t>PEDIDO</t>
  </si>
  <si>
    <t>118 - FARMACIA DESCENTRALIZADA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</si>
</sst>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Arial"/>
    </font>
    <font>
      <sz val="14"/>
      <color rgb="FF00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6"/>
      <color rgb="FFFF0000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"/>
      </patternFill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horizontal="left" vertical="top" wrapText="1"/>
    </xf>
  </cellStyleXfs>
  <cellXfs count="14">
    <xf numFmtId="0" fontId="0" fillId="0" borderId="0" xfId="0">
      <alignment horizontal="left" vertical="top" wrapText="1"/>
    </xf>
    <xf numFmtId="0" fontId="1" fillId="0" borderId="0" xfId="0" applyFont="1">
      <alignment horizontal="left" vertical="top" wrapText="1"/>
    </xf>
    <xf numFmtId="49" fontId="2" fillId="2" borderId="0" xfId="0" applyNumberFormat="1" applyFont="1" applyFill="1" applyAlignment="1">
      <alignment horizontal="right" vertical="top" readingOrder="1"/>
    </xf>
    <xf numFmtId="49" fontId="2" fillId="2" borderId="0" xfId="0" applyNumberFormat="1" applyFont="1" applyFill="1" applyAlignment="1">
      <alignment horizontal="left" vertical="center" readingOrder="1"/>
    </xf>
    <xf numFmtId="4" fontId="2" fillId="2" borderId="0" xfId="0" applyNumberFormat="1" applyFont="1" applyFill="1" applyAlignment="1">
      <alignment horizontal="right" vertical="center" readingOrder="1"/>
    </xf>
    <xf numFmtId="49" fontId="2" fillId="3" borderId="0" xfId="0" applyNumberFormat="1" applyFont="1" applyFill="1" applyAlignment="1">
      <alignment horizontal="left" vertical="center" readingOrder="1"/>
    </xf>
    <xf numFmtId="4" fontId="2" fillId="3" borderId="0" xfId="0" applyNumberFormat="1" applyFont="1" applyFill="1" applyAlignment="1">
      <alignment horizontal="right" vertical="center" readingOrder="1"/>
    </xf>
    <xf numFmtId="49" fontId="3" fillId="2" borderId="0" xfId="0" applyNumberFormat="1" applyFont="1" applyFill="1" applyAlignment="1">
      <alignment horizontal="left" vertical="center" readingOrder="1"/>
    </xf>
    <xf numFmtId="4" fontId="3" fillId="2" borderId="0" xfId="0" applyNumberFormat="1" applyFont="1" applyFill="1" applyAlignment="1">
      <alignment horizontal="right" vertical="center" readingOrder="1"/>
    </xf>
    <xf numFmtId="49" fontId="3" fillId="3" borderId="0" xfId="0" applyNumberFormat="1" applyFont="1" applyFill="1" applyAlignment="1">
      <alignment horizontal="left" vertical="center" readingOrder="1"/>
    </xf>
    <xf numFmtId="4" fontId="3" fillId="3" borderId="0" xfId="0" applyNumberFormat="1" applyFont="1" applyFill="1" applyAlignment="1">
      <alignment horizontal="right" vertical="center" readingOrder="1"/>
    </xf>
    <xf numFmtId="0" fontId="4" fillId="0" borderId="0" xfId="0" applyFont="1" applyAlignment="1">
      <alignment horizontal="center" vertical="top" wrapText="1"/>
    </xf>
    <xf numFmtId="1" fontId="4" fillId="0" borderId="0" xfId="0" applyNumberFormat="1" applyFont="1" applyAlignment="1">
      <alignment horizontal="center" vertical="top" wrapText="1"/>
    </xf>
    <xf numFmtId="0" fontId="5" fillId="0" borderId="0" xfId="0" applyFo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0000FF"/>
      <rgbColor rgb="FF00FF00"/>
      <rgbColor rgb="FFFF0000"/>
      <rgbColor rgb="FF00FFFF"/>
      <rgbColor rgb="FFFF00FF"/>
      <rgbColor rgb="FFFFFF00"/>
      <rgbColor rgb="FFDCDCDC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3"/>
  <sheetViews>
    <sheetView workbookViewId="0">
      <selection activeCell="B205" sqref="B205"/>
    </sheetView>
  </sheetViews>
  <sheetFormatPr defaultRowHeight="21.95" customHeight="1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A1" s="3" t="s">
        <v>239</v>
      </c>
      <c r="B1" s="4">
        <v>5377855</v>
      </c>
      <c r="C1" s="4">
        <v>448154.58</v>
      </c>
      <c r="E1" s="12">
        <f t="shared" ref="E1:E2" si="0">C1/4</f>
        <v>112038.645</v>
      </c>
    </row>
    <row r="2" spans="1:5" ht="21.95" customHeight="1" x14ac:dyDescent="0.2">
      <c r="A2" s="5" t="s">
        <v>240</v>
      </c>
      <c r="B2" s="6">
        <v>5377855</v>
      </c>
      <c r="C2" s="6">
        <v>448154.58</v>
      </c>
      <c r="E2" s="12">
        <f t="shared" si="0"/>
        <v>112038.645</v>
      </c>
    </row>
    <row r="3" spans="1:5" ht="21.95" customHeight="1" x14ac:dyDescent="0.2">
      <c r="A3" s="7" t="s">
        <v>241</v>
      </c>
      <c r="B3" s="8">
        <v>129013</v>
      </c>
      <c r="C3" s="8">
        <v>10751.08</v>
      </c>
      <c r="D3" s="1">
        <f>VALUE(LEFT(A3,SEARCH(" -",A3) - 1))</f>
        <v>1882</v>
      </c>
      <c r="E3" s="12">
        <f>IF(C3/4 &lt; 1, 1, C3/4)</f>
        <v>2687.77</v>
      </c>
    </row>
    <row r="4" spans="1:5" ht="21.95" customHeight="1" x14ac:dyDescent="0.2">
      <c r="A4" s="9" t="s">
        <v>242</v>
      </c>
      <c r="B4" s="10">
        <v>14430</v>
      </c>
      <c r="C4" s="10">
        <v>1202.5</v>
      </c>
      <c r="D4" s="1">
        <f t="shared" ref="D4:D67" si="1">VALUE(LEFT(A4,SEARCH(" -",A4) - 1))</f>
        <v>2504</v>
      </c>
      <c r="E4" s="12">
        <f t="shared" ref="E4:E67" si="2">IF(C4/4 &lt; 1, 1, C4/4)</f>
        <v>300.625</v>
      </c>
    </row>
    <row r="5" spans="1:5" ht="21.95" customHeight="1" x14ac:dyDescent="0.2">
      <c r="A5" s="7" t="s">
        <v>243</v>
      </c>
      <c r="B5" s="8">
        <v>23</v>
      </c>
      <c r="C5" s="8">
        <v>1.92</v>
      </c>
      <c r="D5" s="1">
        <f t="shared" si="1"/>
        <v>6719</v>
      </c>
      <c r="E5" s="12">
        <f t="shared" si="2"/>
        <v>1</v>
      </c>
    </row>
    <row r="6" spans="1:5" ht="21.95" customHeight="1" x14ac:dyDescent="0.2">
      <c r="A6" s="9" t="s">
        <v>244</v>
      </c>
      <c r="B6" s="10">
        <v>129</v>
      </c>
      <c r="C6" s="10">
        <v>10.75</v>
      </c>
      <c r="D6" s="1">
        <f t="shared" si="1"/>
        <v>6721</v>
      </c>
      <c r="E6" s="12">
        <f t="shared" si="2"/>
        <v>2.6875</v>
      </c>
    </row>
    <row r="7" spans="1:5" ht="21.95" customHeight="1" x14ac:dyDescent="0.2">
      <c r="A7" s="7" t="s">
        <v>245</v>
      </c>
      <c r="B7" s="8">
        <v>804</v>
      </c>
      <c r="C7" s="8">
        <v>67</v>
      </c>
      <c r="D7" s="1">
        <f t="shared" si="1"/>
        <v>9326</v>
      </c>
      <c r="E7" s="12">
        <f t="shared" si="2"/>
        <v>16.75</v>
      </c>
    </row>
    <row r="8" spans="1:5" ht="21.95" customHeight="1" x14ac:dyDescent="0.2">
      <c r="A8" s="9" t="s">
        <v>246</v>
      </c>
      <c r="B8" s="10">
        <v>13289</v>
      </c>
      <c r="C8" s="10">
        <v>1107.42</v>
      </c>
      <c r="D8" s="1">
        <f t="shared" si="1"/>
        <v>2491</v>
      </c>
      <c r="E8" s="12">
        <f t="shared" si="2"/>
        <v>276.85500000000002</v>
      </c>
    </row>
    <row r="9" spans="1:5" ht="21.95" customHeight="1" x14ac:dyDescent="0.2">
      <c r="A9" s="7" t="s">
        <v>247</v>
      </c>
      <c r="B9" s="8">
        <v>31869</v>
      </c>
      <c r="C9" s="8">
        <v>2655.75</v>
      </c>
      <c r="D9" s="1">
        <f t="shared" si="1"/>
        <v>9203</v>
      </c>
      <c r="E9" s="12">
        <f t="shared" si="2"/>
        <v>663.9375</v>
      </c>
    </row>
    <row r="10" spans="1:5" ht="21.95" customHeight="1" x14ac:dyDescent="0.2">
      <c r="A10" s="9" t="s">
        <v>248</v>
      </c>
      <c r="B10" s="10">
        <v>1032</v>
      </c>
      <c r="C10" s="10">
        <v>86</v>
      </c>
      <c r="D10" s="1">
        <f t="shared" si="1"/>
        <v>6639</v>
      </c>
      <c r="E10" s="12">
        <f t="shared" si="2"/>
        <v>21.5</v>
      </c>
    </row>
    <row r="11" spans="1:5" ht="21.95" customHeight="1" x14ac:dyDescent="0.2">
      <c r="A11" s="7" t="s">
        <v>249</v>
      </c>
      <c r="B11" s="8">
        <v>1104</v>
      </c>
      <c r="C11" s="8">
        <v>92</v>
      </c>
      <c r="D11" s="1">
        <f t="shared" si="1"/>
        <v>6638</v>
      </c>
      <c r="E11" s="12">
        <f t="shared" si="2"/>
        <v>23</v>
      </c>
    </row>
    <row r="12" spans="1:5" ht="21.95" customHeight="1" x14ac:dyDescent="0.2">
      <c r="A12" s="9" t="s">
        <v>250</v>
      </c>
      <c r="B12" s="10">
        <v>4045</v>
      </c>
      <c r="C12" s="10">
        <v>337.08</v>
      </c>
      <c r="D12" s="1">
        <f t="shared" si="1"/>
        <v>6701</v>
      </c>
      <c r="E12" s="12">
        <f t="shared" si="2"/>
        <v>84.27</v>
      </c>
    </row>
    <row r="13" spans="1:5" ht="21.95" customHeight="1" x14ac:dyDescent="0.2">
      <c r="A13" s="7" t="s">
        <v>100</v>
      </c>
      <c r="B13" s="8">
        <v>15103</v>
      </c>
      <c r="C13" s="8">
        <v>1258.58</v>
      </c>
      <c r="D13" s="1">
        <f t="shared" si="1"/>
        <v>6678</v>
      </c>
      <c r="E13" s="12">
        <f t="shared" si="2"/>
        <v>314.64499999999998</v>
      </c>
    </row>
    <row r="14" spans="1:5" ht="21.95" customHeight="1" x14ac:dyDescent="0.2">
      <c r="A14" s="9" t="s">
        <v>251</v>
      </c>
      <c r="B14" s="10">
        <v>8675</v>
      </c>
      <c r="C14" s="10">
        <v>722.92</v>
      </c>
      <c r="D14" s="1">
        <f t="shared" si="1"/>
        <v>6679</v>
      </c>
      <c r="E14" s="12">
        <f t="shared" si="2"/>
        <v>180.73</v>
      </c>
    </row>
    <row r="15" spans="1:5" ht="21.95" customHeight="1" x14ac:dyDescent="0.2">
      <c r="A15" s="7" t="s">
        <v>252</v>
      </c>
      <c r="B15" s="8">
        <v>757</v>
      </c>
      <c r="C15" s="8">
        <v>63.08</v>
      </c>
      <c r="D15" s="1">
        <f t="shared" si="1"/>
        <v>6897</v>
      </c>
      <c r="E15" s="12">
        <f t="shared" si="2"/>
        <v>15.77</v>
      </c>
    </row>
    <row r="16" spans="1:5" ht="21.95" customHeight="1" x14ac:dyDescent="0.2">
      <c r="A16" s="9" t="s">
        <v>253</v>
      </c>
      <c r="B16" s="10">
        <v>240</v>
      </c>
      <c r="C16" s="10">
        <v>20</v>
      </c>
      <c r="D16" s="1">
        <f t="shared" si="1"/>
        <v>2483</v>
      </c>
      <c r="E16" s="12">
        <f t="shared" si="2"/>
        <v>5</v>
      </c>
    </row>
    <row r="17" spans="1:5" ht="21.95" customHeight="1" x14ac:dyDescent="0.2">
      <c r="A17" s="7" t="s">
        <v>254</v>
      </c>
      <c r="B17" s="8">
        <v>4905</v>
      </c>
      <c r="C17" s="8">
        <v>408.75</v>
      </c>
      <c r="D17" s="1">
        <f t="shared" si="1"/>
        <v>2549</v>
      </c>
      <c r="E17" s="12">
        <f t="shared" si="2"/>
        <v>102.1875</v>
      </c>
    </row>
    <row r="18" spans="1:5" ht="21.95" customHeight="1" x14ac:dyDescent="0.2">
      <c r="A18" s="9" t="s">
        <v>255</v>
      </c>
      <c r="B18" s="10">
        <v>141240</v>
      </c>
      <c r="C18" s="10">
        <v>11770</v>
      </c>
      <c r="D18" s="1">
        <f t="shared" si="1"/>
        <v>3968</v>
      </c>
      <c r="E18" s="12">
        <f t="shared" si="2"/>
        <v>2942.5</v>
      </c>
    </row>
    <row r="19" spans="1:5" ht="21.95" customHeight="1" x14ac:dyDescent="0.2">
      <c r="A19" s="7" t="s">
        <v>256</v>
      </c>
      <c r="B19" s="8">
        <v>2190</v>
      </c>
      <c r="C19" s="8">
        <v>182.5</v>
      </c>
      <c r="D19" s="1">
        <f t="shared" si="1"/>
        <v>4538</v>
      </c>
      <c r="E19" s="12">
        <f t="shared" si="2"/>
        <v>45.625</v>
      </c>
    </row>
    <row r="20" spans="1:5" ht="21.95" customHeight="1" x14ac:dyDescent="0.2">
      <c r="A20" s="9" t="s">
        <v>257</v>
      </c>
      <c r="B20" s="10">
        <v>22307</v>
      </c>
      <c r="C20" s="10">
        <v>1858.92</v>
      </c>
      <c r="D20" s="1">
        <f t="shared" si="1"/>
        <v>3776</v>
      </c>
      <c r="E20" s="12">
        <f t="shared" si="2"/>
        <v>464.73</v>
      </c>
    </row>
    <row r="21" spans="1:5" ht="21.95" customHeight="1" x14ac:dyDescent="0.2">
      <c r="A21" s="7" t="s">
        <v>258</v>
      </c>
      <c r="B21" s="8">
        <v>1045</v>
      </c>
      <c r="C21" s="8">
        <v>87.08</v>
      </c>
      <c r="D21" s="1">
        <f t="shared" si="1"/>
        <v>8569</v>
      </c>
      <c r="E21" s="12">
        <f t="shared" si="2"/>
        <v>21.77</v>
      </c>
    </row>
    <row r="22" spans="1:5" ht="21.95" customHeight="1" x14ac:dyDescent="0.2">
      <c r="A22" s="9" t="s">
        <v>259</v>
      </c>
      <c r="B22" s="10">
        <v>26852</v>
      </c>
      <c r="C22" s="10">
        <v>2237.67</v>
      </c>
      <c r="D22" s="1">
        <f t="shared" si="1"/>
        <v>8568</v>
      </c>
      <c r="E22" s="12">
        <f t="shared" si="2"/>
        <v>559.41750000000002</v>
      </c>
    </row>
    <row r="23" spans="1:5" ht="21.95" customHeight="1" x14ac:dyDescent="0.2">
      <c r="A23" s="7" t="s">
        <v>260</v>
      </c>
      <c r="B23" s="8">
        <v>203616</v>
      </c>
      <c r="C23" s="8">
        <v>16968</v>
      </c>
      <c r="D23" s="1">
        <f t="shared" si="1"/>
        <v>6659</v>
      </c>
      <c r="E23" s="12">
        <f t="shared" si="2"/>
        <v>4242</v>
      </c>
    </row>
    <row r="24" spans="1:5" ht="21.95" customHeight="1" x14ac:dyDescent="0.2">
      <c r="A24" s="9" t="s">
        <v>261</v>
      </c>
      <c r="B24" s="10">
        <v>108672</v>
      </c>
      <c r="C24" s="10">
        <v>9056</v>
      </c>
      <c r="D24" s="1">
        <f t="shared" si="1"/>
        <v>4045</v>
      </c>
      <c r="E24" s="12">
        <f t="shared" si="2"/>
        <v>2264</v>
      </c>
    </row>
    <row r="25" spans="1:5" ht="21.95" customHeight="1" x14ac:dyDescent="0.2">
      <c r="A25" s="7" t="s">
        <v>262</v>
      </c>
      <c r="B25" s="8">
        <v>1433</v>
      </c>
      <c r="C25" s="8">
        <v>119.42</v>
      </c>
      <c r="D25" s="1">
        <f t="shared" si="1"/>
        <v>6660</v>
      </c>
      <c r="E25" s="12">
        <f t="shared" si="2"/>
        <v>29.855</v>
      </c>
    </row>
    <row r="26" spans="1:5" ht="21.95" customHeight="1" x14ac:dyDescent="0.2">
      <c r="A26" s="9" t="s">
        <v>263</v>
      </c>
      <c r="B26" s="10">
        <v>9786</v>
      </c>
      <c r="C26" s="10">
        <v>815.5</v>
      </c>
      <c r="D26" s="1">
        <f t="shared" si="1"/>
        <v>4753</v>
      </c>
      <c r="E26" s="12">
        <f t="shared" si="2"/>
        <v>203.875</v>
      </c>
    </row>
    <row r="27" spans="1:5" ht="21.95" customHeight="1" x14ac:dyDescent="0.2">
      <c r="A27" s="7" t="s">
        <v>264</v>
      </c>
      <c r="B27" s="8">
        <v>8124</v>
      </c>
      <c r="C27" s="8">
        <v>677</v>
      </c>
      <c r="D27" s="1">
        <f t="shared" si="1"/>
        <v>6886</v>
      </c>
      <c r="E27" s="12">
        <f t="shared" si="2"/>
        <v>169.25</v>
      </c>
    </row>
    <row r="28" spans="1:5" ht="21.95" customHeight="1" x14ac:dyDescent="0.2">
      <c r="A28" s="9" t="s">
        <v>110</v>
      </c>
      <c r="B28" s="10">
        <v>271</v>
      </c>
      <c r="C28" s="10">
        <v>22.58</v>
      </c>
      <c r="D28" s="1">
        <f t="shared" si="1"/>
        <v>6681</v>
      </c>
      <c r="E28" s="12">
        <f t="shared" si="2"/>
        <v>5.6449999999999996</v>
      </c>
    </row>
    <row r="29" spans="1:5" ht="21.95" customHeight="1" x14ac:dyDescent="0.2">
      <c r="A29" s="7" t="s">
        <v>265</v>
      </c>
      <c r="B29" s="8">
        <v>110</v>
      </c>
      <c r="C29" s="8">
        <v>9.17</v>
      </c>
      <c r="D29" s="1">
        <f t="shared" si="1"/>
        <v>6682</v>
      </c>
      <c r="E29" s="12">
        <f t="shared" si="2"/>
        <v>2.2925</v>
      </c>
    </row>
    <row r="30" spans="1:5" ht="21.95" customHeight="1" x14ac:dyDescent="0.2">
      <c r="A30" s="9" t="s">
        <v>266</v>
      </c>
      <c r="B30" s="10">
        <v>10410</v>
      </c>
      <c r="C30" s="10">
        <v>867.5</v>
      </c>
      <c r="D30" s="1">
        <f t="shared" si="1"/>
        <v>1672</v>
      </c>
      <c r="E30" s="12">
        <f t="shared" si="2"/>
        <v>216.875</v>
      </c>
    </row>
    <row r="31" spans="1:5" ht="21.95" customHeight="1" x14ac:dyDescent="0.2">
      <c r="A31" s="7" t="s">
        <v>267</v>
      </c>
      <c r="B31" s="8">
        <v>455</v>
      </c>
      <c r="C31" s="8">
        <v>37.92</v>
      </c>
      <c r="D31" s="1">
        <f t="shared" si="1"/>
        <v>6898</v>
      </c>
      <c r="E31" s="12">
        <f t="shared" si="2"/>
        <v>9.48</v>
      </c>
    </row>
    <row r="32" spans="1:5" ht="21.95" customHeight="1" x14ac:dyDescent="0.2">
      <c r="A32" s="9" t="s">
        <v>268</v>
      </c>
      <c r="B32" s="10">
        <v>1380</v>
      </c>
      <c r="C32" s="10">
        <v>115</v>
      </c>
      <c r="D32" s="1">
        <f t="shared" si="1"/>
        <v>6707</v>
      </c>
      <c r="E32" s="12">
        <f t="shared" si="2"/>
        <v>28.75</v>
      </c>
    </row>
    <row r="33" spans="1:5" ht="21.95" customHeight="1" x14ac:dyDescent="0.2">
      <c r="A33" s="7" t="s">
        <v>269</v>
      </c>
      <c r="B33" s="8">
        <v>24879</v>
      </c>
      <c r="C33" s="8">
        <v>2073.25</v>
      </c>
      <c r="D33" s="1">
        <f t="shared" si="1"/>
        <v>4390</v>
      </c>
      <c r="E33" s="12">
        <f t="shared" si="2"/>
        <v>518.3125</v>
      </c>
    </row>
    <row r="34" spans="1:5" ht="21.95" customHeight="1" x14ac:dyDescent="0.2">
      <c r="A34" s="9" t="s">
        <v>270</v>
      </c>
      <c r="B34" s="10">
        <v>285</v>
      </c>
      <c r="C34" s="10">
        <v>23.75</v>
      </c>
      <c r="D34" s="1">
        <f t="shared" si="1"/>
        <v>5232</v>
      </c>
      <c r="E34" s="12">
        <f t="shared" si="2"/>
        <v>5.9375</v>
      </c>
    </row>
    <row r="35" spans="1:5" ht="21.95" customHeight="1" x14ac:dyDescent="0.2">
      <c r="A35" s="7" t="s">
        <v>271</v>
      </c>
      <c r="B35" s="8">
        <v>62290</v>
      </c>
      <c r="C35" s="8">
        <v>5190.83</v>
      </c>
      <c r="D35" s="1">
        <f t="shared" si="1"/>
        <v>2474</v>
      </c>
      <c r="E35" s="12">
        <f t="shared" si="2"/>
        <v>1297.7075</v>
      </c>
    </row>
    <row r="36" spans="1:5" ht="21.95" customHeight="1" x14ac:dyDescent="0.2">
      <c r="A36" s="9" t="s">
        <v>272</v>
      </c>
      <c r="B36" s="10">
        <v>11280</v>
      </c>
      <c r="C36" s="10">
        <v>940</v>
      </c>
      <c r="D36" s="1">
        <f t="shared" si="1"/>
        <v>7414</v>
      </c>
      <c r="E36" s="12">
        <f t="shared" si="2"/>
        <v>235</v>
      </c>
    </row>
    <row r="37" spans="1:5" ht="21.95" customHeight="1" x14ac:dyDescent="0.2">
      <c r="A37" s="7" t="s">
        <v>273</v>
      </c>
      <c r="B37" s="8">
        <v>83391</v>
      </c>
      <c r="C37" s="8">
        <v>6949.25</v>
      </c>
      <c r="D37" s="1">
        <f t="shared" si="1"/>
        <v>7415</v>
      </c>
      <c r="E37" s="12">
        <f t="shared" si="2"/>
        <v>1737.3125</v>
      </c>
    </row>
    <row r="38" spans="1:5" ht="21.95" customHeight="1" x14ac:dyDescent="0.2">
      <c r="A38" s="9" t="s">
        <v>274</v>
      </c>
      <c r="B38" s="10">
        <v>58820</v>
      </c>
      <c r="C38" s="10">
        <v>4901.67</v>
      </c>
      <c r="D38" s="1">
        <f t="shared" si="1"/>
        <v>4028</v>
      </c>
      <c r="E38" s="12">
        <f t="shared" si="2"/>
        <v>1225.4175</v>
      </c>
    </row>
    <row r="39" spans="1:5" ht="21.95" customHeight="1" x14ac:dyDescent="0.2">
      <c r="A39" s="7" t="s">
        <v>275</v>
      </c>
      <c r="B39" s="8">
        <v>18810</v>
      </c>
      <c r="C39" s="8">
        <v>1567.5</v>
      </c>
      <c r="D39" s="1">
        <f t="shared" si="1"/>
        <v>9328</v>
      </c>
      <c r="E39" s="12">
        <f t="shared" si="2"/>
        <v>391.875</v>
      </c>
    </row>
    <row r="40" spans="1:5" ht="21.95" customHeight="1" x14ac:dyDescent="0.2">
      <c r="A40" s="9" t="s">
        <v>276</v>
      </c>
      <c r="B40" s="10">
        <v>39105</v>
      </c>
      <c r="C40" s="10">
        <v>3258.75</v>
      </c>
      <c r="D40" s="1">
        <f t="shared" si="1"/>
        <v>6709</v>
      </c>
      <c r="E40" s="12">
        <f t="shared" si="2"/>
        <v>814.6875</v>
      </c>
    </row>
    <row r="41" spans="1:5" ht="21.95" customHeight="1" x14ac:dyDescent="0.2">
      <c r="A41" s="7" t="s">
        <v>229</v>
      </c>
      <c r="B41" s="8">
        <v>10140</v>
      </c>
      <c r="C41" s="8">
        <v>845</v>
      </c>
      <c r="D41" s="1">
        <f t="shared" si="1"/>
        <v>9329</v>
      </c>
      <c r="E41" s="12">
        <f t="shared" si="2"/>
        <v>211.25</v>
      </c>
    </row>
    <row r="42" spans="1:5" ht="21.95" customHeight="1" x14ac:dyDescent="0.2">
      <c r="A42" s="9" t="s">
        <v>277</v>
      </c>
      <c r="B42" s="10">
        <v>47906</v>
      </c>
      <c r="C42" s="10">
        <v>3992.17</v>
      </c>
      <c r="D42" s="1">
        <f t="shared" si="1"/>
        <v>7362</v>
      </c>
      <c r="E42" s="12">
        <f t="shared" si="2"/>
        <v>998.04250000000002</v>
      </c>
    </row>
    <row r="43" spans="1:5" ht="21.95" customHeight="1" x14ac:dyDescent="0.2">
      <c r="A43" s="7" t="s">
        <v>278</v>
      </c>
      <c r="B43" s="8">
        <v>789</v>
      </c>
      <c r="C43" s="8">
        <v>65.75</v>
      </c>
      <c r="D43" s="1">
        <f t="shared" si="1"/>
        <v>2007</v>
      </c>
      <c r="E43" s="12">
        <f t="shared" si="2"/>
        <v>16.4375</v>
      </c>
    </row>
    <row r="44" spans="1:5" ht="21.95" customHeight="1" x14ac:dyDescent="0.2">
      <c r="A44" s="9" t="s">
        <v>279</v>
      </c>
      <c r="B44" s="10">
        <v>34665</v>
      </c>
      <c r="C44" s="10">
        <v>2888.75</v>
      </c>
      <c r="D44" s="1">
        <f t="shared" si="1"/>
        <v>2008</v>
      </c>
      <c r="E44" s="12">
        <f t="shared" si="2"/>
        <v>722.1875</v>
      </c>
    </row>
    <row r="45" spans="1:5" ht="21.95" customHeight="1" x14ac:dyDescent="0.2">
      <c r="A45" s="7" t="s">
        <v>280</v>
      </c>
      <c r="B45" s="8">
        <v>140</v>
      </c>
      <c r="C45" s="8">
        <v>11.67</v>
      </c>
      <c r="D45" s="1">
        <f t="shared" si="1"/>
        <v>9325</v>
      </c>
      <c r="E45" s="12">
        <f t="shared" si="2"/>
        <v>2.9175</v>
      </c>
    </row>
    <row r="46" spans="1:5" ht="21.95" customHeight="1" x14ac:dyDescent="0.2">
      <c r="A46" s="9" t="s">
        <v>281</v>
      </c>
      <c r="B46" s="10">
        <v>7611</v>
      </c>
      <c r="C46" s="10">
        <v>634.25</v>
      </c>
      <c r="D46" s="1">
        <f t="shared" si="1"/>
        <v>3692</v>
      </c>
      <c r="E46" s="12">
        <f t="shared" si="2"/>
        <v>158.5625</v>
      </c>
    </row>
    <row r="47" spans="1:5" ht="21.95" customHeight="1" x14ac:dyDescent="0.2">
      <c r="A47" s="7" t="s">
        <v>282</v>
      </c>
      <c r="B47" s="8">
        <v>124</v>
      </c>
      <c r="C47" s="8">
        <v>10.33</v>
      </c>
      <c r="D47" s="1">
        <f t="shared" si="1"/>
        <v>6837</v>
      </c>
      <c r="E47" s="12">
        <f t="shared" si="2"/>
        <v>2.5825</v>
      </c>
    </row>
    <row r="48" spans="1:5" ht="21.95" customHeight="1" x14ac:dyDescent="0.2">
      <c r="A48" s="9" t="s">
        <v>283</v>
      </c>
      <c r="B48" s="10">
        <v>11175</v>
      </c>
      <c r="C48" s="10">
        <v>931.25</v>
      </c>
      <c r="D48" s="1">
        <f t="shared" si="1"/>
        <v>4740</v>
      </c>
      <c r="E48" s="12">
        <f t="shared" si="2"/>
        <v>232.8125</v>
      </c>
    </row>
    <row r="49" spans="1:5" ht="21.95" customHeight="1" x14ac:dyDescent="0.2">
      <c r="A49" s="7" t="s">
        <v>284</v>
      </c>
      <c r="B49" s="8">
        <v>56910</v>
      </c>
      <c r="C49" s="8">
        <v>4742.5</v>
      </c>
      <c r="D49" s="1">
        <f t="shared" si="1"/>
        <v>6711</v>
      </c>
      <c r="E49" s="12">
        <f t="shared" si="2"/>
        <v>1185.625</v>
      </c>
    </row>
    <row r="50" spans="1:5" ht="21.95" customHeight="1" x14ac:dyDescent="0.2">
      <c r="A50" s="9" t="s">
        <v>285</v>
      </c>
      <c r="B50" s="10">
        <v>2712</v>
      </c>
      <c r="C50" s="10">
        <v>226</v>
      </c>
      <c r="D50" s="1">
        <f t="shared" si="1"/>
        <v>6712</v>
      </c>
      <c r="E50" s="12">
        <f t="shared" si="2"/>
        <v>56.5</v>
      </c>
    </row>
    <row r="51" spans="1:5" ht="21.95" customHeight="1" x14ac:dyDescent="0.2">
      <c r="A51" s="7" t="s">
        <v>286</v>
      </c>
      <c r="B51" s="8">
        <v>5280</v>
      </c>
      <c r="C51" s="8">
        <v>440</v>
      </c>
      <c r="D51" s="1">
        <f t="shared" si="1"/>
        <v>5404</v>
      </c>
      <c r="E51" s="12">
        <f t="shared" si="2"/>
        <v>110</v>
      </c>
    </row>
    <row r="52" spans="1:5" ht="21.95" customHeight="1" x14ac:dyDescent="0.2">
      <c r="A52" s="9" t="s">
        <v>287</v>
      </c>
      <c r="B52" s="10">
        <v>900</v>
      </c>
      <c r="C52" s="10">
        <v>75</v>
      </c>
      <c r="D52" s="1">
        <f t="shared" si="1"/>
        <v>5405</v>
      </c>
      <c r="E52" s="12">
        <f t="shared" si="2"/>
        <v>18.75</v>
      </c>
    </row>
    <row r="53" spans="1:5" ht="21.95" customHeight="1" x14ac:dyDescent="0.2">
      <c r="A53" s="7" t="s">
        <v>288</v>
      </c>
      <c r="B53" s="8">
        <v>37810</v>
      </c>
      <c r="C53" s="8">
        <v>3150.83</v>
      </c>
      <c r="D53" s="1">
        <f t="shared" si="1"/>
        <v>6672</v>
      </c>
      <c r="E53" s="12">
        <f t="shared" si="2"/>
        <v>787.70749999999998</v>
      </c>
    </row>
    <row r="54" spans="1:5" ht="21.95" customHeight="1" x14ac:dyDescent="0.2">
      <c r="A54" s="9" t="s">
        <v>289</v>
      </c>
      <c r="B54" s="10">
        <v>202</v>
      </c>
      <c r="C54" s="10">
        <v>16.829999999999998</v>
      </c>
      <c r="D54" s="1">
        <f t="shared" si="1"/>
        <v>6714</v>
      </c>
      <c r="E54" s="12">
        <f t="shared" si="2"/>
        <v>4.2074999999999996</v>
      </c>
    </row>
    <row r="55" spans="1:5" ht="21.95" customHeight="1" x14ac:dyDescent="0.2">
      <c r="A55" s="7" t="s">
        <v>290</v>
      </c>
      <c r="B55" s="8">
        <v>11097</v>
      </c>
      <c r="C55" s="8">
        <v>924.75</v>
      </c>
      <c r="D55" s="1">
        <f t="shared" si="1"/>
        <v>2553</v>
      </c>
      <c r="E55" s="12">
        <f t="shared" si="2"/>
        <v>231.1875</v>
      </c>
    </row>
    <row r="56" spans="1:5" ht="21.95" customHeight="1" x14ac:dyDescent="0.2">
      <c r="A56" s="9" t="s">
        <v>291</v>
      </c>
      <c r="B56" s="10">
        <v>37206</v>
      </c>
      <c r="C56" s="10">
        <v>3100.5</v>
      </c>
      <c r="D56" s="1">
        <f t="shared" si="1"/>
        <v>6965</v>
      </c>
      <c r="E56" s="12">
        <f t="shared" si="2"/>
        <v>775.125</v>
      </c>
    </row>
    <row r="57" spans="1:5" ht="21.95" customHeight="1" x14ac:dyDescent="0.2">
      <c r="A57" s="7" t="s">
        <v>292</v>
      </c>
      <c r="B57" s="8">
        <v>35</v>
      </c>
      <c r="C57" s="8">
        <v>2.92</v>
      </c>
      <c r="D57" s="1">
        <f t="shared" si="1"/>
        <v>4541</v>
      </c>
      <c r="E57" s="12">
        <f t="shared" si="2"/>
        <v>1</v>
      </c>
    </row>
    <row r="58" spans="1:5" ht="21.95" customHeight="1" x14ac:dyDescent="0.2">
      <c r="A58" s="9" t="s">
        <v>293</v>
      </c>
      <c r="B58" s="10">
        <v>1146</v>
      </c>
      <c r="C58" s="10">
        <v>95.5</v>
      </c>
      <c r="D58" s="1">
        <f t="shared" si="1"/>
        <v>5214</v>
      </c>
      <c r="E58" s="12">
        <f t="shared" si="2"/>
        <v>23.875</v>
      </c>
    </row>
    <row r="59" spans="1:5" ht="21.95" customHeight="1" x14ac:dyDescent="0.2">
      <c r="A59" s="7" t="s">
        <v>294</v>
      </c>
      <c r="B59" s="8">
        <v>4960</v>
      </c>
      <c r="C59" s="8">
        <v>413.33</v>
      </c>
      <c r="D59" s="1">
        <f t="shared" si="1"/>
        <v>4544</v>
      </c>
      <c r="E59" s="12">
        <f t="shared" si="2"/>
        <v>103.3325</v>
      </c>
    </row>
    <row r="60" spans="1:5" ht="21.95" customHeight="1" x14ac:dyDescent="0.2">
      <c r="A60" s="9" t="s">
        <v>295</v>
      </c>
      <c r="B60" s="10">
        <v>12030</v>
      </c>
      <c r="C60" s="10">
        <v>1002.5</v>
      </c>
      <c r="D60" s="1">
        <f t="shared" si="1"/>
        <v>7430</v>
      </c>
      <c r="E60" s="12">
        <f t="shared" si="2"/>
        <v>250.625</v>
      </c>
    </row>
    <row r="61" spans="1:5" ht="21.95" customHeight="1" x14ac:dyDescent="0.2">
      <c r="A61" s="7" t="s">
        <v>296</v>
      </c>
      <c r="B61" s="8">
        <v>13</v>
      </c>
      <c r="C61" s="8">
        <v>1.08</v>
      </c>
      <c r="D61" s="1">
        <f t="shared" si="1"/>
        <v>2496</v>
      </c>
      <c r="E61" s="12">
        <f t="shared" si="2"/>
        <v>1</v>
      </c>
    </row>
    <row r="62" spans="1:5" ht="21.95" customHeight="1" x14ac:dyDescent="0.2">
      <c r="A62" s="9" t="s">
        <v>297</v>
      </c>
      <c r="B62" s="10">
        <v>5129</v>
      </c>
      <c r="C62" s="10">
        <v>427.42</v>
      </c>
      <c r="D62" s="1">
        <f t="shared" si="1"/>
        <v>6661</v>
      </c>
      <c r="E62" s="12">
        <f t="shared" si="2"/>
        <v>106.855</v>
      </c>
    </row>
    <row r="63" spans="1:5" ht="21.95" customHeight="1" x14ac:dyDescent="0.2">
      <c r="A63" s="7" t="s">
        <v>298</v>
      </c>
      <c r="B63" s="8">
        <v>44982</v>
      </c>
      <c r="C63" s="8">
        <v>3748.5</v>
      </c>
      <c r="D63" s="1">
        <f t="shared" si="1"/>
        <v>4077</v>
      </c>
      <c r="E63" s="12">
        <f t="shared" si="2"/>
        <v>937.125</v>
      </c>
    </row>
    <row r="64" spans="1:5" ht="21.95" customHeight="1" x14ac:dyDescent="0.2">
      <c r="A64" s="9" t="s">
        <v>299</v>
      </c>
      <c r="B64" s="10">
        <v>886</v>
      </c>
      <c r="C64" s="10">
        <v>73.83</v>
      </c>
      <c r="D64" s="1">
        <f t="shared" si="1"/>
        <v>2286</v>
      </c>
      <c r="E64" s="12">
        <f t="shared" si="2"/>
        <v>18.4575</v>
      </c>
    </row>
    <row r="65" spans="1:5" ht="21.95" customHeight="1" x14ac:dyDescent="0.2">
      <c r="A65" s="7" t="s">
        <v>300</v>
      </c>
      <c r="B65" s="8">
        <v>88</v>
      </c>
      <c r="C65" s="8">
        <v>7.33</v>
      </c>
      <c r="D65" s="1">
        <f t="shared" si="1"/>
        <v>6669</v>
      </c>
      <c r="E65" s="12">
        <f t="shared" si="2"/>
        <v>1.8325</v>
      </c>
    </row>
    <row r="66" spans="1:5" ht="21.95" customHeight="1" x14ac:dyDescent="0.2">
      <c r="A66" s="9" t="s">
        <v>301</v>
      </c>
      <c r="B66" s="10">
        <v>24</v>
      </c>
      <c r="C66" s="10">
        <v>2</v>
      </c>
      <c r="D66" s="1">
        <f t="shared" si="1"/>
        <v>9333</v>
      </c>
      <c r="E66" s="12">
        <f t="shared" si="2"/>
        <v>1</v>
      </c>
    </row>
    <row r="67" spans="1:5" ht="21.95" customHeight="1" x14ac:dyDescent="0.2">
      <c r="A67" s="7" t="s">
        <v>302</v>
      </c>
      <c r="B67" s="8">
        <v>1872</v>
      </c>
      <c r="C67" s="8">
        <v>156</v>
      </c>
      <c r="D67" s="1">
        <f t="shared" si="1"/>
        <v>7416</v>
      </c>
      <c r="E67" s="12">
        <f t="shared" si="2"/>
        <v>39</v>
      </c>
    </row>
    <row r="68" spans="1:5" ht="21.95" customHeight="1" x14ac:dyDescent="0.2">
      <c r="A68" s="9" t="s">
        <v>303</v>
      </c>
      <c r="B68" s="10">
        <v>422</v>
      </c>
      <c r="C68" s="10">
        <v>35.17</v>
      </c>
      <c r="D68" s="1">
        <f t="shared" ref="D68:D131" si="3">VALUE(LEFT(A68,SEARCH(" -",A68) - 1))</f>
        <v>5520</v>
      </c>
      <c r="E68" s="12">
        <f t="shared" ref="E68:E131" si="4">IF(C68/4 &lt; 1, 1, C68/4)</f>
        <v>8.7925000000000004</v>
      </c>
    </row>
    <row r="69" spans="1:5" ht="21.95" customHeight="1" x14ac:dyDescent="0.2">
      <c r="A69" s="7" t="s">
        <v>304</v>
      </c>
      <c r="B69" s="8">
        <v>3266</v>
      </c>
      <c r="C69" s="8">
        <v>272.17</v>
      </c>
      <c r="D69" s="1">
        <f t="shared" si="3"/>
        <v>3927</v>
      </c>
      <c r="E69" s="12">
        <f t="shared" si="4"/>
        <v>68.042500000000004</v>
      </c>
    </row>
    <row r="70" spans="1:5" ht="21.95" customHeight="1" x14ac:dyDescent="0.2">
      <c r="A70" s="9" t="s">
        <v>305</v>
      </c>
      <c r="B70" s="10">
        <v>25540</v>
      </c>
      <c r="C70" s="10">
        <v>2128.33</v>
      </c>
      <c r="D70" s="1">
        <f t="shared" si="3"/>
        <v>4997</v>
      </c>
      <c r="E70" s="12">
        <f t="shared" si="4"/>
        <v>532.08249999999998</v>
      </c>
    </row>
    <row r="71" spans="1:5" ht="21.95" customHeight="1" x14ac:dyDescent="0.2">
      <c r="A71" s="7" t="s">
        <v>306</v>
      </c>
      <c r="B71" s="8">
        <v>19998</v>
      </c>
      <c r="C71" s="8">
        <v>1666.5</v>
      </c>
      <c r="D71" s="1">
        <f t="shared" si="3"/>
        <v>2241</v>
      </c>
      <c r="E71" s="12">
        <f t="shared" si="4"/>
        <v>416.625</v>
      </c>
    </row>
    <row r="72" spans="1:5" ht="21.95" customHeight="1" x14ac:dyDescent="0.2">
      <c r="A72" s="9" t="s">
        <v>307</v>
      </c>
      <c r="B72" s="10">
        <v>3478</v>
      </c>
      <c r="C72" s="10">
        <v>289.83</v>
      </c>
      <c r="D72" s="1">
        <f t="shared" si="3"/>
        <v>4388</v>
      </c>
      <c r="E72" s="12">
        <f t="shared" si="4"/>
        <v>72.457499999999996</v>
      </c>
    </row>
    <row r="73" spans="1:5" ht="21.95" customHeight="1" x14ac:dyDescent="0.2">
      <c r="A73" s="7" t="s">
        <v>308</v>
      </c>
      <c r="B73" s="8">
        <v>2740</v>
      </c>
      <c r="C73" s="8">
        <v>228.33</v>
      </c>
      <c r="D73" s="1">
        <f t="shared" si="3"/>
        <v>5228</v>
      </c>
      <c r="E73" s="12">
        <f t="shared" si="4"/>
        <v>57.082500000000003</v>
      </c>
    </row>
    <row r="74" spans="1:5" ht="21.95" customHeight="1" x14ac:dyDescent="0.2">
      <c r="A74" s="9" t="s">
        <v>309</v>
      </c>
      <c r="B74" s="10">
        <v>311327</v>
      </c>
      <c r="C74" s="10">
        <v>25943.919999999998</v>
      </c>
      <c r="D74" s="1">
        <f t="shared" si="3"/>
        <v>6665</v>
      </c>
      <c r="E74" s="12">
        <f t="shared" si="4"/>
        <v>6485.98</v>
      </c>
    </row>
    <row r="75" spans="1:5" ht="21.95" customHeight="1" x14ac:dyDescent="0.2">
      <c r="A75" s="7" t="s">
        <v>310</v>
      </c>
      <c r="B75" s="8">
        <v>162106</v>
      </c>
      <c r="C75" s="8">
        <v>13508.83</v>
      </c>
      <c r="D75" s="1">
        <f t="shared" si="3"/>
        <v>9330</v>
      </c>
      <c r="E75" s="12">
        <f t="shared" si="4"/>
        <v>3377.2075</v>
      </c>
    </row>
    <row r="76" spans="1:5" ht="21.95" customHeight="1" x14ac:dyDescent="0.2">
      <c r="A76" s="9" t="s">
        <v>236</v>
      </c>
      <c r="B76" s="10">
        <v>624</v>
      </c>
      <c r="C76" s="10">
        <v>52</v>
      </c>
      <c r="D76" s="1">
        <f t="shared" si="3"/>
        <v>9321</v>
      </c>
      <c r="E76" s="12">
        <f t="shared" si="4"/>
        <v>13</v>
      </c>
    </row>
    <row r="77" spans="1:5" ht="21.95" customHeight="1" x14ac:dyDescent="0.2">
      <c r="A77" s="7" t="s">
        <v>311</v>
      </c>
      <c r="B77" s="8">
        <v>873</v>
      </c>
      <c r="C77" s="8">
        <v>72.75</v>
      </c>
      <c r="D77" s="1">
        <f t="shared" si="3"/>
        <v>6694</v>
      </c>
      <c r="E77" s="12">
        <f t="shared" si="4"/>
        <v>18.1875</v>
      </c>
    </row>
    <row r="78" spans="1:5" ht="21.95" customHeight="1" x14ac:dyDescent="0.2">
      <c r="A78" s="9" t="s">
        <v>312</v>
      </c>
      <c r="B78" s="10">
        <v>105868</v>
      </c>
      <c r="C78" s="10">
        <v>8822.33</v>
      </c>
      <c r="D78" s="1">
        <f t="shared" si="3"/>
        <v>6666</v>
      </c>
      <c r="E78" s="12">
        <f t="shared" si="4"/>
        <v>2205.5825</v>
      </c>
    </row>
    <row r="79" spans="1:5" ht="21.95" customHeight="1" x14ac:dyDescent="0.2">
      <c r="A79" s="7" t="s">
        <v>313</v>
      </c>
      <c r="B79" s="8">
        <v>84402</v>
      </c>
      <c r="C79" s="8">
        <v>7033.5</v>
      </c>
      <c r="D79" s="1">
        <f t="shared" si="3"/>
        <v>7804</v>
      </c>
      <c r="E79" s="12">
        <f t="shared" si="4"/>
        <v>1758.375</v>
      </c>
    </row>
    <row r="80" spans="1:5" ht="21.95" customHeight="1" x14ac:dyDescent="0.2">
      <c r="A80" s="9" t="s">
        <v>314</v>
      </c>
      <c r="B80" s="10">
        <v>125650</v>
      </c>
      <c r="C80" s="10">
        <v>10470.83</v>
      </c>
      <c r="D80" s="1">
        <f t="shared" si="3"/>
        <v>7423</v>
      </c>
      <c r="E80" s="12">
        <f t="shared" si="4"/>
        <v>2617.7075</v>
      </c>
    </row>
    <row r="81" spans="1:5" ht="21.95" customHeight="1" x14ac:dyDescent="0.2">
      <c r="A81" s="7" t="s">
        <v>230</v>
      </c>
      <c r="B81" s="8">
        <v>6660</v>
      </c>
      <c r="C81" s="8">
        <v>555</v>
      </c>
      <c r="D81" s="1">
        <f t="shared" si="3"/>
        <v>9324</v>
      </c>
      <c r="E81" s="12">
        <f t="shared" si="4"/>
        <v>138.75</v>
      </c>
    </row>
    <row r="82" spans="1:5" ht="21.95" customHeight="1" x14ac:dyDescent="0.2">
      <c r="A82" s="9" t="s">
        <v>315</v>
      </c>
      <c r="B82" s="10">
        <v>6724</v>
      </c>
      <c r="C82" s="10">
        <v>560.33000000000004</v>
      </c>
      <c r="D82" s="1">
        <f t="shared" si="3"/>
        <v>2495</v>
      </c>
      <c r="E82" s="12">
        <f t="shared" si="4"/>
        <v>140.08250000000001</v>
      </c>
    </row>
    <row r="83" spans="1:5" ht="21.95" customHeight="1" x14ac:dyDescent="0.2">
      <c r="A83" s="7" t="s">
        <v>316</v>
      </c>
      <c r="B83" s="8">
        <v>42</v>
      </c>
      <c r="C83" s="8">
        <v>3.5</v>
      </c>
      <c r="D83" s="1">
        <f t="shared" si="3"/>
        <v>6691</v>
      </c>
      <c r="E83" s="12">
        <f t="shared" si="4"/>
        <v>1</v>
      </c>
    </row>
    <row r="84" spans="1:5" ht="21.95" customHeight="1" x14ac:dyDescent="0.2">
      <c r="A84" s="9" t="s">
        <v>317</v>
      </c>
      <c r="B84" s="10">
        <v>13061</v>
      </c>
      <c r="C84" s="10">
        <v>1088.42</v>
      </c>
      <c r="D84" s="1">
        <f t="shared" si="3"/>
        <v>6889</v>
      </c>
      <c r="E84" s="12">
        <f t="shared" si="4"/>
        <v>272.10500000000002</v>
      </c>
    </row>
    <row r="85" spans="1:5" ht="21.95" customHeight="1" x14ac:dyDescent="0.2">
      <c r="A85" s="7" t="s">
        <v>318</v>
      </c>
      <c r="B85" s="8">
        <v>5920</v>
      </c>
      <c r="C85" s="8">
        <v>493.33</v>
      </c>
      <c r="D85" s="1">
        <f t="shared" si="3"/>
        <v>7114</v>
      </c>
      <c r="E85" s="12">
        <f t="shared" si="4"/>
        <v>123.3325</v>
      </c>
    </row>
    <row r="86" spans="1:5" ht="21.95" customHeight="1" x14ac:dyDescent="0.2">
      <c r="A86" s="9" t="s">
        <v>319</v>
      </c>
      <c r="B86" s="10">
        <v>49813</v>
      </c>
      <c r="C86" s="10">
        <v>4151.08</v>
      </c>
      <c r="D86" s="1">
        <f t="shared" si="3"/>
        <v>6922</v>
      </c>
      <c r="E86" s="12">
        <f t="shared" si="4"/>
        <v>1037.77</v>
      </c>
    </row>
    <row r="87" spans="1:5" ht="21.95" customHeight="1" x14ac:dyDescent="0.2">
      <c r="A87" s="7" t="s">
        <v>320</v>
      </c>
      <c r="B87" s="8">
        <v>224</v>
      </c>
      <c r="C87" s="8">
        <v>18.670000000000002</v>
      </c>
      <c r="D87" s="1">
        <f t="shared" si="3"/>
        <v>6716</v>
      </c>
      <c r="E87" s="12">
        <f t="shared" si="4"/>
        <v>4.6675000000000004</v>
      </c>
    </row>
    <row r="88" spans="1:5" ht="21.95" customHeight="1" x14ac:dyDescent="0.2">
      <c r="A88" s="9" t="s">
        <v>321</v>
      </c>
      <c r="B88" s="10">
        <v>2</v>
      </c>
      <c r="C88" s="10">
        <v>0.17</v>
      </c>
      <c r="D88" s="1">
        <f t="shared" si="3"/>
        <v>6700</v>
      </c>
      <c r="E88" s="12">
        <f t="shared" si="4"/>
        <v>1</v>
      </c>
    </row>
    <row r="89" spans="1:5" ht="21.95" customHeight="1" x14ac:dyDescent="0.2">
      <c r="A89" s="7" t="s">
        <v>322</v>
      </c>
      <c r="B89" s="8">
        <v>9</v>
      </c>
      <c r="C89" s="8">
        <v>0.75</v>
      </c>
      <c r="D89" s="1">
        <f t="shared" si="3"/>
        <v>9334</v>
      </c>
      <c r="E89" s="12">
        <f t="shared" si="4"/>
        <v>1</v>
      </c>
    </row>
    <row r="90" spans="1:5" ht="21.95" customHeight="1" x14ac:dyDescent="0.2">
      <c r="A90" s="9" t="s">
        <v>323</v>
      </c>
      <c r="B90" s="10">
        <v>28</v>
      </c>
      <c r="C90" s="10">
        <v>2.33</v>
      </c>
      <c r="D90" s="1">
        <f t="shared" si="3"/>
        <v>6717</v>
      </c>
      <c r="E90" s="12">
        <f t="shared" si="4"/>
        <v>1</v>
      </c>
    </row>
    <row r="91" spans="1:5" ht="21.95" customHeight="1" x14ac:dyDescent="0.2">
      <c r="A91" s="7" t="s">
        <v>324</v>
      </c>
      <c r="B91" s="8">
        <v>771</v>
      </c>
      <c r="C91" s="8">
        <v>64.25</v>
      </c>
      <c r="D91" s="1">
        <f t="shared" si="3"/>
        <v>6850</v>
      </c>
      <c r="E91" s="12">
        <f t="shared" si="4"/>
        <v>16.0625</v>
      </c>
    </row>
    <row r="92" spans="1:5" ht="21.95" customHeight="1" x14ac:dyDescent="0.2">
      <c r="A92" s="9" t="s">
        <v>325</v>
      </c>
      <c r="B92" s="10">
        <v>66</v>
      </c>
      <c r="C92" s="10">
        <v>5.5</v>
      </c>
      <c r="D92" s="1">
        <f t="shared" si="3"/>
        <v>8834</v>
      </c>
      <c r="E92" s="12">
        <f t="shared" si="4"/>
        <v>1.375</v>
      </c>
    </row>
    <row r="93" spans="1:5" ht="21.95" customHeight="1" x14ac:dyDescent="0.2">
      <c r="A93" s="7" t="s">
        <v>326</v>
      </c>
      <c r="B93" s="8">
        <v>1003</v>
      </c>
      <c r="C93" s="8">
        <v>83.58</v>
      </c>
      <c r="D93" s="1">
        <f t="shared" si="3"/>
        <v>5011</v>
      </c>
      <c r="E93" s="12">
        <f t="shared" si="4"/>
        <v>20.895</v>
      </c>
    </row>
    <row r="94" spans="1:5" ht="21.95" customHeight="1" x14ac:dyDescent="0.2">
      <c r="A94" s="9" t="s">
        <v>327</v>
      </c>
      <c r="B94" s="10">
        <v>4836</v>
      </c>
      <c r="C94" s="10">
        <v>403</v>
      </c>
      <c r="D94" s="1">
        <f t="shared" si="3"/>
        <v>6879</v>
      </c>
      <c r="E94" s="12">
        <f t="shared" si="4"/>
        <v>100.75</v>
      </c>
    </row>
    <row r="95" spans="1:5" ht="21.95" customHeight="1" x14ac:dyDescent="0.2">
      <c r="A95" s="7" t="s">
        <v>328</v>
      </c>
      <c r="B95" s="8">
        <v>7906</v>
      </c>
      <c r="C95" s="8">
        <v>658.83</v>
      </c>
      <c r="D95" s="1">
        <f t="shared" si="3"/>
        <v>2552</v>
      </c>
      <c r="E95" s="12">
        <f t="shared" si="4"/>
        <v>164.70750000000001</v>
      </c>
    </row>
    <row r="96" spans="1:5" ht="21.95" customHeight="1" x14ac:dyDescent="0.2">
      <c r="A96" s="9" t="s">
        <v>329</v>
      </c>
      <c r="B96" s="10">
        <v>6460</v>
      </c>
      <c r="C96" s="10">
        <v>538.33000000000004</v>
      </c>
      <c r="D96" s="1">
        <f t="shared" si="3"/>
        <v>2288</v>
      </c>
      <c r="E96" s="12">
        <f t="shared" si="4"/>
        <v>134.58250000000001</v>
      </c>
    </row>
    <row r="97" spans="1:5" ht="21.95" customHeight="1" x14ac:dyDescent="0.2">
      <c r="A97" s="7" t="s">
        <v>330</v>
      </c>
      <c r="B97" s="8">
        <v>12140</v>
      </c>
      <c r="C97" s="8">
        <v>1011.67</v>
      </c>
      <c r="D97" s="1">
        <f t="shared" si="3"/>
        <v>2182</v>
      </c>
      <c r="E97" s="12">
        <f t="shared" si="4"/>
        <v>252.91749999999999</v>
      </c>
    </row>
    <row r="98" spans="1:5" ht="21.95" customHeight="1" x14ac:dyDescent="0.2">
      <c r="A98" s="9" t="s">
        <v>331</v>
      </c>
      <c r="B98" s="10">
        <v>175</v>
      </c>
      <c r="C98" s="10">
        <v>14.58</v>
      </c>
      <c r="D98" s="1">
        <f t="shared" si="3"/>
        <v>3928</v>
      </c>
      <c r="E98" s="12">
        <f t="shared" si="4"/>
        <v>3.645</v>
      </c>
    </row>
    <row r="99" spans="1:5" ht="21.95" customHeight="1" x14ac:dyDescent="0.2">
      <c r="A99" s="7" t="s">
        <v>332</v>
      </c>
      <c r="B99" s="8">
        <v>29873</v>
      </c>
      <c r="C99" s="8">
        <v>2489.42</v>
      </c>
      <c r="D99" s="1">
        <f t="shared" si="3"/>
        <v>6667</v>
      </c>
      <c r="E99" s="12">
        <f t="shared" si="4"/>
        <v>622.35500000000002</v>
      </c>
    </row>
    <row r="100" spans="1:5" ht="21.95" customHeight="1" x14ac:dyDescent="0.2">
      <c r="A100" s="9" t="s">
        <v>333</v>
      </c>
      <c r="B100" s="10">
        <v>2816</v>
      </c>
      <c r="C100" s="10">
        <v>234.67</v>
      </c>
      <c r="D100" s="1">
        <f t="shared" si="3"/>
        <v>4037</v>
      </c>
      <c r="E100" s="12">
        <f t="shared" si="4"/>
        <v>58.667499999999997</v>
      </c>
    </row>
    <row r="101" spans="1:5" ht="21.95" customHeight="1" x14ac:dyDescent="0.2">
      <c r="A101" s="7" t="s">
        <v>334</v>
      </c>
      <c r="B101" s="8">
        <v>126672</v>
      </c>
      <c r="C101" s="8">
        <v>10556</v>
      </c>
      <c r="D101" s="1">
        <f t="shared" si="3"/>
        <v>5387</v>
      </c>
      <c r="E101" s="12">
        <f t="shared" si="4"/>
        <v>2639</v>
      </c>
    </row>
    <row r="102" spans="1:5" ht="21.95" customHeight="1" x14ac:dyDescent="0.2">
      <c r="A102" s="9" t="s">
        <v>160</v>
      </c>
      <c r="B102" s="10">
        <v>47650</v>
      </c>
      <c r="C102" s="10">
        <v>3970.83</v>
      </c>
      <c r="D102" s="1">
        <f t="shared" si="3"/>
        <v>2185</v>
      </c>
      <c r="E102" s="12">
        <f t="shared" si="4"/>
        <v>992.70749999999998</v>
      </c>
    </row>
    <row r="103" spans="1:5" ht="21.95" customHeight="1" x14ac:dyDescent="0.2">
      <c r="A103" s="7" t="s">
        <v>161</v>
      </c>
      <c r="B103" s="8">
        <v>36385</v>
      </c>
      <c r="C103" s="8">
        <v>3032.08</v>
      </c>
      <c r="D103" s="1">
        <f t="shared" si="3"/>
        <v>2264</v>
      </c>
      <c r="E103" s="12">
        <f t="shared" si="4"/>
        <v>758.02</v>
      </c>
    </row>
    <row r="104" spans="1:5" ht="21.95" customHeight="1" x14ac:dyDescent="0.2">
      <c r="A104" s="9" t="s">
        <v>335</v>
      </c>
      <c r="B104" s="10">
        <v>79605</v>
      </c>
      <c r="C104" s="10">
        <v>6633.75</v>
      </c>
      <c r="D104" s="1">
        <f t="shared" si="3"/>
        <v>8601</v>
      </c>
      <c r="E104" s="12">
        <f t="shared" si="4"/>
        <v>1658.4375</v>
      </c>
    </row>
    <row r="105" spans="1:5" ht="21.95" customHeight="1" x14ac:dyDescent="0.2">
      <c r="A105" s="7" t="s">
        <v>336</v>
      </c>
      <c r="B105" s="8">
        <v>134</v>
      </c>
      <c r="C105" s="8">
        <v>11.17</v>
      </c>
      <c r="D105" s="1">
        <f t="shared" si="3"/>
        <v>8816</v>
      </c>
      <c r="E105" s="12">
        <f t="shared" si="4"/>
        <v>2.7925</v>
      </c>
    </row>
    <row r="106" spans="1:5" ht="21.95" customHeight="1" x14ac:dyDescent="0.2">
      <c r="A106" s="9" t="s">
        <v>337</v>
      </c>
      <c r="B106" s="10">
        <v>2430</v>
      </c>
      <c r="C106" s="10">
        <v>202.5</v>
      </c>
      <c r="D106" s="1">
        <f t="shared" si="3"/>
        <v>4543</v>
      </c>
      <c r="E106" s="12">
        <f t="shared" si="4"/>
        <v>50.625</v>
      </c>
    </row>
    <row r="107" spans="1:5" ht="21.95" customHeight="1" x14ac:dyDescent="0.2">
      <c r="A107" s="7" t="s">
        <v>338</v>
      </c>
      <c r="B107" s="8">
        <v>35</v>
      </c>
      <c r="C107" s="8">
        <v>2.92</v>
      </c>
      <c r="D107" s="1">
        <f t="shared" si="3"/>
        <v>2330</v>
      </c>
      <c r="E107" s="12">
        <f t="shared" si="4"/>
        <v>1</v>
      </c>
    </row>
    <row r="108" spans="1:5" ht="21.95" customHeight="1" x14ac:dyDescent="0.2">
      <c r="A108" s="9" t="s">
        <v>339</v>
      </c>
      <c r="B108" s="10">
        <v>8690</v>
      </c>
      <c r="C108" s="10">
        <v>724.17</v>
      </c>
      <c r="D108" s="1">
        <f t="shared" si="3"/>
        <v>1877</v>
      </c>
      <c r="E108" s="12">
        <f t="shared" si="4"/>
        <v>181.04249999999999</v>
      </c>
    </row>
    <row r="109" spans="1:5" ht="21.95" customHeight="1" x14ac:dyDescent="0.2">
      <c r="A109" s="7" t="s">
        <v>340</v>
      </c>
      <c r="B109" s="8">
        <v>90</v>
      </c>
      <c r="C109" s="8">
        <v>7.5</v>
      </c>
      <c r="D109" s="1">
        <f t="shared" si="3"/>
        <v>7397</v>
      </c>
      <c r="E109" s="12">
        <f t="shared" si="4"/>
        <v>1.875</v>
      </c>
    </row>
    <row r="110" spans="1:5" ht="21.95" customHeight="1" x14ac:dyDescent="0.2">
      <c r="A110" s="9" t="s">
        <v>341</v>
      </c>
      <c r="B110" s="10">
        <v>252554</v>
      </c>
      <c r="C110" s="10">
        <v>21046.17</v>
      </c>
      <c r="D110" s="1">
        <f t="shared" si="3"/>
        <v>2186</v>
      </c>
      <c r="E110" s="12">
        <f t="shared" si="4"/>
        <v>5261.5424999999996</v>
      </c>
    </row>
    <row r="111" spans="1:5" ht="21.95" customHeight="1" x14ac:dyDescent="0.2">
      <c r="A111" s="7" t="s">
        <v>342</v>
      </c>
      <c r="B111" s="8">
        <v>690</v>
      </c>
      <c r="C111" s="8">
        <v>57.5</v>
      </c>
      <c r="D111" s="1">
        <f t="shared" si="3"/>
        <v>7121</v>
      </c>
      <c r="E111" s="12">
        <f t="shared" si="4"/>
        <v>14.375</v>
      </c>
    </row>
    <row r="112" spans="1:5" ht="21.95" customHeight="1" x14ac:dyDescent="0.2">
      <c r="A112" s="9" t="s">
        <v>343</v>
      </c>
      <c r="B112" s="10">
        <v>299</v>
      </c>
      <c r="C112" s="10">
        <v>24.92</v>
      </c>
      <c r="D112" s="1">
        <f t="shared" si="3"/>
        <v>2291</v>
      </c>
      <c r="E112" s="12">
        <f t="shared" si="4"/>
        <v>6.23</v>
      </c>
    </row>
    <row r="113" spans="1:5" ht="21.95" customHeight="1" x14ac:dyDescent="0.2">
      <c r="A113" s="7" t="s">
        <v>344</v>
      </c>
      <c r="B113" s="8">
        <v>115</v>
      </c>
      <c r="C113" s="8">
        <v>9.58</v>
      </c>
      <c r="D113" s="1">
        <f t="shared" si="3"/>
        <v>8585</v>
      </c>
      <c r="E113" s="12">
        <f t="shared" si="4"/>
        <v>2.395</v>
      </c>
    </row>
    <row r="114" spans="1:5" ht="21.95" customHeight="1" x14ac:dyDescent="0.2">
      <c r="A114" s="9" t="s">
        <v>345</v>
      </c>
      <c r="B114" s="10">
        <v>564</v>
      </c>
      <c r="C114" s="10">
        <v>47</v>
      </c>
      <c r="D114" s="1">
        <f t="shared" si="3"/>
        <v>7392</v>
      </c>
      <c r="E114" s="12">
        <f t="shared" si="4"/>
        <v>11.75</v>
      </c>
    </row>
    <row r="115" spans="1:5" ht="21.95" customHeight="1" x14ac:dyDescent="0.2">
      <c r="A115" s="7" t="s">
        <v>346</v>
      </c>
      <c r="B115" s="8">
        <v>82568</v>
      </c>
      <c r="C115" s="8">
        <v>6880.67</v>
      </c>
      <c r="D115" s="1">
        <f t="shared" si="3"/>
        <v>7425</v>
      </c>
      <c r="E115" s="12">
        <f t="shared" si="4"/>
        <v>1720.1675</v>
      </c>
    </row>
    <row r="116" spans="1:5" ht="21.95" customHeight="1" x14ac:dyDescent="0.2">
      <c r="A116" s="9" t="s">
        <v>347</v>
      </c>
      <c r="B116" s="10">
        <v>5660</v>
      </c>
      <c r="C116" s="10">
        <v>471.67</v>
      </c>
      <c r="D116" s="1">
        <f t="shared" si="3"/>
        <v>6674</v>
      </c>
      <c r="E116" s="12">
        <f t="shared" si="4"/>
        <v>117.9175</v>
      </c>
    </row>
    <row r="117" spans="1:5" ht="21.95" customHeight="1" x14ac:dyDescent="0.2">
      <c r="A117" s="7" t="s">
        <v>348</v>
      </c>
      <c r="B117" s="8">
        <v>4030</v>
      </c>
      <c r="C117" s="8">
        <v>335.83</v>
      </c>
      <c r="D117" s="1">
        <f t="shared" si="3"/>
        <v>9248</v>
      </c>
      <c r="E117" s="12">
        <f t="shared" si="4"/>
        <v>83.957499999999996</v>
      </c>
    </row>
    <row r="118" spans="1:5" ht="21.95" customHeight="1" x14ac:dyDescent="0.2">
      <c r="A118" s="9" t="s">
        <v>349</v>
      </c>
      <c r="B118" s="10">
        <v>1426</v>
      </c>
      <c r="C118" s="10">
        <v>118.83</v>
      </c>
      <c r="D118" s="1">
        <f t="shared" si="3"/>
        <v>4660</v>
      </c>
      <c r="E118" s="12">
        <f t="shared" si="4"/>
        <v>29.7075</v>
      </c>
    </row>
    <row r="119" spans="1:5" ht="21.95" customHeight="1" x14ac:dyDescent="0.2">
      <c r="A119" s="7" t="s">
        <v>350</v>
      </c>
      <c r="B119" s="8">
        <v>1449</v>
      </c>
      <c r="C119" s="8">
        <v>120.75</v>
      </c>
      <c r="D119" s="1">
        <f t="shared" si="3"/>
        <v>9249</v>
      </c>
      <c r="E119" s="12">
        <f t="shared" si="4"/>
        <v>30.1875</v>
      </c>
    </row>
    <row r="120" spans="1:5" ht="21.95" customHeight="1" x14ac:dyDescent="0.2">
      <c r="A120" s="9" t="s">
        <v>237</v>
      </c>
      <c r="B120" s="10">
        <v>517</v>
      </c>
      <c r="C120" s="10">
        <v>43.08</v>
      </c>
      <c r="D120" s="1">
        <f t="shared" si="3"/>
        <v>6637</v>
      </c>
      <c r="E120" s="12">
        <f t="shared" si="4"/>
        <v>10.77</v>
      </c>
    </row>
    <row r="121" spans="1:5" ht="21.95" customHeight="1" x14ac:dyDescent="0.2">
      <c r="A121" s="7" t="s">
        <v>351</v>
      </c>
      <c r="B121" s="8">
        <v>530</v>
      </c>
      <c r="C121" s="8">
        <v>44.17</v>
      </c>
      <c r="D121" s="1">
        <f t="shared" si="3"/>
        <v>6684</v>
      </c>
      <c r="E121" s="12">
        <f t="shared" si="4"/>
        <v>11.0425</v>
      </c>
    </row>
    <row r="122" spans="1:5" ht="21.95" customHeight="1" x14ac:dyDescent="0.2">
      <c r="A122" s="9" t="s">
        <v>352</v>
      </c>
      <c r="B122" s="10">
        <v>4290</v>
      </c>
      <c r="C122" s="10">
        <v>357.5</v>
      </c>
      <c r="D122" s="1">
        <f t="shared" si="3"/>
        <v>9277</v>
      </c>
      <c r="E122" s="12">
        <f t="shared" si="4"/>
        <v>89.375</v>
      </c>
    </row>
    <row r="123" spans="1:5" ht="21.95" customHeight="1" x14ac:dyDescent="0.2">
      <c r="A123" s="7" t="s">
        <v>353</v>
      </c>
      <c r="B123" s="8">
        <v>4725</v>
      </c>
      <c r="C123" s="8">
        <v>393.75</v>
      </c>
      <c r="D123" s="1">
        <f t="shared" si="3"/>
        <v>7412</v>
      </c>
      <c r="E123" s="12">
        <f t="shared" si="4"/>
        <v>98.4375</v>
      </c>
    </row>
    <row r="124" spans="1:5" ht="21.95" customHeight="1" x14ac:dyDescent="0.2">
      <c r="A124" s="9" t="s">
        <v>354</v>
      </c>
      <c r="B124" s="10">
        <v>1419</v>
      </c>
      <c r="C124" s="10">
        <v>118.25</v>
      </c>
      <c r="D124" s="1">
        <f t="shared" si="3"/>
        <v>6946</v>
      </c>
      <c r="E124" s="12">
        <f t="shared" si="4"/>
        <v>29.5625</v>
      </c>
    </row>
    <row r="125" spans="1:5" ht="21.95" customHeight="1" x14ac:dyDescent="0.2">
      <c r="A125" s="7" t="s">
        <v>355</v>
      </c>
      <c r="B125" s="8">
        <v>101712</v>
      </c>
      <c r="C125" s="8">
        <v>8476</v>
      </c>
      <c r="D125" s="1">
        <f t="shared" si="3"/>
        <v>8600</v>
      </c>
      <c r="E125" s="12">
        <f t="shared" si="4"/>
        <v>2119</v>
      </c>
    </row>
    <row r="126" spans="1:5" ht="21.95" customHeight="1" x14ac:dyDescent="0.2">
      <c r="A126" s="9" t="s">
        <v>356</v>
      </c>
      <c r="B126" s="10">
        <v>28470</v>
      </c>
      <c r="C126" s="10">
        <v>2372.5</v>
      </c>
      <c r="D126" s="1">
        <f t="shared" si="3"/>
        <v>8145</v>
      </c>
      <c r="E126" s="12">
        <f t="shared" si="4"/>
        <v>593.125</v>
      </c>
    </row>
    <row r="127" spans="1:5" ht="21.95" customHeight="1" x14ac:dyDescent="0.2">
      <c r="A127" s="7" t="s">
        <v>357</v>
      </c>
      <c r="B127" s="8">
        <v>3420</v>
      </c>
      <c r="C127" s="8">
        <v>285</v>
      </c>
      <c r="D127" s="1">
        <f t="shared" si="3"/>
        <v>7976</v>
      </c>
      <c r="E127" s="12">
        <f t="shared" si="4"/>
        <v>71.25</v>
      </c>
    </row>
    <row r="128" spans="1:5" ht="21.95" customHeight="1" x14ac:dyDescent="0.2">
      <c r="A128" s="9" t="s">
        <v>358</v>
      </c>
      <c r="B128" s="10">
        <v>4230</v>
      </c>
      <c r="C128" s="10">
        <v>352.5</v>
      </c>
      <c r="D128" s="1">
        <f t="shared" si="3"/>
        <v>2562</v>
      </c>
      <c r="E128" s="12">
        <f t="shared" si="4"/>
        <v>88.125</v>
      </c>
    </row>
    <row r="129" spans="1:5" ht="21.95" customHeight="1" x14ac:dyDescent="0.2">
      <c r="A129" s="7" t="s">
        <v>359</v>
      </c>
      <c r="B129" s="8">
        <v>7370</v>
      </c>
      <c r="C129" s="8">
        <v>614.16999999999996</v>
      </c>
      <c r="D129" s="1">
        <f t="shared" si="3"/>
        <v>5234</v>
      </c>
      <c r="E129" s="12">
        <f t="shared" si="4"/>
        <v>153.54249999999999</v>
      </c>
    </row>
    <row r="130" spans="1:5" ht="21.95" customHeight="1" x14ac:dyDescent="0.2">
      <c r="A130" s="9" t="s">
        <v>360</v>
      </c>
      <c r="B130" s="10">
        <v>8770</v>
      </c>
      <c r="C130" s="10">
        <v>730.83</v>
      </c>
      <c r="D130" s="1">
        <f t="shared" si="3"/>
        <v>4430</v>
      </c>
      <c r="E130" s="12">
        <f t="shared" si="4"/>
        <v>182.70750000000001</v>
      </c>
    </row>
    <row r="131" spans="1:5" ht="21.95" customHeight="1" x14ac:dyDescent="0.2">
      <c r="A131" s="7" t="s">
        <v>361</v>
      </c>
      <c r="B131" s="8">
        <v>82</v>
      </c>
      <c r="C131" s="8">
        <v>6.83</v>
      </c>
      <c r="D131" s="1">
        <f t="shared" si="3"/>
        <v>1878</v>
      </c>
      <c r="E131" s="12">
        <f t="shared" si="4"/>
        <v>1.7075</v>
      </c>
    </row>
    <row r="132" spans="1:5" ht="21.95" customHeight="1" x14ac:dyDescent="0.2">
      <c r="A132" s="9" t="s">
        <v>362</v>
      </c>
      <c r="B132" s="10">
        <v>79952</v>
      </c>
      <c r="C132" s="10">
        <v>6662.67</v>
      </c>
      <c r="D132" s="1">
        <f t="shared" ref="D132:D195" si="5">VALUE(LEFT(A132,SEARCH(" -",A132) - 1))</f>
        <v>6653</v>
      </c>
      <c r="E132" s="12">
        <f t="shared" ref="E132:E195" si="6">IF(C132/4 &lt; 1, 1, C132/4)</f>
        <v>1665.6675</v>
      </c>
    </row>
    <row r="133" spans="1:5" ht="21.95" customHeight="1" x14ac:dyDescent="0.2">
      <c r="A133" s="7" t="s">
        <v>363</v>
      </c>
      <c r="B133" s="8">
        <v>55720</v>
      </c>
      <c r="C133" s="8">
        <v>4643.33</v>
      </c>
      <c r="D133" s="1">
        <f t="shared" si="5"/>
        <v>6651</v>
      </c>
      <c r="E133" s="12">
        <f t="shared" si="6"/>
        <v>1160.8325</v>
      </c>
    </row>
    <row r="134" spans="1:5" ht="21.95" customHeight="1" x14ac:dyDescent="0.2">
      <c r="A134" s="9" t="s">
        <v>364</v>
      </c>
      <c r="B134" s="10">
        <v>1765</v>
      </c>
      <c r="C134" s="10">
        <v>147.08000000000001</v>
      </c>
      <c r="D134" s="1">
        <f t="shared" si="5"/>
        <v>9438</v>
      </c>
      <c r="E134" s="12">
        <f t="shared" si="6"/>
        <v>36.770000000000003</v>
      </c>
    </row>
    <row r="135" spans="1:5" ht="21.95" customHeight="1" x14ac:dyDescent="0.2">
      <c r="A135" s="7" t="s">
        <v>365</v>
      </c>
      <c r="B135" s="8">
        <v>91818</v>
      </c>
      <c r="C135" s="8">
        <v>7651.5</v>
      </c>
      <c r="D135" s="1">
        <f t="shared" si="5"/>
        <v>6652</v>
      </c>
      <c r="E135" s="12">
        <f t="shared" si="6"/>
        <v>1912.875</v>
      </c>
    </row>
    <row r="136" spans="1:5" ht="21.95" customHeight="1" x14ac:dyDescent="0.2">
      <c r="A136" s="9" t="s">
        <v>366</v>
      </c>
      <c r="B136" s="10">
        <v>694</v>
      </c>
      <c r="C136" s="10">
        <v>57.83</v>
      </c>
      <c r="D136" s="1">
        <f t="shared" si="5"/>
        <v>5013</v>
      </c>
      <c r="E136" s="12">
        <f t="shared" si="6"/>
        <v>14.4575</v>
      </c>
    </row>
    <row r="137" spans="1:5" ht="21.95" customHeight="1" x14ac:dyDescent="0.2">
      <c r="A137" s="7" t="s">
        <v>367</v>
      </c>
      <c r="B137" s="8">
        <v>785</v>
      </c>
      <c r="C137" s="8">
        <v>65.42</v>
      </c>
      <c r="D137" s="1">
        <f t="shared" si="5"/>
        <v>7115</v>
      </c>
      <c r="E137" s="12">
        <f t="shared" si="6"/>
        <v>16.355</v>
      </c>
    </row>
    <row r="138" spans="1:5" ht="21.95" customHeight="1" x14ac:dyDescent="0.2">
      <c r="A138" s="9" t="s">
        <v>368</v>
      </c>
      <c r="B138" s="10">
        <v>22428</v>
      </c>
      <c r="C138" s="10">
        <v>1869</v>
      </c>
      <c r="D138" s="1">
        <f t="shared" si="5"/>
        <v>7108</v>
      </c>
      <c r="E138" s="12">
        <f t="shared" si="6"/>
        <v>467.25</v>
      </c>
    </row>
    <row r="139" spans="1:5" ht="21.95" customHeight="1" x14ac:dyDescent="0.2">
      <c r="A139" s="7" t="s">
        <v>369</v>
      </c>
      <c r="B139" s="8">
        <v>536528</v>
      </c>
      <c r="C139" s="8">
        <v>44710.67</v>
      </c>
      <c r="D139" s="1">
        <f t="shared" si="5"/>
        <v>6636</v>
      </c>
      <c r="E139" s="12">
        <f t="shared" si="6"/>
        <v>11177.6675</v>
      </c>
    </row>
    <row r="140" spans="1:5" ht="21.95" customHeight="1" x14ac:dyDescent="0.2">
      <c r="A140" s="9" t="s">
        <v>370</v>
      </c>
      <c r="B140" s="10">
        <v>576</v>
      </c>
      <c r="C140" s="10">
        <v>48</v>
      </c>
      <c r="D140" s="1">
        <f t="shared" si="5"/>
        <v>6699</v>
      </c>
      <c r="E140" s="12">
        <f t="shared" si="6"/>
        <v>12</v>
      </c>
    </row>
    <row r="141" spans="1:5" ht="21.95" customHeight="1" x14ac:dyDescent="0.2">
      <c r="A141" s="7" t="s">
        <v>371</v>
      </c>
      <c r="B141" s="8">
        <v>165382</v>
      </c>
      <c r="C141" s="8">
        <v>13781.83</v>
      </c>
      <c r="D141" s="1">
        <f t="shared" si="5"/>
        <v>5233</v>
      </c>
      <c r="E141" s="12">
        <f t="shared" si="6"/>
        <v>3445.4575</v>
      </c>
    </row>
    <row r="142" spans="1:5" ht="21.95" customHeight="1" x14ac:dyDescent="0.2">
      <c r="A142" s="9" t="s">
        <v>372</v>
      </c>
      <c r="B142" s="10">
        <v>24407</v>
      </c>
      <c r="C142" s="10">
        <v>2033.92</v>
      </c>
      <c r="D142" s="1">
        <f t="shared" si="5"/>
        <v>7052</v>
      </c>
      <c r="E142" s="12">
        <f t="shared" si="6"/>
        <v>508.48</v>
      </c>
    </row>
    <row r="143" spans="1:5" ht="21.95" customHeight="1" x14ac:dyDescent="0.2">
      <c r="A143" s="7" t="s">
        <v>373</v>
      </c>
      <c r="B143" s="8">
        <v>11370</v>
      </c>
      <c r="C143" s="8">
        <v>947.5</v>
      </c>
      <c r="D143" s="1">
        <f t="shared" si="5"/>
        <v>6884</v>
      </c>
      <c r="E143" s="12">
        <f t="shared" si="6"/>
        <v>236.875</v>
      </c>
    </row>
    <row r="144" spans="1:5" ht="21.95" customHeight="1" x14ac:dyDescent="0.2">
      <c r="A144" s="9" t="s">
        <v>374</v>
      </c>
      <c r="B144" s="10">
        <v>36350</v>
      </c>
      <c r="C144" s="10">
        <v>3029.17</v>
      </c>
      <c r="D144" s="1">
        <f t="shared" si="5"/>
        <v>3418</v>
      </c>
      <c r="E144" s="12">
        <f t="shared" si="6"/>
        <v>757.29250000000002</v>
      </c>
    </row>
    <row r="145" spans="1:5" ht="21.95" customHeight="1" x14ac:dyDescent="0.2">
      <c r="A145" s="7" t="s">
        <v>375</v>
      </c>
      <c r="B145" s="8">
        <v>113</v>
      </c>
      <c r="C145" s="8">
        <v>9.42</v>
      </c>
      <c r="D145" s="1">
        <f t="shared" si="5"/>
        <v>9280</v>
      </c>
      <c r="E145" s="12">
        <f t="shared" si="6"/>
        <v>2.355</v>
      </c>
    </row>
    <row r="146" spans="1:5" ht="21.95" customHeight="1" x14ac:dyDescent="0.2">
      <c r="A146" s="9" t="s">
        <v>376</v>
      </c>
      <c r="B146" s="10">
        <v>16</v>
      </c>
      <c r="C146" s="10">
        <v>1.33</v>
      </c>
      <c r="D146" s="1">
        <f t="shared" si="5"/>
        <v>9108</v>
      </c>
      <c r="E146" s="12">
        <f t="shared" si="6"/>
        <v>1</v>
      </c>
    </row>
    <row r="147" spans="1:5" ht="21.95" customHeight="1" x14ac:dyDescent="0.2">
      <c r="A147" s="7" t="s">
        <v>377</v>
      </c>
      <c r="B147" s="8">
        <v>315</v>
      </c>
      <c r="C147" s="8">
        <v>26.25</v>
      </c>
      <c r="D147" s="1">
        <f t="shared" si="5"/>
        <v>2115</v>
      </c>
      <c r="E147" s="12">
        <f t="shared" si="6"/>
        <v>6.5625</v>
      </c>
    </row>
    <row r="148" spans="1:5" ht="21.95" customHeight="1" x14ac:dyDescent="0.2">
      <c r="A148" s="9" t="s">
        <v>378</v>
      </c>
      <c r="B148" s="10">
        <v>8252</v>
      </c>
      <c r="C148" s="10">
        <v>687.67</v>
      </c>
      <c r="D148" s="1">
        <f t="shared" si="5"/>
        <v>6662</v>
      </c>
      <c r="E148" s="12">
        <f t="shared" si="6"/>
        <v>171.91749999999999</v>
      </c>
    </row>
    <row r="149" spans="1:5" ht="21.95" customHeight="1" x14ac:dyDescent="0.2">
      <c r="A149" s="7" t="s">
        <v>379</v>
      </c>
      <c r="B149" s="8">
        <v>710</v>
      </c>
      <c r="C149" s="8">
        <v>59.17</v>
      </c>
      <c r="D149" s="1">
        <f t="shared" si="5"/>
        <v>4756</v>
      </c>
      <c r="E149" s="12">
        <f t="shared" si="6"/>
        <v>14.7925</v>
      </c>
    </row>
    <row r="150" spans="1:5" ht="21.95" customHeight="1" x14ac:dyDescent="0.2">
      <c r="A150" s="9" t="s">
        <v>380</v>
      </c>
      <c r="B150" s="10">
        <v>851</v>
      </c>
      <c r="C150" s="10">
        <v>70.92</v>
      </c>
      <c r="D150" s="1">
        <f t="shared" si="5"/>
        <v>2287</v>
      </c>
      <c r="E150" s="12">
        <f t="shared" si="6"/>
        <v>17.73</v>
      </c>
    </row>
    <row r="151" spans="1:5" ht="21.95" customHeight="1" x14ac:dyDescent="0.2">
      <c r="A151" s="7" t="s">
        <v>381</v>
      </c>
      <c r="B151" s="8">
        <v>8</v>
      </c>
      <c r="C151" s="8">
        <v>0.67</v>
      </c>
      <c r="D151" s="1">
        <f t="shared" si="5"/>
        <v>6642</v>
      </c>
      <c r="E151" s="12">
        <f t="shared" si="6"/>
        <v>1</v>
      </c>
    </row>
    <row r="152" spans="1:5" ht="21.95" customHeight="1" x14ac:dyDescent="0.2">
      <c r="A152" s="9" t="s">
        <v>382</v>
      </c>
      <c r="B152" s="10">
        <v>36</v>
      </c>
      <c r="C152" s="10">
        <v>3</v>
      </c>
      <c r="D152" s="1">
        <f t="shared" si="5"/>
        <v>9451</v>
      </c>
      <c r="E152" s="12">
        <f t="shared" si="6"/>
        <v>1</v>
      </c>
    </row>
    <row r="153" spans="1:5" ht="21.95" customHeight="1" x14ac:dyDescent="0.2">
      <c r="A153" s="7" t="s">
        <v>383</v>
      </c>
      <c r="B153" s="8">
        <v>93</v>
      </c>
      <c r="C153" s="8">
        <v>7.75</v>
      </c>
      <c r="D153" s="1">
        <f t="shared" si="5"/>
        <v>4887</v>
      </c>
      <c r="E153" s="12">
        <f t="shared" si="6"/>
        <v>1.9375</v>
      </c>
    </row>
    <row r="154" spans="1:5" ht="21.95" customHeight="1" x14ac:dyDescent="0.2">
      <c r="A154" s="9" t="s">
        <v>384</v>
      </c>
      <c r="B154" s="10">
        <v>221</v>
      </c>
      <c r="C154" s="10">
        <v>18.420000000000002</v>
      </c>
      <c r="D154" s="1">
        <f t="shared" si="5"/>
        <v>2498</v>
      </c>
      <c r="E154" s="12">
        <f t="shared" si="6"/>
        <v>4.6050000000000004</v>
      </c>
    </row>
    <row r="155" spans="1:5" ht="21.95" customHeight="1" x14ac:dyDescent="0.2">
      <c r="A155" s="7" t="s">
        <v>385</v>
      </c>
      <c r="B155" s="8">
        <v>17233</v>
      </c>
      <c r="C155" s="8">
        <v>1436.08</v>
      </c>
      <c r="D155" s="1">
        <f t="shared" si="5"/>
        <v>6663</v>
      </c>
      <c r="E155" s="12">
        <f t="shared" si="6"/>
        <v>359.02</v>
      </c>
    </row>
    <row r="156" spans="1:5" ht="21.95" customHeight="1" x14ac:dyDescent="0.2">
      <c r="A156" s="9" t="s">
        <v>386</v>
      </c>
      <c r="B156" s="10">
        <v>2830</v>
      </c>
      <c r="C156" s="10">
        <v>235.83</v>
      </c>
      <c r="D156" s="1">
        <f t="shared" si="5"/>
        <v>6654</v>
      </c>
      <c r="E156" s="12">
        <f t="shared" si="6"/>
        <v>58.957500000000003</v>
      </c>
    </row>
    <row r="157" spans="1:5" ht="21.95" customHeight="1" x14ac:dyDescent="0.2">
      <c r="A157" s="7" t="s">
        <v>387</v>
      </c>
      <c r="B157" s="8">
        <v>450</v>
      </c>
      <c r="C157" s="8">
        <v>37.5</v>
      </c>
      <c r="D157" s="1">
        <f t="shared" si="5"/>
        <v>3862</v>
      </c>
      <c r="E157" s="12">
        <f t="shared" si="6"/>
        <v>9.375</v>
      </c>
    </row>
    <row r="158" spans="1:5" ht="21.95" customHeight="1" x14ac:dyDescent="0.2">
      <c r="A158" s="9" t="s">
        <v>388</v>
      </c>
      <c r="B158" s="10">
        <v>103663</v>
      </c>
      <c r="C158" s="10">
        <v>8638.58</v>
      </c>
      <c r="D158" s="1">
        <f t="shared" si="5"/>
        <v>6646</v>
      </c>
      <c r="E158" s="12">
        <f t="shared" si="6"/>
        <v>2159.645</v>
      </c>
    </row>
    <row r="159" spans="1:5" ht="21.95" customHeight="1" x14ac:dyDescent="0.2">
      <c r="A159" s="7" t="s">
        <v>389</v>
      </c>
      <c r="B159" s="8">
        <v>195</v>
      </c>
      <c r="C159" s="8">
        <v>16.25</v>
      </c>
      <c r="D159" s="1">
        <f t="shared" si="5"/>
        <v>7456</v>
      </c>
      <c r="E159" s="12">
        <f t="shared" si="6"/>
        <v>4.0625</v>
      </c>
    </row>
    <row r="160" spans="1:5" ht="21.95" customHeight="1" x14ac:dyDescent="0.2">
      <c r="A160" s="9" t="s">
        <v>390</v>
      </c>
      <c r="B160" s="10">
        <v>50</v>
      </c>
      <c r="C160" s="10">
        <v>4.17</v>
      </c>
      <c r="D160" s="1">
        <f t="shared" si="5"/>
        <v>7457</v>
      </c>
      <c r="E160" s="12">
        <f t="shared" si="6"/>
        <v>1.0425</v>
      </c>
    </row>
    <row r="161" spans="1:5" ht="21.95" customHeight="1" x14ac:dyDescent="0.2">
      <c r="A161" s="7" t="s">
        <v>391</v>
      </c>
      <c r="B161" s="8">
        <v>990</v>
      </c>
      <c r="C161" s="8">
        <v>82.5</v>
      </c>
      <c r="D161" s="1">
        <f t="shared" si="5"/>
        <v>7458</v>
      </c>
      <c r="E161" s="12">
        <f t="shared" si="6"/>
        <v>20.625</v>
      </c>
    </row>
    <row r="162" spans="1:5" ht="21.95" customHeight="1" x14ac:dyDescent="0.2">
      <c r="A162" s="9" t="s">
        <v>392</v>
      </c>
      <c r="B162" s="10">
        <v>16530</v>
      </c>
      <c r="C162" s="10">
        <v>1377.5</v>
      </c>
      <c r="D162" s="1">
        <f t="shared" si="5"/>
        <v>6656</v>
      </c>
      <c r="E162" s="12">
        <f t="shared" si="6"/>
        <v>344.375</v>
      </c>
    </row>
    <row r="163" spans="1:5" ht="21.95" customHeight="1" x14ac:dyDescent="0.2">
      <c r="A163" s="7" t="s">
        <v>393</v>
      </c>
      <c r="B163" s="8">
        <v>195</v>
      </c>
      <c r="C163" s="8">
        <v>16.25</v>
      </c>
      <c r="D163" s="1">
        <f t="shared" si="5"/>
        <v>6655</v>
      </c>
      <c r="E163" s="12">
        <f t="shared" si="6"/>
        <v>4.0625</v>
      </c>
    </row>
    <row r="164" spans="1:5" ht="21.95" customHeight="1" x14ac:dyDescent="0.2">
      <c r="A164" s="9" t="s">
        <v>394</v>
      </c>
      <c r="B164" s="10">
        <v>11985</v>
      </c>
      <c r="C164" s="10">
        <v>998.75</v>
      </c>
      <c r="D164" s="1">
        <f t="shared" si="5"/>
        <v>7113</v>
      </c>
      <c r="E164" s="12">
        <f t="shared" si="6"/>
        <v>249.6875</v>
      </c>
    </row>
    <row r="165" spans="1:5" ht="21.95" customHeight="1" x14ac:dyDescent="0.2">
      <c r="A165" s="7" t="s">
        <v>395</v>
      </c>
      <c r="B165" s="8">
        <v>2258</v>
      </c>
      <c r="C165" s="8">
        <v>188.17</v>
      </c>
      <c r="D165" s="1">
        <f t="shared" si="5"/>
        <v>2563</v>
      </c>
      <c r="E165" s="12">
        <f t="shared" si="6"/>
        <v>47.042499999999997</v>
      </c>
    </row>
    <row r="166" spans="1:5" ht="21.95" customHeight="1" x14ac:dyDescent="0.2">
      <c r="A166" s="9" t="s">
        <v>396</v>
      </c>
      <c r="B166" s="10">
        <v>83692</v>
      </c>
      <c r="C166" s="10">
        <v>6974.33</v>
      </c>
      <c r="D166" s="1">
        <f t="shared" si="5"/>
        <v>4546</v>
      </c>
      <c r="E166" s="12">
        <f t="shared" si="6"/>
        <v>1743.5825</v>
      </c>
    </row>
    <row r="167" spans="1:5" ht="21.95" customHeight="1" x14ac:dyDescent="0.2">
      <c r="A167" s="7" t="s">
        <v>397</v>
      </c>
      <c r="B167" s="8">
        <v>120</v>
      </c>
      <c r="C167" s="8">
        <v>10</v>
      </c>
      <c r="D167" s="1">
        <f t="shared" si="5"/>
        <v>2117</v>
      </c>
      <c r="E167" s="12">
        <f t="shared" si="6"/>
        <v>2.5</v>
      </c>
    </row>
    <row r="168" spans="1:5" ht="21.95" customHeight="1" x14ac:dyDescent="0.2">
      <c r="A168" s="9" t="s">
        <v>398</v>
      </c>
      <c r="B168" s="10">
        <v>103</v>
      </c>
      <c r="C168" s="10">
        <v>8.58</v>
      </c>
      <c r="D168" s="1">
        <f t="shared" si="5"/>
        <v>7116</v>
      </c>
      <c r="E168" s="12">
        <f t="shared" si="6"/>
        <v>2.145</v>
      </c>
    </row>
    <row r="169" spans="1:5" ht="21.95" customHeight="1" x14ac:dyDescent="0.2">
      <c r="A169" s="7" t="s">
        <v>399</v>
      </c>
      <c r="B169" s="8">
        <v>584</v>
      </c>
      <c r="C169" s="8">
        <v>48.67</v>
      </c>
      <c r="D169" s="1">
        <f t="shared" si="5"/>
        <v>9323</v>
      </c>
      <c r="E169" s="12">
        <f t="shared" si="6"/>
        <v>12.1675</v>
      </c>
    </row>
    <row r="170" spans="1:5" ht="21.95" customHeight="1" x14ac:dyDescent="0.2">
      <c r="A170" s="9" t="s">
        <v>400</v>
      </c>
      <c r="B170" s="10">
        <v>1128</v>
      </c>
      <c r="C170" s="10">
        <v>94</v>
      </c>
      <c r="D170" s="1">
        <f t="shared" si="5"/>
        <v>8127</v>
      </c>
      <c r="E170" s="12">
        <f t="shared" si="6"/>
        <v>23.5</v>
      </c>
    </row>
    <row r="171" spans="1:5" ht="21.95" customHeight="1" x14ac:dyDescent="0.2">
      <c r="A171" s="7" t="s">
        <v>401</v>
      </c>
      <c r="B171" s="8">
        <v>14083</v>
      </c>
      <c r="C171" s="8">
        <v>1173.58</v>
      </c>
      <c r="D171" s="1">
        <f t="shared" si="5"/>
        <v>2475</v>
      </c>
      <c r="E171" s="12">
        <f t="shared" si="6"/>
        <v>293.39499999999998</v>
      </c>
    </row>
    <row r="172" spans="1:5" ht="21.95" customHeight="1" x14ac:dyDescent="0.2">
      <c r="A172" s="9" t="s">
        <v>402</v>
      </c>
      <c r="B172" s="10">
        <v>15051</v>
      </c>
      <c r="C172" s="10">
        <v>1254.25</v>
      </c>
      <c r="D172" s="1">
        <f t="shared" si="5"/>
        <v>2476</v>
      </c>
      <c r="E172" s="12">
        <f t="shared" si="6"/>
        <v>313.5625</v>
      </c>
    </row>
    <row r="173" spans="1:5" ht="21.95" customHeight="1" x14ac:dyDescent="0.2">
      <c r="A173" s="7" t="s">
        <v>403</v>
      </c>
      <c r="B173" s="8">
        <v>16612</v>
      </c>
      <c r="C173" s="8">
        <v>1384.33</v>
      </c>
      <c r="D173" s="1">
        <f t="shared" si="5"/>
        <v>3930</v>
      </c>
      <c r="E173" s="12">
        <f t="shared" si="6"/>
        <v>346.08249999999998</v>
      </c>
    </row>
    <row r="174" spans="1:5" ht="21.95" customHeight="1" x14ac:dyDescent="0.2">
      <c r="A174" s="9" t="s">
        <v>404</v>
      </c>
      <c r="B174" s="10">
        <v>2880</v>
      </c>
      <c r="C174" s="10">
        <v>240</v>
      </c>
      <c r="D174" s="1">
        <f t="shared" si="5"/>
        <v>6834</v>
      </c>
      <c r="E174" s="12">
        <f t="shared" si="6"/>
        <v>60</v>
      </c>
    </row>
    <row r="175" spans="1:5" ht="21.95" customHeight="1" x14ac:dyDescent="0.2">
      <c r="A175" s="7" t="s">
        <v>405</v>
      </c>
      <c r="B175" s="8">
        <v>40885</v>
      </c>
      <c r="C175" s="8">
        <v>3407.08</v>
      </c>
      <c r="D175" s="1">
        <f t="shared" si="5"/>
        <v>2188</v>
      </c>
      <c r="E175" s="12">
        <f t="shared" si="6"/>
        <v>851.77</v>
      </c>
    </row>
    <row r="176" spans="1:5" ht="21.95" customHeight="1" x14ac:dyDescent="0.2">
      <c r="A176" s="9" t="s">
        <v>406</v>
      </c>
      <c r="B176" s="10">
        <v>80</v>
      </c>
      <c r="C176" s="10">
        <v>6.67</v>
      </c>
      <c r="D176" s="1">
        <f t="shared" si="5"/>
        <v>2850</v>
      </c>
      <c r="E176" s="12">
        <f t="shared" si="6"/>
        <v>1.6675</v>
      </c>
    </row>
    <row r="177" spans="1:5" ht="21.95" customHeight="1" x14ac:dyDescent="0.2">
      <c r="A177" s="7" t="s">
        <v>407</v>
      </c>
      <c r="B177" s="8">
        <v>152</v>
      </c>
      <c r="C177" s="8">
        <v>12.67</v>
      </c>
      <c r="D177" s="1">
        <f t="shared" si="5"/>
        <v>9439</v>
      </c>
      <c r="E177" s="12">
        <f t="shared" si="6"/>
        <v>3.1675</v>
      </c>
    </row>
    <row r="178" spans="1:5" ht="21.95" customHeight="1" x14ac:dyDescent="0.2">
      <c r="A178" s="9" t="s">
        <v>408</v>
      </c>
      <c r="B178" s="10">
        <v>42030</v>
      </c>
      <c r="C178" s="10">
        <v>3502.5</v>
      </c>
      <c r="D178" s="1">
        <f t="shared" si="5"/>
        <v>7223</v>
      </c>
      <c r="E178" s="12">
        <f t="shared" si="6"/>
        <v>875.625</v>
      </c>
    </row>
    <row r="179" spans="1:5" ht="21.95" customHeight="1" x14ac:dyDescent="0.2">
      <c r="A179" s="7" t="s">
        <v>409</v>
      </c>
      <c r="B179" s="8">
        <v>987</v>
      </c>
      <c r="C179" s="8">
        <v>82.25</v>
      </c>
      <c r="D179" s="1">
        <f t="shared" si="5"/>
        <v>7413</v>
      </c>
      <c r="E179" s="12">
        <f t="shared" si="6"/>
        <v>20.5625</v>
      </c>
    </row>
    <row r="180" spans="1:5" ht="21.95" customHeight="1" x14ac:dyDescent="0.2">
      <c r="A180" s="9" t="s">
        <v>410</v>
      </c>
      <c r="B180" s="10">
        <v>4448</v>
      </c>
      <c r="C180" s="10">
        <v>370.67</v>
      </c>
      <c r="D180" s="1">
        <f t="shared" si="5"/>
        <v>3351</v>
      </c>
      <c r="E180" s="12">
        <f t="shared" si="6"/>
        <v>92.667500000000004</v>
      </c>
    </row>
    <row r="181" spans="1:5" ht="21.95" customHeight="1" x14ac:dyDescent="0.2">
      <c r="A181" s="7" t="s">
        <v>411</v>
      </c>
      <c r="B181" s="8">
        <v>1895</v>
      </c>
      <c r="C181" s="8">
        <v>157.91999999999999</v>
      </c>
      <c r="D181" s="1">
        <f t="shared" si="5"/>
        <v>2485</v>
      </c>
      <c r="E181" s="12">
        <f t="shared" si="6"/>
        <v>39.479999999999997</v>
      </c>
    </row>
    <row r="182" spans="1:5" ht="21.95" customHeight="1" x14ac:dyDescent="0.2">
      <c r="A182" s="9" t="s">
        <v>412</v>
      </c>
      <c r="B182" s="10">
        <v>26124</v>
      </c>
      <c r="C182" s="10">
        <v>2177</v>
      </c>
      <c r="D182" s="1">
        <f t="shared" si="5"/>
        <v>5946</v>
      </c>
      <c r="E182" s="12">
        <f t="shared" si="6"/>
        <v>544.25</v>
      </c>
    </row>
    <row r="183" spans="1:5" ht="21.95" customHeight="1" x14ac:dyDescent="0.2">
      <c r="A183" s="7" t="s">
        <v>413</v>
      </c>
      <c r="B183" s="8">
        <v>170340</v>
      </c>
      <c r="C183" s="8">
        <v>14195</v>
      </c>
      <c r="D183" s="1">
        <f t="shared" si="5"/>
        <v>6874</v>
      </c>
      <c r="E183" s="12">
        <f t="shared" si="6"/>
        <v>3548.75</v>
      </c>
    </row>
    <row r="184" spans="1:5" ht="21.95" customHeight="1" x14ac:dyDescent="0.2">
      <c r="A184" s="9" t="s">
        <v>414</v>
      </c>
      <c r="B184" s="10">
        <v>594</v>
      </c>
      <c r="C184" s="10">
        <v>49.5</v>
      </c>
      <c r="D184" s="1">
        <f t="shared" si="5"/>
        <v>4264</v>
      </c>
      <c r="E184" s="12">
        <f t="shared" si="6"/>
        <v>12.375</v>
      </c>
    </row>
    <row r="185" spans="1:5" ht="21.95" customHeight="1" x14ac:dyDescent="0.2">
      <c r="A185" s="7" t="s">
        <v>415</v>
      </c>
      <c r="B185" s="8">
        <v>2950</v>
      </c>
      <c r="C185" s="8">
        <v>245.83</v>
      </c>
      <c r="D185" s="1">
        <f t="shared" si="5"/>
        <v>7428</v>
      </c>
      <c r="E185" s="12">
        <f t="shared" si="6"/>
        <v>61.457500000000003</v>
      </c>
    </row>
    <row r="186" spans="1:5" ht="21.95" customHeight="1" x14ac:dyDescent="0.2">
      <c r="A186" s="9" t="s">
        <v>416</v>
      </c>
      <c r="B186" s="10">
        <v>345676</v>
      </c>
      <c r="C186" s="10">
        <v>28806.33</v>
      </c>
      <c r="D186" s="1">
        <f t="shared" si="5"/>
        <v>7140</v>
      </c>
      <c r="E186" s="12">
        <f t="shared" si="6"/>
        <v>7201.5825000000004</v>
      </c>
    </row>
    <row r="187" spans="1:5" ht="21.95" customHeight="1" x14ac:dyDescent="0.2">
      <c r="A187" s="7" t="s">
        <v>417</v>
      </c>
      <c r="B187" s="8">
        <v>31</v>
      </c>
      <c r="C187" s="8">
        <v>2.58</v>
      </c>
      <c r="D187" s="1">
        <f t="shared" si="5"/>
        <v>2018</v>
      </c>
      <c r="E187" s="12">
        <f t="shared" si="6"/>
        <v>1</v>
      </c>
    </row>
    <row r="188" spans="1:5" ht="21.95" customHeight="1" x14ac:dyDescent="0.2">
      <c r="A188" s="9" t="s">
        <v>418</v>
      </c>
      <c r="B188" s="10">
        <v>7272</v>
      </c>
      <c r="C188" s="10">
        <v>606</v>
      </c>
      <c r="D188" s="1">
        <f t="shared" si="5"/>
        <v>2014</v>
      </c>
      <c r="E188" s="12">
        <f t="shared" si="6"/>
        <v>151.5</v>
      </c>
    </row>
    <row r="189" spans="1:5" ht="21.95" customHeight="1" x14ac:dyDescent="0.2">
      <c r="A189" s="7" t="s">
        <v>419</v>
      </c>
      <c r="B189" s="8">
        <v>92706</v>
      </c>
      <c r="C189" s="8">
        <v>7725.5</v>
      </c>
      <c r="D189" s="1">
        <f t="shared" si="5"/>
        <v>2488</v>
      </c>
      <c r="E189" s="12">
        <f t="shared" si="6"/>
        <v>1931.375</v>
      </c>
    </row>
    <row r="190" spans="1:5" ht="21.95" customHeight="1" x14ac:dyDescent="0.2">
      <c r="A190" s="9" t="s">
        <v>420</v>
      </c>
      <c r="B190" s="10">
        <v>344</v>
      </c>
      <c r="C190" s="10">
        <v>28.67</v>
      </c>
      <c r="D190" s="1">
        <f t="shared" si="5"/>
        <v>6839</v>
      </c>
      <c r="E190" s="12">
        <f t="shared" si="6"/>
        <v>7.1675000000000004</v>
      </c>
    </row>
    <row r="191" spans="1:5" ht="21.95" customHeight="1" x14ac:dyDescent="0.2">
      <c r="A191" s="7" t="s">
        <v>421</v>
      </c>
      <c r="B191" s="8">
        <v>6</v>
      </c>
      <c r="C191" s="8">
        <v>0.5</v>
      </c>
      <c r="D191" s="1">
        <f t="shared" si="5"/>
        <v>2118</v>
      </c>
      <c r="E191" s="12">
        <f t="shared" si="6"/>
        <v>1</v>
      </c>
    </row>
    <row r="192" spans="1:5" ht="21.95" customHeight="1" x14ac:dyDescent="0.2">
      <c r="A192" s="9" t="s">
        <v>422</v>
      </c>
      <c r="B192" s="10">
        <v>6096</v>
      </c>
      <c r="C192" s="10">
        <v>508</v>
      </c>
      <c r="D192" s="1">
        <f t="shared" si="5"/>
        <v>8815</v>
      </c>
      <c r="E192" s="12">
        <f t="shared" si="6"/>
        <v>127</v>
      </c>
    </row>
    <row r="193" spans="1:5" ht="21.95" customHeight="1" x14ac:dyDescent="0.2">
      <c r="A193" s="7" t="s">
        <v>423</v>
      </c>
      <c r="B193" s="8">
        <v>305</v>
      </c>
      <c r="C193" s="8">
        <v>25.42</v>
      </c>
      <c r="D193" s="1">
        <f t="shared" si="5"/>
        <v>6892</v>
      </c>
      <c r="E193" s="12">
        <f t="shared" si="6"/>
        <v>6.3550000000000004</v>
      </c>
    </row>
    <row r="194" spans="1:5" ht="21.95" customHeight="1" x14ac:dyDescent="0.2">
      <c r="A194" s="9" t="s">
        <v>424</v>
      </c>
      <c r="B194" s="10">
        <v>4154</v>
      </c>
      <c r="C194" s="10">
        <v>346.17</v>
      </c>
      <c r="D194" s="1">
        <f t="shared" si="5"/>
        <v>8086</v>
      </c>
      <c r="E194" s="12">
        <f t="shared" si="6"/>
        <v>86.542500000000004</v>
      </c>
    </row>
    <row r="195" spans="1:5" ht="21.95" customHeight="1" x14ac:dyDescent="0.2">
      <c r="A195" s="7" t="s">
        <v>425</v>
      </c>
      <c r="B195" s="8">
        <v>96</v>
      </c>
      <c r="C195" s="8">
        <v>8</v>
      </c>
      <c r="D195" s="1">
        <f t="shared" si="5"/>
        <v>9447</v>
      </c>
      <c r="E195" s="12">
        <f t="shared" si="6"/>
        <v>2</v>
      </c>
    </row>
    <row r="196" spans="1:5" ht="21.95" customHeight="1" x14ac:dyDescent="0.2">
      <c r="A196" s="9" t="s">
        <v>232</v>
      </c>
      <c r="B196" s="10">
        <v>15350</v>
      </c>
      <c r="C196" s="10">
        <v>1279.17</v>
      </c>
      <c r="D196" s="1">
        <f t="shared" ref="D196:D203" si="7">VALUE(LEFT(A196,SEARCH(" -",A196) - 1))</f>
        <v>6893</v>
      </c>
      <c r="E196" s="12">
        <f t="shared" ref="E196:E203" si="8">IF(C196/4 &lt; 1, 1, C196/4)</f>
        <v>319.79250000000002</v>
      </c>
    </row>
    <row r="197" spans="1:5" ht="21.95" customHeight="1" x14ac:dyDescent="0.2">
      <c r="A197" s="7" t="s">
        <v>426</v>
      </c>
      <c r="B197" s="8">
        <v>209</v>
      </c>
      <c r="C197" s="8">
        <v>17.420000000000002</v>
      </c>
      <c r="D197" s="1">
        <f t="shared" si="7"/>
        <v>6842</v>
      </c>
      <c r="E197" s="12">
        <f t="shared" si="8"/>
        <v>4.3550000000000004</v>
      </c>
    </row>
    <row r="198" spans="1:5" ht="21.95" customHeight="1" x14ac:dyDescent="0.2">
      <c r="A198" s="9" t="s">
        <v>427</v>
      </c>
      <c r="B198" s="10">
        <v>16400</v>
      </c>
      <c r="C198" s="10">
        <v>1366.67</v>
      </c>
      <c r="D198" s="1">
        <f t="shared" si="7"/>
        <v>6896</v>
      </c>
      <c r="E198" s="12">
        <f t="shared" si="8"/>
        <v>341.66750000000002</v>
      </c>
    </row>
    <row r="199" spans="1:5" ht="21.95" customHeight="1" x14ac:dyDescent="0.2">
      <c r="A199" s="7" t="s">
        <v>428</v>
      </c>
      <c r="B199" s="8">
        <v>48050</v>
      </c>
      <c r="C199" s="8">
        <v>4004.17</v>
      </c>
      <c r="D199" s="1">
        <f t="shared" si="7"/>
        <v>6657</v>
      </c>
      <c r="E199" s="12">
        <f t="shared" si="8"/>
        <v>1001.0425</v>
      </c>
    </row>
    <row r="200" spans="1:5" ht="21.95" customHeight="1" x14ac:dyDescent="0.2">
      <c r="A200" s="9" t="s">
        <v>429</v>
      </c>
      <c r="B200" s="10">
        <v>332</v>
      </c>
      <c r="C200" s="10">
        <v>27.67</v>
      </c>
      <c r="D200" s="1">
        <f t="shared" si="7"/>
        <v>5590</v>
      </c>
      <c r="E200" s="12">
        <f t="shared" si="8"/>
        <v>6.9175000000000004</v>
      </c>
    </row>
    <row r="201" spans="1:5" ht="21.95" customHeight="1" x14ac:dyDescent="0.2">
      <c r="A201" s="7" t="s">
        <v>430</v>
      </c>
      <c r="B201" s="8">
        <v>9186</v>
      </c>
      <c r="C201" s="8">
        <v>765.5</v>
      </c>
      <c r="D201" s="1">
        <f t="shared" si="7"/>
        <v>7403</v>
      </c>
      <c r="E201" s="12">
        <f t="shared" si="8"/>
        <v>191.375</v>
      </c>
    </row>
    <row r="202" spans="1:5" ht="21.95" customHeight="1" x14ac:dyDescent="0.2">
      <c r="A202" s="9" t="s">
        <v>431</v>
      </c>
      <c r="B202" s="10">
        <v>540</v>
      </c>
      <c r="C202" s="10">
        <v>45</v>
      </c>
      <c r="D202" s="1">
        <f t="shared" si="7"/>
        <v>1868</v>
      </c>
      <c r="E202" s="12">
        <f t="shared" si="8"/>
        <v>11.25</v>
      </c>
    </row>
    <row r="203" spans="1:5" ht="21.95" customHeight="1" x14ac:dyDescent="0.2">
      <c r="A203" s="7" t="s">
        <v>432</v>
      </c>
      <c r="B203" s="8">
        <v>2190</v>
      </c>
      <c r="C203" s="8">
        <v>182.5</v>
      </c>
      <c r="D203" s="1">
        <f t="shared" si="7"/>
        <v>7406</v>
      </c>
      <c r="E203" s="12">
        <f t="shared" si="8"/>
        <v>45.625</v>
      </c>
    </row>
  </sheetData>
  <pageMargins left="0.28000000000000003" right="0.28000000000000003" top="0.28000000000000003" bottom="0.59" header="0" footer="0"/>
  <pageSetup paperSize="256" firstPageNumber="0" orientation="landscape" useFirstPageNumber="1" errors="blank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C7F8-CFC8-40C5-8054-9173C6F7DBEA}">
  <dimension ref="A1:E207"/>
  <sheetViews>
    <sheetView tabSelected="1" workbookViewId="0">
      <selection activeCell="F3" sqref="F3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A1" s="5" t="s">
        <v>233</v>
      </c>
      <c r="B1" s="6">
        <v>5320338</v>
      </c>
      <c r="C1" s="6">
        <v>443361.5</v>
      </c>
      <c r="E1" s="12">
        <f t="shared" ref="E1:E37" si="0">C1/4</f>
        <v>110840.375</v>
      </c>
    </row>
    <row r="2" spans="1:5" ht="21.95" customHeight="1" x14ac:dyDescent="0.2">
      <c r="A2" s="3" t="s">
        <v>234</v>
      </c>
      <c r="B2" s="4">
        <v>5320338</v>
      </c>
      <c r="C2" s="4">
        <v>443361.5</v>
      </c>
      <c r="E2" s="12">
        <f t="shared" si="0"/>
        <v>110840.375</v>
      </c>
    </row>
    <row r="3" spans="1:5" ht="21.95" customHeight="1" x14ac:dyDescent="0.2">
      <c r="A3" s="9" t="s">
        <v>96</v>
      </c>
      <c r="B3" s="10">
        <v>137390</v>
      </c>
      <c r="C3" s="10">
        <v>11449.17</v>
      </c>
      <c r="D3" s="1">
        <f>VALUE(LEFT(A3, SEARCH(" -",A3) - 1))</f>
        <v>1882</v>
      </c>
      <c r="E3" s="12">
        <f t="shared" ref="E3:E66" si="1">IF(C3/4 &lt; 1, 1, C3/4)</f>
        <v>2862.2925</v>
      </c>
    </row>
    <row r="4" spans="1:5" ht="21.95" customHeight="1" x14ac:dyDescent="0.2">
      <c r="A4" s="7" t="s">
        <v>4</v>
      </c>
      <c r="B4" s="8">
        <v>11058</v>
      </c>
      <c r="C4" s="8">
        <v>921.5</v>
      </c>
      <c r="D4" s="1">
        <f t="shared" ref="D4:D67" si="2">VALUE(LEFT(A4, SEARCH(" -",A4) - 1))</f>
        <v>2504</v>
      </c>
      <c r="E4" s="12">
        <f t="shared" si="1"/>
        <v>230.375</v>
      </c>
    </row>
    <row r="5" spans="1:5" ht="21.95" customHeight="1" x14ac:dyDescent="0.2">
      <c r="A5" s="9" t="s">
        <v>5</v>
      </c>
      <c r="B5" s="10">
        <v>24</v>
      </c>
      <c r="C5" s="10">
        <v>2</v>
      </c>
      <c r="D5" s="1">
        <f t="shared" si="2"/>
        <v>6719</v>
      </c>
      <c r="E5" s="12">
        <f t="shared" si="1"/>
        <v>1</v>
      </c>
    </row>
    <row r="6" spans="1:5" ht="21.95" customHeight="1" x14ac:dyDescent="0.2">
      <c r="A6" s="7" t="s">
        <v>6</v>
      </c>
      <c r="B6" s="8">
        <v>303</v>
      </c>
      <c r="C6" s="8">
        <v>25.25</v>
      </c>
      <c r="D6" s="1">
        <f t="shared" si="2"/>
        <v>6721</v>
      </c>
      <c r="E6" s="12">
        <f t="shared" si="1"/>
        <v>6.3125</v>
      </c>
    </row>
    <row r="7" spans="1:5" ht="21.95" customHeight="1" x14ac:dyDescent="0.2">
      <c r="A7" s="9" t="s">
        <v>97</v>
      </c>
      <c r="B7" s="10">
        <v>232</v>
      </c>
      <c r="C7" s="10">
        <v>19.329999999999998</v>
      </c>
      <c r="D7" s="1">
        <f t="shared" si="2"/>
        <v>9326</v>
      </c>
      <c r="E7" s="12">
        <f t="shared" si="1"/>
        <v>4.8324999999999996</v>
      </c>
    </row>
    <row r="8" spans="1:5" ht="21.95" customHeight="1" x14ac:dyDescent="0.2">
      <c r="A8" s="7" t="s">
        <v>7</v>
      </c>
      <c r="B8" s="8">
        <v>16420</v>
      </c>
      <c r="C8" s="8">
        <v>1368.33</v>
      </c>
      <c r="D8" s="1">
        <f t="shared" si="2"/>
        <v>2491</v>
      </c>
      <c r="E8" s="12">
        <f t="shared" si="1"/>
        <v>342.08249999999998</v>
      </c>
    </row>
    <row r="9" spans="1:5" ht="21.95" customHeight="1" x14ac:dyDescent="0.2">
      <c r="A9" s="9" t="s">
        <v>98</v>
      </c>
      <c r="B9" s="10">
        <v>33020</v>
      </c>
      <c r="C9" s="10">
        <v>2751.67</v>
      </c>
      <c r="D9" s="1">
        <f t="shared" si="2"/>
        <v>9203</v>
      </c>
      <c r="E9" s="12">
        <f t="shared" si="1"/>
        <v>687.91750000000002</v>
      </c>
    </row>
    <row r="10" spans="1:5" ht="21.95" customHeight="1" x14ac:dyDescent="0.2">
      <c r="A10" s="7" t="s">
        <v>8</v>
      </c>
      <c r="B10" s="8">
        <v>790</v>
      </c>
      <c r="C10" s="8">
        <v>65.83</v>
      </c>
      <c r="D10" s="1">
        <f t="shared" si="2"/>
        <v>6639</v>
      </c>
      <c r="E10" s="12">
        <f t="shared" si="1"/>
        <v>16.4575</v>
      </c>
    </row>
    <row r="11" spans="1:5" ht="21.95" customHeight="1" x14ac:dyDescent="0.2">
      <c r="A11" s="9" t="s">
        <v>9</v>
      </c>
      <c r="B11" s="10">
        <v>2528</v>
      </c>
      <c r="C11" s="10">
        <v>210.67</v>
      </c>
      <c r="D11" s="1">
        <f t="shared" si="2"/>
        <v>6638</v>
      </c>
      <c r="E11" s="12">
        <f t="shared" si="1"/>
        <v>52.667499999999997</v>
      </c>
    </row>
    <row r="12" spans="1:5" ht="21.95" customHeight="1" x14ac:dyDescent="0.2">
      <c r="A12" s="7" t="s">
        <v>99</v>
      </c>
      <c r="B12" s="8">
        <v>7528</v>
      </c>
      <c r="C12" s="8">
        <v>627.33000000000004</v>
      </c>
      <c r="D12" s="1">
        <f t="shared" si="2"/>
        <v>6701</v>
      </c>
      <c r="E12" s="12">
        <f t="shared" si="1"/>
        <v>156.83250000000001</v>
      </c>
    </row>
    <row r="13" spans="1:5" ht="21.95" customHeight="1" x14ac:dyDescent="0.2">
      <c r="A13" s="9" t="s">
        <v>100</v>
      </c>
      <c r="B13" s="10">
        <v>20927</v>
      </c>
      <c r="C13" s="10">
        <v>1743.92</v>
      </c>
      <c r="D13" s="1">
        <f t="shared" si="2"/>
        <v>6678</v>
      </c>
      <c r="E13" s="12">
        <f t="shared" si="1"/>
        <v>435.98</v>
      </c>
    </row>
    <row r="14" spans="1:5" ht="21.95" customHeight="1" x14ac:dyDescent="0.2">
      <c r="A14" s="7" t="s">
        <v>101</v>
      </c>
      <c r="B14" s="8">
        <v>10245</v>
      </c>
      <c r="C14" s="8">
        <v>853.75</v>
      </c>
      <c r="D14" s="1">
        <f t="shared" si="2"/>
        <v>6679</v>
      </c>
      <c r="E14" s="12">
        <f t="shared" si="1"/>
        <v>213.4375</v>
      </c>
    </row>
    <row r="15" spans="1:5" ht="21.95" customHeight="1" x14ac:dyDescent="0.2">
      <c r="A15" s="9" t="s">
        <v>102</v>
      </c>
      <c r="B15" s="10">
        <v>1145</v>
      </c>
      <c r="C15" s="10">
        <v>95.42</v>
      </c>
      <c r="D15" s="1">
        <f t="shared" si="2"/>
        <v>6897</v>
      </c>
      <c r="E15" s="12">
        <f t="shared" si="1"/>
        <v>23.855</v>
      </c>
    </row>
    <row r="16" spans="1:5" ht="21.95" customHeight="1" x14ac:dyDescent="0.2">
      <c r="A16" s="7" t="s">
        <v>103</v>
      </c>
      <c r="B16" s="8">
        <v>270</v>
      </c>
      <c r="C16" s="8">
        <v>22.5</v>
      </c>
      <c r="D16" s="1">
        <f t="shared" si="2"/>
        <v>2483</v>
      </c>
      <c r="E16" s="12">
        <f t="shared" si="1"/>
        <v>5.625</v>
      </c>
    </row>
    <row r="17" spans="1:5" ht="21.95" customHeight="1" x14ac:dyDescent="0.2">
      <c r="A17" s="9" t="s">
        <v>104</v>
      </c>
      <c r="B17" s="10">
        <v>8990</v>
      </c>
      <c r="C17" s="10">
        <v>749.17</v>
      </c>
      <c r="D17" s="1">
        <f t="shared" si="2"/>
        <v>2549</v>
      </c>
      <c r="E17" s="12">
        <f t="shared" si="1"/>
        <v>187.29249999999999</v>
      </c>
    </row>
    <row r="18" spans="1:5" ht="21.95" customHeight="1" x14ac:dyDescent="0.2">
      <c r="A18" s="7" t="s">
        <v>57</v>
      </c>
      <c r="B18" s="8">
        <v>121570</v>
      </c>
      <c r="C18" s="8">
        <v>10130.83</v>
      </c>
      <c r="D18" s="1">
        <f t="shared" si="2"/>
        <v>3968</v>
      </c>
      <c r="E18" s="12">
        <f t="shared" si="1"/>
        <v>2532.7075</v>
      </c>
    </row>
    <row r="19" spans="1:5" ht="21.95" customHeight="1" x14ac:dyDescent="0.2">
      <c r="A19" s="9" t="s">
        <v>105</v>
      </c>
      <c r="B19" s="10">
        <v>1146</v>
      </c>
      <c r="C19" s="10">
        <v>95.5</v>
      </c>
      <c r="D19" s="1">
        <f t="shared" si="2"/>
        <v>4538</v>
      </c>
      <c r="E19" s="12">
        <f t="shared" si="1"/>
        <v>23.875</v>
      </c>
    </row>
    <row r="20" spans="1:5" ht="21.95" customHeight="1" x14ac:dyDescent="0.2">
      <c r="A20" s="7" t="s">
        <v>10</v>
      </c>
      <c r="B20" s="8">
        <v>20493</v>
      </c>
      <c r="C20" s="8">
        <v>1707.75</v>
      </c>
      <c r="D20" s="1">
        <f t="shared" si="2"/>
        <v>3776</v>
      </c>
      <c r="E20" s="12">
        <f t="shared" si="1"/>
        <v>426.9375</v>
      </c>
    </row>
    <row r="21" spans="1:5" ht="21.95" customHeight="1" x14ac:dyDescent="0.2">
      <c r="A21" s="9" t="s">
        <v>106</v>
      </c>
      <c r="B21" s="10">
        <v>1063</v>
      </c>
      <c r="C21" s="10">
        <v>88.58</v>
      </c>
      <c r="D21" s="1">
        <f t="shared" si="2"/>
        <v>8569</v>
      </c>
      <c r="E21" s="12">
        <f t="shared" si="1"/>
        <v>22.145</v>
      </c>
    </row>
    <row r="22" spans="1:5" ht="21.95" customHeight="1" x14ac:dyDescent="0.2">
      <c r="A22" s="7" t="s">
        <v>11</v>
      </c>
      <c r="B22" s="8">
        <v>28730</v>
      </c>
      <c r="C22" s="8">
        <v>2394.17</v>
      </c>
      <c r="D22" s="1">
        <f t="shared" si="2"/>
        <v>8568</v>
      </c>
      <c r="E22" s="12">
        <f t="shared" si="1"/>
        <v>598.54250000000002</v>
      </c>
    </row>
    <row r="23" spans="1:5" ht="21.95" customHeight="1" x14ac:dyDescent="0.2">
      <c r="A23" s="9" t="s">
        <v>107</v>
      </c>
      <c r="B23" s="10">
        <v>186625</v>
      </c>
      <c r="C23" s="10">
        <v>15552.08</v>
      </c>
      <c r="D23" s="1">
        <f t="shared" si="2"/>
        <v>6659</v>
      </c>
      <c r="E23" s="12">
        <f t="shared" si="1"/>
        <v>3888.02</v>
      </c>
    </row>
    <row r="24" spans="1:5" ht="21.95" customHeight="1" x14ac:dyDescent="0.2">
      <c r="A24" s="7" t="s">
        <v>108</v>
      </c>
      <c r="B24" s="8">
        <v>140236</v>
      </c>
      <c r="C24" s="8">
        <v>11686.33</v>
      </c>
      <c r="D24" s="1">
        <f t="shared" si="2"/>
        <v>4045</v>
      </c>
      <c r="E24" s="12">
        <f t="shared" si="1"/>
        <v>2921.5825</v>
      </c>
    </row>
    <row r="25" spans="1:5" ht="21.95" customHeight="1" x14ac:dyDescent="0.2">
      <c r="A25" s="9" t="s">
        <v>12</v>
      </c>
      <c r="B25" s="10">
        <v>836</v>
      </c>
      <c r="C25" s="10">
        <v>69.67</v>
      </c>
      <c r="D25" s="1">
        <f t="shared" si="2"/>
        <v>6660</v>
      </c>
      <c r="E25" s="12">
        <f t="shared" si="1"/>
        <v>17.4175</v>
      </c>
    </row>
    <row r="26" spans="1:5" ht="21.95" customHeight="1" x14ac:dyDescent="0.2">
      <c r="A26" s="7" t="s">
        <v>13</v>
      </c>
      <c r="B26" s="8">
        <v>10520</v>
      </c>
      <c r="C26" s="8">
        <v>876.67</v>
      </c>
      <c r="D26" s="1">
        <f t="shared" si="2"/>
        <v>4753</v>
      </c>
      <c r="E26" s="12">
        <f t="shared" si="1"/>
        <v>219.16749999999999</v>
      </c>
    </row>
    <row r="27" spans="1:5" ht="21.95" customHeight="1" x14ac:dyDescent="0.2">
      <c r="A27" s="9" t="s">
        <v>109</v>
      </c>
      <c r="B27" s="10">
        <v>2315</v>
      </c>
      <c r="C27" s="10">
        <v>192.92</v>
      </c>
      <c r="D27" s="1">
        <f t="shared" si="2"/>
        <v>6886</v>
      </c>
      <c r="E27" s="12">
        <f t="shared" si="1"/>
        <v>48.23</v>
      </c>
    </row>
    <row r="28" spans="1:5" ht="21.95" customHeight="1" x14ac:dyDescent="0.2">
      <c r="A28" s="7" t="s">
        <v>110</v>
      </c>
      <c r="B28" s="8">
        <v>282</v>
      </c>
      <c r="C28" s="8">
        <v>23.5</v>
      </c>
      <c r="D28" s="1">
        <f t="shared" si="2"/>
        <v>6681</v>
      </c>
      <c r="E28" s="12">
        <f t="shared" si="1"/>
        <v>5.875</v>
      </c>
    </row>
    <row r="29" spans="1:5" ht="21.95" customHeight="1" x14ac:dyDescent="0.2">
      <c r="A29" s="9" t="s">
        <v>111</v>
      </c>
      <c r="B29" s="10">
        <v>97</v>
      </c>
      <c r="C29" s="10">
        <v>8.08</v>
      </c>
      <c r="D29" s="1">
        <f t="shared" si="2"/>
        <v>6682</v>
      </c>
      <c r="E29" s="12">
        <f t="shared" si="1"/>
        <v>2.02</v>
      </c>
    </row>
    <row r="30" spans="1:5" ht="21.95" customHeight="1" x14ac:dyDescent="0.2">
      <c r="A30" s="7" t="s">
        <v>58</v>
      </c>
      <c r="B30" s="8">
        <v>8480</v>
      </c>
      <c r="C30" s="8">
        <v>706.67</v>
      </c>
      <c r="D30" s="1">
        <f t="shared" si="2"/>
        <v>1672</v>
      </c>
      <c r="E30" s="12">
        <f t="shared" si="1"/>
        <v>176.66749999999999</v>
      </c>
    </row>
    <row r="31" spans="1:5" ht="21.95" customHeight="1" x14ac:dyDescent="0.2">
      <c r="A31" s="9" t="s">
        <v>112</v>
      </c>
      <c r="B31" s="10">
        <v>852</v>
      </c>
      <c r="C31" s="10">
        <v>71</v>
      </c>
      <c r="D31" s="1">
        <f t="shared" si="2"/>
        <v>6898</v>
      </c>
      <c r="E31" s="12">
        <f t="shared" si="1"/>
        <v>17.75</v>
      </c>
    </row>
    <row r="32" spans="1:5" ht="21.95" customHeight="1" x14ac:dyDescent="0.2">
      <c r="A32" s="7" t="s">
        <v>113</v>
      </c>
      <c r="B32" s="8">
        <v>1613</v>
      </c>
      <c r="C32" s="8">
        <v>134.41999999999999</v>
      </c>
      <c r="D32" s="1">
        <f t="shared" si="2"/>
        <v>6707</v>
      </c>
      <c r="E32" s="12">
        <f t="shared" si="1"/>
        <v>33.604999999999997</v>
      </c>
    </row>
    <row r="33" spans="1:5" ht="21.95" customHeight="1" x14ac:dyDescent="0.2">
      <c r="A33" s="9" t="s">
        <v>115</v>
      </c>
      <c r="B33" s="10">
        <v>32043</v>
      </c>
      <c r="C33" s="10">
        <v>2670.25</v>
      </c>
      <c r="D33" s="1">
        <f t="shared" si="2"/>
        <v>4390</v>
      </c>
      <c r="E33" s="12">
        <f t="shared" si="1"/>
        <v>667.5625</v>
      </c>
    </row>
    <row r="34" spans="1:5" ht="21.95" customHeight="1" x14ac:dyDescent="0.2">
      <c r="A34" s="7" t="s">
        <v>116</v>
      </c>
      <c r="B34" s="8">
        <v>27</v>
      </c>
      <c r="C34" s="8">
        <v>2.25</v>
      </c>
      <c r="D34" s="1">
        <f t="shared" si="2"/>
        <v>5232</v>
      </c>
      <c r="E34" s="12">
        <f t="shared" si="1"/>
        <v>1</v>
      </c>
    </row>
    <row r="35" spans="1:5" ht="21.95" customHeight="1" x14ac:dyDescent="0.2">
      <c r="A35" s="9" t="s">
        <v>61</v>
      </c>
      <c r="B35" s="10">
        <v>57200</v>
      </c>
      <c r="C35" s="10">
        <v>4766.67</v>
      </c>
      <c r="D35" s="1">
        <f t="shared" si="2"/>
        <v>2474</v>
      </c>
      <c r="E35" s="12">
        <f t="shared" si="1"/>
        <v>1191.6675</v>
      </c>
    </row>
    <row r="36" spans="1:5" ht="21.95" customHeight="1" x14ac:dyDescent="0.2">
      <c r="A36" s="7" t="s">
        <v>117</v>
      </c>
      <c r="B36" s="8">
        <v>8455</v>
      </c>
      <c r="C36" s="8">
        <v>704.58</v>
      </c>
      <c r="D36" s="1">
        <f t="shared" si="2"/>
        <v>7414</v>
      </c>
      <c r="E36" s="12">
        <f t="shared" si="1"/>
        <v>176.14500000000001</v>
      </c>
    </row>
    <row r="37" spans="1:5" ht="21.95" customHeight="1" x14ac:dyDescent="0.2">
      <c r="A37" s="9" t="s">
        <v>118</v>
      </c>
      <c r="B37" s="10">
        <v>129960</v>
      </c>
      <c r="C37" s="10">
        <v>10830</v>
      </c>
      <c r="D37" s="1">
        <f t="shared" si="2"/>
        <v>7415</v>
      </c>
      <c r="E37" s="12">
        <f t="shared" si="1"/>
        <v>2707.5</v>
      </c>
    </row>
    <row r="38" spans="1:5" ht="21.95" customHeight="1" x14ac:dyDescent="0.2">
      <c r="A38" s="7" t="s">
        <v>62</v>
      </c>
      <c r="B38" s="8">
        <v>52970</v>
      </c>
      <c r="C38" s="8">
        <v>4414.17</v>
      </c>
      <c r="D38" s="1">
        <f t="shared" si="2"/>
        <v>4028</v>
      </c>
      <c r="E38" s="12">
        <f t="shared" si="1"/>
        <v>1103.5425</v>
      </c>
    </row>
    <row r="39" spans="1:5" ht="21.95" customHeight="1" x14ac:dyDescent="0.2">
      <c r="A39" s="9" t="s">
        <v>119</v>
      </c>
      <c r="B39" s="10">
        <v>11940</v>
      </c>
      <c r="C39" s="10">
        <v>995</v>
      </c>
      <c r="D39" s="1">
        <f t="shared" si="2"/>
        <v>9328</v>
      </c>
      <c r="E39" s="12">
        <f t="shared" si="1"/>
        <v>248.75</v>
      </c>
    </row>
    <row r="40" spans="1:5" ht="21.95" customHeight="1" x14ac:dyDescent="0.2">
      <c r="A40" s="7" t="s">
        <v>120</v>
      </c>
      <c r="B40" s="8">
        <v>51625</v>
      </c>
      <c r="C40" s="8">
        <v>4302.08</v>
      </c>
      <c r="D40" s="1">
        <f t="shared" si="2"/>
        <v>6709</v>
      </c>
      <c r="E40" s="12">
        <f t="shared" si="1"/>
        <v>1075.52</v>
      </c>
    </row>
    <row r="41" spans="1:5" ht="21.95" customHeight="1" x14ac:dyDescent="0.2">
      <c r="A41" s="9" t="s">
        <v>121</v>
      </c>
      <c r="B41" s="10">
        <v>5550</v>
      </c>
      <c r="C41" s="10">
        <v>462.5</v>
      </c>
      <c r="D41" s="1">
        <f t="shared" si="2"/>
        <v>9329</v>
      </c>
      <c r="E41" s="12">
        <f t="shared" si="1"/>
        <v>115.625</v>
      </c>
    </row>
    <row r="42" spans="1:5" ht="21.95" customHeight="1" x14ac:dyDescent="0.2">
      <c r="A42" s="7" t="s">
        <v>122</v>
      </c>
      <c r="B42" s="8">
        <v>42825</v>
      </c>
      <c r="C42" s="8">
        <v>3568.75</v>
      </c>
      <c r="D42" s="1">
        <f t="shared" si="2"/>
        <v>7362</v>
      </c>
      <c r="E42" s="12">
        <f t="shared" si="1"/>
        <v>892.1875</v>
      </c>
    </row>
    <row r="43" spans="1:5" ht="21.95" customHeight="1" x14ac:dyDescent="0.2">
      <c r="A43" s="9" t="s">
        <v>123</v>
      </c>
      <c r="B43" s="10">
        <v>425</v>
      </c>
      <c r="C43" s="10">
        <v>35.42</v>
      </c>
      <c r="D43" s="1">
        <f t="shared" si="2"/>
        <v>2007</v>
      </c>
      <c r="E43" s="12">
        <f t="shared" si="1"/>
        <v>8.8550000000000004</v>
      </c>
    </row>
    <row r="44" spans="1:5" ht="21.95" customHeight="1" x14ac:dyDescent="0.2">
      <c r="A44" s="7" t="s">
        <v>14</v>
      </c>
      <c r="B44" s="8">
        <v>30800</v>
      </c>
      <c r="C44" s="8">
        <v>2566.67</v>
      </c>
      <c r="D44" s="1">
        <f t="shared" si="2"/>
        <v>2008</v>
      </c>
      <c r="E44" s="12">
        <f t="shared" si="1"/>
        <v>641.66750000000002</v>
      </c>
    </row>
    <row r="45" spans="1:5" ht="21.95" customHeight="1" x14ac:dyDescent="0.2">
      <c r="A45" s="9" t="s">
        <v>124</v>
      </c>
      <c r="B45" s="10">
        <v>93</v>
      </c>
      <c r="C45" s="10">
        <v>7.75</v>
      </c>
      <c r="D45" s="1">
        <f t="shared" si="2"/>
        <v>9325</v>
      </c>
      <c r="E45" s="12">
        <f t="shared" si="1"/>
        <v>1.9375</v>
      </c>
    </row>
    <row r="46" spans="1:5" ht="21.95" customHeight="1" x14ac:dyDescent="0.2">
      <c r="A46" s="7" t="s">
        <v>126</v>
      </c>
      <c r="B46" s="8">
        <v>17025</v>
      </c>
      <c r="C46" s="8">
        <v>1418.75</v>
      </c>
      <c r="D46" s="1">
        <f t="shared" si="2"/>
        <v>3692</v>
      </c>
      <c r="E46" s="12">
        <f t="shared" si="1"/>
        <v>354.6875</v>
      </c>
    </row>
    <row r="47" spans="1:5" ht="21.95" customHeight="1" x14ac:dyDescent="0.2">
      <c r="A47" s="9" t="s">
        <v>127</v>
      </c>
      <c r="B47" s="10">
        <v>60</v>
      </c>
      <c r="C47" s="10">
        <v>5</v>
      </c>
      <c r="D47" s="1">
        <f t="shared" si="2"/>
        <v>6837</v>
      </c>
      <c r="E47" s="12">
        <f t="shared" si="1"/>
        <v>1.25</v>
      </c>
    </row>
    <row r="48" spans="1:5" ht="21.95" customHeight="1" x14ac:dyDescent="0.2">
      <c r="A48" s="7" t="s">
        <v>128</v>
      </c>
      <c r="B48" s="8">
        <v>8979</v>
      </c>
      <c r="C48" s="8">
        <v>748.25</v>
      </c>
      <c r="D48" s="1">
        <f t="shared" si="2"/>
        <v>4740</v>
      </c>
      <c r="E48" s="12">
        <f t="shared" si="1"/>
        <v>187.0625</v>
      </c>
    </row>
    <row r="49" spans="1:5" ht="21.95" customHeight="1" x14ac:dyDescent="0.2">
      <c r="A49" s="9" t="s">
        <v>63</v>
      </c>
      <c r="B49" s="10">
        <v>49410</v>
      </c>
      <c r="C49" s="10">
        <v>4117.5</v>
      </c>
      <c r="D49" s="1">
        <f t="shared" si="2"/>
        <v>6711</v>
      </c>
      <c r="E49" s="12">
        <f t="shared" si="1"/>
        <v>1029.375</v>
      </c>
    </row>
    <row r="50" spans="1:5" ht="21.95" customHeight="1" x14ac:dyDescent="0.2">
      <c r="A50" s="7" t="s">
        <v>129</v>
      </c>
      <c r="B50" s="8">
        <v>2228</v>
      </c>
      <c r="C50" s="8">
        <v>185.67</v>
      </c>
      <c r="D50" s="1">
        <f t="shared" si="2"/>
        <v>6712</v>
      </c>
      <c r="E50" s="12">
        <f t="shared" si="1"/>
        <v>46.417499999999997</v>
      </c>
    </row>
    <row r="51" spans="1:5" ht="21.95" customHeight="1" x14ac:dyDescent="0.2">
      <c r="A51" s="9" t="s">
        <v>64</v>
      </c>
      <c r="B51" s="10">
        <v>5200</v>
      </c>
      <c r="C51" s="10">
        <v>433.33</v>
      </c>
      <c r="D51" s="1">
        <f t="shared" si="2"/>
        <v>5404</v>
      </c>
      <c r="E51" s="12">
        <f t="shared" si="1"/>
        <v>108.3325</v>
      </c>
    </row>
    <row r="52" spans="1:5" ht="21.95" customHeight="1" x14ac:dyDescent="0.2">
      <c r="A52" s="7" t="s">
        <v>65</v>
      </c>
      <c r="B52" s="8">
        <v>1940</v>
      </c>
      <c r="C52" s="8">
        <v>161.66999999999999</v>
      </c>
      <c r="D52" s="1">
        <f t="shared" si="2"/>
        <v>5405</v>
      </c>
      <c r="E52" s="12">
        <f t="shared" si="1"/>
        <v>40.417499999999997</v>
      </c>
    </row>
    <row r="53" spans="1:5" ht="21.95" customHeight="1" x14ac:dyDescent="0.2">
      <c r="A53" s="9" t="s">
        <v>66</v>
      </c>
      <c r="B53" s="10">
        <v>69740</v>
      </c>
      <c r="C53" s="10">
        <v>5811.67</v>
      </c>
      <c r="D53" s="1">
        <f t="shared" si="2"/>
        <v>6672</v>
      </c>
      <c r="E53" s="12">
        <f t="shared" si="1"/>
        <v>1452.9175</v>
      </c>
    </row>
    <row r="54" spans="1:5" ht="21.95" customHeight="1" x14ac:dyDescent="0.2">
      <c r="A54" s="7" t="s">
        <v>67</v>
      </c>
      <c r="B54" s="8">
        <v>225</v>
      </c>
      <c r="C54" s="8">
        <v>18.75</v>
      </c>
      <c r="D54" s="1">
        <f t="shared" si="2"/>
        <v>6714</v>
      </c>
      <c r="E54" s="12">
        <f t="shared" si="1"/>
        <v>4.6875</v>
      </c>
    </row>
    <row r="55" spans="1:5" ht="21.95" customHeight="1" x14ac:dyDescent="0.2">
      <c r="A55" s="9" t="s">
        <v>130</v>
      </c>
      <c r="B55" s="10">
        <v>14312</v>
      </c>
      <c r="C55" s="10">
        <v>1192.67</v>
      </c>
      <c r="D55" s="1">
        <f t="shared" si="2"/>
        <v>2553</v>
      </c>
      <c r="E55" s="12">
        <f t="shared" si="1"/>
        <v>298.16750000000002</v>
      </c>
    </row>
    <row r="56" spans="1:5" ht="21.95" customHeight="1" x14ac:dyDescent="0.2">
      <c r="A56" s="7" t="s">
        <v>131</v>
      </c>
      <c r="B56" s="8">
        <v>49840</v>
      </c>
      <c r="C56" s="8">
        <v>4153.33</v>
      </c>
      <c r="D56" s="1">
        <f t="shared" si="2"/>
        <v>6965</v>
      </c>
      <c r="E56" s="12">
        <f t="shared" si="1"/>
        <v>1038.3325</v>
      </c>
    </row>
    <row r="57" spans="1:5" ht="21.95" customHeight="1" x14ac:dyDescent="0.2">
      <c r="A57" s="9" t="s">
        <v>16</v>
      </c>
      <c r="B57" s="10">
        <v>271</v>
      </c>
      <c r="C57" s="10">
        <v>22.58</v>
      </c>
      <c r="D57" s="1">
        <f t="shared" si="2"/>
        <v>4541</v>
      </c>
      <c r="E57" s="12">
        <f t="shared" si="1"/>
        <v>5.6449999999999996</v>
      </c>
    </row>
    <row r="58" spans="1:5" ht="21.95" customHeight="1" x14ac:dyDescent="0.2">
      <c r="A58" s="7" t="s">
        <v>132</v>
      </c>
      <c r="B58" s="8">
        <v>105</v>
      </c>
      <c r="C58" s="8">
        <v>8.75</v>
      </c>
      <c r="D58" s="1">
        <f t="shared" si="2"/>
        <v>5214</v>
      </c>
      <c r="E58" s="12">
        <f t="shared" si="1"/>
        <v>2.1875</v>
      </c>
    </row>
    <row r="59" spans="1:5" ht="21.95" customHeight="1" x14ac:dyDescent="0.2">
      <c r="A59" s="9" t="s">
        <v>68</v>
      </c>
      <c r="B59" s="10">
        <v>4000</v>
      </c>
      <c r="C59" s="10">
        <v>333.33</v>
      </c>
      <c r="D59" s="1">
        <f t="shared" si="2"/>
        <v>4544</v>
      </c>
      <c r="E59" s="12">
        <f t="shared" si="1"/>
        <v>83.332499999999996</v>
      </c>
    </row>
    <row r="60" spans="1:5" ht="21.95" customHeight="1" x14ac:dyDescent="0.2">
      <c r="A60" s="7" t="s">
        <v>69</v>
      </c>
      <c r="B60" s="8">
        <v>9800</v>
      </c>
      <c r="C60" s="8">
        <v>816.67</v>
      </c>
      <c r="D60" s="1">
        <f t="shared" si="2"/>
        <v>7430</v>
      </c>
      <c r="E60" s="12">
        <f t="shared" si="1"/>
        <v>204.16749999999999</v>
      </c>
    </row>
    <row r="61" spans="1:5" ht="21.95" customHeight="1" x14ac:dyDescent="0.2">
      <c r="A61" s="9" t="s">
        <v>70</v>
      </c>
      <c r="B61" s="10">
        <v>5</v>
      </c>
      <c r="C61" s="10">
        <v>0.42</v>
      </c>
      <c r="D61" s="1">
        <f t="shared" si="2"/>
        <v>2496</v>
      </c>
      <c r="E61" s="12">
        <f t="shared" si="1"/>
        <v>1</v>
      </c>
    </row>
    <row r="62" spans="1:5" ht="21.95" customHeight="1" x14ac:dyDescent="0.2">
      <c r="A62" s="7" t="s">
        <v>133</v>
      </c>
      <c r="B62" s="8">
        <v>6001</v>
      </c>
      <c r="C62" s="8">
        <v>500.08</v>
      </c>
      <c r="D62" s="1">
        <f t="shared" si="2"/>
        <v>6661</v>
      </c>
      <c r="E62" s="12">
        <f t="shared" si="1"/>
        <v>125.02</v>
      </c>
    </row>
    <row r="63" spans="1:5" ht="21.95" customHeight="1" x14ac:dyDescent="0.2">
      <c r="A63" s="9" t="s">
        <v>17</v>
      </c>
      <c r="B63" s="10">
        <v>133190</v>
      </c>
      <c r="C63" s="10">
        <v>11099.17</v>
      </c>
      <c r="D63" s="1">
        <f t="shared" si="2"/>
        <v>4077</v>
      </c>
      <c r="E63" s="12">
        <f t="shared" si="1"/>
        <v>2774.7925</v>
      </c>
    </row>
    <row r="64" spans="1:5" ht="21.95" customHeight="1" x14ac:dyDescent="0.2">
      <c r="A64" s="7" t="s">
        <v>18</v>
      </c>
      <c r="B64" s="8">
        <v>1377</v>
      </c>
      <c r="C64" s="8">
        <v>114.75</v>
      </c>
      <c r="D64" s="1">
        <f t="shared" si="2"/>
        <v>2286</v>
      </c>
      <c r="E64" s="12">
        <f t="shared" si="1"/>
        <v>28.6875</v>
      </c>
    </row>
    <row r="65" spans="1:5" ht="21.95" customHeight="1" x14ac:dyDescent="0.2">
      <c r="A65" s="9" t="s">
        <v>235</v>
      </c>
      <c r="B65" s="10">
        <v>8</v>
      </c>
      <c r="C65" s="10">
        <v>0.67</v>
      </c>
      <c r="D65" s="1">
        <f t="shared" si="2"/>
        <v>9543</v>
      </c>
      <c r="E65" s="12">
        <f t="shared" si="1"/>
        <v>1</v>
      </c>
    </row>
    <row r="66" spans="1:5" ht="21.95" customHeight="1" x14ac:dyDescent="0.2">
      <c r="A66" s="7" t="s">
        <v>134</v>
      </c>
      <c r="B66" s="8">
        <v>71</v>
      </c>
      <c r="C66" s="8">
        <v>5.92</v>
      </c>
      <c r="D66" s="1">
        <f t="shared" si="2"/>
        <v>6669</v>
      </c>
      <c r="E66" s="12">
        <f t="shared" si="1"/>
        <v>1.48</v>
      </c>
    </row>
    <row r="67" spans="1:5" ht="21.95" customHeight="1" x14ac:dyDescent="0.2">
      <c r="A67" s="9" t="s">
        <v>135</v>
      </c>
      <c r="B67" s="10">
        <v>19</v>
      </c>
      <c r="C67" s="10">
        <v>1.58</v>
      </c>
      <c r="D67" s="1">
        <f t="shared" si="2"/>
        <v>9333</v>
      </c>
      <c r="E67" s="12">
        <f t="shared" ref="E67:E130" si="3">IF(C67/4 &lt; 1, 1, C67/4)</f>
        <v>1</v>
      </c>
    </row>
    <row r="68" spans="1:5" ht="21.95" customHeight="1" x14ac:dyDescent="0.2">
      <c r="A68" s="7" t="s">
        <v>136</v>
      </c>
      <c r="B68" s="8">
        <v>4085</v>
      </c>
      <c r="C68" s="8">
        <v>340.42</v>
      </c>
      <c r="D68" s="1">
        <f t="shared" ref="D68:D131" si="4">VALUE(LEFT(A68, SEARCH(" -",A68) - 1))</f>
        <v>7416</v>
      </c>
      <c r="E68" s="12">
        <f t="shared" si="3"/>
        <v>85.105000000000004</v>
      </c>
    </row>
    <row r="69" spans="1:5" ht="21.95" customHeight="1" x14ac:dyDescent="0.2">
      <c r="A69" s="9" t="s">
        <v>137</v>
      </c>
      <c r="B69" s="10">
        <v>2</v>
      </c>
      <c r="C69" s="10">
        <v>0.17</v>
      </c>
      <c r="D69" s="1">
        <f t="shared" si="4"/>
        <v>9542</v>
      </c>
      <c r="E69" s="12">
        <f t="shared" si="3"/>
        <v>1</v>
      </c>
    </row>
    <row r="70" spans="1:5" ht="21.95" customHeight="1" x14ac:dyDescent="0.2">
      <c r="A70" s="7" t="s">
        <v>138</v>
      </c>
      <c r="B70" s="8">
        <v>484</v>
      </c>
      <c r="C70" s="8">
        <v>40.33</v>
      </c>
      <c r="D70" s="1">
        <f t="shared" si="4"/>
        <v>5520</v>
      </c>
      <c r="E70" s="12">
        <f t="shared" si="3"/>
        <v>10.0825</v>
      </c>
    </row>
    <row r="71" spans="1:5" ht="21.95" customHeight="1" x14ac:dyDescent="0.2">
      <c r="A71" s="9" t="s">
        <v>19</v>
      </c>
      <c r="B71" s="10">
        <v>5188</v>
      </c>
      <c r="C71" s="10">
        <v>432.33</v>
      </c>
      <c r="D71" s="1">
        <f t="shared" si="4"/>
        <v>3927</v>
      </c>
      <c r="E71" s="12">
        <f t="shared" si="3"/>
        <v>108.0825</v>
      </c>
    </row>
    <row r="72" spans="1:5" ht="21.95" customHeight="1" x14ac:dyDescent="0.2">
      <c r="A72" s="7" t="s">
        <v>71</v>
      </c>
      <c r="B72" s="8">
        <v>23370</v>
      </c>
      <c r="C72" s="8">
        <v>1947.5</v>
      </c>
      <c r="D72" s="1">
        <f t="shared" si="4"/>
        <v>4997</v>
      </c>
      <c r="E72" s="12">
        <f t="shared" si="3"/>
        <v>486.875</v>
      </c>
    </row>
    <row r="73" spans="1:5" ht="21.95" customHeight="1" x14ac:dyDescent="0.2">
      <c r="A73" s="9" t="s">
        <v>139</v>
      </c>
      <c r="B73" s="10">
        <v>18009</v>
      </c>
      <c r="C73" s="10">
        <v>1500.75</v>
      </c>
      <c r="D73" s="1">
        <f t="shared" si="4"/>
        <v>2241</v>
      </c>
      <c r="E73" s="12">
        <f t="shared" si="3"/>
        <v>375.1875</v>
      </c>
    </row>
    <row r="74" spans="1:5" ht="21.95" customHeight="1" x14ac:dyDescent="0.2">
      <c r="A74" s="7" t="s">
        <v>140</v>
      </c>
      <c r="B74" s="8">
        <v>4347</v>
      </c>
      <c r="C74" s="8">
        <v>362.25</v>
      </c>
      <c r="D74" s="1">
        <f t="shared" si="4"/>
        <v>4388</v>
      </c>
      <c r="E74" s="12">
        <f t="shared" si="3"/>
        <v>90.5625</v>
      </c>
    </row>
    <row r="75" spans="1:5" ht="21.95" customHeight="1" x14ac:dyDescent="0.2">
      <c r="A75" s="9" t="s">
        <v>141</v>
      </c>
      <c r="B75" s="10">
        <v>6865</v>
      </c>
      <c r="C75" s="10">
        <v>572.08000000000004</v>
      </c>
      <c r="D75" s="1">
        <f t="shared" si="4"/>
        <v>5228</v>
      </c>
      <c r="E75" s="12">
        <f t="shared" si="3"/>
        <v>143.02000000000001</v>
      </c>
    </row>
    <row r="76" spans="1:5" ht="21.95" customHeight="1" x14ac:dyDescent="0.2">
      <c r="A76" s="7" t="s">
        <v>142</v>
      </c>
      <c r="B76" s="8">
        <v>382541</v>
      </c>
      <c r="C76" s="8">
        <v>31878.42</v>
      </c>
      <c r="D76" s="1">
        <f t="shared" si="4"/>
        <v>6665</v>
      </c>
      <c r="E76" s="12">
        <f t="shared" si="3"/>
        <v>7969.6049999999996</v>
      </c>
    </row>
    <row r="77" spans="1:5" ht="21.95" customHeight="1" x14ac:dyDescent="0.2">
      <c r="A77" s="9" t="s">
        <v>20</v>
      </c>
      <c r="B77" s="10">
        <v>103113</v>
      </c>
      <c r="C77" s="10">
        <v>8592.75</v>
      </c>
      <c r="D77" s="1">
        <f t="shared" si="4"/>
        <v>9330</v>
      </c>
      <c r="E77" s="12">
        <f t="shared" si="3"/>
        <v>2148.1875</v>
      </c>
    </row>
    <row r="78" spans="1:5" ht="21.95" customHeight="1" x14ac:dyDescent="0.2">
      <c r="A78" s="7" t="s">
        <v>21</v>
      </c>
      <c r="B78" s="8">
        <v>804</v>
      </c>
      <c r="C78" s="8">
        <v>67</v>
      </c>
      <c r="D78" s="1">
        <f t="shared" si="4"/>
        <v>9321</v>
      </c>
      <c r="E78" s="12">
        <f t="shared" si="3"/>
        <v>16.75</v>
      </c>
    </row>
    <row r="79" spans="1:5" ht="21.95" customHeight="1" x14ac:dyDescent="0.2">
      <c r="A79" s="9" t="s">
        <v>22</v>
      </c>
      <c r="B79" s="10">
        <v>741</v>
      </c>
      <c r="C79" s="10">
        <v>61.75</v>
      </c>
      <c r="D79" s="1">
        <f t="shared" si="4"/>
        <v>6694</v>
      </c>
      <c r="E79" s="12">
        <f t="shared" si="3"/>
        <v>15.4375</v>
      </c>
    </row>
    <row r="80" spans="1:5" ht="21.95" customHeight="1" x14ac:dyDescent="0.2">
      <c r="A80" s="7" t="s">
        <v>143</v>
      </c>
      <c r="B80" s="8">
        <v>122580</v>
      </c>
      <c r="C80" s="8">
        <v>10215</v>
      </c>
      <c r="D80" s="1">
        <f t="shared" si="4"/>
        <v>6666</v>
      </c>
      <c r="E80" s="12">
        <f t="shared" si="3"/>
        <v>2553.75</v>
      </c>
    </row>
    <row r="81" spans="1:5" ht="21.95" customHeight="1" x14ac:dyDescent="0.2">
      <c r="A81" s="9" t="s">
        <v>144</v>
      </c>
      <c r="B81" s="10">
        <v>81898</v>
      </c>
      <c r="C81" s="10">
        <v>6824.83</v>
      </c>
      <c r="D81" s="1">
        <f t="shared" si="4"/>
        <v>7804</v>
      </c>
      <c r="E81" s="12">
        <f t="shared" si="3"/>
        <v>1706.2075</v>
      </c>
    </row>
    <row r="82" spans="1:5" ht="21.95" customHeight="1" x14ac:dyDescent="0.2">
      <c r="A82" s="7" t="s">
        <v>145</v>
      </c>
      <c r="B82" s="8">
        <v>71410</v>
      </c>
      <c r="C82" s="8">
        <v>5950.83</v>
      </c>
      <c r="D82" s="1">
        <f t="shared" si="4"/>
        <v>7423</v>
      </c>
      <c r="E82" s="12">
        <f t="shared" si="3"/>
        <v>1487.7075</v>
      </c>
    </row>
    <row r="83" spans="1:5" ht="21.95" customHeight="1" x14ac:dyDescent="0.2">
      <c r="A83" s="9" t="s">
        <v>146</v>
      </c>
      <c r="B83" s="10">
        <v>3550</v>
      </c>
      <c r="C83" s="10">
        <v>295.83</v>
      </c>
      <c r="D83" s="1">
        <f t="shared" si="4"/>
        <v>9324</v>
      </c>
      <c r="E83" s="12">
        <f t="shared" si="3"/>
        <v>73.957499999999996</v>
      </c>
    </row>
    <row r="84" spans="1:5" ht="21.95" customHeight="1" x14ac:dyDescent="0.2">
      <c r="A84" s="7" t="s">
        <v>23</v>
      </c>
      <c r="B84" s="8">
        <v>5784</v>
      </c>
      <c r="C84" s="8">
        <v>482</v>
      </c>
      <c r="D84" s="1">
        <f t="shared" si="4"/>
        <v>2495</v>
      </c>
      <c r="E84" s="12">
        <f t="shared" si="3"/>
        <v>120.5</v>
      </c>
    </row>
    <row r="85" spans="1:5" ht="21.95" customHeight="1" x14ac:dyDescent="0.2">
      <c r="A85" s="9" t="s">
        <v>147</v>
      </c>
      <c r="B85" s="10">
        <v>340</v>
      </c>
      <c r="C85" s="10">
        <v>28.33</v>
      </c>
      <c r="D85" s="1">
        <f t="shared" si="4"/>
        <v>6691</v>
      </c>
      <c r="E85" s="12">
        <f t="shared" si="3"/>
        <v>7.0824999999999996</v>
      </c>
    </row>
    <row r="86" spans="1:5" ht="21.95" customHeight="1" x14ac:dyDescent="0.2">
      <c r="A86" s="7" t="s">
        <v>24</v>
      </c>
      <c r="B86" s="8">
        <v>11830</v>
      </c>
      <c r="C86" s="8">
        <v>985.83</v>
      </c>
      <c r="D86" s="1">
        <f t="shared" si="4"/>
        <v>6889</v>
      </c>
      <c r="E86" s="12">
        <f t="shared" si="3"/>
        <v>246.45750000000001</v>
      </c>
    </row>
    <row r="87" spans="1:5" ht="21.95" customHeight="1" x14ac:dyDescent="0.2">
      <c r="A87" s="9" t="s">
        <v>148</v>
      </c>
      <c r="B87" s="10">
        <v>2755</v>
      </c>
      <c r="C87" s="10">
        <v>229.58</v>
      </c>
      <c r="D87" s="1">
        <f t="shared" si="4"/>
        <v>7114</v>
      </c>
      <c r="E87" s="12">
        <f t="shared" si="3"/>
        <v>57.395000000000003</v>
      </c>
    </row>
    <row r="88" spans="1:5" ht="21.95" customHeight="1" x14ac:dyDescent="0.2">
      <c r="A88" s="7" t="s">
        <v>149</v>
      </c>
      <c r="B88" s="8">
        <v>54436</v>
      </c>
      <c r="C88" s="8">
        <v>4536.33</v>
      </c>
      <c r="D88" s="1">
        <f t="shared" si="4"/>
        <v>6922</v>
      </c>
      <c r="E88" s="12">
        <f t="shared" si="3"/>
        <v>1134.0825</v>
      </c>
    </row>
    <row r="89" spans="1:5" ht="21.95" customHeight="1" x14ac:dyDescent="0.2">
      <c r="A89" s="9" t="s">
        <v>150</v>
      </c>
      <c r="B89" s="10">
        <v>2720</v>
      </c>
      <c r="C89" s="10">
        <v>226.67</v>
      </c>
      <c r="D89" s="1">
        <f t="shared" si="4"/>
        <v>6716</v>
      </c>
      <c r="E89" s="12">
        <f t="shared" si="3"/>
        <v>56.667499999999997</v>
      </c>
    </row>
    <row r="90" spans="1:5" ht="21.95" customHeight="1" x14ac:dyDescent="0.2">
      <c r="A90" s="7" t="s">
        <v>151</v>
      </c>
      <c r="B90" s="8">
        <v>34</v>
      </c>
      <c r="C90" s="8">
        <v>2.83</v>
      </c>
      <c r="D90" s="1">
        <f t="shared" si="4"/>
        <v>6700</v>
      </c>
      <c r="E90" s="12">
        <f t="shared" si="3"/>
        <v>1</v>
      </c>
    </row>
    <row r="91" spans="1:5" ht="21.95" customHeight="1" x14ac:dyDescent="0.2">
      <c r="A91" s="9" t="s">
        <v>152</v>
      </c>
      <c r="B91" s="10">
        <v>2</v>
      </c>
      <c r="C91" s="10">
        <v>0.17</v>
      </c>
      <c r="D91" s="1">
        <f t="shared" si="4"/>
        <v>9334</v>
      </c>
      <c r="E91" s="12">
        <f t="shared" si="3"/>
        <v>1</v>
      </c>
    </row>
    <row r="92" spans="1:5" ht="21.95" customHeight="1" x14ac:dyDescent="0.2">
      <c r="A92" s="7" t="s">
        <v>153</v>
      </c>
      <c r="B92" s="8">
        <v>3161</v>
      </c>
      <c r="C92" s="8">
        <v>263.42</v>
      </c>
      <c r="D92" s="1">
        <f t="shared" si="4"/>
        <v>6717</v>
      </c>
      <c r="E92" s="12">
        <f t="shared" si="3"/>
        <v>65.855000000000004</v>
      </c>
    </row>
    <row r="93" spans="1:5" ht="21.95" customHeight="1" x14ac:dyDescent="0.2">
      <c r="A93" s="9" t="s">
        <v>154</v>
      </c>
      <c r="B93" s="10">
        <v>363</v>
      </c>
      <c r="C93" s="10">
        <v>30.25</v>
      </c>
      <c r="D93" s="1">
        <f t="shared" si="4"/>
        <v>6850</v>
      </c>
      <c r="E93" s="12">
        <f t="shared" si="3"/>
        <v>7.5625</v>
      </c>
    </row>
    <row r="94" spans="1:5" ht="21.95" customHeight="1" x14ac:dyDescent="0.2">
      <c r="A94" s="7" t="s">
        <v>155</v>
      </c>
      <c r="B94" s="8">
        <v>127</v>
      </c>
      <c r="C94" s="8">
        <v>10.58</v>
      </c>
      <c r="D94" s="1">
        <f t="shared" si="4"/>
        <v>8834</v>
      </c>
      <c r="E94" s="12">
        <f t="shared" si="3"/>
        <v>2.645</v>
      </c>
    </row>
    <row r="95" spans="1:5" ht="21.95" customHeight="1" x14ac:dyDescent="0.2">
      <c r="A95" s="9" t="s">
        <v>156</v>
      </c>
      <c r="B95" s="10">
        <v>784</v>
      </c>
      <c r="C95" s="10">
        <v>65.33</v>
      </c>
      <c r="D95" s="1">
        <f t="shared" si="4"/>
        <v>5011</v>
      </c>
      <c r="E95" s="12">
        <f t="shared" si="3"/>
        <v>16.3325</v>
      </c>
    </row>
    <row r="96" spans="1:5" ht="21.95" customHeight="1" x14ac:dyDescent="0.2">
      <c r="A96" s="7" t="s">
        <v>157</v>
      </c>
      <c r="B96" s="8">
        <v>3979</v>
      </c>
      <c r="C96" s="8">
        <v>331.58</v>
      </c>
      <c r="D96" s="1">
        <f t="shared" si="4"/>
        <v>6879</v>
      </c>
      <c r="E96" s="12">
        <f t="shared" si="3"/>
        <v>82.894999999999996</v>
      </c>
    </row>
    <row r="97" spans="1:5" ht="21.95" customHeight="1" x14ac:dyDescent="0.2">
      <c r="A97" s="9" t="s">
        <v>25</v>
      </c>
      <c r="B97" s="10">
        <v>6465</v>
      </c>
      <c r="C97" s="10">
        <v>538.75</v>
      </c>
      <c r="D97" s="1">
        <f t="shared" si="4"/>
        <v>2552</v>
      </c>
      <c r="E97" s="12">
        <f t="shared" si="3"/>
        <v>134.6875</v>
      </c>
    </row>
    <row r="98" spans="1:5" ht="21.95" customHeight="1" x14ac:dyDescent="0.2">
      <c r="A98" s="7" t="s">
        <v>74</v>
      </c>
      <c r="B98" s="8">
        <v>9880</v>
      </c>
      <c r="C98" s="8">
        <v>823.33</v>
      </c>
      <c r="D98" s="1">
        <f t="shared" si="4"/>
        <v>2288</v>
      </c>
      <c r="E98" s="12">
        <f t="shared" si="3"/>
        <v>205.83250000000001</v>
      </c>
    </row>
    <row r="99" spans="1:5" ht="21.95" customHeight="1" x14ac:dyDescent="0.2">
      <c r="A99" s="9" t="s">
        <v>75</v>
      </c>
      <c r="B99" s="10">
        <v>15600</v>
      </c>
      <c r="C99" s="10">
        <v>1300</v>
      </c>
      <c r="D99" s="1">
        <f t="shared" si="4"/>
        <v>2182</v>
      </c>
      <c r="E99" s="12">
        <f t="shared" si="3"/>
        <v>325</v>
      </c>
    </row>
    <row r="100" spans="1:5" ht="21.95" customHeight="1" x14ac:dyDescent="0.2">
      <c r="A100" s="7" t="s">
        <v>158</v>
      </c>
      <c r="B100" s="8">
        <v>14</v>
      </c>
      <c r="C100" s="8">
        <v>1.17</v>
      </c>
      <c r="D100" s="1">
        <f t="shared" si="4"/>
        <v>3928</v>
      </c>
      <c r="E100" s="12">
        <f t="shared" si="3"/>
        <v>1</v>
      </c>
    </row>
    <row r="101" spans="1:5" ht="21.95" customHeight="1" x14ac:dyDescent="0.2">
      <c r="A101" s="9" t="s">
        <v>159</v>
      </c>
      <c r="B101" s="10">
        <v>39665</v>
      </c>
      <c r="C101" s="10">
        <v>3305.42</v>
      </c>
      <c r="D101" s="1">
        <f t="shared" si="4"/>
        <v>6667</v>
      </c>
      <c r="E101" s="12">
        <f t="shared" si="3"/>
        <v>826.35500000000002</v>
      </c>
    </row>
    <row r="102" spans="1:5" ht="21.95" customHeight="1" x14ac:dyDescent="0.2">
      <c r="A102" s="7" t="s">
        <v>26</v>
      </c>
      <c r="B102" s="8">
        <v>1968</v>
      </c>
      <c r="C102" s="8">
        <v>164</v>
      </c>
      <c r="D102" s="1">
        <f t="shared" si="4"/>
        <v>4037</v>
      </c>
      <c r="E102" s="12">
        <f t="shared" si="3"/>
        <v>41</v>
      </c>
    </row>
    <row r="103" spans="1:5" ht="21.95" customHeight="1" x14ac:dyDescent="0.2">
      <c r="A103" s="9" t="s">
        <v>27</v>
      </c>
      <c r="B103" s="10">
        <v>108136</v>
      </c>
      <c r="C103" s="10">
        <v>9011.33</v>
      </c>
      <c r="D103" s="1">
        <f t="shared" si="4"/>
        <v>5387</v>
      </c>
      <c r="E103" s="12">
        <f t="shared" si="3"/>
        <v>2252.8325</v>
      </c>
    </row>
    <row r="104" spans="1:5" ht="21.95" customHeight="1" x14ac:dyDescent="0.2">
      <c r="A104" s="7" t="s">
        <v>160</v>
      </c>
      <c r="B104" s="8">
        <v>48595</v>
      </c>
      <c r="C104" s="8">
        <v>4049.58</v>
      </c>
      <c r="D104" s="1">
        <f t="shared" si="4"/>
        <v>2185</v>
      </c>
      <c r="E104" s="12">
        <f t="shared" si="3"/>
        <v>1012.395</v>
      </c>
    </row>
    <row r="105" spans="1:5" ht="21.95" customHeight="1" x14ac:dyDescent="0.2">
      <c r="A105" s="9" t="s">
        <v>161</v>
      </c>
      <c r="B105" s="10">
        <v>27499</v>
      </c>
      <c r="C105" s="10">
        <v>2291.58</v>
      </c>
      <c r="D105" s="1">
        <f t="shared" si="4"/>
        <v>2264</v>
      </c>
      <c r="E105" s="12">
        <f t="shared" si="3"/>
        <v>572.89499999999998</v>
      </c>
    </row>
    <row r="106" spans="1:5" ht="21.95" customHeight="1" x14ac:dyDescent="0.2">
      <c r="A106" s="7" t="s">
        <v>162</v>
      </c>
      <c r="B106" s="8">
        <v>89699</v>
      </c>
      <c r="C106" s="8">
        <v>7474.92</v>
      </c>
      <c r="D106" s="1">
        <f t="shared" si="4"/>
        <v>8601</v>
      </c>
      <c r="E106" s="12">
        <f t="shared" si="3"/>
        <v>1868.73</v>
      </c>
    </row>
    <row r="107" spans="1:5" ht="21.95" customHeight="1" x14ac:dyDescent="0.2">
      <c r="A107" s="9" t="s">
        <v>163</v>
      </c>
      <c r="B107" s="10">
        <v>66</v>
      </c>
      <c r="C107" s="10">
        <v>5.5</v>
      </c>
      <c r="D107" s="1">
        <f t="shared" si="4"/>
        <v>8816</v>
      </c>
      <c r="E107" s="12">
        <f t="shared" si="3"/>
        <v>1.375</v>
      </c>
    </row>
    <row r="108" spans="1:5" ht="21.95" customHeight="1" x14ac:dyDescent="0.2">
      <c r="A108" s="7" t="s">
        <v>76</v>
      </c>
      <c r="B108" s="8">
        <v>2010</v>
      </c>
      <c r="C108" s="8">
        <v>167.5</v>
      </c>
      <c r="D108" s="1">
        <f t="shared" si="4"/>
        <v>4543</v>
      </c>
      <c r="E108" s="12">
        <f t="shared" si="3"/>
        <v>41.875</v>
      </c>
    </row>
    <row r="109" spans="1:5" ht="21.95" customHeight="1" x14ac:dyDescent="0.2">
      <c r="A109" s="9" t="s">
        <v>77</v>
      </c>
      <c r="B109" s="10">
        <v>18</v>
      </c>
      <c r="C109" s="10">
        <v>1.5</v>
      </c>
      <c r="D109" s="1">
        <f t="shared" si="4"/>
        <v>2330</v>
      </c>
      <c r="E109" s="12">
        <f t="shared" si="3"/>
        <v>1</v>
      </c>
    </row>
    <row r="110" spans="1:5" ht="21.95" customHeight="1" x14ac:dyDescent="0.2">
      <c r="A110" s="7" t="s">
        <v>78</v>
      </c>
      <c r="B110" s="8">
        <v>4890</v>
      </c>
      <c r="C110" s="8">
        <v>407.5</v>
      </c>
      <c r="D110" s="1">
        <f t="shared" si="4"/>
        <v>1877</v>
      </c>
      <c r="E110" s="12">
        <f t="shared" si="3"/>
        <v>101.875</v>
      </c>
    </row>
    <row r="111" spans="1:5" ht="21.95" customHeight="1" x14ac:dyDescent="0.2">
      <c r="A111" s="9" t="s">
        <v>164</v>
      </c>
      <c r="B111" s="10">
        <v>240</v>
      </c>
      <c r="C111" s="10">
        <v>20</v>
      </c>
      <c r="D111" s="1">
        <f t="shared" si="4"/>
        <v>7397</v>
      </c>
      <c r="E111" s="12">
        <f t="shared" si="3"/>
        <v>5</v>
      </c>
    </row>
    <row r="112" spans="1:5" ht="21.95" customHeight="1" x14ac:dyDescent="0.2">
      <c r="A112" s="7" t="s">
        <v>165</v>
      </c>
      <c r="B112" s="8">
        <v>207200</v>
      </c>
      <c r="C112" s="8">
        <v>17266.669999999998</v>
      </c>
      <c r="D112" s="1">
        <f t="shared" si="4"/>
        <v>2186</v>
      </c>
      <c r="E112" s="12">
        <f t="shared" si="3"/>
        <v>4316.6674999999996</v>
      </c>
    </row>
    <row r="113" spans="1:5" ht="21.95" customHeight="1" x14ac:dyDescent="0.2">
      <c r="A113" s="9" t="s">
        <v>166</v>
      </c>
      <c r="B113" s="10">
        <v>2060</v>
      </c>
      <c r="C113" s="10">
        <v>171.67</v>
      </c>
      <c r="D113" s="1">
        <f t="shared" si="4"/>
        <v>7121</v>
      </c>
      <c r="E113" s="12">
        <f t="shared" si="3"/>
        <v>42.917499999999997</v>
      </c>
    </row>
    <row r="114" spans="1:5" ht="21.95" customHeight="1" x14ac:dyDescent="0.2">
      <c r="A114" s="7" t="s">
        <v>28</v>
      </c>
      <c r="B114" s="8">
        <v>969</v>
      </c>
      <c r="C114" s="8">
        <v>80.75</v>
      </c>
      <c r="D114" s="1">
        <f t="shared" si="4"/>
        <v>2291</v>
      </c>
      <c r="E114" s="12">
        <f t="shared" si="3"/>
        <v>20.1875</v>
      </c>
    </row>
    <row r="115" spans="1:5" ht="21.95" customHeight="1" x14ac:dyDescent="0.2">
      <c r="A115" s="9" t="s">
        <v>167</v>
      </c>
      <c r="B115" s="10">
        <v>179</v>
      </c>
      <c r="C115" s="10">
        <v>14.92</v>
      </c>
      <c r="D115" s="1">
        <f t="shared" si="4"/>
        <v>8585</v>
      </c>
      <c r="E115" s="12">
        <f t="shared" si="3"/>
        <v>3.73</v>
      </c>
    </row>
    <row r="116" spans="1:5" ht="21.95" customHeight="1" x14ac:dyDescent="0.2">
      <c r="A116" s="7" t="s">
        <v>29</v>
      </c>
      <c r="B116" s="8">
        <v>477</v>
      </c>
      <c r="C116" s="8">
        <v>39.75</v>
      </c>
      <c r="D116" s="1">
        <f t="shared" si="4"/>
        <v>7392</v>
      </c>
      <c r="E116" s="12">
        <f t="shared" si="3"/>
        <v>9.9375</v>
      </c>
    </row>
    <row r="117" spans="1:5" ht="21.95" customHeight="1" x14ac:dyDescent="0.2">
      <c r="A117" s="9" t="s">
        <v>30</v>
      </c>
      <c r="B117" s="10">
        <v>56236</v>
      </c>
      <c r="C117" s="10">
        <v>4686.33</v>
      </c>
      <c r="D117" s="1">
        <f t="shared" si="4"/>
        <v>7425</v>
      </c>
      <c r="E117" s="12">
        <f t="shared" si="3"/>
        <v>1171.5825</v>
      </c>
    </row>
    <row r="118" spans="1:5" ht="21.95" customHeight="1" x14ac:dyDescent="0.2">
      <c r="A118" s="7" t="s">
        <v>81</v>
      </c>
      <c r="B118" s="8">
        <v>5000</v>
      </c>
      <c r="C118" s="8">
        <v>416.67</v>
      </c>
      <c r="D118" s="1">
        <f t="shared" si="4"/>
        <v>6674</v>
      </c>
      <c r="E118" s="12">
        <f t="shared" si="3"/>
        <v>104.1675</v>
      </c>
    </row>
    <row r="119" spans="1:5" ht="21.95" customHeight="1" x14ac:dyDescent="0.2">
      <c r="A119" s="9" t="s">
        <v>168</v>
      </c>
      <c r="B119" s="10">
        <v>4449</v>
      </c>
      <c r="C119" s="10">
        <v>370.75</v>
      </c>
      <c r="D119" s="1">
        <f t="shared" si="4"/>
        <v>9248</v>
      </c>
      <c r="E119" s="12">
        <f t="shared" si="3"/>
        <v>92.6875</v>
      </c>
    </row>
    <row r="120" spans="1:5" ht="21.95" customHeight="1" x14ac:dyDescent="0.2">
      <c r="A120" s="7" t="s">
        <v>169</v>
      </c>
      <c r="B120" s="8">
        <v>679</v>
      </c>
      <c r="C120" s="8">
        <v>56.58</v>
      </c>
      <c r="D120" s="1">
        <f t="shared" si="4"/>
        <v>4660</v>
      </c>
      <c r="E120" s="12">
        <f t="shared" si="3"/>
        <v>14.145</v>
      </c>
    </row>
    <row r="121" spans="1:5" ht="21.95" customHeight="1" x14ac:dyDescent="0.2">
      <c r="A121" s="9" t="s">
        <v>170</v>
      </c>
      <c r="B121" s="10">
        <v>1116</v>
      </c>
      <c r="C121" s="10">
        <v>93</v>
      </c>
      <c r="D121" s="1">
        <f t="shared" si="4"/>
        <v>9249</v>
      </c>
      <c r="E121" s="12">
        <f t="shared" si="3"/>
        <v>23.25</v>
      </c>
    </row>
    <row r="122" spans="1:5" ht="21.95" customHeight="1" x14ac:dyDescent="0.2">
      <c r="A122" s="7" t="s">
        <v>171</v>
      </c>
      <c r="B122" s="8">
        <v>186</v>
      </c>
      <c r="C122" s="8">
        <v>15.5</v>
      </c>
      <c r="D122" s="1">
        <f t="shared" si="4"/>
        <v>6637</v>
      </c>
      <c r="E122" s="12">
        <f t="shared" si="3"/>
        <v>3.875</v>
      </c>
    </row>
    <row r="123" spans="1:5" ht="21.95" customHeight="1" x14ac:dyDescent="0.2">
      <c r="A123" s="9" t="s">
        <v>172</v>
      </c>
      <c r="B123" s="10">
        <v>741</v>
      </c>
      <c r="C123" s="10">
        <v>61.75</v>
      </c>
      <c r="D123" s="1">
        <f t="shared" si="4"/>
        <v>6684</v>
      </c>
      <c r="E123" s="12">
        <f t="shared" si="3"/>
        <v>15.4375</v>
      </c>
    </row>
    <row r="124" spans="1:5" ht="21.95" customHeight="1" x14ac:dyDescent="0.2">
      <c r="A124" s="7" t="s">
        <v>173</v>
      </c>
      <c r="B124" s="8">
        <v>6900</v>
      </c>
      <c r="C124" s="8">
        <v>575</v>
      </c>
      <c r="D124" s="1">
        <f t="shared" si="4"/>
        <v>9277</v>
      </c>
      <c r="E124" s="12">
        <f t="shared" si="3"/>
        <v>143.75</v>
      </c>
    </row>
    <row r="125" spans="1:5" ht="21.95" customHeight="1" x14ac:dyDescent="0.2">
      <c r="A125" s="9" t="s">
        <v>174</v>
      </c>
      <c r="B125" s="10">
        <v>6525</v>
      </c>
      <c r="C125" s="10">
        <v>543.75</v>
      </c>
      <c r="D125" s="1">
        <f t="shared" si="4"/>
        <v>7412</v>
      </c>
      <c r="E125" s="12">
        <f t="shared" si="3"/>
        <v>135.9375</v>
      </c>
    </row>
    <row r="126" spans="1:5" ht="21.95" customHeight="1" x14ac:dyDescent="0.2">
      <c r="A126" s="7" t="s">
        <v>175</v>
      </c>
      <c r="B126" s="8">
        <v>1245</v>
      </c>
      <c r="C126" s="8">
        <v>103.75</v>
      </c>
      <c r="D126" s="1">
        <f t="shared" si="4"/>
        <v>6946</v>
      </c>
      <c r="E126" s="12">
        <f t="shared" si="3"/>
        <v>25.9375</v>
      </c>
    </row>
    <row r="127" spans="1:5" ht="21.95" customHeight="1" x14ac:dyDescent="0.2">
      <c r="A127" s="9" t="s">
        <v>176</v>
      </c>
      <c r="B127" s="10">
        <v>85212</v>
      </c>
      <c r="C127" s="10">
        <v>7101</v>
      </c>
      <c r="D127" s="1">
        <f t="shared" si="4"/>
        <v>8600</v>
      </c>
      <c r="E127" s="12">
        <f t="shared" si="3"/>
        <v>1775.25</v>
      </c>
    </row>
    <row r="128" spans="1:5" ht="21.95" customHeight="1" x14ac:dyDescent="0.2">
      <c r="A128" s="7" t="s">
        <v>177</v>
      </c>
      <c r="B128" s="8">
        <v>46650</v>
      </c>
      <c r="C128" s="8">
        <v>3887.5</v>
      </c>
      <c r="D128" s="1">
        <f t="shared" si="4"/>
        <v>8145</v>
      </c>
      <c r="E128" s="12">
        <f t="shared" si="3"/>
        <v>971.875</v>
      </c>
    </row>
    <row r="129" spans="1:5" ht="21.95" customHeight="1" x14ac:dyDescent="0.2">
      <c r="A129" s="9" t="s">
        <v>178</v>
      </c>
      <c r="B129" s="10">
        <v>7410</v>
      </c>
      <c r="C129" s="10">
        <v>617.5</v>
      </c>
      <c r="D129" s="1">
        <f t="shared" si="4"/>
        <v>7976</v>
      </c>
      <c r="E129" s="12">
        <f t="shared" si="3"/>
        <v>154.375</v>
      </c>
    </row>
    <row r="130" spans="1:5" ht="21.95" customHeight="1" x14ac:dyDescent="0.2">
      <c r="A130" s="7" t="s">
        <v>179</v>
      </c>
      <c r="B130" s="8">
        <v>2740</v>
      </c>
      <c r="C130" s="8">
        <v>228.33</v>
      </c>
      <c r="D130" s="1">
        <f t="shared" si="4"/>
        <v>2562</v>
      </c>
      <c r="E130" s="12">
        <f t="shared" si="3"/>
        <v>57.082500000000003</v>
      </c>
    </row>
    <row r="131" spans="1:5" ht="21.95" customHeight="1" x14ac:dyDescent="0.2">
      <c r="A131" s="9" t="s">
        <v>82</v>
      </c>
      <c r="B131" s="10">
        <v>5060</v>
      </c>
      <c r="C131" s="10">
        <v>421.67</v>
      </c>
      <c r="D131" s="1">
        <f t="shared" si="4"/>
        <v>5234</v>
      </c>
      <c r="E131" s="12">
        <f t="shared" ref="E131:E194" si="5">IF(C131/4 &lt; 1, 1, C131/4)</f>
        <v>105.4175</v>
      </c>
    </row>
    <row r="132" spans="1:5" ht="21.95" customHeight="1" x14ac:dyDescent="0.2">
      <c r="A132" s="7" t="s">
        <v>83</v>
      </c>
      <c r="B132" s="8">
        <v>6820</v>
      </c>
      <c r="C132" s="8">
        <v>568.33000000000004</v>
      </c>
      <c r="D132" s="1">
        <f t="shared" ref="D132:D195" si="6">VALUE(LEFT(A132, SEARCH(" -",A132) - 1))</f>
        <v>4430</v>
      </c>
      <c r="E132" s="12">
        <f t="shared" si="5"/>
        <v>142.08250000000001</v>
      </c>
    </row>
    <row r="133" spans="1:5" ht="21.95" customHeight="1" x14ac:dyDescent="0.2">
      <c r="A133" s="9" t="s">
        <v>84</v>
      </c>
      <c r="B133" s="10">
        <v>62</v>
      </c>
      <c r="C133" s="10">
        <v>5.17</v>
      </c>
      <c r="D133" s="1">
        <f t="shared" si="6"/>
        <v>1878</v>
      </c>
      <c r="E133" s="12">
        <f t="shared" si="5"/>
        <v>1.2925</v>
      </c>
    </row>
    <row r="134" spans="1:5" ht="21.95" customHeight="1" x14ac:dyDescent="0.2">
      <c r="A134" s="7" t="s">
        <v>180</v>
      </c>
      <c r="B134" s="8">
        <v>89111</v>
      </c>
      <c r="C134" s="8">
        <v>7425.92</v>
      </c>
      <c r="D134" s="1">
        <f t="shared" si="6"/>
        <v>6653</v>
      </c>
      <c r="E134" s="12">
        <f t="shared" si="5"/>
        <v>1856.48</v>
      </c>
    </row>
    <row r="135" spans="1:5" ht="21.95" customHeight="1" x14ac:dyDescent="0.2">
      <c r="A135" s="9" t="s">
        <v>181</v>
      </c>
      <c r="B135" s="10">
        <v>51215</v>
      </c>
      <c r="C135" s="10">
        <v>4267.92</v>
      </c>
      <c r="D135" s="1">
        <f t="shared" si="6"/>
        <v>6651</v>
      </c>
      <c r="E135" s="12">
        <f t="shared" si="5"/>
        <v>1066.98</v>
      </c>
    </row>
    <row r="136" spans="1:5" ht="21.95" customHeight="1" x14ac:dyDescent="0.2">
      <c r="A136" s="7" t="s">
        <v>182</v>
      </c>
      <c r="B136" s="8">
        <v>6150</v>
      </c>
      <c r="C136" s="8">
        <v>512.5</v>
      </c>
      <c r="D136" s="1">
        <f t="shared" si="6"/>
        <v>9438</v>
      </c>
      <c r="E136" s="12">
        <f t="shared" si="5"/>
        <v>128.125</v>
      </c>
    </row>
    <row r="137" spans="1:5" ht="21.95" customHeight="1" x14ac:dyDescent="0.2">
      <c r="A137" s="9" t="s">
        <v>183</v>
      </c>
      <c r="B137" s="10">
        <v>96501</v>
      </c>
      <c r="C137" s="10">
        <v>8041.75</v>
      </c>
      <c r="D137" s="1">
        <f t="shared" si="6"/>
        <v>6652</v>
      </c>
      <c r="E137" s="12">
        <f t="shared" si="5"/>
        <v>2010.4375</v>
      </c>
    </row>
    <row r="138" spans="1:5" ht="21.95" customHeight="1" x14ac:dyDescent="0.2">
      <c r="A138" s="7" t="s">
        <v>32</v>
      </c>
      <c r="B138" s="8">
        <v>2515</v>
      </c>
      <c r="C138" s="8">
        <v>209.58</v>
      </c>
      <c r="D138" s="1">
        <f t="shared" si="6"/>
        <v>5013</v>
      </c>
      <c r="E138" s="12">
        <f t="shared" si="5"/>
        <v>52.395000000000003</v>
      </c>
    </row>
    <row r="139" spans="1:5" ht="21.95" customHeight="1" x14ac:dyDescent="0.2">
      <c r="A139" s="9" t="s">
        <v>184</v>
      </c>
      <c r="B139" s="10">
        <v>566</v>
      </c>
      <c r="C139" s="10">
        <v>47.17</v>
      </c>
      <c r="D139" s="1">
        <f t="shared" si="6"/>
        <v>7115</v>
      </c>
      <c r="E139" s="12">
        <f t="shared" si="5"/>
        <v>11.7925</v>
      </c>
    </row>
    <row r="140" spans="1:5" ht="21.95" customHeight="1" x14ac:dyDescent="0.2">
      <c r="A140" s="7" t="s">
        <v>33</v>
      </c>
      <c r="B140" s="8">
        <v>27238</v>
      </c>
      <c r="C140" s="8">
        <v>2269.83</v>
      </c>
      <c r="D140" s="1">
        <f t="shared" si="6"/>
        <v>7108</v>
      </c>
      <c r="E140" s="12">
        <f t="shared" si="5"/>
        <v>567.45749999999998</v>
      </c>
    </row>
    <row r="141" spans="1:5" ht="21.95" customHeight="1" x14ac:dyDescent="0.2">
      <c r="A141" s="9" t="s">
        <v>185</v>
      </c>
      <c r="B141" s="10">
        <v>568715</v>
      </c>
      <c r="C141" s="10">
        <v>47392.92</v>
      </c>
      <c r="D141" s="1">
        <f t="shared" si="6"/>
        <v>6636</v>
      </c>
      <c r="E141" s="12">
        <f t="shared" si="5"/>
        <v>11848.23</v>
      </c>
    </row>
    <row r="142" spans="1:5" ht="21.95" customHeight="1" x14ac:dyDescent="0.2">
      <c r="A142" s="7" t="s">
        <v>34</v>
      </c>
      <c r="B142" s="8">
        <v>383</v>
      </c>
      <c r="C142" s="8">
        <v>31.92</v>
      </c>
      <c r="D142" s="1">
        <f t="shared" si="6"/>
        <v>6699</v>
      </c>
      <c r="E142" s="12">
        <f t="shared" si="5"/>
        <v>7.98</v>
      </c>
    </row>
    <row r="143" spans="1:5" ht="21.95" customHeight="1" x14ac:dyDescent="0.2">
      <c r="A143" s="9" t="s">
        <v>186</v>
      </c>
      <c r="B143" s="10">
        <v>109193</v>
      </c>
      <c r="C143" s="10">
        <v>9099.42</v>
      </c>
      <c r="D143" s="1">
        <f t="shared" si="6"/>
        <v>5233</v>
      </c>
      <c r="E143" s="12">
        <f t="shared" si="5"/>
        <v>2274.855</v>
      </c>
    </row>
    <row r="144" spans="1:5" ht="21.95" customHeight="1" x14ac:dyDescent="0.2">
      <c r="A144" s="7" t="s">
        <v>187</v>
      </c>
      <c r="B144" s="8">
        <v>11460</v>
      </c>
      <c r="C144" s="8">
        <v>955</v>
      </c>
      <c r="D144" s="1">
        <f t="shared" si="6"/>
        <v>7052</v>
      </c>
      <c r="E144" s="12">
        <f t="shared" si="5"/>
        <v>238.75</v>
      </c>
    </row>
    <row r="145" spans="1:5" ht="21.95" customHeight="1" x14ac:dyDescent="0.2">
      <c r="A145" s="9" t="s">
        <v>188</v>
      </c>
      <c r="B145" s="10">
        <v>5775</v>
      </c>
      <c r="C145" s="10">
        <v>481.25</v>
      </c>
      <c r="D145" s="1">
        <f t="shared" si="6"/>
        <v>6884</v>
      </c>
      <c r="E145" s="12">
        <f t="shared" si="5"/>
        <v>120.3125</v>
      </c>
    </row>
    <row r="146" spans="1:5" ht="21.95" customHeight="1" x14ac:dyDescent="0.2">
      <c r="A146" s="7" t="s">
        <v>35</v>
      </c>
      <c r="B146" s="8">
        <v>24135</v>
      </c>
      <c r="C146" s="8">
        <v>2011.25</v>
      </c>
      <c r="D146" s="1">
        <f t="shared" si="6"/>
        <v>3418</v>
      </c>
      <c r="E146" s="12">
        <f t="shared" si="5"/>
        <v>502.8125</v>
      </c>
    </row>
    <row r="147" spans="1:5" ht="21.95" customHeight="1" x14ac:dyDescent="0.2">
      <c r="A147" s="9" t="s">
        <v>189</v>
      </c>
      <c r="B147" s="10">
        <v>80</v>
      </c>
      <c r="C147" s="10">
        <v>6.67</v>
      </c>
      <c r="D147" s="1">
        <f t="shared" si="6"/>
        <v>9280</v>
      </c>
      <c r="E147" s="12">
        <f t="shared" si="5"/>
        <v>1.6675</v>
      </c>
    </row>
    <row r="148" spans="1:5" ht="21.95" customHeight="1" x14ac:dyDescent="0.2">
      <c r="A148" s="7" t="s">
        <v>36</v>
      </c>
      <c r="B148" s="8">
        <v>1</v>
      </c>
      <c r="C148" s="8">
        <v>0.08</v>
      </c>
      <c r="D148" s="1">
        <f t="shared" si="6"/>
        <v>9108</v>
      </c>
      <c r="E148" s="12">
        <f t="shared" si="5"/>
        <v>1</v>
      </c>
    </row>
    <row r="149" spans="1:5" ht="21.95" customHeight="1" x14ac:dyDescent="0.2">
      <c r="A149" s="9" t="s">
        <v>37</v>
      </c>
      <c r="B149" s="10">
        <v>264</v>
      </c>
      <c r="C149" s="10">
        <v>22</v>
      </c>
      <c r="D149" s="1">
        <f t="shared" si="6"/>
        <v>2115</v>
      </c>
      <c r="E149" s="12">
        <f t="shared" si="5"/>
        <v>5.5</v>
      </c>
    </row>
    <row r="150" spans="1:5" ht="21.95" customHeight="1" x14ac:dyDescent="0.2">
      <c r="A150" s="7" t="s">
        <v>38</v>
      </c>
      <c r="B150" s="8">
        <v>8447</v>
      </c>
      <c r="C150" s="8">
        <v>703.92</v>
      </c>
      <c r="D150" s="1">
        <f t="shared" si="6"/>
        <v>6662</v>
      </c>
      <c r="E150" s="12">
        <f t="shared" si="5"/>
        <v>175.98</v>
      </c>
    </row>
    <row r="151" spans="1:5" ht="21.95" customHeight="1" x14ac:dyDescent="0.2">
      <c r="A151" s="9" t="s">
        <v>39</v>
      </c>
      <c r="B151" s="10">
        <v>392</v>
      </c>
      <c r="C151" s="10">
        <v>32.67</v>
      </c>
      <c r="D151" s="1">
        <f t="shared" si="6"/>
        <v>4756</v>
      </c>
      <c r="E151" s="12">
        <f t="shared" si="5"/>
        <v>8.1675000000000004</v>
      </c>
    </row>
    <row r="152" spans="1:5" ht="21.95" customHeight="1" x14ac:dyDescent="0.2">
      <c r="A152" s="7" t="s">
        <v>40</v>
      </c>
      <c r="B152" s="8">
        <v>982</v>
      </c>
      <c r="C152" s="8">
        <v>81.83</v>
      </c>
      <c r="D152" s="1">
        <f t="shared" si="6"/>
        <v>2287</v>
      </c>
      <c r="E152" s="12">
        <f t="shared" si="5"/>
        <v>20.4575</v>
      </c>
    </row>
    <row r="153" spans="1:5" ht="21.95" customHeight="1" x14ac:dyDescent="0.2">
      <c r="A153" s="9" t="s">
        <v>190</v>
      </c>
      <c r="B153" s="10">
        <v>13</v>
      </c>
      <c r="C153" s="10">
        <v>1.08</v>
      </c>
      <c r="D153" s="1">
        <f t="shared" si="6"/>
        <v>6642</v>
      </c>
      <c r="E153" s="12">
        <f t="shared" si="5"/>
        <v>1</v>
      </c>
    </row>
    <row r="154" spans="1:5" ht="21.95" customHeight="1" x14ac:dyDescent="0.2">
      <c r="A154" s="7" t="s">
        <v>191</v>
      </c>
      <c r="B154" s="8">
        <v>69</v>
      </c>
      <c r="C154" s="8">
        <v>5.75</v>
      </c>
      <c r="D154" s="1">
        <f t="shared" si="6"/>
        <v>9451</v>
      </c>
      <c r="E154" s="12">
        <f t="shared" si="5"/>
        <v>1.4375</v>
      </c>
    </row>
    <row r="155" spans="1:5" ht="21.95" customHeight="1" x14ac:dyDescent="0.2">
      <c r="A155" s="9" t="s">
        <v>192</v>
      </c>
      <c r="B155" s="10">
        <v>85</v>
      </c>
      <c r="C155" s="10">
        <v>7.08</v>
      </c>
      <c r="D155" s="1">
        <f t="shared" si="6"/>
        <v>4887</v>
      </c>
      <c r="E155" s="12">
        <f t="shared" si="5"/>
        <v>1.77</v>
      </c>
    </row>
    <row r="156" spans="1:5" ht="21.95" customHeight="1" x14ac:dyDescent="0.2">
      <c r="A156" s="7" t="s">
        <v>41</v>
      </c>
      <c r="B156" s="8">
        <v>109</v>
      </c>
      <c r="C156" s="8">
        <v>9.08</v>
      </c>
      <c r="D156" s="1">
        <f t="shared" si="6"/>
        <v>2498</v>
      </c>
      <c r="E156" s="12">
        <f t="shared" si="5"/>
        <v>2.27</v>
      </c>
    </row>
    <row r="157" spans="1:5" ht="21.95" customHeight="1" x14ac:dyDescent="0.2">
      <c r="A157" s="9" t="s">
        <v>198</v>
      </c>
      <c r="B157" s="10">
        <v>11538</v>
      </c>
      <c r="C157" s="10">
        <v>961.5</v>
      </c>
      <c r="D157" s="1">
        <f t="shared" si="6"/>
        <v>6663</v>
      </c>
      <c r="E157" s="12">
        <f t="shared" si="5"/>
        <v>240.375</v>
      </c>
    </row>
    <row r="158" spans="1:5" ht="21.95" customHeight="1" x14ac:dyDescent="0.2">
      <c r="A158" s="7" t="s">
        <v>199</v>
      </c>
      <c r="B158" s="8">
        <v>3130</v>
      </c>
      <c r="C158" s="8">
        <v>260.83</v>
      </c>
      <c r="D158" s="1">
        <f t="shared" si="6"/>
        <v>6654</v>
      </c>
      <c r="E158" s="12">
        <f t="shared" si="5"/>
        <v>65.207499999999996</v>
      </c>
    </row>
    <row r="159" spans="1:5" ht="21.95" customHeight="1" x14ac:dyDescent="0.2">
      <c r="A159" s="9" t="s">
        <v>200</v>
      </c>
      <c r="B159" s="10">
        <v>394</v>
      </c>
      <c r="C159" s="10">
        <v>32.83</v>
      </c>
      <c r="D159" s="1">
        <f t="shared" si="6"/>
        <v>3862</v>
      </c>
      <c r="E159" s="12">
        <f t="shared" si="5"/>
        <v>8.2074999999999996</v>
      </c>
    </row>
    <row r="160" spans="1:5" ht="21.95" customHeight="1" x14ac:dyDescent="0.2">
      <c r="A160" s="7" t="s">
        <v>42</v>
      </c>
      <c r="B160" s="8">
        <v>105827</v>
      </c>
      <c r="C160" s="8">
        <v>8818.92</v>
      </c>
      <c r="D160" s="1">
        <f t="shared" si="6"/>
        <v>6646</v>
      </c>
      <c r="E160" s="12">
        <f t="shared" si="5"/>
        <v>2204.73</v>
      </c>
    </row>
    <row r="161" spans="1:5" ht="21.95" customHeight="1" x14ac:dyDescent="0.2">
      <c r="A161" s="9" t="s">
        <v>201</v>
      </c>
      <c r="B161" s="10">
        <v>108</v>
      </c>
      <c r="C161" s="10">
        <v>9</v>
      </c>
      <c r="D161" s="1">
        <f t="shared" si="6"/>
        <v>7456</v>
      </c>
      <c r="E161" s="12">
        <f t="shared" si="5"/>
        <v>2.25</v>
      </c>
    </row>
    <row r="162" spans="1:5" ht="21.95" customHeight="1" x14ac:dyDescent="0.2">
      <c r="A162" s="7" t="s">
        <v>202</v>
      </c>
      <c r="B162" s="8">
        <v>20</v>
      </c>
      <c r="C162" s="8">
        <v>1.67</v>
      </c>
      <c r="D162" s="1">
        <f t="shared" si="6"/>
        <v>7457</v>
      </c>
      <c r="E162" s="12">
        <f t="shared" si="5"/>
        <v>1</v>
      </c>
    </row>
    <row r="163" spans="1:5" ht="21.95" customHeight="1" x14ac:dyDescent="0.2">
      <c r="A163" s="9" t="s">
        <v>203</v>
      </c>
      <c r="B163" s="10">
        <v>2856</v>
      </c>
      <c r="C163" s="10">
        <v>238</v>
      </c>
      <c r="D163" s="1">
        <f t="shared" si="6"/>
        <v>7458</v>
      </c>
      <c r="E163" s="12">
        <f t="shared" si="5"/>
        <v>59.5</v>
      </c>
    </row>
    <row r="164" spans="1:5" ht="21.95" customHeight="1" x14ac:dyDescent="0.2">
      <c r="A164" s="7" t="s">
        <v>85</v>
      </c>
      <c r="B164" s="8">
        <v>18960</v>
      </c>
      <c r="C164" s="8">
        <v>1580</v>
      </c>
      <c r="D164" s="1">
        <f t="shared" si="6"/>
        <v>6656</v>
      </c>
      <c r="E164" s="12">
        <f t="shared" si="5"/>
        <v>395</v>
      </c>
    </row>
    <row r="165" spans="1:5" ht="21.95" customHeight="1" x14ac:dyDescent="0.2">
      <c r="A165" s="9" t="s">
        <v>204</v>
      </c>
      <c r="B165" s="10">
        <v>128</v>
      </c>
      <c r="C165" s="10">
        <v>10.67</v>
      </c>
      <c r="D165" s="1">
        <f t="shared" si="6"/>
        <v>6655</v>
      </c>
      <c r="E165" s="12">
        <f t="shared" si="5"/>
        <v>2.6675</v>
      </c>
    </row>
    <row r="166" spans="1:5" ht="21.95" customHeight="1" x14ac:dyDescent="0.2">
      <c r="A166" s="7" t="s">
        <v>205</v>
      </c>
      <c r="B166" s="8">
        <v>13990</v>
      </c>
      <c r="C166" s="8">
        <v>1165.83</v>
      </c>
      <c r="D166" s="1">
        <f t="shared" si="6"/>
        <v>7113</v>
      </c>
      <c r="E166" s="12">
        <f t="shared" si="5"/>
        <v>291.45749999999998</v>
      </c>
    </row>
    <row r="167" spans="1:5" ht="21.95" customHeight="1" x14ac:dyDescent="0.2">
      <c r="A167" s="9" t="s">
        <v>43</v>
      </c>
      <c r="B167" s="10">
        <v>1068</v>
      </c>
      <c r="C167" s="10">
        <v>89</v>
      </c>
      <c r="D167" s="1">
        <f t="shared" si="6"/>
        <v>2563</v>
      </c>
      <c r="E167" s="12">
        <f t="shared" si="5"/>
        <v>22.25</v>
      </c>
    </row>
    <row r="168" spans="1:5" ht="21.95" customHeight="1" x14ac:dyDescent="0.2">
      <c r="A168" s="7" t="s">
        <v>44</v>
      </c>
      <c r="B168" s="8">
        <v>54015</v>
      </c>
      <c r="C168" s="8">
        <v>4501.25</v>
      </c>
      <c r="D168" s="1">
        <f t="shared" si="6"/>
        <v>4546</v>
      </c>
      <c r="E168" s="12">
        <f t="shared" si="5"/>
        <v>1125.3125</v>
      </c>
    </row>
    <row r="169" spans="1:5" ht="21.95" customHeight="1" x14ac:dyDescent="0.2">
      <c r="A169" s="9" t="s">
        <v>206</v>
      </c>
      <c r="B169" s="10">
        <v>414</v>
      </c>
      <c r="C169" s="10">
        <v>34.5</v>
      </c>
      <c r="D169" s="1">
        <f t="shared" si="6"/>
        <v>2117</v>
      </c>
      <c r="E169" s="12">
        <f t="shared" si="5"/>
        <v>8.625</v>
      </c>
    </row>
    <row r="170" spans="1:5" ht="21.95" customHeight="1" x14ac:dyDescent="0.2">
      <c r="A170" s="7" t="s">
        <v>207</v>
      </c>
      <c r="B170" s="8">
        <v>44</v>
      </c>
      <c r="C170" s="8">
        <v>3.67</v>
      </c>
      <c r="D170" s="1">
        <f t="shared" si="6"/>
        <v>7116</v>
      </c>
      <c r="E170" s="12">
        <f t="shared" si="5"/>
        <v>1</v>
      </c>
    </row>
    <row r="171" spans="1:5" ht="21.95" customHeight="1" x14ac:dyDescent="0.2">
      <c r="A171" s="9" t="s">
        <v>208</v>
      </c>
      <c r="B171" s="10">
        <v>373</v>
      </c>
      <c r="C171" s="10">
        <v>31.08</v>
      </c>
      <c r="D171" s="1">
        <f t="shared" si="6"/>
        <v>9323</v>
      </c>
      <c r="E171" s="12">
        <f t="shared" si="5"/>
        <v>7.77</v>
      </c>
    </row>
    <row r="172" spans="1:5" ht="21.95" customHeight="1" x14ac:dyDescent="0.2">
      <c r="A172" s="7" t="s">
        <v>45</v>
      </c>
      <c r="B172" s="8">
        <v>1006</v>
      </c>
      <c r="C172" s="8">
        <v>83.83</v>
      </c>
      <c r="D172" s="1">
        <f t="shared" si="6"/>
        <v>8127</v>
      </c>
      <c r="E172" s="12">
        <f t="shared" si="5"/>
        <v>20.9575</v>
      </c>
    </row>
    <row r="173" spans="1:5" ht="21.95" customHeight="1" x14ac:dyDescent="0.2">
      <c r="A173" s="9" t="s">
        <v>46</v>
      </c>
      <c r="B173" s="10">
        <v>18134</v>
      </c>
      <c r="C173" s="10">
        <v>1511.17</v>
      </c>
      <c r="D173" s="1">
        <f t="shared" si="6"/>
        <v>2475</v>
      </c>
      <c r="E173" s="12">
        <f t="shared" si="5"/>
        <v>377.79250000000002</v>
      </c>
    </row>
    <row r="174" spans="1:5" ht="21.95" customHeight="1" x14ac:dyDescent="0.2">
      <c r="A174" s="7" t="s">
        <v>209</v>
      </c>
      <c r="B174" s="8">
        <v>18483</v>
      </c>
      <c r="C174" s="8">
        <v>1540.25</v>
      </c>
      <c r="D174" s="1">
        <f t="shared" si="6"/>
        <v>2476</v>
      </c>
      <c r="E174" s="12">
        <f t="shared" si="5"/>
        <v>385.0625</v>
      </c>
    </row>
    <row r="175" spans="1:5" ht="21.95" customHeight="1" x14ac:dyDescent="0.2">
      <c r="A175" s="9" t="s">
        <v>86</v>
      </c>
      <c r="B175" s="10">
        <v>8420</v>
      </c>
      <c r="C175" s="10">
        <v>701.67</v>
      </c>
      <c r="D175" s="1">
        <f t="shared" si="6"/>
        <v>3930</v>
      </c>
      <c r="E175" s="12">
        <f t="shared" si="5"/>
        <v>175.41749999999999</v>
      </c>
    </row>
    <row r="176" spans="1:5" ht="21.95" customHeight="1" x14ac:dyDescent="0.2">
      <c r="A176" s="7" t="s">
        <v>210</v>
      </c>
      <c r="B176" s="8">
        <v>750</v>
      </c>
      <c r="C176" s="8">
        <v>62.5</v>
      </c>
      <c r="D176" s="1">
        <f t="shared" si="6"/>
        <v>6834</v>
      </c>
      <c r="E176" s="12">
        <f t="shared" si="5"/>
        <v>15.625</v>
      </c>
    </row>
    <row r="177" spans="1:5" ht="21.95" customHeight="1" x14ac:dyDescent="0.2">
      <c r="A177" s="9" t="s">
        <v>211</v>
      </c>
      <c r="B177" s="10">
        <v>30785</v>
      </c>
      <c r="C177" s="10">
        <v>2565.42</v>
      </c>
      <c r="D177" s="1">
        <f t="shared" si="6"/>
        <v>2188</v>
      </c>
      <c r="E177" s="12">
        <f t="shared" si="5"/>
        <v>641.35500000000002</v>
      </c>
    </row>
    <row r="178" spans="1:5" ht="21.95" customHeight="1" x14ac:dyDescent="0.2">
      <c r="A178" s="7" t="s">
        <v>47</v>
      </c>
      <c r="B178" s="8">
        <v>124</v>
      </c>
      <c r="C178" s="8">
        <v>10.33</v>
      </c>
      <c r="D178" s="1">
        <f t="shared" si="6"/>
        <v>2850</v>
      </c>
      <c r="E178" s="12">
        <f t="shared" si="5"/>
        <v>2.5825</v>
      </c>
    </row>
    <row r="179" spans="1:5" ht="21.95" customHeight="1" x14ac:dyDescent="0.2">
      <c r="A179" s="9" t="s">
        <v>48</v>
      </c>
      <c r="B179" s="10">
        <v>297</v>
      </c>
      <c r="C179" s="10">
        <v>24.75</v>
      </c>
      <c r="D179" s="1">
        <f t="shared" si="6"/>
        <v>9439</v>
      </c>
      <c r="E179" s="12">
        <f t="shared" si="5"/>
        <v>6.1875</v>
      </c>
    </row>
    <row r="180" spans="1:5" ht="21.95" customHeight="1" x14ac:dyDescent="0.2">
      <c r="A180" s="7" t="s">
        <v>88</v>
      </c>
      <c r="B180" s="8">
        <v>24490</v>
      </c>
      <c r="C180" s="8">
        <v>2040.83</v>
      </c>
      <c r="D180" s="1">
        <f t="shared" si="6"/>
        <v>7223</v>
      </c>
      <c r="E180" s="12">
        <f t="shared" si="5"/>
        <v>510.20749999999998</v>
      </c>
    </row>
    <row r="181" spans="1:5" ht="21.95" customHeight="1" x14ac:dyDescent="0.2">
      <c r="A181" s="9" t="s">
        <v>212</v>
      </c>
      <c r="B181" s="10">
        <v>480</v>
      </c>
      <c r="C181" s="10">
        <v>40</v>
      </c>
      <c r="D181" s="1">
        <f t="shared" si="6"/>
        <v>7413</v>
      </c>
      <c r="E181" s="12">
        <f t="shared" si="5"/>
        <v>10</v>
      </c>
    </row>
    <row r="182" spans="1:5" ht="21.95" customHeight="1" x14ac:dyDescent="0.2">
      <c r="A182" s="7" t="s">
        <v>49</v>
      </c>
      <c r="B182" s="8">
        <v>3495</v>
      </c>
      <c r="C182" s="8">
        <v>291.25</v>
      </c>
      <c r="D182" s="1">
        <f t="shared" si="6"/>
        <v>3351</v>
      </c>
      <c r="E182" s="12">
        <f t="shared" si="5"/>
        <v>72.8125</v>
      </c>
    </row>
    <row r="183" spans="1:5" ht="21.95" customHeight="1" x14ac:dyDescent="0.2">
      <c r="A183" s="9" t="s">
        <v>213</v>
      </c>
      <c r="B183" s="10">
        <v>1642</v>
      </c>
      <c r="C183" s="10">
        <v>136.83000000000001</v>
      </c>
      <c r="D183" s="1">
        <f t="shared" si="6"/>
        <v>2485</v>
      </c>
      <c r="E183" s="12">
        <f t="shared" si="5"/>
        <v>34.207500000000003</v>
      </c>
    </row>
    <row r="184" spans="1:5" ht="21.95" customHeight="1" x14ac:dyDescent="0.2">
      <c r="A184" s="7" t="s">
        <v>214</v>
      </c>
      <c r="B184" s="8">
        <v>13740</v>
      </c>
      <c r="C184" s="8">
        <v>1145</v>
      </c>
      <c r="D184" s="1">
        <f t="shared" si="6"/>
        <v>5946</v>
      </c>
      <c r="E184" s="12">
        <f t="shared" si="5"/>
        <v>286.25</v>
      </c>
    </row>
    <row r="185" spans="1:5" ht="21.95" customHeight="1" x14ac:dyDescent="0.2">
      <c r="A185" s="9" t="s">
        <v>89</v>
      </c>
      <c r="B185" s="10">
        <v>178870</v>
      </c>
      <c r="C185" s="10">
        <v>14905.83</v>
      </c>
      <c r="D185" s="1">
        <f t="shared" si="6"/>
        <v>6874</v>
      </c>
      <c r="E185" s="12">
        <f t="shared" si="5"/>
        <v>3726.4575</v>
      </c>
    </row>
    <row r="186" spans="1:5" ht="21.95" customHeight="1" x14ac:dyDescent="0.2">
      <c r="A186" s="7" t="s">
        <v>50</v>
      </c>
      <c r="B186" s="8">
        <v>513</v>
      </c>
      <c r="C186" s="8">
        <v>42.75</v>
      </c>
      <c r="D186" s="1">
        <f t="shared" si="6"/>
        <v>4264</v>
      </c>
      <c r="E186" s="12">
        <f t="shared" si="5"/>
        <v>10.6875</v>
      </c>
    </row>
    <row r="187" spans="1:5" ht="21.95" customHeight="1" x14ac:dyDescent="0.2">
      <c r="A187" s="9" t="s">
        <v>215</v>
      </c>
      <c r="B187" s="10">
        <v>17840</v>
      </c>
      <c r="C187" s="10">
        <v>1486.67</v>
      </c>
      <c r="D187" s="1">
        <f t="shared" si="6"/>
        <v>7428</v>
      </c>
      <c r="E187" s="12">
        <f t="shared" si="5"/>
        <v>371.66750000000002</v>
      </c>
    </row>
    <row r="188" spans="1:5" ht="21.95" customHeight="1" x14ac:dyDescent="0.2">
      <c r="A188" s="7" t="s">
        <v>216</v>
      </c>
      <c r="B188" s="8">
        <v>321275</v>
      </c>
      <c r="C188" s="8">
        <v>26772.92</v>
      </c>
      <c r="D188" s="1">
        <f t="shared" si="6"/>
        <v>7140</v>
      </c>
      <c r="E188" s="12">
        <f t="shared" si="5"/>
        <v>6693.23</v>
      </c>
    </row>
    <row r="189" spans="1:5" ht="21.95" customHeight="1" x14ac:dyDescent="0.2">
      <c r="A189" s="9" t="s">
        <v>51</v>
      </c>
      <c r="B189" s="10">
        <v>26</v>
      </c>
      <c r="C189" s="10">
        <v>2.17</v>
      </c>
      <c r="D189" s="1">
        <f t="shared" si="6"/>
        <v>2018</v>
      </c>
      <c r="E189" s="12">
        <f t="shared" si="5"/>
        <v>1</v>
      </c>
    </row>
    <row r="190" spans="1:5" ht="21.95" customHeight="1" x14ac:dyDescent="0.2">
      <c r="A190" s="7" t="s">
        <v>52</v>
      </c>
      <c r="B190" s="8">
        <v>8246</v>
      </c>
      <c r="C190" s="8">
        <v>687.17</v>
      </c>
      <c r="D190" s="1">
        <f t="shared" si="6"/>
        <v>2014</v>
      </c>
      <c r="E190" s="12">
        <f t="shared" si="5"/>
        <v>171.79249999999999</v>
      </c>
    </row>
    <row r="191" spans="1:5" ht="21.95" customHeight="1" x14ac:dyDescent="0.2">
      <c r="A191" s="9" t="s">
        <v>53</v>
      </c>
      <c r="B191" s="10">
        <v>79154</v>
      </c>
      <c r="C191" s="10">
        <v>6596.17</v>
      </c>
      <c r="D191" s="1">
        <f t="shared" si="6"/>
        <v>2488</v>
      </c>
      <c r="E191" s="12">
        <f t="shared" si="5"/>
        <v>1649.0425</v>
      </c>
    </row>
    <row r="192" spans="1:5" ht="21.95" customHeight="1" x14ac:dyDescent="0.2">
      <c r="A192" s="7" t="s">
        <v>54</v>
      </c>
      <c r="B192" s="8">
        <v>101</v>
      </c>
      <c r="C192" s="8">
        <v>8.42</v>
      </c>
      <c r="D192" s="1">
        <f t="shared" si="6"/>
        <v>6839</v>
      </c>
      <c r="E192" s="12">
        <f t="shared" si="5"/>
        <v>2.105</v>
      </c>
    </row>
    <row r="193" spans="1:5" ht="21.95" customHeight="1" x14ac:dyDescent="0.2">
      <c r="A193" s="9" t="s">
        <v>217</v>
      </c>
      <c r="B193" s="10">
        <v>19</v>
      </c>
      <c r="C193" s="10">
        <v>1.58</v>
      </c>
      <c r="D193" s="1">
        <f t="shared" si="6"/>
        <v>2118</v>
      </c>
      <c r="E193" s="12">
        <f t="shared" si="5"/>
        <v>1</v>
      </c>
    </row>
    <row r="194" spans="1:5" ht="21.95" customHeight="1" x14ac:dyDescent="0.2">
      <c r="A194" s="7" t="s">
        <v>90</v>
      </c>
      <c r="B194" s="8">
        <v>4740</v>
      </c>
      <c r="C194" s="8">
        <v>395</v>
      </c>
      <c r="D194" s="1">
        <f t="shared" si="6"/>
        <v>8815</v>
      </c>
      <c r="E194" s="12">
        <f t="shared" si="5"/>
        <v>98.75</v>
      </c>
    </row>
    <row r="195" spans="1:5" ht="21.95" customHeight="1" x14ac:dyDescent="0.2">
      <c r="A195" s="9" t="s">
        <v>219</v>
      </c>
      <c r="B195" s="10">
        <v>529</v>
      </c>
      <c r="C195" s="10">
        <v>44.08</v>
      </c>
      <c r="D195" s="1">
        <f t="shared" si="6"/>
        <v>6892</v>
      </c>
      <c r="E195" s="12">
        <f t="shared" ref="E195:E206" si="7">IF(C195/4 &lt; 1, 1, C195/4)</f>
        <v>11.02</v>
      </c>
    </row>
    <row r="196" spans="1:5" ht="21.95" customHeight="1" x14ac:dyDescent="0.2">
      <c r="A196" s="7" t="s">
        <v>231</v>
      </c>
      <c r="B196" s="8">
        <v>796</v>
      </c>
      <c r="C196" s="8">
        <v>66.33</v>
      </c>
      <c r="D196" s="1">
        <f t="shared" ref="D196:D207" si="8">VALUE(LEFT(A196, SEARCH(" -",A196) - 1))</f>
        <v>9192</v>
      </c>
      <c r="E196" s="12">
        <f t="shared" si="7"/>
        <v>16.5825</v>
      </c>
    </row>
    <row r="197" spans="1:5" ht="21.95" customHeight="1" x14ac:dyDescent="0.2">
      <c r="A197" s="9" t="s">
        <v>238</v>
      </c>
      <c r="B197" s="10">
        <v>2448</v>
      </c>
      <c r="C197" s="10">
        <v>204</v>
      </c>
      <c r="D197" s="1">
        <f t="shared" si="8"/>
        <v>802</v>
      </c>
      <c r="E197" s="12">
        <f t="shared" si="7"/>
        <v>51</v>
      </c>
    </row>
    <row r="198" spans="1:5" ht="21.95" customHeight="1" x14ac:dyDescent="0.2">
      <c r="A198" s="7" t="s">
        <v>220</v>
      </c>
      <c r="B198" s="8">
        <v>514</v>
      </c>
      <c r="C198" s="8">
        <v>42.83</v>
      </c>
      <c r="D198" s="1">
        <f t="shared" si="8"/>
        <v>8086</v>
      </c>
      <c r="E198" s="12">
        <f t="shared" si="7"/>
        <v>10.7075</v>
      </c>
    </row>
    <row r="199" spans="1:5" ht="21.95" customHeight="1" x14ac:dyDescent="0.2">
      <c r="A199" s="9" t="s">
        <v>221</v>
      </c>
      <c r="B199" s="10">
        <v>36</v>
      </c>
      <c r="C199" s="10">
        <v>3</v>
      </c>
      <c r="D199" s="1">
        <f t="shared" si="8"/>
        <v>9447</v>
      </c>
      <c r="E199" s="12">
        <f t="shared" si="7"/>
        <v>1</v>
      </c>
    </row>
    <row r="200" spans="1:5" ht="21.95" customHeight="1" x14ac:dyDescent="0.2">
      <c r="A200" s="7" t="s">
        <v>222</v>
      </c>
      <c r="B200" s="8">
        <v>16400</v>
      </c>
      <c r="C200" s="8">
        <v>1366.67</v>
      </c>
      <c r="D200" s="1">
        <f t="shared" si="8"/>
        <v>6893</v>
      </c>
      <c r="E200" s="12">
        <f t="shared" si="7"/>
        <v>341.66750000000002</v>
      </c>
    </row>
    <row r="201" spans="1:5" ht="21.95" customHeight="1" x14ac:dyDescent="0.2">
      <c r="A201" s="9" t="s">
        <v>223</v>
      </c>
      <c r="B201" s="10">
        <v>417</v>
      </c>
      <c r="C201" s="10">
        <v>34.75</v>
      </c>
      <c r="D201" s="1">
        <f t="shared" si="8"/>
        <v>6842</v>
      </c>
      <c r="E201" s="12">
        <f t="shared" si="7"/>
        <v>8.6875</v>
      </c>
    </row>
    <row r="202" spans="1:5" ht="21.95" customHeight="1" x14ac:dyDescent="0.2">
      <c r="A202" s="7" t="s">
        <v>92</v>
      </c>
      <c r="B202" s="8">
        <v>11200</v>
      </c>
      <c r="C202" s="8">
        <v>933.33</v>
      </c>
      <c r="D202" s="1">
        <f t="shared" si="8"/>
        <v>6896</v>
      </c>
      <c r="E202" s="12">
        <f t="shared" si="7"/>
        <v>233.33250000000001</v>
      </c>
    </row>
    <row r="203" spans="1:5" ht="21.95" customHeight="1" x14ac:dyDescent="0.2">
      <c r="A203" s="9" t="s">
        <v>93</v>
      </c>
      <c r="B203" s="10">
        <v>32610</v>
      </c>
      <c r="C203" s="10">
        <v>2717.5</v>
      </c>
      <c r="D203" s="1">
        <f t="shared" si="8"/>
        <v>6657</v>
      </c>
      <c r="E203" s="12">
        <f t="shared" si="7"/>
        <v>679.375</v>
      </c>
    </row>
    <row r="204" spans="1:5" ht="21.95" customHeight="1" x14ac:dyDescent="0.2">
      <c r="A204" s="7" t="s">
        <v>224</v>
      </c>
      <c r="B204" s="8">
        <v>322</v>
      </c>
      <c r="C204" s="8">
        <v>26.83</v>
      </c>
      <c r="D204" s="1">
        <f t="shared" si="8"/>
        <v>5590</v>
      </c>
      <c r="E204" s="12">
        <f t="shared" si="7"/>
        <v>6.7074999999999996</v>
      </c>
    </row>
    <row r="205" spans="1:5" ht="21.95" customHeight="1" x14ac:dyDescent="0.2">
      <c r="A205" s="9" t="s">
        <v>225</v>
      </c>
      <c r="B205" s="10">
        <v>9692</v>
      </c>
      <c r="C205" s="10">
        <v>807.67</v>
      </c>
      <c r="D205" s="1">
        <f t="shared" si="8"/>
        <v>7403</v>
      </c>
      <c r="E205" s="12">
        <f t="shared" si="7"/>
        <v>201.91749999999999</v>
      </c>
    </row>
    <row r="206" spans="1:5" ht="21.95" customHeight="1" x14ac:dyDescent="0.2">
      <c r="A206" s="7" t="s">
        <v>226</v>
      </c>
      <c r="B206" s="8">
        <v>3330</v>
      </c>
      <c r="C206" s="8">
        <v>277.5</v>
      </c>
      <c r="D206" s="1">
        <f t="shared" si="8"/>
        <v>1868</v>
      </c>
      <c r="E206" s="12">
        <f t="shared" si="7"/>
        <v>69.375</v>
      </c>
    </row>
    <row r="207" spans="1:5" ht="21.95" customHeight="1" x14ac:dyDescent="0.2">
      <c r="A207" s="9" t="s">
        <v>227</v>
      </c>
      <c r="B207" s="10">
        <v>1740</v>
      </c>
      <c r="C207" s="10">
        <v>145</v>
      </c>
      <c r="D207" s="1">
        <f t="shared" si="8"/>
        <v>7406</v>
      </c>
      <c r="E207" s="12">
        <f>IF(C207/4 &lt; 1, 1, C207/4)</f>
        <v>36.25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3E17-A542-4061-BFCE-111F77FD06EE}">
  <dimension ref="A1:E207"/>
  <sheetViews>
    <sheetView workbookViewId="0">
      <selection activeCell="A2" sqref="A2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B1" s="2" t="s">
        <v>0</v>
      </c>
      <c r="C1" s="2" t="s">
        <v>1</v>
      </c>
      <c r="E1" s="11" t="s">
        <v>433</v>
      </c>
    </row>
    <row r="2" spans="1:5" ht="21.95" customHeight="1" x14ac:dyDescent="0.2">
      <c r="A2" s="13" t="s">
        <v>434</v>
      </c>
    </row>
    <row r="3" spans="1:5" ht="21.95" customHeight="1" x14ac:dyDescent="0.2">
      <c r="A3" s="3" t="s">
        <v>228</v>
      </c>
      <c r="B3" s="4">
        <v>4664355</v>
      </c>
      <c r="C3" s="4">
        <v>388696.25</v>
      </c>
      <c r="E3" s="12">
        <f t="shared" ref="E3:E61" si="0">C3/4</f>
        <v>97174.0625</v>
      </c>
    </row>
    <row r="4" spans="1:5" ht="21.95" customHeight="1" x14ac:dyDescent="0.2">
      <c r="A4" s="9" t="s">
        <v>96</v>
      </c>
      <c r="B4" s="10">
        <v>112760</v>
      </c>
      <c r="C4" s="10">
        <v>9396.67</v>
      </c>
      <c r="E4" s="12">
        <f t="shared" si="0"/>
        <v>2349.1675</v>
      </c>
    </row>
    <row r="5" spans="1:5" ht="21.95" customHeight="1" x14ac:dyDescent="0.2">
      <c r="A5" s="7" t="s">
        <v>4</v>
      </c>
      <c r="B5" s="8">
        <v>14480</v>
      </c>
      <c r="C5" s="8">
        <v>1206.67</v>
      </c>
      <c r="E5" s="12">
        <f t="shared" si="0"/>
        <v>301.66750000000002</v>
      </c>
    </row>
    <row r="6" spans="1:5" ht="21.95" customHeight="1" x14ac:dyDescent="0.2">
      <c r="A6" s="9" t="s">
        <v>5</v>
      </c>
      <c r="B6" s="10">
        <v>200</v>
      </c>
      <c r="C6" s="10">
        <v>16.670000000000002</v>
      </c>
      <c r="E6" s="12">
        <f t="shared" si="0"/>
        <v>4.1675000000000004</v>
      </c>
    </row>
    <row r="7" spans="1:5" ht="21.95" customHeight="1" x14ac:dyDescent="0.2">
      <c r="A7" s="7" t="s">
        <v>6</v>
      </c>
      <c r="B7" s="8">
        <v>122</v>
      </c>
      <c r="C7" s="8">
        <v>10.17</v>
      </c>
      <c r="E7" s="12">
        <f t="shared" si="0"/>
        <v>2.5425</v>
      </c>
    </row>
    <row r="8" spans="1:5" ht="21.95" customHeight="1" x14ac:dyDescent="0.2">
      <c r="A8" s="9" t="s">
        <v>97</v>
      </c>
      <c r="B8" s="10">
        <v>78</v>
      </c>
      <c r="C8" s="10">
        <v>6.5</v>
      </c>
      <c r="E8" s="12">
        <f t="shared" si="0"/>
        <v>1.625</v>
      </c>
    </row>
    <row r="9" spans="1:5" ht="21.95" customHeight="1" x14ac:dyDescent="0.2">
      <c r="A9" s="7" t="s">
        <v>7</v>
      </c>
      <c r="B9" s="8">
        <v>16918</v>
      </c>
      <c r="C9" s="8">
        <v>1409.83</v>
      </c>
      <c r="E9" s="12">
        <f t="shared" si="0"/>
        <v>352.45749999999998</v>
      </c>
    </row>
    <row r="10" spans="1:5" ht="21.95" customHeight="1" x14ac:dyDescent="0.2">
      <c r="A10" s="9" t="s">
        <v>98</v>
      </c>
      <c r="B10" s="10">
        <v>51316</v>
      </c>
      <c r="C10" s="10">
        <v>4276.33</v>
      </c>
      <c r="E10" s="12">
        <f t="shared" si="0"/>
        <v>1069.0825</v>
      </c>
    </row>
    <row r="11" spans="1:5" ht="21.95" customHeight="1" x14ac:dyDescent="0.2">
      <c r="A11" s="7" t="s">
        <v>8</v>
      </c>
      <c r="B11" s="8">
        <v>1369</v>
      </c>
      <c r="C11" s="8">
        <v>114.08</v>
      </c>
      <c r="E11" s="12">
        <f t="shared" si="0"/>
        <v>28.52</v>
      </c>
    </row>
    <row r="12" spans="1:5" ht="21.95" customHeight="1" x14ac:dyDescent="0.2">
      <c r="A12" s="9" t="s">
        <v>9</v>
      </c>
      <c r="B12" s="10">
        <v>888</v>
      </c>
      <c r="C12" s="10">
        <v>74</v>
      </c>
      <c r="E12" s="12">
        <f t="shared" si="0"/>
        <v>18.5</v>
      </c>
    </row>
    <row r="13" spans="1:5" ht="21.95" customHeight="1" x14ac:dyDescent="0.2">
      <c r="A13" s="7" t="s">
        <v>99</v>
      </c>
      <c r="B13" s="8">
        <v>2884</v>
      </c>
      <c r="C13" s="8">
        <v>240.33</v>
      </c>
      <c r="E13" s="12">
        <f t="shared" si="0"/>
        <v>60.082500000000003</v>
      </c>
    </row>
    <row r="14" spans="1:5" ht="21.95" customHeight="1" x14ac:dyDescent="0.2">
      <c r="A14" s="9" t="s">
        <v>100</v>
      </c>
      <c r="B14" s="10">
        <v>14910</v>
      </c>
      <c r="C14" s="10">
        <v>1242.5</v>
      </c>
      <c r="E14" s="12">
        <f t="shared" si="0"/>
        <v>310.625</v>
      </c>
    </row>
    <row r="15" spans="1:5" ht="21.95" customHeight="1" x14ac:dyDescent="0.2">
      <c r="A15" s="7" t="s">
        <v>101</v>
      </c>
      <c r="B15" s="8">
        <v>6300</v>
      </c>
      <c r="C15" s="8">
        <v>525</v>
      </c>
      <c r="E15" s="12">
        <f t="shared" si="0"/>
        <v>131.25</v>
      </c>
    </row>
    <row r="16" spans="1:5" ht="21.95" customHeight="1" x14ac:dyDescent="0.2">
      <c r="A16" s="9" t="s">
        <v>102</v>
      </c>
      <c r="B16" s="10">
        <v>902</v>
      </c>
      <c r="C16" s="10">
        <v>75.17</v>
      </c>
      <c r="E16" s="12">
        <f t="shared" si="0"/>
        <v>18.7925</v>
      </c>
    </row>
    <row r="17" spans="1:5" ht="21.95" customHeight="1" x14ac:dyDescent="0.2">
      <c r="A17" s="7" t="s">
        <v>103</v>
      </c>
      <c r="B17" s="8">
        <v>1050</v>
      </c>
      <c r="C17" s="8">
        <v>87.5</v>
      </c>
      <c r="E17" s="12">
        <f t="shared" si="0"/>
        <v>21.875</v>
      </c>
    </row>
    <row r="18" spans="1:5" ht="21.95" customHeight="1" x14ac:dyDescent="0.2">
      <c r="A18" s="9" t="s">
        <v>104</v>
      </c>
      <c r="B18" s="10">
        <v>4755</v>
      </c>
      <c r="C18" s="10">
        <v>396.25</v>
      </c>
      <c r="E18" s="12">
        <f t="shared" si="0"/>
        <v>99.0625</v>
      </c>
    </row>
    <row r="19" spans="1:5" ht="21.95" customHeight="1" x14ac:dyDescent="0.2">
      <c r="A19" s="7" t="s">
        <v>57</v>
      </c>
      <c r="B19" s="8">
        <v>114770</v>
      </c>
      <c r="C19" s="8">
        <v>9564.17</v>
      </c>
      <c r="E19" s="12">
        <f t="shared" si="0"/>
        <v>2391.0425</v>
      </c>
    </row>
    <row r="20" spans="1:5" ht="21.95" customHeight="1" x14ac:dyDescent="0.2">
      <c r="A20" s="9" t="s">
        <v>105</v>
      </c>
      <c r="B20" s="10">
        <v>1830</v>
      </c>
      <c r="C20" s="10">
        <v>152.5</v>
      </c>
      <c r="E20" s="12">
        <f t="shared" si="0"/>
        <v>38.125</v>
      </c>
    </row>
    <row r="21" spans="1:5" ht="21.95" customHeight="1" x14ac:dyDescent="0.2">
      <c r="A21" s="7" t="s">
        <v>10</v>
      </c>
      <c r="B21" s="8">
        <v>20338</v>
      </c>
      <c r="C21" s="8">
        <v>1694.83</v>
      </c>
      <c r="E21" s="12">
        <f t="shared" si="0"/>
        <v>423.70749999999998</v>
      </c>
    </row>
    <row r="22" spans="1:5" ht="21.95" customHeight="1" x14ac:dyDescent="0.2">
      <c r="A22" s="9" t="s">
        <v>106</v>
      </c>
      <c r="B22" s="10">
        <v>1849</v>
      </c>
      <c r="C22" s="10">
        <v>154.08000000000001</v>
      </c>
      <c r="E22" s="12">
        <f t="shared" si="0"/>
        <v>38.520000000000003</v>
      </c>
    </row>
    <row r="23" spans="1:5" ht="21.95" customHeight="1" x14ac:dyDescent="0.2">
      <c r="A23" s="7" t="s">
        <v>11</v>
      </c>
      <c r="B23" s="8">
        <v>31204</v>
      </c>
      <c r="C23" s="8">
        <v>2600.33</v>
      </c>
      <c r="E23" s="12">
        <f t="shared" si="0"/>
        <v>650.08249999999998</v>
      </c>
    </row>
    <row r="24" spans="1:5" ht="21.95" customHeight="1" x14ac:dyDescent="0.2">
      <c r="A24" s="9" t="s">
        <v>107</v>
      </c>
      <c r="B24" s="10">
        <v>149615</v>
      </c>
      <c r="C24" s="10">
        <v>12467.92</v>
      </c>
      <c r="E24" s="12">
        <f t="shared" si="0"/>
        <v>3116.98</v>
      </c>
    </row>
    <row r="25" spans="1:5" ht="21.95" customHeight="1" x14ac:dyDescent="0.2">
      <c r="A25" s="7" t="s">
        <v>108</v>
      </c>
      <c r="B25" s="8">
        <v>92985</v>
      </c>
      <c r="C25" s="8">
        <v>7748.75</v>
      </c>
      <c r="E25" s="12">
        <f t="shared" si="0"/>
        <v>1937.1875</v>
      </c>
    </row>
    <row r="26" spans="1:5" ht="21.95" customHeight="1" x14ac:dyDescent="0.2">
      <c r="A26" s="9" t="s">
        <v>12</v>
      </c>
      <c r="B26" s="10">
        <v>1504</v>
      </c>
      <c r="C26" s="10">
        <v>125.33</v>
      </c>
      <c r="E26" s="12">
        <f t="shared" si="0"/>
        <v>31.3325</v>
      </c>
    </row>
    <row r="27" spans="1:5" ht="21.95" customHeight="1" x14ac:dyDescent="0.2">
      <c r="A27" s="7" t="s">
        <v>13</v>
      </c>
      <c r="B27" s="8">
        <v>9196</v>
      </c>
      <c r="C27" s="8">
        <v>766.33</v>
      </c>
      <c r="E27" s="12">
        <f t="shared" si="0"/>
        <v>191.58250000000001</v>
      </c>
    </row>
    <row r="28" spans="1:5" ht="21.95" customHeight="1" x14ac:dyDescent="0.2">
      <c r="A28" s="9" t="s">
        <v>109</v>
      </c>
      <c r="B28" s="10">
        <v>6660</v>
      </c>
      <c r="C28" s="10">
        <v>555</v>
      </c>
      <c r="E28" s="12">
        <f t="shared" si="0"/>
        <v>138.75</v>
      </c>
    </row>
    <row r="29" spans="1:5" ht="21.95" customHeight="1" x14ac:dyDescent="0.2">
      <c r="A29" s="7" t="s">
        <v>110</v>
      </c>
      <c r="B29" s="8">
        <v>294</v>
      </c>
      <c r="C29" s="8">
        <v>24.5</v>
      </c>
      <c r="E29" s="12">
        <f t="shared" si="0"/>
        <v>6.125</v>
      </c>
    </row>
    <row r="30" spans="1:5" ht="21.95" customHeight="1" x14ac:dyDescent="0.2">
      <c r="A30" s="9" t="s">
        <v>111</v>
      </c>
      <c r="B30" s="10">
        <v>145</v>
      </c>
      <c r="C30" s="10">
        <v>12.08</v>
      </c>
      <c r="E30" s="12">
        <f t="shared" si="0"/>
        <v>3.02</v>
      </c>
    </row>
    <row r="31" spans="1:5" ht="21.95" customHeight="1" x14ac:dyDescent="0.2">
      <c r="A31" s="7" t="s">
        <v>58</v>
      </c>
      <c r="B31" s="8">
        <v>5820</v>
      </c>
      <c r="C31" s="8">
        <v>485</v>
      </c>
      <c r="E31" s="12">
        <f t="shared" si="0"/>
        <v>121.25</v>
      </c>
    </row>
    <row r="32" spans="1:5" ht="21.95" customHeight="1" x14ac:dyDescent="0.2">
      <c r="A32" s="9" t="s">
        <v>112</v>
      </c>
      <c r="B32" s="10">
        <v>498</v>
      </c>
      <c r="C32" s="10">
        <v>41.5</v>
      </c>
      <c r="E32" s="12">
        <f t="shared" si="0"/>
        <v>10.375</v>
      </c>
    </row>
    <row r="33" spans="1:5" ht="21.95" customHeight="1" x14ac:dyDescent="0.2">
      <c r="A33" s="7" t="s">
        <v>113</v>
      </c>
      <c r="B33" s="8">
        <v>1301</v>
      </c>
      <c r="C33" s="8">
        <v>108.42</v>
      </c>
      <c r="E33" s="12">
        <f t="shared" si="0"/>
        <v>27.105</v>
      </c>
    </row>
    <row r="34" spans="1:5" ht="21.95" customHeight="1" x14ac:dyDescent="0.2">
      <c r="A34" s="9" t="s">
        <v>115</v>
      </c>
      <c r="B34" s="10">
        <v>14233</v>
      </c>
      <c r="C34" s="10">
        <v>1186.08</v>
      </c>
      <c r="E34" s="12">
        <f t="shared" si="0"/>
        <v>296.52</v>
      </c>
    </row>
    <row r="35" spans="1:5" ht="21.95" customHeight="1" x14ac:dyDescent="0.2">
      <c r="A35" s="7" t="s">
        <v>116</v>
      </c>
      <c r="B35" s="8">
        <v>136</v>
      </c>
      <c r="C35" s="8">
        <v>11.33</v>
      </c>
      <c r="E35" s="12">
        <f t="shared" si="0"/>
        <v>2.8325</v>
      </c>
    </row>
    <row r="36" spans="1:5" ht="21.95" customHeight="1" x14ac:dyDescent="0.2">
      <c r="A36" s="9" t="s">
        <v>61</v>
      </c>
      <c r="B36" s="10">
        <v>46210</v>
      </c>
      <c r="C36" s="10">
        <v>3850.83</v>
      </c>
      <c r="E36" s="12">
        <f t="shared" si="0"/>
        <v>962.70749999999998</v>
      </c>
    </row>
    <row r="37" spans="1:5" ht="21.95" customHeight="1" x14ac:dyDescent="0.2">
      <c r="A37" s="7" t="s">
        <v>117</v>
      </c>
      <c r="B37" s="8">
        <v>8425</v>
      </c>
      <c r="C37" s="8">
        <v>702.08</v>
      </c>
      <c r="E37" s="12">
        <f t="shared" si="0"/>
        <v>175.52</v>
      </c>
    </row>
    <row r="38" spans="1:5" ht="21.95" customHeight="1" x14ac:dyDescent="0.2">
      <c r="A38" s="9" t="s">
        <v>118</v>
      </c>
      <c r="B38" s="10">
        <v>57046</v>
      </c>
      <c r="C38" s="10">
        <v>4753.83</v>
      </c>
      <c r="E38" s="12">
        <f t="shared" si="0"/>
        <v>1188.4575</v>
      </c>
    </row>
    <row r="39" spans="1:5" ht="21.95" customHeight="1" x14ac:dyDescent="0.2">
      <c r="A39" s="7" t="s">
        <v>62</v>
      </c>
      <c r="B39" s="8">
        <v>55010</v>
      </c>
      <c r="C39" s="8">
        <v>4584.17</v>
      </c>
      <c r="E39" s="12">
        <f t="shared" si="0"/>
        <v>1146.0425</v>
      </c>
    </row>
    <row r="40" spans="1:5" ht="21.95" customHeight="1" x14ac:dyDescent="0.2">
      <c r="A40" s="9" t="s">
        <v>119</v>
      </c>
      <c r="B40" s="10">
        <v>15105</v>
      </c>
      <c r="C40" s="10">
        <v>1258.75</v>
      </c>
      <c r="E40" s="12">
        <f t="shared" si="0"/>
        <v>314.6875</v>
      </c>
    </row>
    <row r="41" spans="1:5" ht="21.95" customHeight="1" x14ac:dyDescent="0.2">
      <c r="A41" s="7" t="s">
        <v>120</v>
      </c>
      <c r="B41" s="8">
        <v>46440</v>
      </c>
      <c r="C41" s="8">
        <v>3870</v>
      </c>
      <c r="E41" s="12">
        <f t="shared" si="0"/>
        <v>967.5</v>
      </c>
    </row>
    <row r="42" spans="1:5" ht="21.95" customHeight="1" x14ac:dyDescent="0.2">
      <c r="A42" s="9" t="s">
        <v>121</v>
      </c>
      <c r="B42" s="10">
        <v>3385</v>
      </c>
      <c r="C42" s="10">
        <v>282.08</v>
      </c>
      <c r="E42" s="12">
        <f t="shared" si="0"/>
        <v>70.52</v>
      </c>
    </row>
    <row r="43" spans="1:5" ht="21.95" customHeight="1" x14ac:dyDescent="0.2">
      <c r="A43" s="7" t="s">
        <v>122</v>
      </c>
      <c r="B43" s="8">
        <v>35450</v>
      </c>
      <c r="C43" s="8">
        <v>2954.17</v>
      </c>
      <c r="E43" s="12">
        <f t="shared" si="0"/>
        <v>738.54250000000002</v>
      </c>
    </row>
    <row r="44" spans="1:5" ht="21.95" customHeight="1" x14ac:dyDescent="0.2">
      <c r="A44" s="9" t="s">
        <v>123</v>
      </c>
      <c r="B44" s="10">
        <v>861</v>
      </c>
      <c r="C44" s="10">
        <v>71.75</v>
      </c>
      <c r="E44" s="12">
        <f t="shared" si="0"/>
        <v>17.9375</v>
      </c>
    </row>
    <row r="45" spans="1:5" ht="21.95" customHeight="1" x14ac:dyDescent="0.2">
      <c r="A45" s="7" t="s">
        <v>14</v>
      </c>
      <c r="B45" s="8">
        <v>35189</v>
      </c>
      <c r="C45" s="8">
        <v>2932.42</v>
      </c>
      <c r="E45" s="12">
        <f t="shared" si="0"/>
        <v>733.10500000000002</v>
      </c>
    </row>
    <row r="46" spans="1:5" ht="21.95" customHeight="1" x14ac:dyDescent="0.2">
      <c r="A46" s="9" t="s">
        <v>124</v>
      </c>
      <c r="B46" s="10">
        <v>154</v>
      </c>
      <c r="C46" s="10">
        <v>12.83</v>
      </c>
      <c r="E46" s="12">
        <f t="shared" si="0"/>
        <v>3.2075</v>
      </c>
    </row>
    <row r="47" spans="1:5" ht="21.95" customHeight="1" x14ac:dyDescent="0.2">
      <c r="A47" s="7" t="s">
        <v>125</v>
      </c>
      <c r="B47" s="8">
        <v>25</v>
      </c>
      <c r="C47" s="8">
        <v>2.08</v>
      </c>
      <c r="E47" s="12">
        <f t="shared" si="0"/>
        <v>0.52</v>
      </c>
    </row>
    <row r="48" spans="1:5" ht="21.95" customHeight="1" x14ac:dyDescent="0.2">
      <c r="A48" s="9" t="s">
        <v>126</v>
      </c>
      <c r="B48" s="10">
        <v>4877</v>
      </c>
      <c r="C48" s="10">
        <v>406.42</v>
      </c>
      <c r="E48" s="12">
        <f t="shared" si="0"/>
        <v>101.605</v>
      </c>
    </row>
    <row r="49" spans="1:5" ht="21.95" customHeight="1" x14ac:dyDescent="0.2">
      <c r="A49" s="7" t="s">
        <v>127</v>
      </c>
      <c r="B49" s="8">
        <v>22</v>
      </c>
      <c r="C49" s="8">
        <v>1.83</v>
      </c>
      <c r="E49" s="12">
        <f t="shared" si="0"/>
        <v>0.45750000000000002</v>
      </c>
    </row>
    <row r="50" spans="1:5" ht="21.95" customHeight="1" x14ac:dyDescent="0.2">
      <c r="A50" s="9" t="s">
        <v>128</v>
      </c>
      <c r="B50" s="10">
        <v>11166</v>
      </c>
      <c r="C50" s="10">
        <v>930.5</v>
      </c>
      <c r="E50" s="12">
        <f t="shared" si="0"/>
        <v>232.625</v>
      </c>
    </row>
    <row r="51" spans="1:5" ht="21.95" customHeight="1" x14ac:dyDescent="0.2">
      <c r="A51" s="7" t="s">
        <v>63</v>
      </c>
      <c r="B51" s="8">
        <v>28650</v>
      </c>
      <c r="C51" s="8">
        <v>2387.5</v>
      </c>
      <c r="E51" s="12">
        <f t="shared" si="0"/>
        <v>596.875</v>
      </c>
    </row>
    <row r="52" spans="1:5" ht="21.95" customHeight="1" x14ac:dyDescent="0.2">
      <c r="A52" s="9" t="s">
        <v>129</v>
      </c>
      <c r="B52" s="10">
        <v>2261</v>
      </c>
      <c r="C52" s="10">
        <v>188.42</v>
      </c>
      <c r="E52" s="12">
        <f t="shared" si="0"/>
        <v>47.104999999999997</v>
      </c>
    </row>
    <row r="53" spans="1:5" ht="21.95" customHeight="1" x14ac:dyDescent="0.2">
      <c r="A53" s="7" t="s">
        <v>64</v>
      </c>
      <c r="B53" s="8">
        <v>3620</v>
      </c>
      <c r="C53" s="8">
        <v>301.67</v>
      </c>
      <c r="E53" s="12">
        <f t="shared" si="0"/>
        <v>75.417500000000004</v>
      </c>
    </row>
    <row r="54" spans="1:5" ht="21.95" customHeight="1" x14ac:dyDescent="0.2">
      <c r="A54" s="9" t="s">
        <v>65</v>
      </c>
      <c r="B54" s="10">
        <v>750</v>
      </c>
      <c r="C54" s="10">
        <v>62.5</v>
      </c>
      <c r="E54" s="12">
        <f t="shared" si="0"/>
        <v>15.625</v>
      </c>
    </row>
    <row r="55" spans="1:5" ht="21.95" customHeight="1" x14ac:dyDescent="0.2">
      <c r="A55" s="7" t="s">
        <v>66</v>
      </c>
      <c r="B55" s="8">
        <v>41750</v>
      </c>
      <c r="C55" s="8">
        <v>3479.17</v>
      </c>
      <c r="E55" s="12">
        <f t="shared" si="0"/>
        <v>869.79250000000002</v>
      </c>
    </row>
    <row r="56" spans="1:5" ht="21.95" customHeight="1" x14ac:dyDescent="0.2">
      <c r="A56" s="9" t="s">
        <v>67</v>
      </c>
      <c r="B56" s="10">
        <v>134</v>
      </c>
      <c r="C56" s="10">
        <v>11.17</v>
      </c>
      <c r="E56" s="12">
        <f t="shared" si="0"/>
        <v>2.7925</v>
      </c>
    </row>
    <row r="57" spans="1:5" ht="21.95" customHeight="1" x14ac:dyDescent="0.2">
      <c r="A57" s="7" t="s">
        <v>130</v>
      </c>
      <c r="B57" s="8">
        <v>9075</v>
      </c>
      <c r="C57" s="8">
        <v>756.25</v>
      </c>
      <c r="E57" s="12">
        <f t="shared" si="0"/>
        <v>189.0625</v>
      </c>
    </row>
    <row r="58" spans="1:5" ht="21.95" customHeight="1" x14ac:dyDescent="0.2">
      <c r="A58" s="9" t="s">
        <v>131</v>
      </c>
      <c r="B58" s="10">
        <v>24460</v>
      </c>
      <c r="C58" s="10">
        <v>2038.33</v>
      </c>
      <c r="E58" s="12">
        <f t="shared" si="0"/>
        <v>509.58249999999998</v>
      </c>
    </row>
    <row r="59" spans="1:5" ht="21.95" customHeight="1" x14ac:dyDescent="0.2">
      <c r="A59" s="7" t="s">
        <v>16</v>
      </c>
      <c r="B59" s="8">
        <v>46</v>
      </c>
      <c r="C59" s="8">
        <v>3.83</v>
      </c>
      <c r="E59" s="12">
        <f t="shared" si="0"/>
        <v>0.95750000000000002</v>
      </c>
    </row>
    <row r="60" spans="1:5" ht="21.95" customHeight="1" x14ac:dyDescent="0.2">
      <c r="A60" s="9" t="s">
        <v>132</v>
      </c>
      <c r="B60" s="10">
        <v>645</v>
      </c>
      <c r="C60" s="10">
        <v>53.75</v>
      </c>
      <c r="E60" s="12">
        <f t="shared" si="0"/>
        <v>13.4375</v>
      </c>
    </row>
    <row r="61" spans="1:5" ht="21.95" customHeight="1" x14ac:dyDescent="0.2">
      <c r="A61" s="7" t="s">
        <v>68</v>
      </c>
      <c r="B61" s="8">
        <v>2998</v>
      </c>
      <c r="C61" s="8">
        <v>249.83</v>
      </c>
      <c r="E61" s="12">
        <f t="shared" si="0"/>
        <v>62.457500000000003</v>
      </c>
    </row>
    <row r="62" spans="1:5" ht="21.95" customHeight="1" x14ac:dyDescent="0.2">
      <c r="A62" s="9" t="s">
        <v>69</v>
      </c>
      <c r="B62" s="10">
        <v>10184</v>
      </c>
      <c r="C62" s="10">
        <v>848.67</v>
      </c>
      <c r="E62" s="12">
        <f t="shared" ref="E62:E122" si="1">C62/4</f>
        <v>212.16749999999999</v>
      </c>
    </row>
    <row r="63" spans="1:5" ht="21.95" customHeight="1" x14ac:dyDescent="0.2">
      <c r="A63" s="7" t="s">
        <v>70</v>
      </c>
      <c r="B63" s="8">
        <v>155</v>
      </c>
      <c r="C63" s="8">
        <v>12.92</v>
      </c>
      <c r="E63" s="12">
        <f t="shared" si="1"/>
        <v>3.23</v>
      </c>
    </row>
    <row r="64" spans="1:5" ht="21.95" customHeight="1" x14ac:dyDescent="0.2">
      <c r="A64" s="9" t="s">
        <v>133</v>
      </c>
      <c r="B64" s="10">
        <v>2405</v>
      </c>
      <c r="C64" s="10">
        <v>200.42</v>
      </c>
      <c r="E64" s="12">
        <f t="shared" si="1"/>
        <v>50.104999999999997</v>
      </c>
    </row>
    <row r="65" spans="1:5" ht="21.95" customHeight="1" x14ac:dyDescent="0.2">
      <c r="A65" s="7" t="s">
        <v>17</v>
      </c>
      <c r="B65" s="8">
        <v>41924</v>
      </c>
      <c r="C65" s="8">
        <v>3493.67</v>
      </c>
      <c r="E65" s="12">
        <f t="shared" si="1"/>
        <v>873.41750000000002</v>
      </c>
    </row>
    <row r="66" spans="1:5" ht="21.95" customHeight="1" x14ac:dyDescent="0.2">
      <c r="A66" s="9" t="s">
        <v>18</v>
      </c>
      <c r="B66" s="10">
        <v>746</v>
      </c>
      <c r="C66" s="10">
        <v>62.17</v>
      </c>
      <c r="E66" s="12">
        <f t="shared" si="1"/>
        <v>15.5425</v>
      </c>
    </row>
    <row r="67" spans="1:5" ht="21.95" customHeight="1" x14ac:dyDescent="0.2">
      <c r="A67" s="7" t="s">
        <v>134</v>
      </c>
      <c r="B67" s="8">
        <v>19</v>
      </c>
      <c r="C67" s="8">
        <v>1.58</v>
      </c>
      <c r="E67" s="12">
        <f t="shared" si="1"/>
        <v>0.39500000000000002</v>
      </c>
    </row>
    <row r="68" spans="1:5" ht="21.95" customHeight="1" x14ac:dyDescent="0.2">
      <c r="A68" s="9" t="s">
        <v>135</v>
      </c>
      <c r="B68" s="10">
        <v>43</v>
      </c>
      <c r="C68" s="10">
        <v>3.58</v>
      </c>
      <c r="E68" s="12">
        <f t="shared" si="1"/>
        <v>0.89500000000000002</v>
      </c>
    </row>
    <row r="69" spans="1:5" ht="21.95" customHeight="1" x14ac:dyDescent="0.2">
      <c r="A69" s="7" t="s">
        <v>136</v>
      </c>
      <c r="B69" s="8">
        <v>2862</v>
      </c>
      <c r="C69" s="8">
        <v>238.5</v>
      </c>
      <c r="E69" s="12">
        <f t="shared" si="1"/>
        <v>59.625</v>
      </c>
    </row>
    <row r="70" spans="1:5" ht="21.95" customHeight="1" x14ac:dyDescent="0.2">
      <c r="A70" s="9" t="s">
        <v>137</v>
      </c>
      <c r="B70" s="10">
        <v>1</v>
      </c>
      <c r="C70" s="10">
        <v>0.08</v>
      </c>
      <c r="E70" s="12">
        <f t="shared" si="1"/>
        <v>0.02</v>
      </c>
    </row>
    <row r="71" spans="1:5" ht="21.95" customHeight="1" x14ac:dyDescent="0.2">
      <c r="A71" s="7" t="s">
        <v>138</v>
      </c>
      <c r="B71" s="8">
        <v>322</v>
      </c>
      <c r="C71" s="8">
        <v>26.83</v>
      </c>
      <c r="E71" s="12">
        <f t="shared" si="1"/>
        <v>6.7074999999999996</v>
      </c>
    </row>
    <row r="72" spans="1:5" ht="21.95" customHeight="1" x14ac:dyDescent="0.2">
      <c r="A72" s="9" t="s">
        <v>19</v>
      </c>
      <c r="B72" s="10">
        <v>6551</v>
      </c>
      <c r="C72" s="10">
        <v>545.91999999999996</v>
      </c>
      <c r="E72" s="12">
        <f t="shared" si="1"/>
        <v>136.47999999999999</v>
      </c>
    </row>
    <row r="73" spans="1:5" ht="21.95" customHeight="1" x14ac:dyDescent="0.2">
      <c r="A73" s="7" t="s">
        <v>71</v>
      </c>
      <c r="B73" s="8">
        <v>23170</v>
      </c>
      <c r="C73" s="8">
        <v>1930.83</v>
      </c>
      <c r="E73" s="12">
        <f t="shared" si="1"/>
        <v>482.70749999999998</v>
      </c>
    </row>
    <row r="74" spans="1:5" ht="21.95" customHeight="1" x14ac:dyDescent="0.2">
      <c r="A74" s="9" t="s">
        <v>139</v>
      </c>
      <c r="B74" s="10">
        <v>22013</v>
      </c>
      <c r="C74" s="10">
        <v>1834.42</v>
      </c>
      <c r="E74" s="12">
        <f t="shared" si="1"/>
        <v>458.60500000000002</v>
      </c>
    </row>
    <row r="75" spans="1:5" ht="21.95" customHeight="1" x14ac:dyDescent="0.2">
      <c r="A75" s="7" t="s">
        <v>140</v>
      </c>
      <c r="B75" s="8">
        <v>3350</v>
      </c>
      <c r="C75" s="8">
        <v>279.17</v>
      </c>
      <c r="E75" s="12">
        <f t="shared" si="1"/>
        <v>69.792500000000004</v>
      </c>
    </row>
    <row r="76" spans="1:5" ht="21.95" customHeight="1" x14ac:dyDescent="0.2">
      <c r="A76" s="9" t="s">
        <v>141</v>
      </c>
      <c r="B76" s="10">
        <v>2670</v>
      </c>
      <c r="C76" s="10">
        <v>222.5</v>
      </c>
      <c r="E76" s="12">
        <f t="shared" si="1"/>
        <v>55.625</v>
      </c>
    </row>
    <row r="77" spans="1:5" ht="21.95" customHeight="1" x14ac:dyDescent="0.2">
      <c r="A77" s="7" t="s">
        <v>142</v>
      </c>
      <c r="B77" s="8">
        <v>242216</v>
      </c>
      <c r="C77" s="8">
        <v>20184.669999999998</v>
      </c>
      <c r="E77" s="12">
        <f t="shared" si="1"/>
        <v>5046.1674999999996</v>
      </c>
    </row>
    <row r="78" spans="1:5" ht="21.95" customHeight="1" x14ac:dyDescent="0.2">
      <c r="A78" s="9" t="s">
        <v>20</v>
      </c>
      <c r="B78" s="10">
        <v>215926</v>
      </c>
      <c r="C78" s="10">
        <v>17993.830000000002</v>
      </c>
      <c r="E78" s="12">
        <f t="shared" si="1"/>
        <v>4498.4575000000004</v>
      </c>
    </row>
    <row r="79" spans="1:5" ht="21.95" customHeight="1" x14ac:dyDescent="0.2">
      <c r="A79" s="7" t="s">
        <v>21</v>
      </c>
      <c r="B79" s="8">
        <v>988</v>
      </c>
      <c r="C79" s="8">
        <v>82.33</v>
      </c>
      <c r="E79" s="12">
        <f t="shared" si="1"/>
        <v>20.5825</v>
      </c>
    </row>
    <row r="80" spans="1:5" ht="21.95" customHeight="1" x14ac:dyDescent="0.2">
      <c r="A80" s="9" t="s">
        <v>22</v>
      </c>
      <c r="B80" s="10">
        <v>1152</v>
      </c>
      <c r="C80" s="10">
        <v>96</v>
      </c>
      <c r="E80" s="12">
        <f t="shared" si="1"/>
        <v>24</v>
      </c>
    </row>
    <row r="81" spans="1:5" ht="21.95" customHeight="1" x14ac:dyDescent="0.2">
      <c r="A81" s="7" t="s">
        <v>143</v>
      </c>
      <c r="B81" s="8">
        <v>75040</v>
      </c>
      <c r="C81" s="8">
        <v>6253.33</v>
      </c>
      <c r="E81" s="12">
        <f t="shared" si="1"/>
        <v>1563.3325</v>
      </c>
    </row>
    <row r="82" spans="1:5" ht="21.95" customHeight="1" x14ac:dyDescent="0.2">
      <c r="A82" s="9" t="s">
        <v>144</v>
      </c>
      <c r="B82" s="10">
        <v>60260</v>
      </c>
      <c r="C82" s="10">
        <v>5021.67</v>
      </c>
      <c r="E82" s="12">
        <f t="shared" si="1"/>
        <v>1255.4175</v>
      </c>
    </row>
    <row r="83" spans="1:5" ht="21.95" customHeight="1" x14ac:dyDescent="0.2">
      <c r="A83" s="7" t="s">
        <v>145</v>
      </c>
      <c r="B83" s="8">
        <v>64075</v>
      </c>
      <c r="C83" s="8">
        <v>5339.58</v>
      </c>
      <c r="E83" s="12">
        <f t="shared" si="1"/>
        <v>1334.895</v>
      </c>
    </row>
    <row r="84" spans="1:5" ht="21.95" customHeight="1" x14ac:dyDescent="0.2">
      <c r="A84" s="9" t="s">
        <v>146</v>
      </c>
      <c r="B84" s="10">
        <v>7420</v>
      </c>
      <c r="C84" s="10">
        <v>618.33000000000004</v>
      </c>
      <c r="E84" s="12">
        <f t="shared" si="1"/>
        <v>154.58250000000001</v>
      </c>
    </row>
    <row r="85" spans="1:5" ht="21.95" customHeight="1" x14ac:dyDescent="0.2">
      <c r="A85" s="7" t="s">
        <v>23</v>
      </c>
      <c r="B85" s="8">
        <v>11071</v>
      </c>
      <c r="C85" s="8">
        <v>922.58</v>
      </c>
      <c r="E85" s="12">
        <f t="shared" si="1"/>
        <v>230.64500000000001</v>
      </c>
    </row>
    <row r="86" spans="1:5" ht="21.95" customHeight="1" x14ac:dyDescent="0.2">
      <c r="A86" s="9" t="s">
        <v>147</v>
      </c>
      <c r="B86" s="10">
        <v>551</v>
      </c>
      <c r="C86" s="10">
        <v>45.92</v>
      </c>
      <c r="E86" s="12">
        <f t="shared" si="1"/>
        <v>11.48</v>
      </c>
    </row>
    <row r="87" spans="1:5" ht="21.95" customHeight="1" x14ac:dyDescent="0.2">
      <c r="A87" s="7" t="s">
        <v>24</v>
      </c>
      <c r="B87" s="8">
        <v>18718</v>
      </c>
      <c r="C87" s="8">
        <v>1559.83</v>
      </c>
      <c r="E87" s="12">
        <f t="shared" si="1"/>
        <v>389.95749999999998</v>
      </c>
    </row>
    <row r="88" spans="1:5" ht="21.95" customHeight="1" x14ac:dyDescent="0.2">
      <c r="A88" s="9" t="s">
        <v>148</v>
      </c>
      <c r="B88" s="10">
        <v>2610</v>
      </c>
      <c r="C88" s="10">
        <v>217.5</v>
      </c>
      <c r="E88" s="12">
        <f t="shared" si="1"/>
        <v>54.375</v>
      </c>
    </row>
    <row r="89" spans="1:5" ht="21.95" customHeight="1" x14ac:dyDescent="0.2">
      <c r="A89" s="7" t="s">
        <v>149</v>
      </c>
      <c r="B89" s="8">
        <v>49144</v>
      </c>
      <c r="C89" s="8">
        <v>4095.33</v>
      </c>
      <c r="E89" s="12">
        <f t="shared" si="1"/>
        <v>1023.8325</v>
      </c>
    </row>
    <row r="90" spans="1:5" ht="21.95" customHeight="1" x14ac:dyDescent="0.2">
      <c r="A90" s="9" t="s">
        <v>150</v>
      </c>
      <c r="B90" s="10">
        <v>308</v>
      </c>
      <c r="C90" s="10">
        <v>25.67</v>
      </c>
      <c r="E90" s="12">
        <f t="shared" si="1"/>
        <v>6.4175000000000004</v>
      </c>
    </row>
    <row r="91" spans="1:5" ht="21.95" customHeight="1" x14ac:dyDescent="0.2">
      <c r="A91" s="7" t="s">
        <v>151</v>
      </c>
      <c r="B91" s="8">
        <v>11</v>
      </c>
      <c r="C91" s="8">
        <v>0.92</v>
      </c>
      <c r="E91" s="12">
        <f t="shared" si="1"/>
        <v>0.23</v>
      </c>
    </row>
    <row r="92" spans="1:5" ht="21.95" customHeight="1" x14ac:dyDescent="0.2">
      <c r="A92" s="9" t="s">
        <v>152</v>
      </c>
      <c r="B92" s="10">
        <v>3</v>
      </c>
      <c r="C92" s="10">
        <v>0.25</v>
      </c>
      <c r="E92" s="12">
        <f t="shared" si="1"/>
        <v>6.25E-2</v>
      </c>
    </row>
    <row r="93" spans="1:5" ht="21.95" customHeight="1" x14ac:dyDescent="0.2">
      <c r="A93" s="7" t="s">
        <v>153</v>
      </c>
      <c r="B93" s="8">
        <v>28</v>
      </c>
      <c r="C93" s="8">
        <v>2.33</v>
      </c>
      <c r="E93" s="12">
        <f t="shared" si="1"/>
        <v>0.58250000000000002</v>
      </c>
    </row>
    <row r="94" spans="1:5" ht="21.95" customHeight="1" x14ac:dyDescent="0.2">
      <c r="A94" s="9" t="s">
        <v>154</v>
      </c>
      <c r="B94" s="10">
        <v>519</v>
      </c>
      <c r="C94" s="10">
        <v>43.25</v>
      </c>
      <c r="E94" s="12">
        <f t="shared" si="1"/>
        <v>10.8125</v>
      </c>
    </row>
    <row r="95" spans="1:5" ht="21.95" customHeight="1" x14ac:dyDescent="0.2">
      <c r="A95" s="7" t="s">
        <v>155</v>
      </c>
      <c r="B95" s="8">
        <v>76</v>
      </c>
      <c r="C95" s="8">
        <v>6.33</v>
      </c>
      <c r="E95" s="12">
        <f t="shared" si="1"/>
        <v>1.5825</v>
      </c>
    </row>
    <row r="96" spans="1:5" ht="21.95" customHeight="1" x14ac:dyDescent="0.2">
      <c r="A96" s="9" t="s">
        <v>156</v>
      </c>
      <c r="B96" s="10">
        <v>242</v>
      </c>
      <c r="C96" s="10">
        <v>20.170000000000002</v>
      </c>
      <c r="E96" s="12">
        <f t="shared" si="1"/>
        <v>5.0425000000000004</v>
      </c>
    </row>
    <row r="97" spans="1:5" ht="21.95" customHeight="1" x14ac:dyDescent="0.2">
      <c r="A97" s="7" t="s">
        <v>157</v>
      </c>
      <c r="B97" s="8">
        <v>3010</v>
      </c>
      <c r="C97" s="8">
        <v>250.83</v>
      </c>
      <c r="E97" s="12">
        <f t="shared" si="1"/>
        <v>62.707500000000003</v>
      </c>
    </row>
    <row r="98" spans="1:5" ht="21.95" customHeight="1" x14ac:dyDescent="0.2">
      <c r="A98" s="9" t="s">
        <v>25</v>
      </c>
      <c r="B98" s="10">
        <v>5852</v>
      </c>
      <c r="C98" s="10">
        <v>487.67</v>
      </c>
      <c r="E98" s="12">
        <f t="shared" si="1"/>
        <v>121.9175</v>
      </c>
    </row>
    <row r="99" spans="1:5" ht="21.95" customHeight="1" x14ac:dyDescent="0.2">
      <c r="A99" s="7" t="s">
        <v>74</v>
      </c>
      <c r="B99" s="8">
        <v>7620</v>
      </c>
      <c r="C99" s="8">
        <v>635</v>
      </c>
      <c r="E99" s="12">
        <f t="shared" si="1"/>
        <v>158.75</v>
      </c>
    </row>
    <row r="100" spans="1:5" ht="21.95" customHeight="1" x14ac:dyDescent="0.2">
      <c r="A100" s="9" t="s">
        <v>75</v>
      </c>
      <c r="B100" s="10">
        <v>18320</v>
      </c>
      <c r="C100" s="10">
        <v>1526.67</v>
      </c>
      <c r="E100" s="12">
        <f t="shared" si="1"/>
        <v>381.66750000000002</v>
      </c>
    </row>
    <row r="101" spans="1:5" ht="21.95" customHeight="1" x14ac:dyDescent="0.2">
      <c r="A101" s="7" t="s">
        <v>158</v>
      </c>
      <c r="B101" s="8">
        <v>4</v>
      </c>
      <c r="C101" s="8">
        <v>0.33</v>
      </c>
      <c r="E101" s="12">
        <f t="shared" si="1"/>
        <v>8.2500000000000004E-2</v>
      </c>
    </row>
    <row r="102" spans="1:5" ht="21.95" customHeight="1" x14ac:dyDescent="0.2">
      <c r="A102" s="9" t="s">
        <v>159</v>
      </c>
      <c r="B102" s="10">
        <v>23853</v>
      </c>
      <c r="C102" s="10">
        <v>1987.75</v>
      </c>
      <c r="E102" s="12">
        <f t="shared" si="1"/>
        <v>496.9375</v>
      </c>
    </row>
    <row r="103" spans="1:5" ht="21.95" customHeight="1" x14ac:dyDescent="0.2">
      <c r="A103" s="7" t="s">
        <v>26</v>
      </c>
      <c r="B103" s="8">
        <v>3145</v>
      </c>
      <c r="C103" s="8">
        <v>262.08</v>
      </c>
      <c r="E103" s="12">
        <f t="shared" si="1"/>
        <v>65.52</v>
      </c>
    </row>
    <row r="104" spans="1:5" ht="21.95" customHeight="1" x14ac:dyDescent="0.2">
      <c r="A104" s="9" t="s">
        <v>27</v>
      </c>
      <c r="B104" s="10">
        <v>107188</v>
      </c>
      <c r="C104" s="10">
        <v>8932.33</v>
      </c>
      <c r="E104" s="12">
        <f t="shared" si="1"/>
        <v>2233.0825</v>
      </c>
    </row>
    <row r="105" spans="1:5" ht="21.95" customHeight="1" x14ac:dyDescent="0.2">
      <c r="A105" s="7" t="s">
        <v>160</v>
      </c>
      <c r="B105" s="8">
        <v>44664</v>
      </c>
      <c r="C105" s="8">
        <v>3722</v>
      </c>
      <c r="E105" s="12">
        <f t="shared" si="1"/>
        <v>930.5</v>
      </c>
    </row>
    <row r="106" spans="1:5" ht="21.95" customHeight="1" x14ac:dyDescent="0.2">
      <c r="A106" s="9" t="s">
        <v>161</v>
      </c>
      <c r="B106" s="10">
        <v>34152</v>
      </c>
      <c r="C106" s="10">
        <v>2846</v>
      </c>
      <c r="E106" s="12">
        <f t="shared" si="1"/>
        <v>711.5</v>
      </c>
    </row>
    <row r="107" spans="1:5" ht="21.95" customHeight="1" x14ac:dyDescent="0.2">
      <c r="A107" s="7" t="s">
        <v>162</v>
      </c>
      <c r="B107" s="8">
        <v>43465</v>
      </c>
      <c r="C107" s="8">
        <v>3622.08</v>
      </c>
      <c r="E107" s="12">
        <f t="shared" si="1"/>
        <v>905.52</v>
      </c>
    </row>
    <row r="108" spans="1:5" ht="21.95" customHeight="1" x14ac:dyDescent="0.2">
      <c r="A108" s="9" t="s">
        <v>163</v>
      </c>
      <c r="B108" s="10">
        <v>117</v>
      </c>
      <c r="C108" s="10">
        <v>9.75</v>
      </c>
      <c r="E108" s="12">
        <f t="shared" si="1"/>
        <v>2.4375</v>
      </c>
    </row>
    <row r="109" spans="1:5" ht="21.95" customHeight="1" x14ac:dyDescent="0.2">
      <c r="A109" s="7" t="s">
        <v>76</v>
      </c>
      <c r="B109" s="8">
        <v>1010</v>
      </c>
      <c r="C109" s="8">
        <v>84.17</v>
      </c>
      <c r="E109" s="12">
        <f t="shared" si="1"/>
        <v>21.0425</v>
      </c>
    </row>
    <row r="110" spans="1:5" ht="21.95" customHeight="1" x14ac:dyDescent="0.2">
      <c r="A110" s="9" t="s">
        <v>77</v>
      </c>
      <c r="B110" s="10">
        <v>10</v>
      </c>
      <c r="C110" s="10">
        <v>0.83</v>
      </c>
      <c r="E110" s="12">
        <f t="shared" si="1"/>
        <v>0.20749999999999999</v>
      </c>
    </row>
    <row r="111" spans="1:5" ht="21.95" customHeight="1" x14ac:dyDescent="0.2">
      <c r="A111" s="7" t="s">
        <v>78</v>
      </c>
      <c r="B111" s="8">
        <v>4875</v>
      </c>
      <c r="C111" s="8">
        <v>406.25</v>
      </c>
      <c r="E111" s="12">
        <f t="shared" si="1"/>
        <v>101.5625</v>
      </c>
    </row>
    <row r="112" spans="1:5" ht="21.95" customHeight="1" x14ac:dyDescent="0.2">
      <c r="A112" s="9" t="s">
        <v>164</v>
      </c>
      <c r="B112" s="10">
        <v>210</v>
      </c>
      <c r="C112" s="10">
        <v>17.5</v>
      </c>
      <c r="E112" s="12">
        <f t="shared" si="1"/>
        <v>4.375</v>
      </c>
    </row>
    <row r="113" spans="1:5" ht="21.95" customHeight="1" x14ac:dyDescent="0.2">
      <c r="A113" s="7" t="s">
        <v>165</v>
      </c>
      <c r="B113" s="8">
        <v>193876</v>
      </c>
      <c r="C113" s="8">
        <v>16156.33</v>
      </c>
      <c r="E113" s="12">
        <f t="shared" si="1"/>
        <v>4039.0825</v>
      </c>
    </row>
    <row r="114" spans="1:5" ht="21.95" customHeight="1" x14ac:dyDescent="0.2">
      <c r="A114" s="9" t="s">
        <v>166</v>
      </c>
      <c r="B114" s="10">
        <v>1090</v>
      </c>
      <c r="C114" s="10">
        <v>90.83</v>
      </c>
      <c r="E114" s="12">
        <f t="shared" si="1"/>
        <v>22.7075</v>
      </c>
    </row>
    <row r="115" spans="1:5" ht="21.95" customHeight="1" x14ac:dyDescent="0.2">
      <c r="A115" s="7" t="s">
        <v>28</v>
      </c>
      <c r="B115" s="8">
        <v>229</v>
      </c>
      <c r="C115" s="8">
        <v>19.079999999999998</v>
      </c>
      <c r="E115" s="12">
        <f t="shared" si="1"/>
        <v>4.7699999999999996</v>
      </c>
    </row>
    <row r="116" spans="1:5" ht="21.95" customHeight="1" x14ac:dyDescent="0.2">
      <c r="A116" s="9" t="s">
        <v>167</v>
      </c>
      <c r="B116" s="10">
        <v>65</v>
      </c>
      <c r="C116" s="10">
        <v>5.42</v>
      </c>
      <c r="E116" s="12">
        <f t="shared" si="1"/>
        <v>1.355</v>
      </c>
    </row>
    <row r="117" spans="1:5" ht="21.95" customHeight="1" x14ac:dyDescent="0.2">
      <c r="A117" s="7" t="s">
        <v>29</v>
      </c>
      <c r="B117" s="8">
        <v>889</v>
      </c>
      <c r="C117" s="8">
        <v>74.08</v>
      </c>
      <c r="E117" s="12">
        <f t="shared" si="1"/>
        <v>18.52</v>
      </c>
    </row>
    <row r="118" spans="1:5" ht="21.95" customHeight="1" x14ac:dyDescent="0.2">
      <c r="A118" s="9" t="s">
        <v>30</v>
      </c>
      <c r="B118" s="10">
        <v>88822</v>
      </c>
      <c r="C118" s="10">
        <v>7401.83</v>
      </c>
      <c r="E118" s="12">
        <f t="shared" si="1"/>
        <v>1850.4575</v>
      </c>
    </row>
    <row r="119" spans="1:5" ht="21.95" customHeight="1" x14ac:dyDescent="0.2">
      <c r="A119" s="7" t="s">
        <v>81</v>
      </c>
      <c r="B119" s="8">
        <v>5560</v>
      </c>
      <c r="C119" s="8">
        <v>463.33</v>
      </c>
      <c r="E119" s="12">
        <f t="shared" si="1"/>
        <v>115.8325</v>
      </c>
    </row>
    <row r="120" spans="1:5" ht="21.95" customHeight="1" x14ac:dyDescent="0.2">
      <c r="A120" s="9" t="s">
        <v>168</v>
      </c>
      <c r="B120" s="10">
        <v>8158</v>
      </c>
      <c r="C120" s="10">
        <v>679.83</v>
      </c>
      <c r="E120" s="12">
        <f t="shared" si="1"/>
        <v>169.95750000000001</v>
      </c>
    </row>
    <row r="121" spans="1:5" ht="21.95" customHeight="1" x14ac:dyDescent="0.2">
      <c r="A121" s="7" t="s">
        <v>169</v>
      </c>
      <c r="B121" s="8">
        <v>430</v>
      </c>
      <c r="C121" s="8">
        <v>35.83</v>
      </c>
      <c r="E121" s="12">
        <f t="shared" si="1"/>
        <v>8.9574999999999996</v>
      </c>
    </row>
    <row r="122" spans="1:5" ht="21.95" customHeight="1" x14ac:dyDescent="0.2">
      <c r="A122" s="9" t="s">
        <v>170</v>
      </c>
      <c r="B122" s="10">
        <v>1684</v>
      </c>
      <c r="C122" s="10">
        <v>140.33000000000001</v>
      </c>
      <c r="E122" s="12">
        <f t="shared" si="1"/>
        <v>35.082500000000003</v>
      </c>
    </row>
    <row r="123" spans="1:5" ht="21.95" customHeight="1" x14ac:dyDescent="0.2">
      <c r="A123" s="7" t="s">
        <v>171</v>
      </c>
      <c r="B123" s="8">
        <v>96</v>
      </c>
      <c r="C123" s="8">
        <v>8</v>
      </c>
      <c r="E123" s="12">
        <f t="shared" ref="E123:E183" si="2">C123/4</f>
        <v>2</v>
      </c>
    </row>
    <row r="124" spans="1:5" ht="21.95" customHeight="1" x14ac:dyDescent="0.2">
      <c r="A124" s="9" t="s">
        <v>172</v>
      </c>
      <c r="B124" s="10">
        <v>1035</v>
      </c>
      <c r="C124" s="10">
        <v>86.25</v>
      </c>
      <c r="E124" s="12">
        <f t="shared" si="2"/>
        <v>21.5625</v>
      </c>
    </row>
    <row r="125" spans="1:5" ht="21.95" customHeight="1" x14ac:dyDescent="0.2">
      <c r="A125" s="7" t="s">
        <v>173</v>
      </c>
      <c r="B125" s="8">
        <v>9270</v>
      </c>
      <c r="C125" s="8">
        <v>772.5</v>
      </c>
      <c r="E125" s="12">
        <f t="shared" si="2"/>
        <v>193.125</v>
      </c>
    </row>
    <row r="126" spans="1:5" ht="21.95" customHeight="1" x14ac:dyDescent="0.2">
      <c r="A126" s="9" t="s">
        <v>174</v>
      </c>
      <c r="B126" s="10">
        <v>4350</v>
      </c>
      <c r="C126" s="10">
        <v>362.5</v>
      </c>
      <c r="E126" s="12">
        <f t="shared" si="2"/>
        <v>90.625</v>
      </c>
    </row>
    <row r="127" spans="1:5" ht="21.95" customHeight="1" x14ac:dyDescent="0.2">
      <c r="A127" s="7" t="s">
        <v>175</v>
      </c>
      <c r="B127" s="8">
        <v>1425</v>
      </c>
      <c r="C127" s="8">
        <v>118.75</v>
      </c>
      <c r="E127" s="12">
        <f t="shared" si="2"/>
        <v>29.6875</v>
      </c>
    </row>
    <row r="128" spans="1:5" ht="21.95" customHeight="1" x14ac:dyDescent="0.2">
      <c r="A128" s="9" t="s">
        <v>176</v>
      </c>
      <c r="B128" s="10">
        <v>97803</v>
      </c>
      <c r="C128" s="10">
        <v>8150.25</v>
      </c>
      <c r="E128" s="12">
        <f t="shared" si="2"/>
        <v>2037.5625</v>
      </c>
    </row>
    <row r="129" spans="1:5" ht="21.95" customHeight="1" x14ac:dyDescent="0.2">
      <c r="A129" s="7" t="s">
        <v>177</v>
      </c>
      <c r="B129" s="8">
        <v>27917</v>
      </c>
      <c r="C129" s="8">
        <v>2326.42</v>
      </c>
      <c r="E129" s="12">
        <f t="shared" si="2"/>
        <v>581.60500000000002</v>
      </c>
    </row>
    <row r="130" spans="1:5" ht="21.95" customHeight="1" x14ac:dyDescent="0.2">
      <c r="A130" s="9" t="s">
        <v>178</v>
      </c>
      <c r="B130" s="10">
        <v>1230</v>
      </c>
      <c r="C130" s="10">
        <v>102.5</v>
      </c>
      <c r="E130" s="12">
        <f t="shared" si="2"/>
        <v>25.625</v>
      </c>
    </row>
    <row r="131" spans="1:5" ht="21.95" customHeight="1" x14ac:dyDescent="0.2">
      <c r="A131" s="7" t="s">
        <v>179</v>
      </c>
      <c r="B131" s="8">
        <v>2150</v>
      </c>
      <c r="C131" s="8">
        <v>179.17</v>
      </c>
      <c r="E131" s="12">
        <f t="shared" si="2"/>
        <v>44.792499999999997</v>
      </c>
    </row>
    <row r="132" spans="1:5" ht="21.95" customHeight="1" x14ac:dyDescent="0.2">
      <c r="A132" s="9" t="s">
        <v>82</v>
      </c>
      <c r="B132" s="10">
        <v>3180</v>
      </c>
      <c r="C132" s="10">
        <v>265</v>
      </c>
      <c r="E132" s="12">
        <f t="shared" si="2"/>
        <v>66.25</v>
      </c>
    </row>
    <row r="133" spans="1:5" ht="21.95" customHeight="1" x14ac:dyDescent="0.2">
      <c r="A133" s="7" t="s">
        <v>83</v>
      </c>
      <c r="B133" s="8">
        <v>9980</v>
      </c>
      <c r="C133" s="8">
        <v>831.67</v>
      </c>
      <c r="E133" s="12">
        <f t="shared" si="2"/>
        <v>207.91749999999999</v>
      </c>
    </row>
    <row r="134" spans="1:5" ht="21.95" customHeight="1" x14ac:dyDescent="0.2">
      <c r="A134" s="9" t="s">
        <v>84</v>
      </c>
      <c r="B134" s="10">
        <v>206</v>
      </c>
      <c r="C134" s="10">
        <v>17.170000000000002</v>
      </c>
      <c r="E134" s="12">
        <f t="shared" si="2"/>
        <v>4.2925000000000004</v>
      </c>
    </row>
    <row r="135" spans="1:5" ht="21.95" customHeight="1" x14ac:dyDescent="0.2">
      <c r="A135" s="7" t="s">
        <v>180</v>
      </c>
      <c r="B135" s="8">
        <v>65613</v>
      </c>
      <c r="C135" s="8">
        <v>5467.75</v>
      </c>
      <c r="E135" s="12">
        <f t="shared" si="2"/>
        <v>1366.9375</v>
      </c>
    </row>
    <row r="136" spans="1:5" ht="21.95" customHeight="1" x14ac:dyDescent="0.2">
      <c r="A136" s="9" t="s">
        <v>181</v>
      </c>
      <c r="B136" s="10">
        <v>41012</v>
      </c>
      <c r="C136" s="10">
        <v>3417.67</v>
      </c>
      <c r="E136" s="12">
        <f t="shared" si="2"/>
        <v>854.41750000000002</v>
      </c>
    </row>
    <row r="137" spans="1:5" ht="21.95" customHeight="1" x14ac:dyDescent="0.2">
      <c r="A137" s="7" t="s">
        <v>182</v>
      </c>
      <c r="B137" s="8">
        <v>2460</v>
      </c>
      <c r="C137" s="8">
        <v>205</v>
      </c>
      <c r="E137" s="12">
        <f t="shared" si="2"/>
        <v>51.25</v>
      </c>
    </row>
    <row r="138" spans="1:5" ht="21.95" customHeight="1" x14ac:dyDescent="0.2">
      <c r="A138" s="9" t="s">
        <v>183</v>
      </c>
      <c r="B138" s="10">
        <v>63261</v>
      </c>
      <c r="C138" s="10">
        <v>5271.75</v>
      </c>
      <c r="E138" s="12">
        <f t="shared" si="2"/>
        <v>1317.9375</v>
      </c>
    </row>
    <row r="139" spans="1:5" ht="21.95" customHeight="1" x14ac:dyDescent="0.2">
      <c r="A139" s="7" t="s">
        <v>32</v>
      </c>
      <c r="B139" s="8">
        <v>6852</v>
      </c>
      <c r="C139" s="8">
        <v>571</v>
      </c>
      <c r="E139" s="12">
        <f t="shared" si="2"/>
        <v>142.75</v>
      </c>
    </row>
    <row r="140" spans="1:5" ht="21.95" customHeight="1" x14ac:dyDescent="0.2">
      <c r="A140" s="9" t="s">
        <v>184</v>
      </c>
      <c r="B140" s="10">
        <v>715</v>
      </c>
      <c r="C140" s="10">
        <v>59.58</v>
      </c>
      <c r="E140" s="12">
        <f t="shared" si="2"/>
        <v>14.895</v>
      </c>
    </row>
    <row r="141" spans="1:5" ht="21.95" customHeight="1" x14ac:dyDescent="0.2">
      <c r="A141" s="7" t="s">
        <v>33</v>
      </c>
      <c r="B141" s="8">
        <v>26475</v>
      </c>
      <c r="C141" s="8">
        <v>2206.25</v>
      </c>
      <c r="E141" s="12">
        <f t="shared" si="2"/>
        <v>551.5625</v>
      </c>
    </row>
    <row r="142" spans="1:5" ht="21.95" customHeight="1" x14ac:dyDescent="0.2">
      <c r="A142" s="9" t="s">
        <v>185</v>
      </c>
      <c r="B142" s="10">
        <v>504549</v>
      </c>
      <c r="C142" s="10">
        <v>42045.75</v>
      </c>
      <c r="E142" s="12">
        <f t="shared" si="2"/>
        <v>10511.4375</v>
      </c>
    </row>
    <row r="143" spans="1:5" ht="21.95" customHeight="1" x14ac:dyDescent="0.2">
      <c r="A143" s="7" t="s">
        <v>34</v>
      </c>
      <c r="B143" s="8">
        <v>555</v>
      </c>
      <c r="C143" s="8">
        <v>46.25</v>
      </c>
      <c r="E143" s="12">
        <f t="shared" si="2"/>
        <v>11.5625</v>
      </c>
    </row>
    <row r="144" spans="1:5" ht="21.95" customHeight="1" x14ac:dyDescent="0.2">
      <c r="A144" s="9" t="s">
        <v>186</v>
      </c>
      <c r="B144" s="10">
        <v>163689</v>
      </c>
      <c r="C144" s="10">
        <v>13640.75</v>
      </c>
      <c r="E144" s="12">
        <f t="shared" si="2"/>
        <v>3410.1875</v>
      </c>
    </row>
    <row r="145" spans="1:5" ht="21.95" customHeight="1" x14ac:dyDescent="0.2">
      <c r="A145" s="7" t="s">
        <v>187</v>
      </c>
      <c r="B145" s="8">
        <v>6400</v>
      </c>
      <c r="C145" s="8">
        <v>533.33000000000004</v>
      </c>
      <c r="E145" s="12">
        <f t="shared" si="2"/>
        <v>133.33250000000001</v>
      </c>
    </row>
    <row r="146" spans="1:5" ht="21.95" customHeight="1" x14ac:dyDescent="0.2">
      <c r="A146" s="9" t="s">
        <v>188</v>
      </c>
      <c r="B146" s="10">
        <v>8730</v>
      </c>
      <c r="C146" s="10">
        <v>727.5</v>
      </c>
      <c r="E146" s="12">
        <f t="shared" si="2"/>
        <v>181.875</v>
      </c>
    </row>
    <row r="147" spans="1:5" ht="21.95" customHeight="1" x14ac:dyDescent="0.2">
      <c r="A147" s="7" t="s">
        <v>35</v>
      </c>
      <c r="B147" s="8">
        <v>37610</v>
      </c>
      <c r="C147" s="8">
        <v>3134.17</v>
      </c>
      <c r="E147" s="12">
        <f t="shared" si="2"/>
        <v>783.54250000000002</v>
      </c>
    </row>
    <row r="148" spans="1:5" ht="21.95" customHeight="1" x14ac:dyDescent="0.2">
      <c r="A148" s="9" t="s">
        <v>189</v>
      </c>
      <c r="B148" s="10">
        <v>85</v>
      </c>
      <c r="C148" s="10">
        <v>7.08</v>
      </c>
      <c r="E148" s="12">
        <f t="shared" si="2"/>
        <v>1.77</v>
      </c>
    </row>
    <row r="149" spans="1:5" ht="21.95" customHeight="1" x14ac:dyDescent="0.2">
      <c r="A149" s="7" t="s">
        <v>36</v>
      </c>
      <c r="B149" s="8">
        <v>5</v>
      </c>
      <c r="C149" s="8">
        <v>0.42</v>
      </c>
      <c r="E149" s="12">
        <f t="shared" si="2"/>
        <v>0.105</v>
      </c>
    </row>
    <row r="150" spans="1:5" ht="21.95" customHeight="1" x14ac:dyDescent="0.2">
      <c r="A150" s="9" t="s">
        <v>37</v>
      </c>
      <c r="B150" s="10">
        <v>180</v>
      </c>
      <c r="C150" s="10">
        <v>15</v>
      </c>
      <c r="E150" s="12">
        <f t="shared" si="2"/>
        <v>3.75</v>
      </c>
    </row>
    <row r="151" spans="1:5" ht="21.95" customHeight="1" x14ac:dyDescent="0.2">
      <c r="A151" s="7" t="s">
        <v>38</v>
      </c>
      <c r="B151" s="8">
        <v>7036</v>
      </c>
      <c r="C151" s="8">
        <v>586.33000000000004</v>
      </c>
      <c r="E151" s="12">
        <f t="shared" si="2"/>
        <v>146.58250000000001</v>
      </c>
    </row>
    <row r="152" spans="1:5" ht="21.95" customHeight="1" x14ac:dyDescent="0.2">
      <c r="A152" s="9" t="s">
        <v>39</v>
      </c>
      <c r="B152" s="10">
        <v>353</v>
      </c>
      <c r="C152" s="10">
        <v>29.42</v>
      </c>
      <c r="E152" s="12">
        <f t="shared" si="2"/>
        <v>7.3550000000000004</v>
      </c>
    </row>
    <row r="153" spans="1:5" ht="21.95" customHeight="1" x14ac:dyDescent="0.2">
      <c r="A153" s="7" t="s">
        <v>40</v>
      </c>
      <c r="B153" s="8">
        <v>372</v>
      </c>
      <c r="C153" s="8">
        <v>31</v>
      </c>
      <c r="E153" s="12">
        <f t="shared" si="2"/>
        <v>7.75</v>
      </c>
    </row>
    <row r="154" spans="1:5" ht="21.95" customHeight="1" x14ac:dyDescent="0.2">
      <c r="A154" s="9" t="s">
        <v>190</v>
      </c>
      <c r="B154" s="10">
        <v>4</v>
      </c>
      <c r="C154" s="10">
        <v>0.33</v>
      </c>
      <c r="E154" s="12">
        <f t="shared" si="2"/>
        <v>8.2500000000000004E-2</v>
      </c>
    </row>
    <row r="155" spans="1:5" ht="21.95" customHeight="1" x14ac:dyDescent="0.2">
      <c r="A155" s="7" t="s">
        <v>191</v>
      </c>
      <c r="B155" s="8">
        <v>40</v>
      </c>
      <c r="C155" s="8">
        <v>3.33</v>
      </c>
      <c r="E155" s="12">
        <f t="shared" si="2"/>
        <v>0.83250000000000002</v>
      </c>
    </row>
    <row r="156" spans="1:5" ht="21.95" customHeight="1" x14ac:dyDescent="0.2">
      <c r="A156" s="9" t="s">
        <v>192</v>
      </c>
      <c r="B156" s="10">
        <v>37</v>
      </c>
      <c r="C156" s="10">
        <v>3.08</v>
      </c>
      <c r="E156" s="12">
        <f t="shared" si="2"/>
        <v>0.77</v>
      </c>
    </row>
    <row r="157" spans="1:5" ht="21.95" customHeight="1" x14ac:dyDescent="0.2">
      <c r="A157" s="7" t="s">
        <v>41</v>
      </c>
      <c r="B157" s="8">
        <v>194</v>
      </c>
      <c r="C157" s="8">
        <v>16.170000000000002</v>
      </c>
      <c r="E157" s="12">
        <f t="shared" si="2"/>
        <v>4.0425000000000004</v>
      </c>
    </row>
    <row r="158" spans="1:5" ht="21.95" customHeight="1" x14ac:dyDescent="0.2">
      <c r="A158" s="9" t="s">
        <v>198</v>
      </c>
      <c r="B158" s="10">
        <v>11331</v>
      </c>
      <c r="C158" s="10">
        <v>944.25</v>
      </c>
      <c r="E158" s="12">
        <f t="shared" si="2"/>
        <v>236.0625</v>
      </c>
    </row>
    <row r="159" spans="1:5" ht="21.95" customHeight="1" x14ac:dyDescent="0.2">
      <c r="A159" s="7" t="s">
        <v>199</v>
      </c>
      <c r="B159" s="8">
        <v>1980</v>
      </c>
      <c r="C159" s="8">
        <v>165</v>
      </c>
      <c r="E159" s="12">
        <f t="shared" si="2"/>
        <v>41.25</v>
      </c>
    </row>
    <row r="160" spans="1:5" ht="21.95" customHeight="1" x14ac:dyDescent="0.2">
      <c r="A160" s="9" t="s">
        <v>200</v>
      </c>
      <c r="B160" s="10">
        <v>889</v>
      </c>
      <c r="C160" s="10">
        <v>74.08</v>
      </c>
      <c r="E160" s="12">
        <f t="shared" si="2"/>
        <v>18.52</v>
      </c>
    </row>
    <row r="161" spans="1:5" ht="21.95" customHeight="1" x14ac:dyDescent="0.2">
      <c r="A161" s="7" t="s">
        <v>42</v>
      </c>
      <c r="B161" s="8">
        <v>94462</v>
      </c>
      <c r="C161" s="8">
        <v>7871.83</v>
      </c>
      <c r="E161" s="12">
        <f t="shared" si="2"/>
        <v>1967.9575</v>
      </c>
    </row>
    <row r="162" spans="1:5" ht="21.95" customHeight="1" x14ac:dyDescent="0.2">
      <c r="A162" s="9" t="s">
        <v>201</v>
      </c>
      <c r="B162" s="10">
        <v>130</v>
      </c>
      <c r="C162" s="10">
        <v>10.83</v>
      </c>
      <c r="E162" s="12">
        <f t="shared" si="2"/>
        <v>2.7075</v>
      </c>
    </row>
    <row r="163" spans="1:5" ht="21.95" customHeight="1" x14ac:dyDescent="0.2">
      <c r="A163" s="7" t="s">
        <v>202</v>
      </c>
      <c r="B163" s="8">
        <v>60</v>
      </c>
      <c r="C163" s="8">
        <v>5</v>
      </c>
      <c r="E163" s="12">
        <f t="shared" si="2"/>
        <v>1.25</v>
      </c>
    </row>
    <row r="164" spans="1:5" ht="21.95" customHeight="1" x14ac:dyDescent="0.2">
      <c r="A164" s="9" t="s">
        <v>203</v>
      </c>
      <c r="B164" s="10">
        <v>640</v>
      </c>
      <c r="C164" s="10">
        <v>53.33</v>
      </c>
      <c r="E164" s="12">
        <f t="shared" si="2"/>
        <v>13.3325</v>
      </c>
    </row>
    <row r="165" spans="1:5" ht="21.95" customHeight="1" x14ac:dyDescent="0.2">
      <c r="A165" s="7" t="s">
        <v>85</v>
      </c>
      <c r="B165" s="8">
        <v>8340</v>
      </c>
      <c r="C165" s="8">
        <v>695</v>
      </c>
      <c r="E165" s="12">
        <f t="shared" si="2"/>
        <v>173.75</v>
      </c>
    </row>
    <row r="166" spans="1:5" ht="21.95" customHeight="1" x14ac:dyDescent="0.2">
      <c r="A166" s="9" t="s">
        <v>204</v>
      </c>
      <c r="B166" s="10">
        <v>51</v>
      </c>
      <c r="C166" s="10">
        <v>4.25</v>
      </c>
      <c r="E166" s="12">
        <f t="shared" si="2"/>
        <v>1.0625</v>
      </c>
    </row>
    <row r="167" spans="1:5" ht="21.95" customHeight="1" x14ac:dyDescent="0.2">
      <c r="A167" s="7" t="s">
        <v>205</v>
      </c>
      <c r="B167" s="8">
        <v>10770</v>
      </c>
      <c r="C167" s="8">
        <v>897.5</v>
      </c>
      <c r="E167" s="12">
        <f t="shared" si="2"/>
        <v>224.375</v>
      </c>
    </row>
    <row r="168" spans="1:5" ht="21.95" customHeight="1" x14ac:dyDescent="0.2">
      <c r="A168" s="9" t="s">
        <v>43</v>
      </c>
      <c r="B168" s="10">
        <v>2094</v>
      </c>
      <c r="C168" s="10">
        <v>174.5</v>
      </c>
      <c r="E168" s="12">
        <f t="shared" si="2"/>
        <v>43.625</v>
      </c>
    </row>
    <row r="169" spans="1:5" ht="21.95" customHeight="1" x14ac:dyDescent="0.2">
      <c r="A169" s="7" t="s">
        <v>44</v>
      </c>
      <c r="B169" s="8">
        <v>65527</v>
      </c>
      <c r="C169" s="8">
        <v>5460.58</v>
      </c>
      <c r="E169" s="12">
        <f t="shared" si="2"/>
        <v>1365.145</v>
      </c>
    </row>
    <row r="170" spans="1:5" ht="21.95" customHeight="1" x14ac:dyDescent="0.2">
      <c r="A170" s="9" t="s">
        <v>206</v>
      </c>
      <c r="B170" s="10">
        <v>174</v>
      </c>
      <c r="C170" s="10">
        <v>14.5</v>
      </c>
      <c r="E170" s="12">
        <f t="shared" si="2"/>
        <v>3.625</v>
      </c>
    </row>
    <row r="171" spans="1:5" ht="21.95" customHeight="1" x14ac:dyDescent="0.2">
      <c r="A171" s="7" t="s">
        <v>207</v>
      </c>
      <c r="B171" s="8">
        <v>94</v>
      </c>
      <c r="C171" s="8">
        <v>7.83</v>
      </c>
      <c r="E171" s="12">
        <f t="shared" si="2"/>
        <v>1.9575</v>
      </c>
    </row>
    <row r="172" spans="1:5" ht="21.95" customHeight="1" x14ac:dyDescent="0.2">
      <c r="A172" s="9" t="s">
        <v>208</v>
      </c>
      <c r="B172" s="10">
        <v>808</v>
      </c>
      <c r="C172" s="10">
        <v>67.33</v>
      </c>
      <c r="E172" s="12">
        <f t="shared" si="2"/>
        <v>16.8325</v>
      </c>
    </row>
    <row r="173" spans="1:5" ht="21.95" customHeight="1" x14ac:dyDescent="0.2">
      <c r="A173" s="7" t="s">
        <v>45</v>
      </c>
      <c r="B173" s="8">
        <v>1583</v>
      </c>
      <c r="C173" s="8">
        <v>131.91999999999999</v>
      </c>
      <c r="E173" s="12">
        <f t="shared" si="2"/>
        <v>32.979999999999997</v>
      </c>
    </row>
    <row r="174" spans="1:5" ht="21.95" customHeight="1" x14ac:dyDescent="0.2">
      <c r="A174" s="9" t="s">
        <v>46</v>
      </c>
      <c r="B174" s="10">
        <v>19290</v>
      </c>
      <c r="C174" s="10">
        <v>1607.5</v>
      </c>
      <c r="E174" s="12">
        <f t="shared" si="2"/>
        <v>401.875</v>
      </c>
    </row>
    <row r="175" spans="1:5" ht="21.95" customHeight="1" x14ac:dyDescent="0.2">
      <c r="A175" s="7" t="s">
        <v>209</v>
      </c>
      <c r="B175" s="8">
        <v>14167</v>
      </c>
      <c r="C175" s="8">
        <v>1180.58</v>
      </c>
      <c r="E175" s="12">
        <f t="shared" si="2"/>
        <v>295.14499999999998</v>
      </c>
    </row>
    <row r="176" spans="1:5" ht="21.95" customHeight="1" x14ac:dyDescent="0.2">
      <c r="A176" s="9" t="s">
        <v>86</v>
      </c>
      <c r="B176" s="10">
        <v>13145</v>
      </c>
      <c r="C176" s="10">
        <v>1095.42</v>
      </c>
      <c r="E176" s="12">
        <f t="shared" si="2"/>
        <v>273.85500000000002</v>
      </c>
    </row>
    <row r="177" spans="1:5" ht="21.95" customHeight="1" x14ac:dyDescent="0.2">
      <c r="A177" s="7" t="s">
        <v>210</v>
      </c>
      <c r="B177" s="8">
        <v>990</v>
      </c>
      <c r="C177" s="8">
        <v>82.5</v>
      </c>
      <c r="E177" s="12">
        <f t="shared" si="2"/>
        <v>20.625</v>
      </c>
    </row>
    <row r="178" spans="1:5" ht="21.95" customHeight="1" x14ac:dyDescent="0.2">
      <c r="A178" s="9" t="s">
        <v>211</v>
      </c>
      <c r="B178" s="10">
        <v>39365</v>
      </c>
      <c r="C178" s="10">
        <v>3280.42</v>
      </c>
      <c r="E178" s="12">
        <f t="shared" si="2"/>
        <v>820.10500000000002</v>
      </c>
    </row>
    <row r="179" spans="1:5" ht="21.95" customHeight="1" x14ac:dyDescent="0.2">
      <c r="A179" s="7" t="s">
        <v>47</v>
      </c>
      <c r="B179" s="8">
        <v>34</v>
      </c>
      <c r="C179" s="8">
        <v>2.83</v>
      </c>
      <c r="E179" s="12">
        <f t="shared" si="2"/>
        <v>0.70750000000000002</v>
      </c>
    </row>
    <row r="180" spans="1:5" ht="21.95" customHeight="1" x14ac:dyDescent="0.2">
      <c r="A180" s="9" t="s">
        <v>48</v>
      </c>
      <c r="B180" s="10">
        <v>155</v>
      </c>
      <c r="C180" s="10">
        <v>12.92</v>
      </c>
      <c r="E180" s="12">
        <f t="shared" si="2"/>
        <v>3.23</v>
      </c>
    </row>
    <row r="181" spans="1:5" ht="21.95" customHeight="1" x14ac:dyDescent="0.2">
      <c r="A181" s="7" t="s">
        <v>88</v>
      </c>
      <c r="B181" s="8">
        <v>34485</v>
      </c>
      <c r="C181" s="8">
        <v>2873.75</v>
      </c>
      <c r="E181" s="12">
        <f t="shared" si="2"/>
        <v>718.4375</v>
      </c>
    </row>
    <row r="182" spans="1:5" ht="21.95" customHeight="1" x14ac:dyDescent="0.2">
      <c r="A182" s="9" t="s">
        <v>212</v>
      </c>
      <c r="B182" s="10">
        <v>817</v>
      </c>
      <c r="C182" s="10">
        <v>68.08</v>
      </c>
      <c r="E182" s="12">
        <f t="shared" si="2"/>
        <v>17.02</v>
      </c>
    </row>
    <row r="183" spans="1:5" ht="21.95" customHeight="1" x14ac:dyDescent="0.2">
      <c r="A183" s="7" t="s">
        <v>49</v>
      </c>
      <c r="B183" s="8">
        <v>3549</v>
      </c>
      <c r="C183" s="8">
        <v>295.75</v>
      </c>
      <c r="E183" s="12">
        <f t="shared" si="2"/>
        <v>73.9375</v>
      </c>
    </row>
    <row r="184" spans="1:5" ht="21.95" customHeight="1" x14ac:dyDescent="0.2">
      <c r="A184" s="9" t="s">
        <v>213</v>
      </c>
      <c r="B184" s="10">
        <v>1916</v>
      </c>
      <c r="C184" s="10">
        <v>159.66999999999999</v>
      </c>
      <c r="E184" s="12">
        <f t="shared" ref="E184:E207" si="3">C184/4</f>
        <v>39.917499999999997</v>
      </c>
    </row>
    <row r="185" spans="1:5" ht="21.95" customHeight="1" x14ac:dyDescent="0.2">
      <c r="A185" s="7" t="s">
        <v>214</v>
      </c>
      <c r="B185" s="8">
        <v>7683</v>
      </c>
      <c r="C185" s="8">
        <v>640.25</v>
      </c>
      <c r="E185" s="12">
        <f t="shared" si="3"/>
        <v>160.0625</v>
      </c>
    </row>
    <row r="186" spans="1:5" ht="21.95" customHeight="1" x14ac:dyDescent="0.2">
      <c r="A186" s="9" t="s">
        <v>89</v>
      </c>
      <c r="B186" s="10">
        <v>157490</v>
      </c>
      <c r="C186" s="10">
        <v>13124.17</v>
      </c>
      <c r="E186" s="12">
        <f t="shared" si="3"/>
        <v>3281.0425</v>
      </c>
    </row>
    <row r="187" spans="1:5" ht="21.95" customHeight="1" x14ac:dyDescent="0.2">
      <c r="A187" s="7" t="s">
        <v>50</v>
      </c>
      <c r="B187" s="8">
        <v>551</v>
      </c>
      <c r="C187" s="8">
        <v>45.92</v>
      </c>
      <c r="E187" s="12">
        <f t="shared" si="3"/>
        <v>11.48</v>
      </c>
    </row>
    <row r="188" spans="1:5" ht="21.95" customHeight="1" x14ac:dyDescent="0.2">
      <c r="A188" s="9" t="s">
        <v>215</v>
      </c>
      <c r="B188" s="10">
        <v>2150</v>
      </c>
      <c r="C188" s="10">
        <v>179.17</v>
      </c>
      <c r="E188" s="12">
        <f t="shared" si="3"/>
        <v>44.792499999999997</v>
      </c>
    </row>
    <row r="189" spans="1:5" ht="21.95" customHeight="1" x14ac:dyDescent="0.2">
      <c r="A189" s="7" t="s">
        <v>216</v>
      </c>
      <c r="B189" s="8">
        <v>291611</v>
      </c>
      <c r="C189" s="8">
        <v>24300.92</v>
      </c>
      <c r="E189" s="12">
        <f t="shared" si="3"/>
        <v>6075.23</v>
      </c>
    </row>
    <row r="190" spans="1:5" ht="21.95" customHeight="1" x14ac:dyDescent="0.2">
      <c r="A190" s="9" t="s">
        <v>51</v>
      </c>
      <c r="B190" s="10">
        <v>60</v>
      </c>
      <c r="C190" s="10">
        <v>5</v>
      </c>
      <c r="E190" s="12">
        <f t="shared" si="3"/>
        <v>1.25</v>
      </c>
    </row>
    <row r="191" spans="1:5" ht="21.95" customHeight="1" x14ac:dyDescent="0.2">
      <c r="A191" s="7" t="s">
        <v>52</v>
      </c>
      <c r="B191" s="8">
        <v>10143</v>
      </c>
      <c r="C191" s="8">
        <v>845.25</v>
      </c>
      <c r="E191" s="12">
        <f t="shared" si="3"/>
        <v>211.3125</v>
      </c>
    </row>
    <row r="192" spans="1:5" ht="21.95" customHeight="1" x14ac:dyDescent="0.2">
      <c r="A192" s="9" t="s">
        <v>53</v>
      </c>
      <c r="B192" s="10">
        <v>76867</v>
      </c>
      <c r="C192" s="10">
        <v>6405.58</v>
      </c>
      <c r="E192" s="12">
        <f t="shared" si="3"/>
        <v>1601.395</v>
      </c>
    </row>
    <row r="193" spans="1:5" ht="21.95" customHeight="1" x14ac:dyDescent="0.2">
      <c r="A193" s="7" t="s">
        <v>54</v>
      </c>
      <c r="B193" s="8">
        <v>232</v>
      </c>
      <c r="C193" s="8">
        <v>19.329999999999998</v>
      </c>
      <c r="E193" s="12">
        <f t="shared" si="3"/>
        <v>4.8324999999999996</v>
      </c>
    </row>
    <row r="194" spans="1:5" ht="21.95" customHeight="1" x14ac:dyDescent="0.2">
      <c r="A194" s="9" t="s">
        <v>90</v>
      </c>
      <c r="B194" s="10">
        <v>9845</v>
      </c>
      <c r="C194" s="10">
        <v>820.42</v>
      </c>
      <c r="E194" s="12">
        <f t="shared" si="3"/>
        <v>205.10499999999999</v>
      </c>
    </row>
    <row r="195" spans="1:5" ht="21.95" customHeight="1" x14ac:dyDescent="0.2">
      <c r="A195" s="7" t="s">
        <v>218</v>
      </c>
      <c r="B195" s="8">
        <v>480</v>
      </c>
      <c r="C195" s="8">
        <v>40</v>
      </c>
      <c r="E195" s="12">
        <f t="shared" si="3"/>
        <v>10</v>
      </c>
    </row>
    <row r="196" spans="1:5" ht="21.95" customHeight="1" x14ac:dyDescent="0.2">
      <c r="A196" s="9" t="s">
        <v>219</v>
      </c>
      <c r="B196" s="10">
        <v>393</v>
      </c>
      <c r="C196" s="10">
        <v>32.75</v>
      </c>
      <c r="E196" s="12">
        <f t="shared" si="3"/>
        <v>8.1875</v>
      </c>
    </row>
    <row r="197" spans="1:5" ht="21.95" customHeight="1" x14ac:dyDescent="0.2">
      <c r="A197" s="7" t="s">
        <v>231</v>
      </c>
      <c r="B197" s="8">
        <v>146</v>
      </c>
      <c r="C197" s="8">
        <v>12.17</v>
      </c>
      <c r="E197" s="12">
        <f t="shared" si="3"/>
        <v>3.0425</v>
      </c>
    </row>
    <row r="198" spans="1:5" ht="21.95" customHeight="1" x14ac:dyDescent="0.2">
      <c r="A198" s="9" t="s">
        <v>220</v>
      </c>
      <c r="B198" s="10">
        <v>3784</v>
      </c>
      <c r="C198" s="10">
        <v>315.33</v>
      </c>
      <c r="E198" s="12">
        <f t="shared" si="3"/>
        <v>78.832499999999996</v>
      </c>
    </row>
    <row r="199" spans="1:5" ht="21.95" customHeight="1" x14ac:dyDescent="0.2">
      <c r="A199" s="7" t="s">
        <v>221</v>
      </c>
      <c r="B199" s="8">
        <v>75</v>
      </c>
      <c r="C199" s="8">
        <v>6.25</v>
      </c>
      <c r="E199" s="12">
        <f t="shared" si="3"/>
        <v>1.5625</v>
      </c>
    </row>
    <row r="200" spans="1:5" ht="21.95" customHeight="1" x14ac:dyDescent="0.2">
      <c r="A200" s="9" t="s">
        <v>222</v>
      </c>
      <c r="B200" s="10">
        <v>31290</v>
      </c>
      <c r="C200" s="10">
        <v>2607.5</v>
      </c>
      <c r="E200" s="12">
        <f t="shared" si="3"/>
        <v>651.875</v>
      </c>
    </row>
    <row r="201" spans="1:5" ht="21.95" customHeight="1" x14ac:dyDescent="0.2">
      <c r="A201" s="7" t="s">
        <v>223</v>
      </c>
      <c r="B201" s="8">
        <v>238</v>
      </c>
      <c r="C201" s="8">
        <v>19.829999999999998</v>
      </c>
      <c r="E201" s="12">
        <f t="shared" si="3"/>
        <v>4.9574999999999996</v>
      </c>
    </row>
    <row r="202" spans="1:5" ht="21.95" customHeight="1" x14ac:dyDescent="0.2">
      <c r="A202" s="9" t="s">
        <v>92</v>
      </c>
      <c r="B202" s="10">
        <v>11300</v>
      </c>
      <c r="C202" s="10">
        <v>941.67</v>
      </c>
      <c r="E202" s="12">
        <f t="shared" si="3"/>
        <v>235.41749999999999</v>
      </c>
    </row>
    <row r="203" spans="1:5" ht="21.95" customHeight="1" x14ac:dyDescent="0.2">
      <c r="A203" s="7" t="s">
        <v>93</v>
      </c>
      <c r="B203" s="8">
        <v>46250</v>
      </c>
      <c r="C203" s="8">
        <v>3854.17</v>
      </c>
      <c r="E203" s="12">
        <f t="shared" si="3"/>
        <v>963.54250000000002</v>
      </c>
    </row>
    <row r="204" spans="1:5" ht="21.95" customHeight="1" x14ac:dyDescent="0.2">
      <c r="A204" s="9" t="s">
        <v>224</v>
      </c>
      <c r="B204" s="10">
        <v>436</v>
      </c>
      <c r="C204" s="10">
        <v>36.33</v>
      </c>
      <c r="E204" s="12">
        <f t="shared" si="3"/>
        <v>9.0824999999999996</v>
      </c>
    </row>
    <row r="205" spans="1:5" ht="21.95" customHeight="1" x14ac:dyDescent="0.2">
      <c r="A205" s="7" t="s">
        <v>225</v>
      </c>
      <c r="B205" s="8">
        <v>9481</v>
      </c>
      <c r="C205" s="8">
        <v>790.08</v>
      </c>
      <c r="E205" s="12">
        <f t="shared" si="3"/>
        <v>197.52</v>
      </c>
    </row>
    <row r="206" spans="1:5" ht="21.95" customHeight="1" x14ac:dyDescent="0.2">
      <c r="A206" s="9" t="s">
        <v>226</v>
      </c>
      <c r="B206" s="10">
        <v>740</v>
      </c>
      <c r="C206" s="10">
        <v>61.67</v>
      </c>
      <c r="E206" s="12">
        <f t="shared" si="3"/>
        <v>15.4175</v>
      </c>
    </row>
    <row r="207" spans="1:5" ht="21.95" customHeight="1" x14ac:dyDescent="0.2">
      <c r="A207" s="7" t="s">
        <v>227</v>
      </c>
      <c r="B207" s="8">
        <v>1260</v>
      </c>
      <c r="C207" s="8">
        <v>105</v>
      </c>
      <c r="E207" s="12">
        <f t="shared" si="3"/>
        <v>26.25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65DB-EBC1-4385-893B-CC7DC969859B}">
  <dimension ref="A1:E214"/>
  <sheetViews>
    <sheetView topLeftCell="A205" workbookViewId="0">
      <selection activeCell="G214" sqref="G214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B1" s="2" t="s">
        <v>0</v>
      </c>
      <c r="C1" s="2" t="s">
        <v>1</v>
      </c>
      <c r="E1" s="11" t="s">
        <v>433</v>
      </c>
    </row>
    <row r="2" spans="1:5" ht="21.95" customHeight="1" x14ac:dyDescent="0.2"/>
    <row r="3" spans="1:5" ht="21.95" customHeight="1" x14ac:dyDescent="0.2">
      <c r="A3" s="3" t="s">
        <v>94</v>
      </c>
      <c r="B3" s="4">
        <v>7412846</v>
      </c>
      <c r="C3" s="4">
        <v>617737.17000000004</v>
      </c>
      <c r="E3" s="12">
        <f t="shared" ref="E3:E66" si="0">C3/4</f>
        <v>154434.29250000001</v>
      </c>
    </row>
    <row r="4" spans="1:5" ht="21.95" customHeight="1" x14ac:dyDescent="0.2">
      <c r="A4" s="5" t="s">
        <v>95</v>
      </c>
      <c r="B4" s="6">
        <v>7412846</v>
      </c>
      <c r="C4" s="6">
        <v>617737.17000000004</v>
      </c>
      <c r="E4" s="12">
        <f t="shared" si="0"/>
        <v>154434.29250000001</v>
      </c>
    </row>
    <row r="5" spans="1:5" ht="21.95" customHeight="1" x14ac:dyDescent="0.2">
      <c r="A5" s="7" t="s">
        <v>96</v>
      </c>
      <c r="B5" s="8">
        <v>252077</v>
      </c>
      <c r="C5" s="8">
        <v>21006.42</v>
      </c>
      <c r="E5" s="12">
        <f t="shared" si="0"/>
        <v>5251.6049999999996</v>
      </c>
    </row>
    <row r="6" spans="1:5" ht="21.95" customHeight="1" x14ac:dyDescent="0.2">
      <c r="A6" s="9" t="s">
        <v>4</v>
      </c>
      <c r="B6" s="10">
        <v>25527</v>
      </c>
      <c r="C6" s="10">
        <v>2127.25</v>
      </c>
      <c r="E6" s="12">
        <f t="shared" si="0"/>
        <v>531.8125</v>
      </c>
    </row>
    <row r="7" spans="1:5" ht="21.95" customHeight="1" x14ac:dyDescent="0.2">
      <c r="A7" s="7" t="s">
        <v>6</v>
      </c>
      <c r="B7" s="8">
        <v>345</v>
      </c>
      <c r="C7" s="8">
        <v>28.75</v>
      </c>
      <c r="E7" s="12">
        <f t="shared" si="0"/>
        <v>7.1875</v>
      </c>
    </row>
    <row r="8" spans="1:5" ht="21.95" customHeight="1" x14ac:dyDescent="0.2">
      <c r="A8" s="9" t="s">
        <v>97</v>
      </c>
      <c r="B8" s="10">
        <v>97</v>
      </c>
      <c r="C8" s="10">
        <v>8.08</v>
      </c>
      <c r="E8" s="12">
        <f t="shared" si="0"/>
        <v>2.02</v>
      </c>
    </row>
    <row r="9" spans="1:5" ht="21.95" customHeight="1" x14ac:dyDescent="0.2">
      <c r="A9" s="7" t="s">
        <v>7</v>
      </c>
      <c r="B9" s="8">
        <v>16222</v>
      </c>
      <c r="C9" s="8">
        <v>1351.83</v>
      </c>
      <c r="E9" s="12">
        <f t="shared" si="0"/>
        <v>337.95749999999998</v>
      </c>
    </row>
    <row r="10" spans="1:5" ht="21.95" customHeight="1" x14ac:dyDescent="0.2">
      <c r="A10" s="9" t="s">
        <v>98</v>
      </c>
      <c r="B10" s="10">
        <v>45117</v>
      </c>
      <c r="C10" s="10">
        <v>3759.75</v>
      </c>
      <c r="E10" s="12">
        <f t="shared" si="0"/>
        <v>939.9375</v>
      </c>
    </row>
    <row r="11" spans="1:5" ht="21.95" customHeight="1" x14ac:dyDescent="0.2">
      <c r="A11" s="7" t="s">
        <v>8</v>
      </c>
      <c r="B11" s="8">
        <v>846</v>
      </c>
      <c r="C11" s="8">
        <v>70.5</v>
      </c>
      <c r="E11" s="12">
        <f t="shared" si="0"/>
        <v>17.625</v>
      </c>
    </row>
    <row r="12" spans="1:5" ht="21.95" customHeight="1" x14ac:dyDescent="0.2">
      <c r="A12" s="9" t="s">
        <v>9</v>
      </c>
      <c r="B12" s="10">
        <v>724</v>
      </c>
      <c r="C12" s="10">
        <v>60.33</v>
      </c>
      <c r="E12" s="12">
        <f t="shared" si="0"/>
        <v>15.0825</v>
      </c>
    </row>
    <row r="13" spans="1:5" ht="21.95" customHeight="1" x14ac:dyDescent="0.2">
      <c r="A13" s="7" t="s">
        <v>99</v>
      </c>
      <c r="B13" s="8">
        <v>9920</v>
      </c>
      <c r="C13" s="8">
        <v>826.67</v>
      </c>
      <c r="E13" s="12">
        <f t="shared" si="0"/>
        <v>206.66749999999999</v>
      </c>
    </row>
    <row r="14" spans="1:5" ht="21.95" customHeight="1" x14ac:dyDescent="0.2">
      <c r="A14" s="9" t="s">
        <v>100</v>
      </c>
      <c r="B14" s="10">
        <v>48187</v>
      </c>
      <c r="C14" s="10">
        <v>4015.58</v>
      </c>
      <c r="E14" s="12">
        <f t="shared" si="0"/>
        <v>1003.895</v>
      </c>
    </row>
    <row r="15" spans="1:5" ht="21.95" customHeight="1" x14ac:dyDescent="0.2">
      <c r="A15" s="7" t="s">
        <v>101</v>
      </c>
      <c r="B15" s="8">
        <v>21228</v>
      </c>
      <c r="C15" s="8">
        <v>1769</v>
      </c>
      <c r="E15" s="12">
        <f t="shared" si="0"/>
        <v>442.25</v>
      </c>
    </row>
    <row r="16" spans="1:5" ht="21.95" customHeight="1" x14ac:dyDescent="0.2">
      <c r="A16" s="9" t="s">
        <v>102</v>
      </c>
      <c r="B16" s="10">
        <v>685</v>
      </c>
      <c r="C16" s="10">
        <v>57.08</v>
      </c>
      <c r="E16" s="12">
        <f t="shared" si="0"/>
        <v>14.27</v>
      </c>
    </row>
    <row r="17" spans="1:5" ht="21.95" customHeight="1" x14ac:dyDescent="0.2">
      <c r="A17" s="7" t="s">
        <v>103</v>
      </c>
      <c r="B17" s="8">
        <v>210</v>
      </c>
      <c r="C17" s="8">
        <v>17.5</v>
      </c>
      <c r="E17" s="12">
        <f t="shared" si="0"/>
        <v>4.375</v>
      </c>
    </row>
    <row r="18" spans="1:5" ht="21.95" customHeight="1" x14ac:dyDescent="0.2">
      <c r="A18" s="9" t="s">
        <v>104</v>
      </c>
      <c r="B18" s="10">
        <v>22386</v>
      </c>
      <c r="C18" s="10">
        <v>1865.5</v>
      </c>
      <c r="E18" s="12">
        <f t="shared" si="0"/>
        <v>466.375</v>
      </c>
    </row>
    <row r="19" spans="1:5" ht="21.95" customHeight="1" x14ac:dyDescent="0.2">
      <c r="A19" s="7" t="s">
        <v>57</v>
      </c>
      <c r="B19" s="8">
        <v>149270</v>
      </c>
      <c r="C19" s="8">
        <v>12439.17</v>
      </c>
      <c r="E19" s="12">
        <f t="shared" si="0"/>
        <v>3109.7925</v>
      </c>
    </row>
    <row r="20" spans="1:5" ht="21.95" customHeight="1" x14ac:dyDescent="0.2">
      <c r="A20" s="9" t="s">
        <v>105</v>
      </c>
      <c r="B20" s="10">
        <v>933</v>
      </c>
      <c r="C20" s="10">
        <v>77.75</v>
      </c>
      <c r="E20" s="12">
        <f t="shared" si="0"/>
        <v>19.4375</v>
      </c>
    </row>
    <row r="21" spans="1:5" ht="21.95" customHeight="1" x14ac:dyDescent="0.2">
      <c r="A21" s="7" t="s">
        <v>10</v>
      </c>
      <c r="B21" s="8">
        <v>21259</v>
      </c>
      <c r="C21" s="8">
        <v>1771.58</v>
      </c>
      <c r="E21" s="12">
        <f t="shared" si="0"/>
        <v>442.89499999999998</v>
      </c>
    </row>
    <row r="22" spans="1:5" ht="21.95" customHeight="1" x14ac:dyDescent="0.2">
      <c r="A22" s="9" t="s">
        <v>106</v>
      </c>
      <c r="B22" s="10">
        <v>765</v>
      </c>
      <c r="C22" s="10">
        <v>63.75</v>
      </c>
      <c r="E22" s="12">
        <f t="shared" si="0"/>
        <v>15.9375</v>
      </c>
    </row>
    <row r="23" spans="1:5" ht="21.95" customHeight="1" x14ac:dyDescent="0.2">
      <c r="A23" s="7" t="s">
        <v>11</v>
      </c>
      <c r="B23" s="8">
        <v>27311</v>
      </c>
      <c r="C23" s="8">
        <v>2275.92</v>
      </c>
      <c r="E23" s="12">
        <f t="shared" si="0"/>
        <v>568.98</v>
      </c>
    </row>
    <row r="24" spans="1:5" ht="21.95" customHeight="1" x14ac:dyDescent="0.2">
      <c r="A24" s="9" t="s">
        <v>107</v>
      </c>
      <c r="B24" s="10">
        <v>264661</v>
      </c>
      <c r="C24" s="10">
        <v>22055.08</v>
      </c>
      <c r="E24" s="12">
        <f t="shared" si="0"/>
        <v>5513.77</v>
      </c>
    </row>
    <row r="25" spans="1:5" ht="21.95" customHeight="1" x14ac:dyDescent="0.2">
      <c r="A25" s="7" t="s">
        <v>108</v>
      </c>
      <c r="B25" s="8">
        <v>171035</v>
      </c>
      <c r="C25" s="8">
        <v>14252.92</v>
      </c>
      <c r="E25" s="12">
        <f t="shared" si="0"/>
        <v>3563.23</v>
      </c>
    </row>
    <row r="26" spans="1:5" ht="21.95" customHeight="1" x14ac:dyDescent="0.2">
      <c r="A26" s="9" t="s">
        <v>12</v>
      </c>
      <c r="B26" s="10">
        <v>742</v>
      </c>
      <c r="C26" s="10">
        <v>61.83</v>
      </c>
      <c r="E26" s="12">
        <f t="shared" si="0"/>
        <v>15.4575</v>
      </c>
    </row>
    <row r="27" spans="1:5" ht="21.95" customHeight="1" x14ac:dyDescent="0.2">
      <c r="A27" s="7" t="s">
        <v>13</v>
      </c>
      <c r="B27" s="8">
        <v>10032</v>
      </c>
      <c r="C27" s="8">
        <v>836</v>
      </c>
      <c r="E27" s="12">
        <f t="shared" si="0"/>
        <v>209</v>
      </c>
    </row>
    <row r="28" spans="1:5" ht="21.95" customHeight="1" x14ac:dyDescent="0.2">
      <c r="A28" s="9" t="s">
        <v>109</v>
      </c>
      <c r="B28" s="10">
        <v>13720</v>
      </c>
      <c r="C28" s="10">
        <v>1143.33</v>
      </c>
      <c r="E28" s="12">
        <f t="shared" si="0"/>
        <v>285.83249999999998</v>
      </c>
    </row>
    <row r="29" spans="1:5" ht="21.95" customHeight="1" x14ac:dyDescent="0.2">
      <c r="A29" s="7" t="s">
        <v>110</v>
      </c>
      <c r="B29" s="8">
        <v>288</v>
      </c>
      <c r="C29" s="8">
        <v>24</v>
      </c>
      <c r="E29" s="12">
        <f t="shared" si="0"/>
        <v>6</v>
      </c>
    </row>
    <row r="30" spans="1:5" ht="21.95" customHeight="1" x14ac:dyDescent="0.2">
      <c r="A30" s="9" t="s">
        <v>111</v>
      </c>
      <c r="B30" s="10">
        <v>52</v>
      </c>
      <c r="C30" s="10">
        <v>4.33</v>
      </c>
      <c r="E30" s="12">
        <f t="shared" si="0"/>
        <v>1.0825</v>
      </c>
    </row>
    <row r="31" spans="1:5" ht="21.95" customHeight="1" x14ac:dyDescent="0.2">
      <c r="A31" s="7" t="s">
        <v>58</v>
      </c>
      <c r="B31" s="8">
        <v>8250</v>
      </c>
      <c r="C31" s="8">
        <v>687.5</v>
      </c>
      <c r="E31" s="12">
        <f t="shared" si="0"/>
        <v>171.875</v>
      </c>
    </row>
    <row r="32" spans="1:5" ht="21.95" customHeight="1" x14ac:dyDescent="0.2">
      <c r="A32" s="9" t="s">
        <v>112</v>
      </c>
      <c r="B32" s="10">
        <v>996</v>
      </c>
      <c r="C32" s="10">
        <v>83</v>
      </c>
      <c r="E32" s="12">
        <f t="shared" si="0"/>
        <v>20.75</v>
      </c>
    </row>
    <row r="33" spans="1:5" ht="21.95" customHeight="1" x14ac:dyDescent="0.2">
      <c r="A33" s="7" t="s">
        <v>113</v>
      </c>
      <c r="B33" s="8">
        <v>1968</v>
      </c>
      <c r="C33" s="8">
        <v>164</v>
      </c>
      <c r="E33" s="12">
        <f t="shared" si="0"/>
        <v>41</v>
      </c>
    </row>
    <row r="34" spans="1:5" ht="21.95" customHeight="1" x14ac:dyDescent="0.2">
      <c r="A34" s="9" t="s">
        <v>114</v>
      </c>
      <c r="B34" s="10">
        <v>4800</v>
      </c>
      <c r="C34" s="10">
        <v>400</v>
      </c>
      <c r="E34" s="12">
        <f t="shared" si="0"/>
        <v>100</v>
      </c>
    </row>
    <row r="35" spans="1:5" ht="21.95" customHeight="1" x14ac:dyDescent="0.2">
      <c r="A35" s="7" t="s">
        <v>115</v>
      </c>
      <c r="B35" s="8">
        <v>25742</v>
      </c>
      <c r="C35" s="8">
        <v>2145.17</v>
      </c>
      <c r="E35" s="12">
        <f t="shared" si="0"/>
        <v>536.29250000000002</v>
      </c>
    </row>
    <row r="36" spans="1:5" ht="21.95" customHeight="1" x14ac:dyDescent="0.2">
      <c r="A36" s="9" t="s">
        <v>116</v>
      </c>
      <c r="B36" s="10">
        <v>50</v>
      </c>
      <c r="C36" s="10">
        <v>4.17</v>
      </c>
      <c r="E36" s="12">
        <f t="shared" si="0"/>
        <v>1.0425</v>
      </c>
    </row>
    <row r="37" spans="1:5" ht="21.95" customHeight="1" x14ac:dyDescent="0.2">
      <c r="A37" s="7" t="s">
        <v>61</v>
      </c>
      <c r="B37" s="8">
        <v>70370</v>
      </c>
      <c r="C37" s="8">
        <v>5864.17</v>
      </c>
      <c r="E37" s="12">
        <f t="shared" si="0"/>
        <v>1466.0425</v>
      </c>
    </row>
    <row r="38" spans="1:5" ht="21.95" customHeight="1" x14ac:dyDescent="0.2">
      <c r="A38" s="9" t="s">
        <v>117</v>
      </c>
      <c r="B38" s="10">
        <v>19955</v>
      </c>
      <c r="C38" s="10">
        <v>1662.92</v>
      </c>
      <c r="E38" s="12">
        <f t="shared" si="0"/>
        <v>415.73</v>
      </c>
    </row>
    <row r="39" spans="1:5" ht="21.95" customHeight="1" x14ac:dyDescent="0.2">
      <c r="A39" s="7" t="s">
        <v>118</v>
      </c>
      <c r="B39" s="8">
        <v>192846</v>
      </c>
      <c r="C39" s="8">
        <v>16070.5</v>
      </c>
      <c r="E39" s="12">
        <f t="shared" si="0"/>
        <v>4017.625</v>
      </c>
    </row>
    <row r="40" spans="1:5" ht="21.95" customHeight="1" x14ac:dyDescent="0.2">
      <c r="A40" s="9" t="s">
        <v>62</v>
      </c>
      <c r="B40" s="10">
        <v>86660</v>
      </c>
      <c r="C40" s="10">
        <v>7221.67</v>
      </c>
      <c r="E40" s="12">
        <f t="shared" si="0"/>
        <v>1805.4175</v>
      </c>
    </row>
    <row r="41" spans="1:5" ht="21.95" customHeight="1" x14ac:dyDescent="0.2">
      <c r="A41" s="7" t="s">
        <v>119</v>
      </c>
      <c r="B41" s="8">
        <v>36940</v>
      </c>
      <c r="C41" s="8">
        <v>3078.33</v>
      </c>
      <c r="E41" s="12">
        <f t="shared" si="0"/>
        <v>769.58249999999998</v>
      </c>
    </row>
    <row r="42" spans="1:5" ht="21.95" customHeight="1" x14ac:dyDescent="0.2">
      <c r="A42" s="9" t="s">
        <v>120</v>
      </c>
      <c r="B42" s="10">
        <v>90370</v>
      </c>
      <c r="C42" s="10">
        <v>7530.83</v>
      </c>
      <c r="E42" s="12">
        <f t="shared" si="0"/>
        <v>1882.7075</v>
      </c>
    </row>
    <row r="43" spans="1:5" ht="21.95" customHeight="1" x14ac:dyDescent="0.2">
      <c r="A43" s="7" t="s">
        <v>121</v>
      </c>
      <c r="B43" s="8">
        <v>16118</v>
      </c>
      <c r="C43" s="8">
        <v>1343.17</v>
      </c>
      <c r="E43" s="12">
        <f t="shared" si="0"/>
        <v>335.79250000000002</v>
      </c>
    </row>
    <row r="44" spans="1:5" ht="21.95" customHeight="1" x14ac:dyDescent="0.2">
      <c r="A44" s="9" t="s">
        <v>122</v>
      </c>
      <c r="B44" s="10">
        <v>65960</v>
      </c>
      <c r="C44" s="10">
        <v>5496.67</v>
      </c>
      <c r="E44" s="12">
        <f t="shared" si="0"/>
        <v>1374.1675</v>
      </c>
    </row>
    <row r="45" spans="1:5" ht="21.95" customHeight="1" x14ac:dyDescent="0.2">
      <c r="A45" s="7" t="s">
        <v>123</v>
      </c>
      <c r="B45" s="8">
        <v>266</v>
      </c>
      <c r="C45" s="8">
        <v>22.17</v>
      </c>
      <c r="E45" s="12">
        <f t="shared" si="0"/>
        <v>5.5425000000000004</v>
      </c>
    </row>
    <row r="46" spans="1:5" ht="21.95" customHeight="1" x14ac:dyDescent="0.2">
      <c r="A46" s="9" t="s">
        <v>14</v>
      </c>
      <c r="B46" s="10">
        <v>29115</v>
      </c>
      <c r="C46" s="10">
        <v>2426.25</v>
      </c>
      <c r="E46" s="12">
        <f t="shared" si="0"/>
        <v>606.5625</v>
      </c>
    </row>
    <row r="47" spans="1:5" ht="21.95" customHeight="1" x14ac:dyDescent="0.2">
      <c r="A47" s="7" t="s">
        <v>124</v>
      </c>
      <c r="B47" s="8">
        <v>124</v>
      </c>
      <c r="C47" s="8">
        <v>10.33</v>
      </c>
      <c r="E47" s="12">
        <f t="shared" si="0"/>
        <v>2.5825</v>
      </c>
    </row>
    <row r="48" spans="1:5" ht="21.95" customHeight="1" x14ac:dyDescent="0.2">
      <c r="A48" s="9" t="s">
        <v>125</v>
      </c>
      <c r="B48" s="10">
        <v>128</v>
      </c>
      <c r="C48" s="10">
        <v>10.67</v>
      </c>
      <c r="E48" s="12">
        <f t="shared" si="0"/>
        <v>2.6675</v>
      </c>
    </row>
    <row r="49" spans="1:5" ht="21.95" customHeight="1" x14ac:dyDescent="0.2">
      <c r="A49" s="7" t="s">
        <v>126</v>
      </c>
      <c r="B49" s="8">
        <v>5904</v>
      </c>
      <c r="C49" s="8">
        <v>492</v>
      </c>
      <c r="E49" s="12">
        <f t="shared" si="0"/>
        <v>123</v>
      </c>
    </row>
    <row r="50" spans="1:5" ht="21.95" customHeight="1" x14ac:dyDescent="0.2">
      <c r="A50" s="9" t="s">
        <v>127</v>
      </c>
      <c r="B50" s="10">
        <v>19</v>
      </c>
      <c r="C50" s="10">
        <v>1.58</v>
      </c>
      <c r="E50" s="12">
        <f t="shared" si="0"/>
        <v>0.39500000000000002</v>
      </c>
    </row>
    <row r="51" spans="1:5" ht="21.95" customHeight="1" x14ac:dyDescent="0.2">
      <c r="A51" s="7" t="s">
        <v>128</v>
      </c>
      <c r="B51" s="8">
        <v>11950</v>
      </c>
      <c r="C51" s="8">
        <v>995.83</v>
      </c>
      <c r="E51" s="12">
        <f t="shared" si="0"/>
        <v>248.95750000000001</v>
      </c>
    </row>
    <row r="52" spans="1:5" ht="21.95" customHeight="1" x14ac:dyDescent="0.2">
      <c r="A52" s="9" t="s">
        <v>63</v>
      </c>
      <c r="B52" s="10">
        <v>79230</v>
      </c>
      <c r="C52" s="10">
        <v>6602.5</v>
      </c>
      <c r="E52" s="12">
        <f t="shared" si="0"/>
        <v>1650.625</v>
      </c>
    </row>
    <row r="53" spans="1:5" ht="21.95" customHeight="1" x14ac:dyDescent="0.2">
      <c r="A53" s="7" t="s">
        <v>129</v>
      </c>
      <c r="B53" s="8">
        <v>2931</v>
      </c>
      <c r="C53" s="8">
        <v>244.25</v>
      </c>
      <c r="E53" s="12">
        <f t="shared" si="0"/>
        <v>61.0625</v>
      </c>
    </row>
    <row r="54" spans="1:5" ht="21.95" customHeight="1" x14ac:dyDescent="0.2">
      <c r="A54" s="9" t="s">
        <v>64</v>
      </c>
      <c r="B54" s="10">
        <v>3600</v>
      </c>
      <c r="C54" s="10">
        <v>300</v>
      </c>
      <c r="E54" s="12">
        <f t="shared" si="0"/>
        <v>75</v>
      </c>
    </row>
    <row r="55" spans="1:5" ht="21.95" customHeight="1" x14ac:dyDescent="0.2">
      <c r="A55" s="7" t="s">
        <v>65</v>
      </c>
      <c r="B55" s="8">
        <v>1200</v>
      </c>
      <c r="C55" s="8">
        <v>100</v>
      </c>
      <c r="E55" s="12">
        <f t="shared" si="0"/>
        <v>25</v>
      </c>
    </row>
    <row r="56" spans="1:5" ht="21.95" customHeight="1" x14ac:dyDescent="0.2">
      <c r="A56" s="9" t="s">
        <v>66</v>
      </c>
      <c r="B56" s="10">
        <v>62250</v>
      </c>
      <c r="C56" s="10">
        <v>5187.5</v>
      </c>
      <c r="E56" s="12">
        <f t="shared" si="0"/>
        <v>1296.875</v>
      </c>
    </row>
    <row r="57" spans="1:5" ht="21.95" customHeight="1" x14ac:dyDescent="0.2">
      <c r="A57" s="7" t="s">
        <v>67</v>
      </c>
      <c r="B57" s="8">
        <v>294</v>
      </c>
      <c r="C57" s="8">
        <v>24.5</v>
      </c>
      <c r="E57" s="12">
        <f t="shared" si="0"/>
        <v>6.125</v>
      </c>
    </row>
    <row r="58" spans="1:5" ht="21.95" customHeight="1" x14ac:dyDescent="0.2">
      <c r="A58" s="9" t="s">
        <v>130</v>
      </c>
      <c r="B58" s="10">
        <v>15841</v>
      </c>
      <c r="C58" s="10">
        <v>1320.08</v>
      </c>
      <c r="E58" s="12">
        <f t="shared" si="0"/>
        <v>330.02</v>
      </c>
    </row>
    <row r="59" spans="1:5" ht="21.95" customHeight="1" x14ac:dyDescent="0.2">
      <c r="A59" s="7" t="s">
        <v>131</v>
      </c>
      <c r="B59" s="8">
        <v>93661</v>
      </c>
      <c r="C59" s="8">
        <v>7805.08</v>
      </c>
      <c r="E59" s="12">
        <f t="shared" si="0"/>
        <v>1951.27</v>
      </c>
    </row>
    <row r="60" spans="1:5" ht="21.95" customHeight="1" x14ac:dyDescent="0.2">
      <c r="A60" s="9" t="s">
        <v>16</v>
      </c>
      <c r="B60" s="10">
        <v>35</v>
      </c>
      <c r="C60" s="10">
        <v>2.92</v>
      </c>
      <c r="E60" s="12">
        <f t="shared" si="0"/>
        <v>0.73</v>
      </c>
    </row>
    <row r="61" spans="1:5" ht="21.95" customHeight="1" x14ac:dyDescent="0.2">
      <c r="A61" s="7" t="s">
        <v>132</v>
      </c>
      <c r="B61" s="8">
        <v>480</v>
      </c>
      <c r="C61" s="8">
        <v>40</v>
      </c>
      <c r="E61" s="12">
        <f t="shared" si="0"/>
        <v>10</v>
      </c>
    </row>
    <row r="62" spans="1:5" ht="21.95" customHeight="1" x14ac:dyDescent="0.2">
      <c r="A62" s="9" t="s">
        <v>68</v>
      </c>
      <c r="B62" s="10">
        <v>4120</v>
      </c>
      <c r="C62" s="10">
        <v>343.33</v>
      </c>
      <c r="E62" s="12">
        <f t="shared" si="0"/>
        <v>85.832499999999996</v>
      </c>
    </row>
    <row r="63" spans="1:5" ht="21.95" customHeight="1" x14ac:dyDescent="0.2">
      <c r="A63" s="7" t="s">
        <v>69</v>
      </c>
      <c r="B63" s="8">
        <v>14050</v>
      </c>
      <c r="C63" s="8">
        <v>1170.83</v>
      </c>
      <c r="E63" s="12">
        <f t="shared" si="0"/>
        <v>292.70749999999998</v>
      </c>
    </row>
    <row r="64" spans="1:5" ht="21.95" customHeight="1" x14ac:dyDescent="0.2">
      <c r="A64" s="9" t="s">
        <v>70</v>
      </c>
      <c r="B64" s="10">
        <v>19</v>
      </c>
      <c r="C64" s="10">
        <v>1.58</v>
      </c>
      <c r="E64" s="12">
        <f t="shared" si="0"/>
        <v>0.39500000000000002</v>
      </c>
    </row>
    <row r="65" spans="1:5" ht="21.95" customHeight="1" x14ac:dyDescent="0.2">
      <c r="A65" s="7" t="s">
        <v>133</v>
      </c>
      <c r="B65" s="8">
        <v>8573</v>
      </c>
      <c r="C65" s="8">
        <v>714.42</v>
      </c>
      <c r="E65" s="12">
        <f t="shared" si="0"/>
        <v>178.60499999999999</v>
      </c>
    </row>
    <row r="66" spans="1:5" ht="21.95" customHeight="1" x14ac:dyDescent="0.2">
      <c r="A66" s="9" t="s">
        <v>17</v>
      </c>
      <c r="B66" s="10">
        <v>96786</v>
      </c>
      <c r="C66" s="10">
        <v>8065.5</v>
      </c>
      <c r="E66" s="12">
        <f t="shared" si="0"/>
        <v>2016.375</v>
      </c>
    </row>
    <row r="67" spans="1:5" ht="21.95" customHeight="1" x14ac:dyDescent="0.2">
      <c r="A67" s="7" t="s">
        <v>18</v>
      </c>
      <c r="B67" s="8">
        <v>1065</v>
      </c>
      <c r="C67" s="8">
        <v>88.75</v>
      </c>
      <c r="E67" s="12">
        <f t="shared" ref="E67:E130" si="1">C67/4</f>
        <v>22.1875</v>
      </c>
    </row>
    <row r="68" spans="1:5" ht="21.95" customHeight="1" x14ac:dyDescent="0.2">
      <c r="A68" s="9" t="s">
        <v>134</v>
      </c>
      <c r="B68" s="10">
        <v>100</v>
      </c>
      <c r="C68" s="10">
        <v>8.33</v>
      </c>
      <c r="E68" s="12">
        <f t="shared" si="1"/>
        <v>2.0825</v>
      </c>
    </row>
    <row r="69" spans="1:5" ht="21.95" customHeight="1" x14ac:dyDescent="0.2">
      <c r="A69" s="7" t="s">
        <v>135</v>
      </c>
      <c r="B69" s="8">
        <v>36</v>
      </c>
      <c r="C69" s="8">
        <v>3</v>
      </c>
      <c r="E69" s="12">
        <f t="shared" si="1"/>
        <v>0.75</v>
      </c>
    </row>
    <row r="70" spans="1:5" ht="21.95" customHeight="1" x14ac:dyDescent="0.2">
      <c r="A70" s="9" t="s">
        <v>136</v>
      </c>
      <c r="B70" s="10">
        <v>4076</v>
      </c>
      <c r="C70" s="10">
        <v>339.67</v>
      </c>
      <c r="E70" s="12">
        <f t="shared" si="1"/>
        <v>84.917500000000004</v>
      </c>
    </row>
    <row r="71" spans="1:5" ht="21.95" customHeight="1" x14ac:dyDescent="0.2">
      <c r="A71" s="7" t="s">
        <v>137</v>
      </c>
      <c r="B71" s="8">
        <v>3</v>
      </c>
      <c r="C71" s="8">
        <v>0.25</v>
      </c>
      <c r="E71" s="12">
        <f t="shared" si="1"/>
        <v>6.25E-2</v>
      </c>
    </row>
    <row r="72" spans="1:5" ht="21.95" customHeight="1" x14ac:dyDescent="0.2">
      <c r="A72" s="9" t="s">
        <v>138</v>
      </c>
      <c r="B72" s="10">
        <v>162</v>
      </c>
      <c r="C72" s="10">
        <v>13.5</v>
      </c>
      <c r="E72" s="12">
        <f t="shared" si="1"/>
        <v>3.375</v>
      </c>
    </row>
    <row r="73" spans="1:5" ht="21.95" customHeight="1" x14ac:dyDescent="0.2">
      <c r="A73" s="7" t="s">
        <v>19</v>
      </c>
      <c r="B73" s="8">
        <v>3669</v>
      </c>
      <c r="C73" s="8">
        <v>305.75</v>
      </c>
      <c r="E73" s="12">
        <f t="shared" si="1"/>
        <v>76.4375</v>
      </c>
    </row>
    <row r="74" spans="1:5" ht="21.95" customHeight="1" x14ac:dyDescent="0.2">
      <c r="A74" s="9" t="s">
        <v>71</v>
      </c>
      <c r="B74" s="10">
        <v>21470</v>
      </c>
      <c r="C74" s="10">
        <v>1789.17</v>
      </c>
      <c r="E74" s="12">
        <f t="shared" si="1"/>
        <v>447.29250000000002</v>
      </c>
    </row>
    <row r="75" spans="1:5" ht="21.95" customHeight="1" x14ac:dyDescent="0.2">
      <c r="A75" s="7" t="s">
        <v>139</v>
      </c>
      <c r="B75" s="8">
        <v>15361</v>
      </c>
      <c r="C75" s="8">
        <v>1280.08</v>
      </c>
      <c r="E75" s="12">
        <f t="shared" si="1"/>
        <v>320.02</v>
      </c>
    </row>
    <row r="76" spans="1:5" ht="21.95" customHeight="1" x14ac:dyDescent="0.2">
      <c r="A76" s="9" t="s">
        <v>140</v>
      </c>
      <c r="B76" s="10">
        <v>5323</v>
      </c>
      <c r="C76" s="10">
        <v>443.58</v>
      </c>
      <c r="E76" s="12">
        <f t="shared" si="1"/>
        <v>110.895</v>
      </c>
    </row>
    <row r="77" spans="1:5" ht="21.95" customHeight="1" x14ac:dyDescent="0.2">
      <c r="A77" s="7" t="s">
        <v>141</v>
      </c>
      <c r="B77" s="8">
        <v>10081</v>
      </c>
      <c r="C77" s="8">
        <v>840.08</v>
      </c>
      <c r="E77" s="12">
        <f t="shared" si="1"/>
        <v>210.02</v>
      </c>
    </row>
    <row r="78" spans="1:5" ht="21.95" customHeight="1" x14ac:dyDescent="0.2">
      <c r="A78" s="9" t="s">
        <v>142</v>
      </c>
      <c r="B78" s="10">
        <v>490343</v>
      </c>
      <c r="C78" s="10">
        <v>40861.919999999998</v>
      </c>
      <c r="E78" s="12">
        <f t="shared" si="1"/>
        <v>10215.48</v>
      </c>
    </row>
    <row r="79" spans="1:5" ht="21.95" customHeight="1" x14ac:dyDescent="0.2">
      <c r="A79" s="7" t="s">
        <v>20</v>
      </c>
      <c r="B79" s="8">
        <v>125695</v>
      </c>
      <c r="C79" s="8">
        <v>10474.58</v>
      </c>
      <c r="E79" s="12">
        <f t="shared" si="1"/>
        <v>2618.645</v>
      </c>
    </row>
    <row r="80" spans="1:5" ht="21.95" customHeight="1" x14ac:dyDescent="0.2">
      <c r="A80" s="9" t="s">
        <v>21</v>
      </c>
      <c r="B80" s="10">
        <v>506</v>
      </c>
      <c r="C80" s="10">
        <v>42.17</v>
      </c>
      <c r="E80" s="12">
        <f t="shared" si="1"/>
        <v>10.5425</v>
      </c>
    </row>
    <row r="81" spans="1:5" ht="21.95" customHeight="1" x14ac:dyDescent="0.2">
      <c r="A81" s="7" t="s">
        <v>22</v>
      </c>
      <c r="B81" s="8">
        <v>507</v>
      </c>
      <c r="C81" s="8">
        <v>42.25</v>
      </c>
      <c r="E81" s="12">
        <f t="shared" si="1"/>
        <v>10.5625</v>
      </c>
    </row>
    <row r="82" spans="1:5" ht="21.95" customHeight="1" x14ac:dyDescent="0.2">
      <c r="A82" s="9" t="s">
        <v>143</v>
      </c>
      <c r="B82" s="10">
        <v>226680</v>
      </c>
      <c r="C82" s="10">
        <v>18890</v>
      </c>
      <c r="E82" s="12">
        <f t="shared" si="1"/>
        <v>4722.5</v>
      </c>
    </row>
    <row r="83" spans="1:5" ht="21.95" customHeight="1" x14ac:dyDescent="0.2">
      <c r="A83" s="7" t="s">
        <v>144</v>
      </c>
      <c r="B83" s="8">
        <v>113268</v>
      </c>
      <c r="C83" s="8">
        <v>9439</v>
      </c>
      <c r="E83" s="12">
        <f t="shared" si="1"/>
        <v>2359.75</v>
      </c>
    </row>
    <row r="84" spans="1:5" ht="21.95" customHeight="1" x14ac:dyDescent="0.2">
      <c r="A84" s="9" t="s">
        <v>145</v>
      </c>
      <c r="B84" s="10">
        <v>96005</v>
      </c>
      <c r="C84" s="10">
        <v>8000.42</v>
      </c>
      <c r="E84" s="12">
        <f t="shared" si="1"/>
        <v>2000.105</v>
      </c>
    </row>
    <row r="85" spans="1:5" ht="21.95" customHeight="1" x14ac:dyDescent="0.2">
      <c r="A85" s="7" t="s">
        <v>146</v>
      </c>
      <c r="B85" s="8">
        <v>25911</v>
      </c>
      <c r="C85" s="8">
        <v>2159.25</v>
      </c>
      <c r="E85" s="12">
        <f t="shared" si="1"/>
        <v>539.8125</v>
      </c>
    </row>
    <row r="86" spans="1:5" ht="21.95" customHeight="1" x14ac:dyDescent="0.2">
      <c r="A86" s="9" t="s">
        <v>23</v>
      </c>
      <c r="B86" s="10">
        <v>5600</v>
      </c>
      <c r="C86" s="10">
        <v>466.67</v>
      </c>
      <c r="E86" s="12">
        <f t="shared" si="1"/>
        <v>116.6675</v>
      </c>
    </row>
    <row r="87" spans="1:5" ht="21.95" customHeight="1" x14ac:dyDescent="0.2">
      <c r="A87" s="7" t="s">
        <v>147</v>
      </c>
      <c r="B87" s="8">
        <v>253</v>
      </c>
      <c r="C87" s="8">
        <v>21.08</v>
      </c>
      <c r="E87" s="12">
        <f t="shared" si="1"/>
        <v>5.27</v>
      </c>
    </row>
    <row r="88" spans="1:5" ht="21.95" customHeight="1" x14ac:dyDescent="0.2">
      <c r="A88" s="9" t="s">
        <v>24</v>
      </c>
      <c r="B88" s="10">
        <v>12811</v>
      </c>
      <c r="C88" s="10">
        <v>1067.58</v>
      </c>
      <c r="E88" s="12">
        <f t="shared" si="1"/>
        <v>266.89499999999998</v>
      </c>
    </row>
    <row r="89" spans="1:5" ht="21.95" customHeight="1" x14ac:dyDescent="0.2">
      <c r="A89" s="7" t="s">
        <v>148</v>
      </c>
      <c r="B89" s="8">
        <v>3429</v>
      </c>
      <c r="C89" s="8">
        <v>285.75</v>
      </c>
      <c r="E89" s="12">
        <f t="shared" si="1"/>
        <v>71.4375</v>
      </c>
    </row>
    <row r="90" spans="1:5" ht="21.95" customHeight="1" x14ac:dyDescent="0.2">
      <c r="A90" s="9" t="s">
        <v>149</v>
      </c>
      <c r="B90" s="10">
        <v>92139</v>
      </c>
      <c r="C90" s="10">
        <v>7678.25</v>
      </c>
      <c r="E90" s="12">
        <f t="shared" si="1"/>
        <v>1919.5625</v>
      </c>
    </row>
    <row r="91" spans="1:5" ht="21.95" customHeight="1" x14ac:dyDescent="0.2">
      <c r="A91" s="7" t="s">
        <v>150</v>
      </c>
      <c r="B91" s="8">
        <v>1628</v>
      </c>
      <c r="C91" s="8">
        <v>135.66999999999999</v>
      </c>
      <c r="E91" s="12">
        <f t="shared" si="1"/>
        <v>33.917499999999997</v>
      </c>
    </row>
    <row r="92" spans="1:5" ht="21.95" customHeight="1" x14ac:dyDescent="0.2">
      <c r="A92" s="9" t="s">
        <v>151</v>
      </c>
      <c r="B92" s="10">
        <v>11</v>
      </c>
      <c r="C92" s="10">
        <v>0.92</v>
      </c>
      <c r="E92" s="12">
        <f t="shared" si="1"/>
        <v>0.23</v>
      </c>
    </row>
    <row r="93" spans="1:5" ht="21.95" customHeight="1" x14ac:dyDescent="0.2">
      <c r="A93" s="7" t="s">
        <v>152</v>
      </c>
      <c r="B93" s="8">
        <v>3</v>
      </c>
      <c r="C93" s="8">
        <v>0.25</v>
      </c>
      <c r="E93" s="12">
        <f t="shared" si="1"/>
        <v>6.25E-2</v>
      </c>
    </row>
    <row r="94" spans="1:5" ht="21.95" customHeight="1" x14ac:dyDescent="0.2">
      <c r="A94" s="9" t="s">
        <v>153</v>
      </c>
      <c r="B94" s="10">
        <v>1890</v>
      </c>
      <c r="C94" s="10">
        <v>157.5</v>
      </c>
      <c r="E94" s="12">
        <f t="shared" si="1"/>
        <v>39.375</v>
      </c>
    </row>
    <row r="95" spans="1:5" ht="21.95" customHeight="1" x14ac:dyDescent="0.2">
      <c r="A95" s="7" t="s">
        <v>154</v>
      </c>
      <c r="B95" s="8">
        <v>274</v>
      </c>
      <c r="C95" s="8">
        <v>22.83</v>
      </c>
      <c r="E95" s="12">
        <f t="shared" si="1"/>
        <v>5.7074999999999996</v>
      </c>
    </row>
    <row r="96" spans="1:5" ht="21.95" customHeight="1" x14ac:dyDescent="0.2">
      <c r="A96" s="9" t="s">
        <v>155</v>
      </c>
      <c r="B96" s="10">
        <v>170</v>
      </c>
      <c r="C96" s="10">
        <v>14.17</v>
      </c>
      <c r="E96" s="12">
        <f t="shared" si="1"/>
        <v>3.5425</v>
      </c>
    </row>
    <row r="97" spans="1:5" ht="21.95" customHeight="1" x14ac:dyDescent="0.2">
      <c r="A97" s="7" t="s">
        <v>156</v>
      </c>
      <c r="B97" s="8">
        <v>1470</v>
      </c>
      <c r="C97" s="8">
        <v>122.5</v>
      </c>
      <c r="E97" s="12">
        <f t="shared" si="1"/>
        <v>30.625</v>
      </c>
    </row>
    <row r="98" spans="1:5" ht="21.95" customHeight="1" x14ac:dyDescent="0.2">
      <c r="A98" s="9" t="s">
        <v>157</v>
      </c>
      <c r="B98" s="10">
        <v>3551</v>
      </c>
      <c r="C98" s="10">
        <v>295.92</v>
      </c>
      <c r="E98" s="12">
        <f t="shared" si="1"/>
        <v>73.98</v>
      </c>
    </row>
    <row r="99" spans="1:5" ht="21.95" customHeight="1" x14ac:dyDescent="0.2">
      <c r="A99" s="7" t="s">
        <v>25</v>
      </c>
      <c r="B99" s="8">
        <v>2867</v>
      </c>
      <c r="C99" s="8">
        <v>238.92</v>
      </c>
      <c r="E99" s="12">
        <f t="shared" si="1"/>
        <v>59.73</v>
      </c>
    </row>
    <row r="100" spans="1:5" ht="21.95" customHeight="1" x14ac:dyDescent="0.2">
      <c r="A100" s="9" t="s">
        <v>74</v>
      </c>
      <c r="B100" s="10">
        <v>9860</v>
      </c>
      <c r="C100" s="10">
        <v>821.67</v>
      </c>
      <c r="E100" s="12">
        <f t="shared" si="1"/>
        <v>205.41749999999999</v>
      </c>
    </row>
    <row r="101" spans="1:5" ht="21.95" customHeight="1" x14ac:dyDescent="0.2">
      <c r="A101" s="7" t="s">
        <v>75</v>
      </c>
      <c r="B101" s="8">
        <v>14680</v>
      </c>
      <c r="C101" s="8">
        <v>1223.33</v>
      </c>
      <c r="E101" s="12">
        <f t="shared" si="1"/>
        <v>305.83249999999998</v>
      </c>
    </row>
    <row r="102" spans="1:5" ht="21.95" customHeight="1" x14ac:dyDescent="0.2">
      <c r="A102" s="9" t="s">
        <v>158</v>
      </c>
      <c r="B102" s="10">
        <v>24</v>
      </c>
      <c r="C102" s="10">
        <v>2</v>
      </c>
      <c r="E102" s="12">
        <f t="shared" si="1"/>
        <v>0.5</v>
      </c>
    </row>
    <row r="103" spans="1:5" ht="21.95" customHeight="1" x14ac:dyDescent="0.2">
      <c r="A103" s="7" t="s">
        <v>159</v>
      </c>
      <c r="B103" s="8">
        <v>66892</v>
      </c>
      <c r="C103" s="8">
        <v>5574.33</v>
      </c>
      <c r="E103" s="12">
        <f t="shared" si="1"/>
        <v>1393.5825</v>
      </c>
    </row>
    <row r="104" spans="1:5" ht="21.95" customHeight="1" x14ac:dyDescent="0.2">
      <c r="A104" s="9" t="s">
        <v>26</v>
      </c>
      <c r="B104" s="10">
        <v>2398</v>
      </c>
      <c r="C104" s="10">
        <v>199.83</v>
      </c>
      <c r="E104" s="12">
        <f t="shared" si="1"/>
        <v>49.957500000000003</v>
      </c>
    </row>
    <row r="105" spans="1:5" ht="21.95" customHeight="1" x14ac:dyDescent="0.2">
      <c r="A105" s="7" t="s">
        <v>27</v>
      </c>
      <c r="B105" s="8">
        <v>150234</v>
      </c>
      <c r="C105" s="8">
        <v>12519.5</v>
      </c>
      <c r="E105" s="12">
        <f t="shared" si="1"/>
        <v>3129.875</v>
      </c>
    </row>
    <row r="106" spans="1:5" ht="21.95" customHeight="1" x14ac:dyDescent="0.2">
      <c r="A106" s="9" t="s">
        <v>160</v>
      </c>
      <c r="B106" s="10">
        <v>80917</v>
      </c>
      <c r="C106" s="10">
        <v>6743.08</v>
      </c>
      <c r="E106" s="12">
        <f t="shared" si="1"/>
        <v>1685.77</v>
      </c>
    </row>
    <row r="107" spans="1:5" ht="21.95" customHeight="1" x14ac:dyDescent="0.2">
      <c r="A107" s="7" t="s">
        <v>161</v>
      </c>
      <c r="B107" s="8">
        <v>31132</v>
      </c>
      <c r="C107" s="8">
        <v>2594.33</v>
      </c>
      <c r="E107" s="12">
        <f t="shared" si="1"/>
        <v>648.58249999999998</v>
      </c>
    </row>
    <row r="108" spans="1:5" ht="21.95" customHeight="1" x14ac:dyDescent="0.2">
      <c r="A108" s="9" t="s">
        <v>162</v>
      </c>
      <c r="B108" s="10">
        <v>156980</v>
      </c>
      <c r="C108" s="10">
        <v>13081.67</v>
      </c>
      <c r="E108" s="12">
        <f t="shared" si="1"/>
        <v>3270.4175</v>
      </c>
    </row>
    <row r="109" spans="1:5" ht="21.95" customHeight="1" x14ac:dyDescent="0.2">
      <c r="A109" s="7" t="s">
        <v>163</v>
      </c>
      <c r="B109" s="8">
        <v>169</v>
      </c>
      <c r="C109" s="8">
        <v>14.08</v>
      </c>
      <c r="E109" s="12">
        <f t="shared" si="1"/>
        <v>3.52</v>
      </c>
    </row>
    <row r="110" spans="1:5" ht="21.95" customHeight="1" x14ac:dyDescent="0.2">
      <c r="A110" s="9" t="s">
        <v>76</v>
      </c>
      <c r="B110" s="10">
        <v>540</v>
      </c>
      <c r="C110" s="10">
        <v>45</v>
      </c>
      <c r="E110" s="12">
        <f t="shared" si="1"/>
        <v>11.25</v>
      </c>
    </row>
    <row r="111" spans="1:5" ht="21.95" customHeight="1" x14ac:dyDescent="0.2">
      <c r="A111" s="7" t="s">
        <v>77</v>
      </c>
      <c r="B111" s="8">
        <v>8</v>
      </c>
      <c r="C111" s="8">
        <v>0.67</v>
      </c>
      <c r="E111" s="12">
        <f t="shared" si="1"/>
        <v>0.16750000000000001</v>
      </c>
    </row>
    <row r="112" spans="1:5" ht="21.95" customHeight="1" x14ac:dyDescent="0.2">
      <c r="A112" s="9" t="s">
        <v>78</v>
      </c>
      <c r="B112" s="10">
        <v>6360</v>
      </c>
      <c r="C112" s="10">
        <v>530</v>
      </c>
      <c r="E112" s="12">
        <f t="shared" si="1"/>
        <v>132.5</v>
      </c>
    </row>
    <row r="113" spans="1:5" ht="21.95" customHeight="1" x14ac:dyDescent="0.2">
      <c r="A113" s="7" t="s">
        <v>164</v>
      </c>
      <c r="B113" s="8">
        <v>355</v>
      </c>
      <c r="C113" s="8">
        <v>29.58</v>
      </c>
      <c r="E113" s="12">
        <f t="shared" si="1"/>
        <v>7.3949999999999996</v>
      </c>
    </row>
    <row r="114" spans="1:5" ht="21.95" customHeight="1" x14ac:dyDescent="0.2">
      <c r="A114" s="9" t="s">
        <v>165</v>
      </c>
      <c r="B114" s="10">
        <v>282571</v>
      </c>
      <c r="C114" s="10">
        <v>23547.58</v>
      </c>
      <c r="E114" s="12">
        <f t="shared" si="1"/>
        <v>5886.8950000000004</v>
      </c>
    </row>
    <row r="115" spans="1:5" ht="21.95" customHeight="1" x14ac:dyDescent="0.2">
      <c r="A115" s="7" t="s">
        <v>166</v>
      </c>
      <c r="B115" s="8">
        <v>1390</v>
      </c>
      <c r="C115" s="8">
        <v>115.83</v>
      </c>
      <c r="E115" s="12">
        <f t="shared" si="1"/>
        <v>28.9575</v>
      </c>
    </row>
    <row r="116" spans="1:5" ht="21.95" customHeight="1" x14ac:dyDescent="0.2">
      <c r="A116" s="9" t="s">
        <v>28</v>
      </c>
      <c r="B116" s="10">
        <v>227</v>
      </c>
      <c r="C116" s="10">
        <v>18.920000000000002</v>
      </c>
      <c r="E116" s="12">
        <f t="shared" si="1"/>
        <v>4.7300000000000004</v>
      </c>
    </row>
    <row r="117" spans="1:5" ht="21.95" customHeight="1" x14ac:dyDescent="0.2">
      <c r="A117" s="7" t="s">
        <v>167</v>
      </c>
      <c r="B117" s="8">
        <v>188</v>
      </c>
      <c r="C117" s="8">
        <v>15.67</v>
      </c>
      <c r="E117" s="12">
        <f t="shared" si="1"/>
        <v>3.9175</v>
      </c>
    </row>
    <row r="118" spans="1:5" ht="21.95" customHeight="1" x14ac:dyDescent="0.2">
      <c r="A118" s="9" t="s">
        <v>29</v>
      </c>
      <c r="B118" s="10">
        <v>265</v>
      </c>
      <c r="C118" s="10">
        <v>22.08</v>
      </c>
      <c r="E118" s="12">
        <f t="shared" si="1"/>
        <v>5.52</v>
      </c>
    </row>
    <row r="119" spans="1:5" ht="21.95" customHeight="1" x14ac:dyDescent="0.2">
      <c r="A119" s="7" t="s">
        <v>30</v>
      </c>
      <c r="B119" s="8">
        <v>56243</v>
      </c>
      <c r="C119" s="8">
        <v>4686.92</v>
      </c>
      <c r="E119" s="12">
        <f t="shared" si="1"/>
        <v>1171.73</v>
      </c>
    </row>
    <row r="120" spans="1:5" ht="21.95" customHeight="1" x14ac:dyDescent="0.2">
      <c r="A120" s="9" t="s">
        <v>81</v>
      </c>
      <c r="B120" s="10">
        <v>4940</v>
      </c>
      <c r="C120" s="10">
        <v>411.67</v>
      </c>
      <c r="E120" s="12">
        <f t="shared" si="1"/>
        <v>102.9175</v>
      </c>
    </row>
    <row r="121" spans="1:5" ht="21.95" customHeight="1" x14ac:dyDescent="0.2">
      <c r="A121" s="7" t="s">
        <v>168</v>
      </c>
      <c r="B121" s="8">
        <v>7302</v>
      </c>
      <c r="C121" s="8">
        <v>608.5</v>
      </c>
      <c r="E121" s="12">
        <f t="shared" si="1"/>
        <v>152.125</v>
      </c>
    </row>
    <row r="122" spans="1:5" ht="21.95" customHeight="1" x14ac:dyDescent="0.2">
      <c r="A122" s="9" t="s">
        <v>169</v>
      </c>
      <c r="B122" s="10">
        <v>803</v>
      </c>
      <c r="C122" s="10">
        <v>66.92</v>
      </c>
      <c r="E122" s="12">
        <f t="shared" si="1"/>
        <v>16.73</v>
      </c>
    </row>
    <row r="123" spans="1:5" ht="21.95" customHeight="1" x14ac:dyDescent="0.2">
      <c r="A123" s="7" t="s">
        <v>170</v>
      </c>
      <c r="B123" s="8">
        <v>1695</v>
      </c>
      <c r="C123" s="8">
        <v>141.25</v>
      </c>
      <c r="E123" s="12">
        <f t="shared" si="1"/>
        <v>35.3125</v>
      </c>
    </row>
    <row r="124" spans="1:5" ht="21.95" customHeight="1" x14ac:dyDescent="0.2">
      <c r="A124" s="9" t="s">
        <v>171</v>
      </c>
      <c r="B124" s="10">
        <v>179</v>
      </c>
      <c r="C124" s="10">
        <v>14.92</v>
      </c>
      <c r="E124" s="12">
        <f t="shared" si="1"/>
        <v>3.73</v>
      </c>
    </row>
    <row r="125" spans="1:5" ht="21.95" customHeight="1" x14ac:dyDescent="0.2">
      <c r="A125" s="7" t="s">
        <v>172</v>
      </c>
      <c r="B125" s="8">
        <v>1130</v>
      </c>
      <c r="C125" s="8">
        <v>94.17</v>
      </c>
      <c r="E125" s="12">
        <f t="shared" si="1"/>
        <v>23.5425</v>
      </c>
    </row>
    <row r="126" spans="1:5" ht="21.95" customHeight="1" x14ac:dyDescent="0.2">
      <c r="A126" s="9" t="s">
        <v>173</v>
      </c>
      <c r="B126" s="10">
        <v>19980</v>
      </c>
      <c r="C126" s="10">
        <v>1665</v>
      </c>
      <c r="E126" s="12">
        <f t="shared" si="1"/>
        <v>416.25</v>
      </c>
    </row>
    <row r="127" spans="1:5" ht="21.95" customHeight="1" x14ac:dyDescent="0.2">
      <c r="A127" s="7" t="s">
        <v>174</v>
      </c>
      <c r="B127" s="8">
        <v>5455</v>
      </c>
      <c r="C127" s="8">
        <v>454.58</v>
      </c>
      <c r="E127" s="12">
        <f t="shared" si="1"/>
        <v>113.645</v>
      </c>
    </row>
    <row r="128" spans="1:5" ht="21.95" customHeight="1" x14ac:dyDescent="0.2">
      <c r="A128" s="9" t="s">
        <v>175</v>
      </c>
      <c r="B128" s="10">
        <v>1002</v>
      </c>
      <c r="C128" s="10">
        <v>83.5</v>
      </c>
      <c r="E128" s="12">
        <f t="shared" si="1"/>
        <v>20.875</v>
      </c>
    </row>
    <row r="129" spans="1:5" ht="21.95" customHeight="1" x14ac:dyDescent="0.2">
      <c r="A129" s="7" t="s">
        <v>176</v>
      </c>
      <c r="B129" s="8">
        <v>100036</v>
      </c>
      <c r="C129" s="8">
        <v>8336.33</v>
      </c>
      <c r="E129" s="12">
        <f t="shared" si="1"/>
        <v>2084.0825</v>
      </c>
    </row>
    <row r="130" spans="1:5" ht="21.95" customHeight="1" x14ac:dyDescent="0.2">
      <c r="A130" s="9" t="s">
        <v>177</v>
      </c>
      <c r="B130" s="10">
        <v>160095</v>
      </c>
      <c r="C130" s="10">
        <v>13341.25</v>
      </c>
      <c r="E130" s="12">
        <f t="shared" si="1"/>
        <v>3335.3125</v>
      </c>
    </row>
    <row r="131" spans="1:5" ht="21.95" customHeight="1" x14ac:dyDescent="0.2">
      <c r="A131" s="7" t="s">
        <v>178</v>
      </c>
      <c r="B131" s="8">
        <v>8760</v>
      </c>
      <c r="C131" s="8">
        <v>730</v>
      </c>
      <c r="E131" s="12">
        <f t="shared" ref="E131:E194" si="2">C131/4</f>
        <v>182.5</v>
      </c>
    </row>
    <row r="132" spans="1:5" ht="21.95" customHeight="1" x14ac:dyDescent="0.2">
      <c r="A132" s="9" t="s">
        <v>179</v>
      </c>
      <c r="B132" s="10">
        <v>7430</v>
      </c>
      <c r="C132" s="10">
        <v>619.16999999999996</v>
      </c>
      <c r="E132" s="12">
        <f t="shared" si="2"/>
        <v>154.79249999999999</v>
      </c>
    </row>
    <row r="133" spans="1:5" ht="21.95" customHeight="1" x14ac:dyDescent="0.2">
      <c r="A133" s="7" t="s">
        <v>82</v>
      </c>
      <c r="B133" s="8">
        <v>5820</v>
      </c>
      <c r="C133" s="8">
        <v>485</v>
      </c>
      <c r="E133" s="12">
        <f t="shared" si="2"/>
        <v>121.25</v>
      </c>
    </row>
    <row r="134" spans="1:5" ht="21.95" customHeight="1" x14ac:dyDescent="0.2">
      <c r="A134" s="9" t="s">
        <v>83</v>
      </c>
      <c r="B134" s="10">
        <v>8650</v>
      </c>
      <c r="C134" s="10">
        <v>720.83</v>
      </c>
      <c r="E134" s="12">
        <f t="shared" si="2"/>
        <v>180.20750000000001</v>
      </c>
    </row>
    <row r="135" spans="1:5" ht="21.95" customHeight="1" x14ac:dyDescent="0.2">
      <c r="A135" s="7" t="s">
        <v>84</v>
      </c>
      <c r="B135" s="8">
        <v>81</v>
      </c>
      <c r="C135" s="8">
        <v>6.75</v>
      </c>
      <c r="E135" s="12">
        <f t="shared" si="2"/>
        <v>1.6875</v>
      </c>
    </row>
    <row r="136" spans="1:5" ht="21.95" customHeight="1" x14ac:dyDescent="0.2">
      <c r="A136" s="9" t="s">
        <v>180</v>
      </c>
      <c r="B136" s="10">
        <v>145365</v>
      </c>
      <c r="C136" s="10">
        <v>12113.75</v>
      </c>
      <c r="E136" s="12">
        <f t="shared" si="2"/>
        <v>3028.4375</v>
      </c>
    </row>
    <row r="137" spans="1:5" ht="21.95" customHeight="1" x14ac:dyDescent="0.2">
      <c r="A137" s="7" t="s">
        <v>181</v>
      </c>
      <c r="B137" s="8">
        <v>88553</v>
      </c>
      <c r="C137" s="8">
        <v>7379.42</v>
      </c>
      <c r="E137" s="12">
        <f t="shared" si="2"/>
        <v>1844.855</v>
      </c>
    </row>
    <row r="138" spans="1:5" ht="21.95" customHeight="1" x14ac:dyDescent="0.2">
      <c r="A138" s="9" t="s">
        <v>182</v>
      </c>
      <c r="B138" s="10">
        <v>10369</v>
      </c>
      <c r="C138" s="10">
        <v>864.08</v>
      </c>
      <c r="E138" s="12">
        <f t="shared" si="2"/>
        <v>216.02</v>
      </c>
    </row>
    <row r="139" spans="1:5" ht="21.95" customHeight="1" x14ac:dyDescent="0.2">
      <c r="A139" s="7" t="s">
        <v>183</v>
      </c>
      <c r="B139" s="8">
        <v>171594</v>
      </c>
      <c r="C139" s="8">
        <v>14299.5</v>
      </c>
      <c r="E139" s="12">
        <f t="shared" si="2"/>
        <v>3574.875</v>
      </c>
    </row>
    <row r="140" spans="1:5" ht="21.95" customHeight="1" x14ac:dyDescent="0.2">
      <c r="A140" s="9" t="s">
        <v>32</v>
      </c>
      <c r="B140" s="10">
        <v>4695</v>
      </c>
      <c r="C140" s="10">
        <v>391.25</v>
      </c>
      <c r="E140" s="12">
        <f t="shared" si="2"/>
        <v>97.8125</v>
      </c>
    </row>
    <row r="141" spans="1:5" ht="21.95" customHeight="1" x14ac:dyDescent="0.2">
      <c r="A141" s="7" t="s">
        <v>184</v>
      </c>
      <c r="B141" s="8">
        <v>455</v>
      </c>
      <c r="C141" s="8">
        <v>37.92</v>
      </c>
      <c r="E141" s="12">
        <f t="shared" si="2"/>
        <v>9.48</v>
      </c>
    </row>
    <row r="142" spans="1:5" ht="21.95" customHeight="1" x14ac:dyDescent="0.2">
      <c r="A142" s="9" t="s">
        <v>33</v>
      </c>
      <c r="B142" s="10">
        <v>21016</v>
      </c>
      <c r="C142" s="10">
        <v>1751.33</v>
      </c>
      <c r="E142" s="12">
        <f t="shared" si="2"/>
        <v>437.83249999999998</v>
      </c>
    </row>
    <row r="143" spans="1:5" ht="21.95" customHeight="1" x14ac:dyDescent="0.2">
      <c r="A143" s="7" t="s">
        <v>185</v>
      </c>
      <c r="B143" s="8">
        <v>754863</v>
      </c>
      <c r="C143" s="8">
        <v>62905.25</v>
      </c>
      <c r="E143" s="12">
        <f t="shared" si="2"/>
        <v>15726.3125</v>
      </c>
    </row>
    <row r="144" spans="1:5" ht="21.95" customHeight="1" x14ac:dyDescent="0.2">
      <c r="A144" s="9" t="s">
        <v>34</v>
      </c>
      <c r="B144" s="10">
        <v>276</v>
      </c>
      <c r="C144" s="10">
        <v>23</v>
      </c>
      <c r="E144" s="12">
        <f t="shared" si="2"/>
        <v>5.75</v>
      </c>
    </row>
    <row r="145" spans="1:5" ht="21.95" customHeight="1" x14ac:dyDescent="0.2">
      <c r="A145" s="7" t="s">
        <v>186</v>
      </c>
      <c r="B145" s="8">
        <v>142544</v>
      </c>
      <c r="C145" s="8">
        <v>11878.67</v>
      </c>
      <c r="E145" s="12">
        <f t="shared" si="2"/>
        <v>2969.6675</v>
      </c>
    </row>
    <row r="146" spans="1:5" ht="21.95" customHeight="1" x14ac:dyDescent="0.2">
      <c r="A146" s="9" t="s">
        <v>187</v>
      </c>
      <c r="B146" s="10">
        <v>15380</v>
      </c>
      <c r="C146" s="10">
        <v>1281.67</v>
      </c>
      <c r="E146" s="12">
        <f t="shared" si="2"/>
        <v>320.41750000000002</v>
      </c>
    </row>
    <row r="147" spans="1:5" ht="21.95" customHeight="1" x14ac:dyDescent="0.2">
      <c r="A147" s="7" t="s">
        <v>188</v>
      </c>
      <c r="B147" s="8">
        <v>7080</v>
      </c>
      <c r="C147" s="8">
        <v>590</v>
      </c>
      <c r="E147" s="12">
        <f t="shared" si="2"/>
        <v>147.5</v>
      </c>
    </row>
    <row r="148" spans="1:5" ht="21.95" customHeight="1" x14ac:dyDescent="0.2">
      <c r="A148" s="9" t="s">
        <v>35</v>
      </c>
      <c r="B148" s="10">
        <v>25586</v>
      </c>
      <c r="C148" s="10">
        <v>2132.17</v>
      </c>
      <c r="E148" s="12">
        <f t="shared" si="2"/>
        <v>533.04250000000002</v>
      </c>
    </row>
    <row r="149" spans="1:5" ht="21.95" customHeight="1" x14ac:dyDescent="0.2">
      <c r="A149" s="7" t="s">
        <v>189</v>
      </c>
      <c r="B149" s="8">
        <v>164</v>
      </c>
      <c r="C149" s="8">
        <v>13.67</v>
      </c>
      <c r="E149" s="12">
        <f t="shared" si="2"/>
        <v>3.4175</v>
      </c>
    </row>
    <row r="150" spans="1:5" ht="21.95" customHeight="1" x14ac:dyDescent="0.2">
      <c r="A150" s="9" t="s">
        <v>36</v>
      </c>
      <c r="B150" s="10">
        <v>10</v>
      </c>
      <c r="C150" s="10">
        <v>0.83</v>
      </c>
      <c r="E150" s="12">
        <f t="shared" si="2"/>
        <v>0.20749999999999999</v>
      </c>
    </row>
    <row r="151" spans="1:5" ht="21.95" customHeight="1" x14ac:dyDescent="0.2">
      <c r="A151" s="7" t="s">
        <v>37</v>
      </c>
      <c r="B151" s="8">
        <v>235</v>
      </c>
      <c r="C151" s="8">
        <v>19.579999999999998</v>
      </c>
      <c r="E151" s="12">
        <f t="shared" si="2"/>
        <v>4.8949999999999996</v>
      </c>
    </row>
    <row r="152" spans="1:5" ht="21.95" customHeight="1" x14ac:dyDescent="0.2">
      <c r="A152" s="9" t="s">
        <v>38</v>
      </c>
      <c r="B152" s="10">
        <v>6029</v>
      </c>
      <c r="C152" s="10">
        <v>502.42</v>
      </c>
      <c r="E152" s="12">
        <f t="shared" si="2"/>
        <v>125.605</v>
      </c>
    </row>
    <row r="153" spans="1:5" ht="21.95" customHeight="1" x14ac:dyDescent="0.2">
      <c r="A153" s="7" t="s">
        <v>39</v>
      </c>
      <c r="B153" s="8">
        <v>330</v>
      </c>
      <c r="C153" s="8">
        <v>27.5</v>
      </c>
      <c r="E153" s="12">
        <f t="shared" si="2"/>
        <v>6.875</v>
      </c>
    </row>
    <row r="154" spans="1:5" ht="21.95" customHeight="1" x14ac:dyDescent="0.2">
      <c r="A154" s="9" t="s">
        <v>40</v>
      </c>
      <c r="B154" s="10">
        <v>572</v>
      </c>
      <c r="C154" s="10">
        <v>47.67</v>
      </c>
      <c r="E154" s="12">
        <f t="shared" si="2"/>
        <v>11.9175</v>
      </c>
    </row>
    <row r="155" spans="1:5" ht="21.95" customHeight="1" x14ac:dyDescent="0.2">
      <c r="A155" s="7" t="s">
        <v>190</v>
      </c>
      <c r="B155" s="8">
        <v>10</v>
      </c>
      <c r="C155" s="8">
        <v>0.83</v>
      </c>
      <c r="E155" s="12">
        <f t="shared" si="2"/>
        <v>0.20749999999999999</v>
      </c>
    </row>
    <row r="156" spans="1:5" ht="21.95" customHeight="1" x14ac:dyDescent="0.2">
      <c r="A156" s="9" t="s">
        <v>191</v>
      </c>
      <c r="B156" s="10">
        <v>46</v>
      </c>
      <c r="C156" s="10">
        <v>3.83</v>
      </c>
      <c r="E156" s="12">
        <f t="shared" si="2"/>
        <v>0.95750000000000002</v>
      </c>
    </row>
    <row r="157" spans="1:5" ht="21.95" customHeight="1" x14ac:dyDescent="0.2">
      <c r="A157" s="7" t="s">
        <v>192</v>
      </c>
      <c r="B157" s="8">
        <v>70</v>
      </c>
      <c r="C157" s="8">
        <v>5.83</v>
      </c>
      <c r="E157" s="12">
        <f t="shared" si="2"/>
        <v>1.4575</v>
      </c>
    </row>
    <row r="158" spans="1:5" ht="21.95" customHeight="1" x14ac:dyDescent="0.2">
      <c r="A158" s="9" t="s">
        <v>193</v>
      </c>
      <c r="B158" s="10">
        <v>604</v>
      </c>
      <c r="C158" s="10">
        <v>50.33</v>
      </c>
      <c r="E158" s="12">
        <f t="shared" si="2"/>
        <v>12.5825</v>
      </c>
    </row>
    <row r="159" spans="1:5" ht="21.95" customHeight="1" x14ac:dyDescent="0.2">
      <c r="A159" s="7" t="s">
        <v>194</v>
      </c>
      <c r="B159" s="8">
        <v>210</v>
      </c>
      <c r="C159" s="8">
        <v>17.5</v>
      </c>
      <c r="E159" s="12">
        <f t="shared" si="2"/>
        <v>4.375</v>
      </c>
    </row>
    <row r="160" spans="1:5" ht="21.95" customHeight="1" x14ac:dyDescent="0.2">
      <c r="A160" s="9" t="s">
        <v>195</v>
      </c>
      <c r="B160" s="10">
        <v>924</v>
      </c>
      <c r="C160" s="10">
        <v>77</v>
      </c>
      <c r="E160" s="12">
        <f t="shared" si="2"/>
        <v>19.25</v>
      </c>
    </row>
    <row r="161" spans="1:5" ht="21.95" customHeight="1" x14ac:dyDescent="0.2">
      <c r="A161" s="7" t="s">
        <v>196</v>
      </c>
      <c r="B161" s="8">
        <v>399</v>
      </c>
      <c r="C161" s="8">
        <v>33.25</v>
      </c>
      <c r="E161" s="12">
        <f t="shared" si="2"/>
        <v>8.3125</v>
      </c>
    </row>
    <row r="162" spans="1:5" ht="21.95" customHeight="1" x14ac:dyDescent="0.2">
      <c r="A162" s="9" t="s">
        <v>197</v>
      </c>
      <c r="B162" s="10">
        <v>150</v>
      </c>
      <c r="C162" s="10">
        <v>12.5</v>
      </c>
      <c r="E162" s="12">
        <f t="shared" si="2"/>
        <v>3.125</v>
      </c>
    </row>
    <row r="163" spans="1:5" ht="21.95" customHeight="1" x14ac:dyDescent="0.2">
      <c r="A163" s="7" t="s">
        <v>41</v>
      </c>
      <c r="B163" s="8">
        <v>369</v>
      </c>
      <c r="C163" s="8">
        <v>30.75</v>
      </c>
      <c r="E163" s="12">
        <f t="shared" si="2"/>
        <v>7.6875</v>
      </c>
    </row>
    <row r="164" spans="1:5" ht="21.95" customHeight="1" x14ac:dyDescent="0.2">
      <c r="A164" s="9" t="s">
        <v>198</v>
      </c>
      <c r="B164" s="10">
        <v>16320</v>
      </c>
      <c r="C164" s="10">
        <v>1360</v>
      </c>
      <c r="E164" s="12">
        <f t="shared" si="2"/>
        <v>340</v>
      </c>
    </row>
    <row r="165" spans="1:5" ht="21.95" customHeight="1" x14ac:dyDescent="0.2">
      <c r="A165" s="7" t="s">
        <v>199</v>
      </c>
      <c r="B165" s="8">
        <v>2510</v>
      </c>
      <c r="C165" s="8">
        <v>209.17</v>
      </c>
      <c r="E165" s="12">
        <f t="shared" si="2"/>
        <v>52.292499999999997</v>
      </c>
    </row>
    <row r="166" spans="1:5" ht="21.95" customHeight="1" x14ac:dyDescent="0.2">
      <c r="A166" s="9" t="s">
        <v>200</v>
      </c>
      <c r="B166" s="10">
        <v>942</v>
      </c>
      <c r="C166" s="10">
        <v>78.5</v>
      </c>
      <c r="E166" s="12">
        <f t="shared" si="2"/>
        <v>19.625</v>
      </c>
    </row>
    <row r="167" spans="1:5" ht="21.95" customHeight="1" x14ac:dyDescent="0.2">
      <c r="A167" s="7" t="s">
        <v>42</v>
      </c>
      <c r="B167" s="8">
        <v>125250</v>
      </c>
      <c r="C167" s="8">
        <v>10437.5</v>
      </c>
      <c r="E167" s="12">
        <f t="shared" si="2"/>
        <v>2609.375</v>
      </c>
    </row>
    <row r="168" spans="1:5" ht="21.95" customHeight="1" x14ac:dyDescent="0.2">
      <c r="A168" s="9" t="s">
        <v>201</v>
      </c>
      <c r="B168" s="10">
        <v>260</v>
      </c>
      <c r="C168" s="10">
        <v>21.67</v>
      </c>
      <c r="E168" s="12">
        <f t="shared" si="2"/>
        <v>5.4175000000000004</v>
      </c>
    </row>
    <row r="169" spans="1:5" ht="21.95" customHeight="1" x14ac:dyDescent="0.2">
      <c r="A169" s="7" t="s">
        <v>202</v>
      </c>
      <c r="B169" s="8">
        <v>50</v>
      </c>
      <c r="C169" s="8">
        <v>4.17</v>
      </c>
      <c r="E169" s="12">
        <f t="shared" si="2"/>
        <v>1.0425</v>
      </c>
    </row>
    <row r="170" spans="1:5" ht="21.95" customHeight="1" x14ac:dyDescent="0.2">
      <c r="A170" s="9" t="s">
        <v>203</v>
      </c>
      <c r="B170" s="10">
        <v>2473</v>
      </c>
      <c r="C170" s="10">
        <v>206.08</v>
      </c>
      <c r="E170" s="12">
        <f t="shared" si="2"/>
        <v>51.52</v>
      </c>
    </row>
    <row r="171" spans="1:5" ht="21.95" customHeight="1" x14ac:dyDescent="0.2">
      <c r="A171" s="7" t="s">
        <v>85</v>
      </c>
      <c r="B171" s="8">
        <v>24450</v>
      </c>
      <c r="C171" s="8">
        <v>2037.5</v>
      </c>
      <c r="E171" s="12">
        <f t="shared" si="2"/>
        <v>509.375</v>
      </c>
    </row>
    <row r="172" spans="1:5" ht="21.95" customHeight="1" x14ac:dyDescent="0.2">
      <c r="A172" s="9" t="s">
        <v>204</v>
      </c>
      <c r="B172" s="10">
        <v>206</v>
      </c>
      <c r="C172" s="10">
        <v>17.170000000000002</v>
      </c>
      <c r="E172" s="12">
        <f t="shared" si="2"/>
        <v>4.2925000000000004</v>
      </c>
    </row>
    <row r="173" spans="1:5" ht="21.95" customHeight="1" x14ac:dyDescent="0.2">
      <c r="A173" s="7" t="s">
        <v>205</v>
      </c>
      <c r="B173" s="8">
        <v>28945</v>
      </c>
      <c r="C173" s="8">
        <v>2412.08</v>
      </c>
      <c r="E173" s="12">
        <f t="shared" si="2"/>
        <v>603.02</v>
      </c>
    </row>
    <row r="174" spans="1:5" ht="21.95" customHeight="1" x14ac:dyDescent="0.2">
      <c r="A174" s="9" t="s">
        <v>43</v>
      </c>
      <c r="B174" s="10">
        <v>1143</v>
      </c>
      <c r="C174" s="10">
        <v>95.25</v>
      </c>
      <c r="E174" s="12">
        <f t="shared" si="2"/>
        <v>23.8125</v>
      </c>
    </row>
    <row r="175" spans="1:5" ht="21.95" customHeight="1" x14ac:dyDescent="0.2">
      <c r="A175" s="7" t="s">
        <v>44</v>
      </c>
      <c r="B175" s="8">
        <v>59898</v>
      </c>
      <c r="C175" s="8">
        <v>4991.5</v>
      </c>
      <c r="E175" s="12">
        <f t="shared" si="2"/>
        <v>1247.875</v>
      </c>
    </row>
    <row r="176" spans="1:5" ht="21.95" customHeight="1" x14ac:dyDescent="0.2">
      <c r="A176" s="9" t="s">
        <v>206</v>
      </c>
      <c r="B176" s="10">
        <v>100</v>
      </c>
      <c r="C176" s="10">
        <v>8.33</v>
      </c>
      <c r="E176" s="12">
        <f t="shared" si="2"/>
        <v>2.0825</v>
      </c>
    </row>
    <row r="177" spans="1:5" ht="21.95" customHeight="1" x14ac:dyDescent="0.2">
      <c r="A177" s="7" t="s">
        <v>207</v>
      </c>
      <c r="B177" s="8">
        <v>77</v>
      </c>
      <c r="C177" s="8">
        <v>6.42</v>
      </c>
      <c r="E177" s="12">
        <f t="shared" si="2"/>
        <v>1.605</v>
      </c>
    </row>
    <row r="178" spans="1:5" ht="21.95" customHeight="1" x14ac:dyDescent="0.2">
      <c r="A178" s="9" t="s">
        <v>208</v>
      </c>
      <c r="B178" s="10">
        <v>271</v>
      </c>
      <c r="C178" s="10">
        <v>22.58</v>
      </c>
      <c r="E178" s="12">
        <f t="shared" si="2"/>
        <v>5.6449999999999996</v>
      </c>
    </row>
    <row r="179" spans="1:5" ht="21.95" customHeight="1" x14ac:dyDescent="0.2">
      <c r="A179" s="7" t="s">
        <v>45</v>
      </c>
      <c r="B179" s="8">
        <v>775</v>
      </c>
      <c r="C179" s="8">
        <v>64.58</v>
      </c>
      <c r="E179" s="12">
        <f t="shared" si="2"/>
        <v>16.145</v>
      </c>
    </row>
    <row r="180" spans="1:5" ht="21.95" customHeight="1" x14ac:dyDescent="0.2">
      <c r="A180" s="9" t="s">
        <v>46</v>
      </c>
      <c r="B180" s="10">
        <v>22016</v>
      </c>
      <c r="C180" s="10">
        <v>1834.67</v>
      </c>
      <c r="E180" s="12">
        <f t="shared" si="2"/>
        <v>458.66750000000002</v>
      </c>
    </row>
    <row r="181" spans="1:5" ht="21.95" customHeight="1" x14ac:dyDescent="0.2">
      <c r="A181" s="7" t="s">
        <v>209</v>
      </c>
      <c r="B181" s="8">
        <v>24523</v>
      </c>
      <c r="C181" s="8">
        <v>2043.58</v>
      </c>
      <c r="E181" s="12">
        <f t="shared" si="2"/>
        <v>510.89499999999998</v>
      </c>
    </row>
    <row r="182" spans="1:5" ht="21.95" customHeight="1" x14ac:dyDescent="0.2">
      <c r="A182" s="9" t="s">
        <v>86</v>
      </c>
      <c r="B182" s="10">
        <v>20225</v>
      </c>
      <c r="C182" s="10">
        <v>1685.42</v>
      </c>
      <c r="E182" s="12">
        <f t="shared" si="2"/>
        <v>421.35500000000002</v>
      </c>
    </row>
    <row r="183" spans="1:5" ht="21.95" customHeight="1" x14ac:dyDescent="0.2">
      <c r="A183" s="7" t="s">
        <v>210</v>
      </c>
      <c r="B183" s="8">
        <v>1965</v>
      </c>
      <c r="C183" s="8">
        <v>163.75</v>
      </c>
      <c r="E183" s="12">
        <f t="shared" si="2"/>
        <v>40.9375</v>
      </c>
    </row>
    <row r="184" spans="1:5" ht="21.95" customHeight="1" x14ac:dyDescent="0.2">
      <c r="A184" s="9" t="s">
        <v>211</v>
      </c>
      <c r="B184" s="10">
        <v>45820</v>
      </c>
      <c r="C184" s="10">
        <v>3818.33</v>
      </c>
      <c r="E184" s="12">
        <f t="shared" si="2"/>
        <v>954.58249999999998</v>
      </c>
    </row>
    <row r="185" spans="1:5" ht="21.95" customHeight="1" x14ac:dyDescent="0.2">
      <c r="A185" s="7" t="s">
        <v>47</v>
      </c>
      <c r="B185" s="8">
        <v>74</v>
      </c>
      <c r="C185" s="8">
        <v>6.17</v>
      </c>
      <c r="E185" s="12">
        <f t="shared" si="2"/>
        <v>1.5425</v>
      </c>
    </row>
    <row r="186" spans="1:5" ht="21.95" customHeight="1" x14ac:dyDescent="0.2">
      <c r="A186" s="9" t="s">
        <v>48</v>
      </c>
      <c r="B186" s="10">
        <v>106</v>
      </c>
      <c r="C186" s="10">
        <v>8.83</v>
      </c>
      <c r="E186" s="12">
        <f t="shared" si="2"/>
        <v>2.2075</v>
      </c>
    </row>
    <row r="187" spans="1:5" ht="21.95" customHeight="1" x14ac:dyDescent="0.2">
      <c r="A187" s="7" t="s">
        <v>88</v>
      </c>
      <c r="B187" s="8">
        <v>25705</v>
      </c>
      <c r="C187" s="8">
        <v>2142.08</v>
      </c>
      <c r="E187" s="12">
        <f t="shared" si="2"/>
        <v>535.52</v>
      </c>
    </row>
    <row r="188" spans="1:5" ht="21.95" customHeight="1" x14ac:dyDescent="0.2">
      <c r="A188" s="9" t="s">
        <v>212</v>
      </c>
      <c r="B188" s="10">
        <v>638</v>
      </c>
      <c r="C188" s="10">
        <v>53.17</v>
      </c>
      <c r="E188" s="12">
        <f t="shared" si="2"/>
        <v>13.2925</v>
      </c>
    </row>
    <row r="189" spans="1:5" ht="21.95" customHeight="1" x14ac:dyDescent="0.2">
      <c r="A189" s="7" t="s">
        <v>49</v>
      </c>
      <c r="B189" s="8">
        <v>3922</v>
      </c>
      <c r="C189" s="8">
        <v>326.83</v>
      </c>
      <c r="E189" s="12">
        <f t="shared" si="2"/>
        <v>81.707499999999996</v>
      </c>
    </row>
    <row r="190" spans="1:5" ht="21.95" customHeight="1" x14ac:dyDescent="0.2">
      <c r="A190" s="9" t="s">
        <v>213</v>
      </c>
      <c r="B190" s="10">
        <v>1448</v>
      </c>
      <c r="C190" s="10">
        <v>120.67</v>
      </c>
      <c r="E190" s="12">
        <f t="shared" si="2"/>
        <v>30.1675</v>
      </c>
    </row>
    <row r="191" spans="1:5" ht="21.95" customHeight="1" x14ac:dyDescent="0.2">
      <c r="A191" s="7" t="s">
        <v>214</v>
      </c>
      <c r="B191" s="8">
        <v>13966</v>
      </c>
      <c r="C191" s="8">
        <v>1163.83</v>
      </c>
      <c r="E191" s="12">
        <f t="shared" si="2"/>
        <v>290.95749999999998</v>
      </c>
    </row>
    <row r="192" spans="1:5" ht="21.95" customHeight="1" x14ac:dyDescent="0.2">
      <c r="A192" s="9" t="s">
        <v>89</v>
      </c>
      <c r="B192" s="10">
        <v>237510</v>
      </c>
      <c r="C192" s="10">
        <v>19792.5</v>
      </c>
      <c r="E192" s="12">
        <f t="shared" si="2"/>
        <v>4948.125</v>
      </c>
    </row>
    <row r="193" spans="1:5" ht="21.95" customHeight="1" x14ac:dyDescent="0.2">
      <c r="A193" s="7" t="s">
        <v>50</v>
      </c>
      <c r="B193" s="8">
        <v>1065</v>
      </c>
      <c r="C193" s="8">
        <v>88.75</v>
      </c>
      <c r="E193" s="12">
        <f t="shared" si="2"/>
        <v>22.1875</v>
      </c>
    </row>
    <row r="194" spans="1:5" ht="21.95" customHeight="1" x14ac:dyDescent="0.2">
      <c r="A194" s="9" t="s">
        <v>215</v>
      </c>
      <c r="B194" s="10">
        <v>9570</v>
      </c>
      <c r="C194" s="10">
        <v>797.5</v>
      </c>
      <c r="E194" s="12">
        <f t="shared" si="2"/>
        <v>199.375</v>
      </c>
    </row>
    <row r="195" spans="1:5" ht="21.95" customHeight="1" x14ac:dyDescent="0.2">
      <c r="A195" s="7" t="s">
        <v>216</v>
      </c>
      <c r="B195" s="8">
        <v>492496</v>
      </c>
      <c r="C195" s="8">
        <v>41041.33</v>
      </c>
      <c r="E195" s="12">
        <f t="shared" ref="E195:E213" si="3">C195/4</f>
        <v>10260.3325</v>
      </c>
    </row>
    <row r="196" spans="1:5" ht="21.95" customHeight="1" x14ac:dyDescent="0.2">
      <c r="A196" s="9" t="s">
        <v>51</v>
      </c>
      <c r="B196" s="10">
        <v>14</v>
      </c>
      <c r="C196" s="10">
        <v>1.17</v>
      </c>
      <c r="E196" s="12">
        <f t="shared" si="3"/>
        <v>0.29249999999999998</v>
      </c>
    </row>
    <row r="197" spans="1:5" ht="21.95" customHeight="1" x14ac:dyDescent="0.2">
      <c r="A197" s="7" t="s">
        <v>52</v>
      </c>
      <c r="B197" s="8">
        <v>10573</v>
      </c>
      <c r="C197" s="8">
        <v>881.08</v>
      </c>
      <c r="E197" s="12">
        <f t="shared" si="3"/>
        <v>220.27</v>
      </c>
    </row>
    <row r="198" spans="1:5" ht="21.95" customHeight="1" x14ac:dyDescent="0.2">
      <c r="A198" s="9" t="s">
        <v>53</v>
      </c>
      <c r="B198" s="10">
        <v>80411</v>
      </c>
      <c r="C198" s="10">
        <v>6700.92</v>
      </c>
      <c r="E198" s="12">
        <f t="shared" si="3"/>
        <v>1675.23</v>
      </c>
    </row>
    <row r="199" spans="1:5" ht="21.95" customHeight="1" x14ac:dyDescent="0.2">
      <c r="A199" s="7" t="s">
        <v>54</v>
      </c>
      <c r="B199" s="8">
        <v>160</v>
      </c>
      <c r="C199" s="8">
        <v>13.33</v>
      </c>
      <c r="E199" s="12">
        <f t="shared" si="3"/>
        <v>3.3325</v>
      </c>
    </row>
    <row r="200" spans="1:5" ht="21.95" customHeight="1" x14ac:dyDescent="0.2">
      <c r="A200" s="9" t="s">
        <v>217</v>
      </c>
      <c r="B200" s="10">
        <v>9</v>
      </c>
      <c r="C200" s="10">
        <v>0.75</v>
      </c>
      <c r="E200" s="12">
        <f t="shared" si="3"/>
        <v>0.1875</v>
      </c>
    </row>
    <row r="201" spans="1:5" ht="21.95" customHeight="1" x14ac:dyDescent="0.2">
      <c r="A201" s="7" t="s">
        <v>90</v>
      </c>
      <c r="B201" s="8">
        <v>10570</v>
      </c>
      <c r="C201" s="8">
        <v>880.83</v>
      </c>
      <c r="E201" s="12">
        <f t="shared" si="3"/>
        <v>220.20750000000001</v>
      </c>
    </row>
    <row r="202" spans="1:5" ht="21.95" customHeight="1" x14ac:dyDescent="0.2">
      <c r="A202" s="9" t="s">
        <v>218</v>
      </c>
      <c r="B202" s="10">
        <v>1570</v>
      </c>
      <c r="C202" s="10">
        <v>130.83000000000001</v>
      </c>
      <c r="E202" s="12">
        <f t="shared" si="3"/>
        <v>32.707500000000003</v>
      </c>
    </row>
    <row r="203" spans="1:5" ht="21.95" customHeight="1" x14ac:dyDescent="0.2">
      <c r="A203" s="7" t="s">
        <v>219</v>
      </c>
      <c r="B203" s="8">
        <v>556</v>
      </c>
      <c r="C203" s="8">
        <v>46.33</v>
      </c>
      <c r="E203" s="12">
        <f t="shared" si="3"/>
        <v>11.5825</v>
      </c>
    </row>
    <row r="204" spans="1:5" ht="21.95" customHeight="1" x14ac:dyDescent="0.2">
      <c r="A204" s="9" t="s">
        <v>220</v>
      </c>
      <c r="B204" s="10">
        <v>5736</v>
      </c>
      <c r="C204" s="10">
        <v>478</v>
      </c>
      <c r="E204" s="12">
        <f t="shared" si="3"/>
        <v>119.5</v>
      </c>
    </row>
    <row r="205" spans="1:5" ht="21.95" customHeight="1" x14ac:dyDescent="0.2">
      <c r="A205" s="7" t="s">
        <v>221</v>
      </c>
      <c r="B205" s="8">
        <v>63</v>
      </c>
      <c r="C205" s="8">
        <v>5.25</v>
      </c>
      <c r="E205" s="12">
        <f t="shared" si="3"/>
        <v>1.3125</v>
      </c>
    </row>
    <row r="206" spans="1:5" ht="21.95" customHeight="1" x14ac:dyDescent="0.2">
      <c r="A206" s="9" t="s">
        <v>222</v>
      </c>
      <c r="B206" s="10">
        <v>20470</v>
      </c>
      <c r="C206" s="10">
        <v>1705.83</v>
      </c>
      <c r="E206" s="12">
        <f t="shared" si="3"/>
        <v>426.45749999999998</v>
      </c>
    </row>
    <row r="207" spans="1:5" ht="21.95" customHeight="1" x14ac:dyDescent="0.2">
      <c r="A207" s="7" t="s">
        <v>223</v>
      </c>
      <c r="B207" s="8">
        <v>429</v>
      </c>
      <c r="C207" s="8">
        <v>35.75</v>
      </c>
      <c r="E207" s="12">
        <f t="shared" si="3"/>
        <v>8.9375</v>
      </c>
    </row>
    <row r="208" spans="1:5" ht="21.95" customHeight="1" x14ac:dyDescent="0.2">
      <c r="A208" s="9" t="s">
        <v>92</v>
      </c>
      <c r="B208" s="10">
        <v>20700</v>
      </c>
      <c r="C208" s="10">
        <v>1725</v>
      </c>
      <c r="E208" s="12">
        <f t="shared" si="3"/>
        <v>431.25</v>
      </c>
    </row>
    <row r="209" spans="1:5" ht="21.95" customHeight="1" x14ac:dyDescent="0.2">
      <c r="A209" s="7" t="s">
        <v>93</v>
      </c>
      <c r="B209" s="8">
        <v>61300</v>
      </c>
      <c r="C209" s="8">
        <v>5108.33</v>
      </c>
      <c r="E209" s="12">
        <f t="shared" si="3"/>
        <v>1277.0825</v>
      </c>
    </row>
    <row r="210" spans="1:5" ht="21.95" customHeight="1" x14ac:dyDescent="0.2">
      <c r="A210" s="9" t="s">
        <v>224</v>
      </c>
      <c r="B210" s="10">
        <v>223</v>
      </c>
      <c r="C210" s="10">
        <v>18.579999999999998</v>
      </c>
      <c r="E210" s="12">
        <f t="shared" si="3"/>
        <v>4.6449999999999996</v>
      </c>
    </row>
    <row r="211" spans="1:5" ht="21.95" customHeight="1" x14ac:dyDescent="0.2">
      <c r="A211" s="7" t="s">
        <v>225</v>
      </c>
      <c r="B211" s="8">
        <v>11937</v>
      </c>
      <c r="C211" s="8">
        <v>994.75</v>
      </c>
      <c r="E211" s="12">
        <f t="shared" si="3"/>
        <v>248.6875</v>
      </c>
    </row>
    <row r="212" spans="1:5" ht="21.95" customHeight="1" x14ac:dyDescent="0.2">
      <c r="A212" s="9" t="s">
        <v>226</v>
      </c>
      <c r="B212" s="10">
        <v>2460</v>
      </c>
      <c r="C212" s="10">
        <v>205</v>
      </c>
      <c r="E212" s="12">
        <f t="shared" si="3"/>
        <v>51.25</v>
      </c>
    </row>
    <row r="213" spans="1:5" ht="21.95" customHeight="1" x14ac:dyDescent="0.2">
      <c r="A213" s="7" t="s">
        <v>227</v>
      </c>
      <c r="B213" s="8">
        <v>6660</v>
      </c>
      <c r="C213" s="8">
        <v>555</v>
      </c>
      <c r="E213" s="12">
        <f t="shared" si="3"/>
        <v>138.75</v>
      </c>
    </row>
    <row r="214" spans="1:5" ht="21.9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BF44-7544-46F6-8589-2ECA23F1EA2D}">
  <dimension ref="A1:E978"/>
  <sheetViews>
    <sheetView workbookViewId="0">
      <selection activeCell="H42" sqref="H42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A1" s="5" t="s">
        <v>55</v>
      </c>
      <c r="B1" s="6">
        <v>966130</v>
      </c>
      <c r="C1" s="6">
        <v>80510.83</v>
      </c>
      <c r="E1" s="12">
        <f t="shared" ref="E1:E41" si="0">C1/4</f>
        <v>20127.7075</v>
      </c>
    </row>
    <row r="2" spans="1:5" ht="21.95" customHeight="1" x14ac:dyDescent="0.2">
      <c r="A2" s="3" t="s">
        <v>56</v>
      </c>
      <c r="B2" s="4">
        <v>966130</v>
      </c>
      <c r="C2" s="4">
        <v>80510.83</v>
      </c>
      <c r="E2" s="12">
        <f t="shared" si="0"/>
        <v>20127.7075</v>
      </c>
    </row>
    <row r="3" spans="1:5" ht="21.95" customHeight="1" x14ac:dyDescent="0.2">
      <c r="A3" s="9" t="s">
        <v>57</v>
      </c>
      <c r="B3" s="10">
        <v>53240</v>
      </c>
      <c r="C3" s="10">
        <v>4436.67</v>
      </c>
      <c r="E3" s="12">
        <f t="shared" si="0"/>
        <v>1109.1675</v>
      </c>
    </row>
    <row r="4" spans="1:5" ht="21.95" customHeight="1" x14ac:dyDescent="0.2">
      <c r="A4" s="7" t="s">
        <v>58</v>
      </c>
      <c r="B4" s="8">
        <v>24398</v>
      </c>
      <c r="C4" s="8">
        <v>2033.17</v>
      </c>
      <c r="E4" s="12">
        <f t="shared" si="0"/>
        <v>508.29250000000002</v>
      </c>
    </row>
    <row r="5" spans="1:5" ht="21.95" customHeight="1" x14ac:dyDescent="0.2">
      <c r="A5" s="9" t="s">
        <v>59</v>
      </c>
      <c r="B5" s="10">
        <v>22</v>
      </c>
      <c r="C5" s="10">
        <v>1.83</v>
      </c>
      <c r="E5" s="12">
        <f t="shared" si="0"/>
        <v>0.45750000000000002</v>
      </c>
    </row>
    <row r="6" spans="1:5" ht="21.95" customHeight="1" x14ac:dyDescent="0.2">
      <c r="A6" s="7" t="s">
        <v>60</v>
      </c>
      <c r="B6" s="8">
        <v>395</v>
      </c>
      <c r="C6" s="8">
        <v>32.92</v>
      </c>
      <c r="E6" s="12">
        <f t="shared" si="0"/>
        <v>8.23</v>
      </c>
    </row>
    <row r="7" spans="1:5" ht="21.95" customHeight="1" x14ac:dyDescent="0.2">
      <c r="A7" s="9" t="s">
        <v>61</v>
      </c>
      <c r="B7" s="10">
        <v>59305</v>
      </c>
      <c r="C7" s="10">
        <v>4942.08</v>
      </c>
      <c r="E7" s="12">
        <f t="shared" si="0"/>
        <v>1235.52</v>
      </c>
    </row>
    <row r="8" spans="1:5" ht="21.95" customHeight="1" x14ac:dyDescent="0.2">
      <c r="A8" s="7" t="s">
        <v>62</v>
      </c>
      <c r="B8" s="8">
        <v>167279</v>
      </c>
      <c r="C8" s="8">
        <v>13939.92</v>
      </c>
      <c r="E8" s="12">
        <f t="shared" si="0"/>
        <v>3484.98</v>
      </c>
    </row>
    <row r="9" spans="1:5" ht="21.95" customHeight="1" x14ac:dyDescent="0.2">
      <c r="A9" s="9" t="s">
        <v>63</v>
      </c>
      <c r="B9" s="10">
        <v>28835</v>
      </c>
      <c r="C9" s="10">
        <v>2402.92</v>
      </c>
      <c r="E9" s="12">
        <f t="shared" si="0"/>
        <v>600.73</v>
      </c>
    </row>
    <row r="10" spans="1:5" ht="21.95" customHeight="1" x14ac:dyDescent="0.2">
      <c r="A10" s="7" t="s">
        <v>64</v>
      </c>
      <c r="B10" s="8">
        <v>3240</v>
      </c>
      <c r="C10" s="8">
        <v>270</v>
      </c>
      <c r="E10" s="12">
        <f t="shared" si="0"/>
        <v>67.5</v>
      </c>
    </row>
    <row r="11" spans="1:5" ht="21.95" customHeight="1" x14ac:dyDescent="0.2">
      <c r="A11" s="9" t="s">
        <v>65</v>
      </c>
      <c r="B11" s="10">
        <v>1900</v>
      </c>
      <c r="C11" s="10">
        <v>158.33000000000001</v>
      </c>
      <c r="E11" s="12">
        <f t="shared" si="0"/>
        <v>39.582500000000003</v>
      </c>
    </row>
    <row r="12" spans="1:5" ht="21.95" customHeight="1" x14ac:dyDescent="0.2">
      <c r="A12" s="7" t="s">
        <v>66</v>
      </c>
      <c r="B12" s="8">
        <v>26540</v>
      </c>
      <c r="C12" s="8">
        <v>2211.67</v>
      </c>
      <c r="E12" s="12">
        <f t="shared" si="0"/>
        <v>552.91750000000002</v>
      </c>
    </row>
    <row r="13" spans="1:5" ht="21.95" customHeight="1" x14ac:dyDescent="0.2">
      <c r="A13" s="9" t="s">
        <v>67</v>
      </c>
      <c r="B13" s="10">
        <v>178</v>
      </c>
      <c r="C13" s="10">
        <v>14.83</v>
      </c>
      <c r="E13" s="12">
        <f t="shared" si="0"/>
        <v>3.7075</v>
      </c>
    </row>
    <row r="14" spans="1:5" ht="21.95" customHeight="1" x14ac:dyDescent="0.2">
      <c r="A14" s="7" t="s">
        <v>68</v>
      </c>
      <c r="B14" s="8">
        <v>15860</v>
      </c>
      <c r="C14" s="8">
        <v>1321.67</v>
      </c>
      <c r="E14" s="12">
        <f t="shared" si="0"/>
        <v>330.41750000000002</v>
      </c>
    </row>
    <row r="15" spans="1:5" ht="21.95" customHeight="1" x14ac:dyDescent="0.2">
      <c r="A15" s="9" t="s">
        <v>69</v>
      </c>
      <c r="B15" s="10">
        <v>45870</v>
      </c>
      <c r="C15" s="10">
        <v>3822.5</v>
      </c>
      <c r="E15" s="12">
        <f t="shared" si="0"/>
        <v>955.625</v>
      </c>
    </row>
    <row r="16" spans="1:5" ht="21.95" customHeight="1" x14ac:dyDescent="0.2">
      <c r="A16" s="7" t="s">
        <v>70</v>
      </c>
      <c r="B16" s="8">
        <v>32</v>
      </c>
      <c r="C16" s="8">
        <v>2.67</v>
      </c>
      <c r="E16" s="12">
        <f t="shared" si="0"/>
        <v>0.66749999999999998</v>
      </c>
    </row>
    <row r="17" spans="1:5" ht="21.95" customHeight="1" x14ac:dyDescent="0.2">
      <c r="A17" s="9" t="s">
        <v>17</v>
      </c>
      <c r="B17" s="10">
        <v>22220</v>
      </c>
      <c r="C17" s="10">
        <v>1851.67</v>
      </c>
      <c r="E17" s="12">
        <f t="shared" si="0"/>
        <v>462.91750000000002</v>
      </c>
    </row>
    <row r="18" spans="1:5" ht="21.95" customHeight="1" x14ac:dyDescent="0.2">
      <c r="A18" s="7" t="s">
        <v>71</v>
      </c>
      <c r="B18" s="8">
        <v>43710</v>
      </c>
      <c r="C18" s="8">
        <v>3642.5</v>
      </c>
      <c r="E18" s="12">
        <f t="shared" si="0"/>
        <v>910.625</v>
      </c>
    </row>
    <row r="19" spans="1:5" ht="21.95" customHeight="1" x14ac:dyDescent="0.2">
      <c r="A19" s="9" t="s">
        <v>72</v>
      </c>
      <c r="B19" s="10">
        <v>2995</v>
      </c>
      <c r="C19" s="10">
        <v>249.58</v>
      </c>
      <c r="E19" s="12">
        <f t="shared" si="0"/>
        <v>62.395000000000003</v>
      </c>
    </row>
    <row r="20" spans="1:5" ht="21.95" customHeight="1" x14ac:dyDescent="0.2">
      <c r="A20" s="7" t="s">
        <v>73</v>
      </c>
      <c r="B20" s="8">
        <v>2</v>
      </c>
      <c r="C20" s="8">
        <v>0.17</v>
      </c>
      <c r="E20" s="12">
        <f t="shared" si="0"/>
        <v>4.2500000000000003E-2</v>
      </c>
    </row>
    <row r="21" spans="1:5" ht="21.95" customHeight="1" x14ac:dyDescent="0.2">
      <c r="A21" s="9" t="s">
        <v>74</v>
      </c>
      <c r="B21" s="10">
        <v>1420</v>
      </c>
      <c r="C21" s="10">
        <v>118.33</v>
      </c>
      <c r="E21" s="12">
        <f t="shared" si="0"/>
        <v>29.5825</v>
      </c>
    </row>
    <row r="22" spans="1:5" ht="21.95" customHeight="1" x14ac:dyDescent="0.2">
      <c r="A22" s="7" t="s">
        <v>75</v>
      </c>
      <c r="B22" s="8">
        <v>4370</v>
      </c>
      <c r="C22" s="8">
        <v>364.17</v>
      </c>
      <c r="E22" s="12">
        <f t="shared" si="0"/>
        <v>91.042500000000004</v>
      </c>
    </row>
    <row r="23" spans="1:5" ht="21.95" customHeight="1" x14ac:dyDescent="0.2">
      <c r="A23" s="9" t="s">
        <v>27</v>
      </c>
      <c r="B23" s="10">
        <v>32898</v>
      </c>
      <c r="C23" s="10">
        <v>2741.5</v>
      </c>
      <c r="E23" s="12">
        <f t="shared" si="0"/>
        <v>685.375</v>
      </c>
    </row>
    <row r="24" spans="1:5" ht="21.95" customHeight="1" x14ac:dyDescent="0.2">
      <c r="A24" s="7" t="s">
        <v>76</v>
      </c>
      <c r="B24" s="8">
        <v>5830</v>
      </c>
      <c r="C24" s="8">
        <v>485.83</v>
      </c>
      <c r="E24" s="12">
        <f t="shared" si="0"/>
        <v>121.4575</v>
      </c>
    </row>
    <row r="25" spans="1:5" ht="21.95" customHeight="1" x14ac:dyDescent="0.2">
      <c r="A25" s="9" t="s">
        <v>77</v>
      </c>
      <c r="B25" s="10">
        <v>30</v>
      </c>
      <c r="C25" s="10">
        <v>2.5</v>
      </c>
      <c r="E25" s="12">
        <f t="shared" si="0"/>
        <v>0.625</v>
      </c>
    </row>
    <row r="26" spans="1:5" ht="21.95" customHeight="1" x14ac:dyDescent="0.2">
      <c r="A26" s="7" t="s">
        <v>78</v>
      </c>
      <c r="B26" s="8">
        <v>20060</v>
      </c>
      <c r="C26" s="8">
        <v>1671.67</v>
      </c>
      <c r="E26" s="12">
        <f t="shared" si="0"/>
        <v>417.91750000000002</v>
      </c>
    </row>
    <row r="27" spans="1:5" ht="21.95" customHeight="1" x14ac:dyDescent="0.2">
      <c r="A27" s="9" t="s">
        <v>79</v>
      </c>
      <c r="B27" s="10">
        <v>29</v>
      </c>
      <c r="C27" s="10">
        <v>2.42</v>
      </c>
      <c r="E27" s="12">
        <f t="shared" si="0"/>
        <v>0.60499999999999998</v>
      </c>
    </row>
    <row r="28" spans="1:5" ht="21.95" customHeight="1" x14ac:dyDescent="0.2">
      <c r="A28" s="7" t="s">
        <v>80</v>
      </c>
      <c r="B28" s="8">
        <v>1035</v>
      </c>
      <c r="C28" s="8">
        <v>86.25</v>
      </c>
      <c r="E28" s="12">
        <f t="shared" si="0"/>
        <v>21.5625</v>
      </c>
    </row>
    <row r="29" spans="1:5" ht="21.95" customHeight="1" x14ac:dyDescent="0.2">
      <c r="A29" s="9" t="s">
        <v>81</v>
      </c>
      <c r="B29" s="10">
        <v>3190</v>
      </c>
      <c r="C29" s="10">
        <v>265.83</v>
      </c>
      <c r="E29" s="12">
        <f t="shared" si="0"/>
        <v>66.457499999999996</v>
      </c>
    </row>
    <row r="30" spans="1:5" ht="21.95" customHeight="1" x14ac:dyDescent="0.2">
      <c r="A30" s="7" t="s">
        <v>82</v>
      </c>
      <c r="B30" s="8">
        <v>14860</v>
      </c>
      <c r="C30" s="8">
        <v>1238.33</v>
      </c>
      <c r="E30" s="12">
        <f t="shared" si="0"/>
        <v>309.58249999999998</v>
      </c>
    </row>
    <row r="31" spans="1:5" ht="21.95" customHeight="1" x14ac:dyDescent="0.2">
      <c r="A31" s="9" t="s">
        <v>83</v>
      </c>
      <c r="B31" s="10">
        <v>18040</v>
      </c>
      <c r="C31" s="10">
        <v>1503.33</v>
      </c>
      <c r="E31" s="12">
        <f t="shared" si="0"/>
        <v>375.83249999999998</v>
      </c>
    </row>
    <row r="32" spans="1:5" ht="21.95" customHeight="1" x14ac:dyDescent="0.2">
      <c r="A32" s="7" t="s">
        <v>84</v>
      </c>
      <c r="B32" s="8">
        <v>87</v>
      </c>
      <c r="C32" s="8">
        <v>7.25</v>
      </c>
      <c r="E32" s="12">
        <f t="shared" si="0"/>
        <v>1.8125</v>
      </c>
    </row>
    <row r="33" spans="1:5" ht="21.95" customHeight="1" x14ac:dyDescent="0.2">
      <c r="A33" s="9" t="s">
        <v>85</v>
      </c>
      <c r="B33" s="10">
        <v>5670</v>
      </c>
      <c r="C33" s="10">
        <v>472.5</v>
      </c>
      <c r="E33" s="12">
        <f t="shared" si="0"/>
        <v>118.125</v>
      </c>
    </row>
    <row r="34" spans="1:5" ht="21.95" customHeight="1" x14ac:dyDescent="0.2">
      <c r="A34" s="7" t="s">
        <v>86</v>
      </c>
      <c r="B34" s="8">
        <v>33070</v>
      </c>
      <c r="C34" s="8">
        <v>2755.83</v>
      </c>
      <c r="E34" s="12">
        <f t="shared" si="0"/>
        <v>688.95749999999998</v>
      </c>
    </row>
    <row r="35" spans="1:5" ht="21.95" customHeight="1" x14ac:dyDescent="0.2">
      <c r="A35" s="9" t="s">
        <v>87</v>
      </c>
      <c r="B35" s="10">
        <v>51</v>
      </c>
      <c r="C35" s="10">
        <v>4.25</v>
      </c>
      <c r="E35" s="12">
        <f t="shared" si="0"/>
        <v>1.0625</v>
      </c>
    </row>
    <row r="36" spans="1:5" ht="21.95" customHeight="1" x14ac:dyDescent="0.2">
      <c r="A36" s="7" t="s">
        <v>88</v>
      </c>
      <c r="B36" s="8">
        <v>51155</v>
      </c>
      <c r="C36" s="8">
        <v>4262.92</v>
      </c>
      <c r="E36" s="12">
        <f t="shared" si="0"/>
        <v>1065.73</v>
      </c>
    </row>
    <row r="37" spans="1:5" ht="21.95" customHeight="1" x14ac:dyDescent="0.2">
      <c r="A37" s="9" t="s">
        <v>89</v>
      </c>
      <c r="B37" s="10">
        <v>87178</v>
      </c>
      <c r="C37" s="10">
        <v>7264.83</v>
      </c>
      <c r="E37" s="12">
        <f t="shared" si="0"/>
        <v>1816.2075</v>
      </c>
    </row>
    <row r="38" spans="1:5" ht="21.95" customHeight="1" x14ac:dyDescent="0.2">
      <c r="A38" s="7" t="s">
        <v>90</v>
      </c>
      <c r="B38" s="8">
        <v>28850</v>
      </c>
      <c r="C38" s="8">
        <v>2404.17</v>
      </c>
      <c r="E38" s="12">
        <f t="shared" si="0"/>
        <v>601.04250000000002</v>
      </c>
    </row>
    <row r="39" spans="1:5" ht="21.95" customHeight="1" x14ac:dyDescent="0.2">
      <c r="A39" s="9" t="s">
        <v>91</v>
      </c>
      <c r="B39" s="10">
        <v>10235</v>
      </c>
      <c r="C39" s="10">
        <v>852.92</v>
      </c>
      <c r="E39" s="12">
        <f t="shared" si="0"/>
        <v>213.23</v>
      </c>
    </row>
    <row r="40" spans="1:5" ht="21.95" customHeight="1" x14ac:dyDescent="0.2">
      <c r="A40" s="7" t="s">
        <v>92</v>
      </c>
      <c r="B40" s="8">
        <v>13650</v>
      </c>
      <c r="C40" s="8">
        <v>1137.5</v>
      </c>
      <c r="E40" s="12">
        <f t="shared" si="0"/>
        <v>284.375</v>
      </c>
    </row>
    <row r="41" spans="1:5" ht="21.95" customHeight="1" x14ac:dyDescent="0.2">
      <c r="A41" s="9" t="s">
        <v>93</v>
      </c>
      <c r="B41" s="10">
        <v>138401</v>
      </c>
      <c r="C41" s="10">
        <v>11533.42</v>
      </c>
      <c r="E41" s="12">
        <f t="shared" si="0"/>
        <v>2883.355</v>
      </c>
    </row>
    <row r="42" spans="1:5" ht="21.95" customHeight="1" x14ac:dyDescent="0.2">
      <c r="E42" s="1"/>
    </row>
    <row r="43" spans="1:5" ht="21.95" customHeight="1" x14ac:dyDescent="0.2">
      <c r="E43" s="1"/>
    </row>
    <row r="44" spans="1:5" ht="21.95" customHeight="1" x14ac:dyDescent="0.2">
      <c r="E44" s="1"/>
    </row>
    <row r="45" spans="1:5" ht="21.95" customHeight="1" x14ac:dyDescent="0.2">
      <c r="E45" s="1"/>
    </row>
    <row r="46" spans="1:5" ht="21.95" customHeight="1" x14ac:dyDescent="0.2">
      <c r="E46" s="1"/>
    </row>
    <row r="47" spans="1:5" ht="21.95" customHeight="1" x14ac:dyDescent="0.2">
      <c r="E47" s="1"/>
    </row>
    <row r="48" spans="1:5" ht="21.95" customHeight="1" x14ac:dyDescent="0.2">
      <c r="E48" s="1"/>
    </row>
    <row r="49" spans="5:5" ht="21.95" customHeight="1" x14ac:dyDescent="0.2">
      <c r="E49" s="1"/>
    </row>
    <row r="50" spans="5:5" ht="21.95" customHeight="1" x14ac:dyDescent="0.2">
      <c r="E50" s="1"/>
    </row>
    <row r="51" spans="5:5" ht="21.95" customHeight="1" x14ac:dyDescent="0.2">
      <c r="E51" s="1"/>
    </row>
    <row r="52" spans="5:5" ht="21.95" customHeight="1" x14ac:dyDescent="0.2">
      <c r="E52" s="1"/>
    </row>
    <row r="53" spans="5:5" ht="21.95" customHeight="1" x14ac:dyDescent="0.2">
      <c r="E53" s="1"/>
    </row>
    <row r="54" spans="5:5" ht="21.95" customHeight="1" x14ac:dyDescent="0.2">
      <c r="E54" s="1"/>
    </row>
    <row r="55" spans="5:5" ht="21.95" customHeight="1" x14ac:dyDescent="0.2">
      <c r="E55" s="1"/>
    </row>
    <row r="56" spans="5:5" ht="21.95" customHeight="1" x14ac:dyDescent="0.2">
      <c r="E56" s="1"/>
    </row>
    <row r="57" spans="5:5" ht="21.95" customHeight="1" x14ac:dyDescent="0.2">
      <c r="E57" s="1"/>
    </row>
    <row r="58" spans="5:5" ht="21.95" customHeight="1" x14ac:dyDescent="0.2">
      <c r="E58" s="1"/>
    </row>
    <row r="59" spans="5:5" ht="21.95" customHeight="1" x14ac:dyDescent="0.2">
      <c r="E59" s="1"/>
    </row>
    <row r="60" spans="5:5" ht="21.95" customHeight="1" x14ac:dyDescent="0.2">
      <c r="E60" s="1"/>
    </row>
    <row r="61" spans="5:5" ht="21.95" customHeight="1" x14ac:dyDescent="0.2">
      <c r="E61" s="1"/>
    </row>
    <row r="62" spans="5:5" ht="21.95" customHeight="1" x14ac:dyDescent="0.2">
      <c r="E62" s="1"/>
    </row>
    <row r="63" spans="5:5" ht="21.95" customHeight="1" x14ac:dyDescent="0.2">
      <c r="E63" s="1"/>
    </row>
    <row r="64" spans="5:5" ht="21.95" customHeight="1" x14ac:dyDescent="0.2">
      <c r="E64" s="1"/>
    </row>
    <row r="65" spans="5:5" ht="21.95" customHeight="1" x14ac:dyDescent="0.2">
      <c r="E65" s="1"/>
    </row>
    <row r="66" spans="5:5" ht="21.95" customHeight="1" x14ac:dyDescent="0.2">
      <c r="E66" s="1"/>
    </row>
    <row r="67" spans="5:5" ht="21.95" customHeight="1" x14ac:dyDescent="0.2">
      <c r="E67" s="1"/>
    </row>
    <row r="68" spans="5:5" ht="21.95" customHeight="1" x14ac:dyDescent="0.2">
      <c r="E68" s="1"/>
    </row>
    <row r="69" spans="5:5" ht="21.95" customHeight="1" x14ac:dyDescent="0.2">
      <c r="E69" s="1"/>
    </row>
    <row r="70" spans="5:5" ht="21.95" customHeight="1" x14ac:dyDescent="0.2">
      <c r="E70" s="1"/>
    </row>
    <row r="71" spans="5:5" ht="21.95" customHeight="1" x14ac:dyDescent="0.2">
      <c r="E71" s="1"/>
    </row>
    <row r="72" spans="5:5" ht="21.95" customHeight="1" x14ac:dyDescent="0.2">
      <c r="E72" s="1"/>
    </row>
    <row r="73" spans="5:5" ht="21.95" customHeight="1" x14ac:dyDescent="0.2">
      <c r="E73" s="1"/>
    </row>
    <row r="74" spans="5:5" ht="21.95" customHeight="1" x14ac:dyDescent="0.2">
      <c r="E74" s="1"/>
    </row>
    <row r="75" spans="5:5" ht="21.95" customHeight="1" x14ac:dyDescent="0.2">
      <c r="E75" s="1"/>
    </row>
    <row r="76" spans="5:5" ht="21.95" customHeight="1" x14ac:dyDescent="0.2">
      <c r="E76" s="1"/>
    </row>
    <row r="77" spans="5:5" ht="21.95" customHeight="1" x14ac:dyDescent="0.2">
      <c r="E77" s="1"/>
    </row>
    <row r="78" spans="5:5" ht="21.95" customHeight="1" x14ac:dyDescent="0.2">
      <c r="E78" s="1"/>
    </row>
    <row r="79" spans="5:5" ht="21.95" customHeight="1" x14ac:dyDescent="0.2">
      <c r="E79" s="1"/>
    </row>
    <row r="80" spans="5:5" ht="21.95" customHeight="1" x14ac:dyDescent="0.2">
      <c r="E80" s="1"/>
    </row>
    <row r="81" spans="5:5" ht="21.95" customHeight="1" x14ac:dyDescent="0.2">
      <c r="E81" s="1"/>
    </row>
    <row r="82" spans="5:5" ht="21.95" customHeight="1" x14ac:dyDescent="0.2">
      <c r="E82" s="1"/>
    </row>
    <row r="83" spans="5:5" ht="21.95" customHeight="1" x14ac:dyDescent="0.2">
      <c r="E83" s="1"/>
    </row>
    <row r="84" spans="5:5" ht="21.95" customHeight="1" x14ac:dyDescent="0.2">
      <c r="E84" s="1"/>
    </row>
    <row r="85" spans="5:5" ht="21.95" customHeight="1" x14ac:dyDescent="0.2">
      <c r="E85" s="1"/>
    </row>
    <row r="86" spans="5:5" ht="21.95" customHeight="1" x14ac:dyDescent="0.2">
      <c r="E86" s="1"/>
    </row>
    <row r="87" spans="5:5" ht="21.95" customHeight="1" x14ac:dyDescent="0.2">
      <c r="E87" s="1"/>
    </row>
    <row r="88" spans="5:5" ht="21.95" customHeight="1" x14ac:dyDescent="0.2">
      <c r="E88" s="1"/>
    </row>
    <row r="89" spans="5:5" ht="21.95" customHeight="1" x14ac:dyDescent="0.2">
      <c r="E89" s="1"/>
    </row>
    <row r="90" spans="5:5" ht="21.95" customHeight="1" x14ac:dyDescent="0.2">
      <c r="E90" s="1"/>
    </row>
    <row r="91" spans="5:5" ht="21.95" customHeight="1" x14ac:dyDescent="0.2">
      <c r="E91" s="1"/>
    </row>
    <row r="92" spans="5:5" ht="21.95" customHeight="1" x14ac:dyDescent="0.2">
      <c r="E92" s="1"/>
    </row>
    <row r="93" spans="5:5" ht="21.95" customHeight="1" x14ac:dyDescent="0.2">
      <c r="E93" s="1"/>
    </row>
    <row r="94" spans="5:5" ht="21.95" customHeight="1" x14ac:dyDescent="0.2">
      <c r="E94" s="1"/>
    </row>
    <row r="95" spans="5:5" ht="21.95" customHeight="1" x14ac:dyDescent="0.2">
      <c r="E95" s="1"/>
    </row>
    <row r="96" spans="5:5" ht="21.95" customHeight="1" x14ac:dyDescent="0.2">
      <c r="E96" s="1"/>
    </row>
    <row r="97" spans="5:5" ht="21.95" customHeight="1" x14ac:dyDescent="0.2">
      <c r="E97" s="1"/>
    </row>
    <row r="98" spans="5:5" ht="21.95" customHeight="1" x14ac:dyDescent="0.2">
      <c r="E98" s="1"/>
    </row>
    <row r="99" spans="5:5" ht="21.95" customHeight="1" x14ac:dyDescent="0.2">
      <c r="E99" s="1"/>
    </row>
    <row r="100" spans="5:5" ht="21.95" customHeight="1" x14ac:dyDescent="0.2">
      <c r="E100" s="1"/>
    </row>
    <row r="101" spans="5:5" ht="21.95" customHeight="1" x14ac:dyDescent="0.2">
      <c r="E101" s="1"/>
    </row>
    <row r="102" spans="5:5" ht="21.95" customHeight="1" x14ac:dyDescent="0.2">
      <c r="E102" s="1"/>
    </row>
    <row r="103" spans="5:5" ht="21.95" customHeight="1" x14ac:dyDescent="0.2">
      <c r="E103" s="1"/>
    </row>
    <row r="104" spans="5:5" ht="21.95" customHeight="1" x14ac:dyDescent="0.2">
      <c r="E104" s="1"/>
    </row>
    <row r="105" spans="5:5" ht="21.95" customHeight="1" x14ac:dyDescent="0.2">
      <c r="E105" s="1"/>
    </row>
    <row r="106" spans="5:5" ht="21.95" customHeight="1" x14ac:dyDescent="0.2">
      <c r="E106" s="1"/>
    </row>
    <row r="107" spans="5:5" ht="21.95" customHeight="1" x14ac:dyDescent="0.2">
      <c r="E107" s="1"/>
    </row>
    <row r="108" spans="5:5" ht="21.95" customHeight="1" x14ac:dyDescent="0.2">
      <c r="E108" s="1"/>
    </row>
    <row r="109" spans="5:5" ht="21.95" customHeight="1" x14ac:dyDescent="0.2">
      <c r="E109" s="1"/>
    </row>
    <row r="110" spans="5:5" ht="21.95" customHeight="1" x14ac:dyDescent="0.2">
      <c r="E110" s="1"/>
    </row>
    <row r="111" spans="5:5" ht="21.95" customHeight="1" x14ac:dyDescent="0.2">
      <c r="E111" s="1"/>
    </row>
    <row r="112" spans="5:5" ht="21.95" customHeight="1" x14ac:dyDescent="0.2">
      <c r="E112" s="1"/>
    </row>
    <row r="113" spans="5:5" ht="21.95" customHeight="1" x14ac:dyDescent="0.2">
      <c r="E113" s="1"/>
    </row>
    <row r="114" spans="5:5" ht="21.95" customHeight="1" x14ac:dyDescent="0.2">
      <c r="E114" s="1"/>
    </row>
    <row r="115" spans="5:5" ht="21.95" customHeight="1" x14ac:dyDescent="0.2">
      <c r="E115" s="1"/>
    </row>
    <row r="116" spans="5:5" ht="21.95" customHeight="1" x14ac:dyDescent="0.2">
      <c r="E116" s="1"/>
    </row>
    <row r="117" spans="5:5" ht="21.95" customHeight="1" x14ac:dyDescent="0.2">
      <c r="E117" s="1"/>
    </row>
    <row r="118" spans="5:5" ht="21.95" customHeight="1" x14ac:dyDescent="0.2">
      <c r="E118" s="1"/>
    </row>
    <row r="119" spans="5:5" ht="21.95" customHeight="1" x14ac:dyDescent="0.2">
      <c r="E119" s="1"/>
    </row>
    <row r="120" spans="5:5" ht="21.95" customHeight="1" x14ac:dyDescent="0.2">
      <c r="E120" s="1"/>
    </row>
    <row r="121" spans="5:5" ht="21.95" customHeight="1" x14ac:dyDescent="0.2">
      <c r="E121" s="1"/>
    </row>
    <row r="122" spans="5:5" ht="21.95" customHeight="1" x14ac:dyDescent="0.2">
      <c r="E122" s="1"/>
    </row>
    <row r="123" spans="5:5" ht="21.95" customHeight="1" x14ac:dyDescent="0.2">
      <c r="E123" s="1"/>
    </row>
    <row r="124" spans="5:5" ht="21.95" customHeight="1" x14ac:dyDescent="0.2">
      <c r="E124" s="1"/>
    </row>
    <row r="125" spans="5:5" ht="21.95" customHeight="1" x14ac:dyDescent="0.2">
      <c r="E125" s="1"/>
    </row>
    <row r="126" spans="5:5" ht="21.95" customHeight="1" x14ac:dyDescent="0.2">
      <c r="E126" s="1"/>
    </row>
    <row r="127" spans="5:5" ht="21.95" customHeight="1" x14ac:dyDescent="0.2">
      <c r="E127" s="1"/>
    </row>
    <row r="128" spans="5:5" ht="21.95" customHeight="1" x14ac:dyDescent="0.2">
      <c r="E128" s="1"/>
    </row>
    <row r="129" spans="5:5" ht="21.95" customHeight="1" x14ac:dyDescent="0.2">
      <c r="E129" s="1"/>
    </row>
    <row r="130" spans="5:5" ht="21.95" customHeight="1" x14ac:dyDescent="0.2">
      <c r="E130" s="1"/>
    </row>
    <row r="131" spans="5:5" ht="21.95" customHeight="1" x14ac:dyDescent="0.2">
      <c r="E131" s="1"/>
    </row>
    <row r="132" spans="5:5" ht="21.95" customHeight="1" x14ac:dyDescent="0.2">
      <c r="E132" s="1"/>
    </row>
    <row r="133" spans="5:5" ht="21.95" customHeight="1" x14ac:dyDescent="0.2">
      <c r="E133" s="1"/>
    </row>
    <row r="134" spans="5:5" ht="21.95" customHeight="1" x14ac:dyDescent="0.2">
      <c r="E134" s="1"/>
    </row>
    <row r="135" spans="5:5" ht="21.95" customHeight="1" x14ac:dyDescent="0.2">
      <c r="E135" s="1"/>
    </row>
    <row r="136" spans="5:5" ht="21.95" customHeight="1" x14ac:dyDescent="0.2">
      <c r="E136" s="1"/>
    </row>
    <row r="137" spans="5:5" ht="21.95" customHeight="1" x14ac:dyDescent="0.2">
      <c r="E137" s="1"/>
    </row>
    <row r="138" spans="5:5" ht="21.95" customHeight="1" x14ac:dyDescent="0.2">
      <c r="E138" s="1"/>
    </row>
    <row r="139" spans="5:5" ht="21.95" customHeight="1" x14ac:dyDescent="0.2">
      <c r="E139" s="1"/>
    </row>
    <row r="140" spans="5:5" ht="21.95" customHeight="1" x14ac:dyDescent="0.2">
      <c r="E140" s="1"/>
    </row>
    <row r="141" spans="5:5" ht="21.95" customHeight="1" x14ac:dyDescent="0.2">
      <c r="E141" s="1"/>
    </row>
    <row r="142" spans="5:5" ht="21.95" customHeight="1" x14ac:dyDescent="0.2">
      <c r="E142" s="1"/>
    </row>
    <row r="143" spans="5:5" ht="21.95" customHeight="1" x14ac:dyDescent="0.2">
      <c r="E143" s="1"/>
    </row>
    <row r="144" spans="5:5" ht="21.95" customHeight="1" x14ac:dyDescent="0.2">
      <c r="E144" s="1"/>
    </row>
    <row r="145" spans="5:5" ht="21.95" customHeight="1" x14ac:dyDescent="0.2">
      <c r="E145" s="1"/>
    </row>
    <row r="146" spans="5:5" ht="21.95" customHeight="1" x14ac:dyDescent="0.2">
      <c r="E146" s="1"/>
    </row>
    <row r="147" spans="5:5" ht="21.95" customHeight="1" x14ac:dyDescent="0.2">
      <c r="E147" s="1"/>
    </row>
    <row r="148" spans="5:5" ht="21.95" customHeight="1" x14ac:dyDescent="0.2">
      <c r="E148" s="1"/>
    </row>
    <row r="149" spans="5:5" ht="21.95" customHeight="1" x14ac:dyDescent="0.2">
      <c r="E149" s="1"/>
    </row>
    <row r="150" spans="5:5" ht="21.95" customHeight="1" x14ac:dyDescent="0.2">
      <c r="E150" s="1"/>
    </row>
    <row r="151" spans="5:5" ht="21.95" customHeight="1" x14ac:dyDescent="0.2">
      <c r="E151" s="1"/>
    </row>
    <row r="152" spans="5:5" ht="21.95" customHeight="1" x14ac:dyDescent="0.2">
      <c r="E152" s="1"/>
    </row>
    <row r="153" spans="5:5" ht="21.95" customHeight="1" x14ac:dyDescent="0.2">
      <c r="E153" s="1"/>
    </row>
    <row r="154" spans="5:5" ht="21.95" customHeight="1" x14ac:dyDescent="0.2">
      <c r="E154" s="1"/>
    </row>
    <row r="155" spans="5:5" ht="21.95" customHeight="1" x14ac:dyDescent="0.2">
      <c r="E155" s="1"/>
    </row>
    <row r="156" spans="5:5" ht="21.95" customHeight="1" x14ac:dyDescent="0.2">
      <c r="E156" s="1"/>
    </row>
    <row r="157" spans="5:5" ht="21.95" customHeight="1" x14ac:dyDescent="0.2">
      <c r="E157" s="1"/>
    </row>
    <row r="158" spans="5:5" ht="21.95" customHeight="1" x14ac:dyDescent="0.2">
      <c r="E158" s="1"/>
    </row>
    <row r="159" spans="5:5" ht="21.95" customHeight="1" x14ac:dyDescent="0.2">
      <c r="E159" s="1"/>
    </row>
    <row r="160" spans="5:5" ht="21.95" customHeight="1" x14ac:dyDescent="0.2">
      <c r="E160" s="1"/>
    </row>
    <row r="161" spans="5:5" ht="21.95" customHeight="1" x14ac:dyDescent="0.2">
      <c r="E161" s="1"/>
    </row>
    <row r="162" spans="5:5" ht="21.95" customHeight="1" x14ac:dyDescent="0.2">
      <c r="E162" s="1"/>
    </row>
    <row r="163" spans="5:5" ht="21.95" customHeight="1" x14ac:dyDescent="0.2">
      <c r="E163" s="1"/>
    </row>
    <row r="164" spans="5:5" ht="21.95" customHeight="1" x14ac:dyDescent="0.2">
      <c r="E164" s="1"/>
    </row>
    <row r="165" spans="5:5" ht="21.95" customHeight="1" x14ac:dyDescent="0.2">
      <c r="E165" s="1"/>
    </row>
    <row r="166" spans="5:5" ht="21.95" customHeight="1" x14ac:dyDescent="0.2">
      <c r="E166" s="1"/>
    </row>
    <row r="167" spans="5:5" ht="21.95" customHeight="1" x14ac:dyDescent="0.2">
      <c r="E167" s="1"/>
    </row>
    <row r="168" spans="5:5" ht="21.95" customHeight="1" x14ac:dyDescent="0.2">
      <c r="E168" s="1"/>
    </row>
    <row r="169" spans="5:5" ht="21.95" customHeight="1" x14ac:dyDescent="0.2">
      <c r="E169" s="1"/>
    </row>
    <row r="170" spans="5:5" ht="21.95" customHeight="1" x14ac:dyDescent="0.2">
      <c r="E170" s="1"/>
    </row>
    <row r="171" spans="5:5" ht="21.95" customHeight="1" x14ac:dyDescent="0.2">
      <c r="E171" s="1"/>
    </row>
    <row r="172" spans="5:5" ht="21.95" customHeight="1" x14ac:dyDescent="0.2">
      <c r="E172" s="1"/>
    </row>
    <row r="173" spans="5:5" ht="21.95" customHeight="1" x14ac:dyDescent="0.2">
      <c r="E173" s="1"/>
    </row>
    <row r="174" spans="5:5" ht="21.95" customHeight="1" x14ac:dyDescent="0.2">
      <c r="E174" s="1"/>
    </row>
    <row r="175" spans="5:5" ht="21.95" customHeight="1" x14ac:dyDescent="0.2">
      <c r="E175" s="1"/>
    </row>
    <row r="176" spans="5:5" ht="21.95" customHeight="1" x14ac:dyDescent="0.2">
      <c r="E176" s="1"/>
    </row>
    <row r="177" spans="5:5" ht="21.95" customHeight="1" x14ac:dyDescent="0.2">
      <c r="E177" s="1"/>
    </row>
    <row r="178" spans="5:5" ht="21.95" customHeight="1" x14ac:dyDescent="0.2">
      <c r="E178" s="1"/>
    </row>
    <row r="179" spans="5:5" ht="21.95" customHeight="1" x14ac:dyDescent="0.2">
      <c r="E179" s="1"/>
    </row>
    <row r="180" spans="5:5" ht="21.95" customHeight="1" x14ac:dyDescent="0.2">
      <c r="E180" s="1"/>
    </row>
    <row r="181" spans="5:5" ht="21.95" customHeight="1" x14ac:dyDescent="0.2">
      <c r="E181" s="1"/>
    </row>
    <row r="182" spans="5:5" ht="21.95" customHeight="1" x14ac:dyDescent="0.2">
      <c r="E182" s="1"/>
    </row>
    <row r="183" spans="5:5" ht="21.95" customHeight="1" x14ac:dyDescent="0.2">
      <c r="E183" s="1"/>
    </row>
    <row r="184" spans="5:5" ht="21.95" customHeight="1" x14ac:dyDescent="0.2">
      <c r="E184" s="1"/>
    </row>
    <row r="185" spans="5:5" ht="21.95" customHeight="1" x14ac:dyDescent="0.2">
      <c r="E185" s="1"/>
    </row>
    <row r="186" spans="5:5" ht="21.95" customHeight="1" x14ac:dyDescent="0.2">
      <c r="E186" s="1"/>
    </row>
    <row r="187" spans="5:5" ht="21.95" customHeight="1" x14ac:dyDescent="0.2">
      <c r="E187" s="1"/>
    </row>
    <row r="188" spans="5:5" ht="21.95" customHeight="1" x14ac:dyDescent="0.2">
      <c r="E188" s="1"/>
    </row>
    <row r="189" spans="5:5" ht="21.95" customHeight="1" x14ac:dyDescent="0.2">
      <c r="E189" s="1"/>
    </row>
    <row r="190" spans="5:5" ht="21.95" customHeight="1" x14ac:dyDescent="0.2">
      <c r="E190" s="1"/>
    </row>
    <row r="191" spans="5:5" ht="21.95" customHeight="1" x14ac:dyDescent="0.2">
      <c r="E191" s="1"/>
    </row>
    <row r="192" spans="5:5" ht="21.95" customHeight="1" x14ac:dyDescent="0.2">
      <c r="E192" s="1"/>
    </row>
    <row r="193" spans="5:5" ht="21.95" customHeight="1" x14ac:dyDescent="0.2">
      <c r="E193" s="1"/>
    </row>
    <row r="194" spans="5:5" ht="21.95" customHeight="1" x14ac:dyDescent="0.2">
      <c r="E194" s="1"/>
    </row>
    <row r="195" spans="5:5" ht="21.95" customHeight="1" x14ac:dyDescent="0.2">
      <c r="E195" s="1"/>
    </row>
    <row r="196" spans="5:5" ht="21.95" customHeight="1" x14ac:dyDescent="0.2">
      <c r="E196" s="1"/>
    </row>
    <row r="197" spans="5:5" ht="21.95" customHeight="1" x14ac:dyDescent="0.2">
      <c r="E197" s="1"/>
    </row>
    <row r="198" spans="5:5" ht="21.95" customHeight="1" x14ac:dyDescent="0.2">
      <c r="E198" s="1"/>
    </row>
    <row r="199" spans="5:5" ht="21.95" customHeight="1" x14ac:dyDescent="0.2">
      <c r="E199" s="1"/>
    </row>
    <row r="200" spans="5:5" ht="21.95" customHeight="1" x14ac:dyDescent="0.2">
      <c r="E200" s="1"/>
    </row>
    <row r="201" spans="5:5" ht="21.95" customHeight="1" x14ac:dyDescent="0.2">
      <c r="E201" s="1"/>
    </row>
    <row r="202" spans="5:5" ht="21.95" customHeight="1" x14ac:dyDescent="0.2">
      <c r="E202" s="1"/>
    </row>
    <row r="203" spans="5:5" ht="21.95" customHeight="1" x14ac:dyDescent="0.2">
      <c r="E203" s="1"/>
    </row>
    <row r="204" spans="5:5" ht="21.95" customHeight="1" x14ac:dyDescent="0.2">
      <c r="E204" s="1"/>
    </row>
    <row r="205" spans="5:5" ht="21.95" customHeight="1" x14ac:dyDescent="0.2">
      <c r="E205" s="1"/>
    </row>
    <row r="206" spans="5:5" ht="21.95" customHeight="1" x14ac:dyDescent="0.2">
      <c r="E206" s="1"/>
    </row>
    <row r="207" spans="5:5" ht="21.95" customHeight="1" x14ac:dyDescent="0.2">
      <c r="E207" s="1"/>
    </row>
    <row r="208" spans="5:5" ht="21.95" customHeight="1" x14ac:dyDescent="0.2">
      <c r="E208" s="1"/>
    </row>
    <row r="209" spans="5:5" ht="21.95" customHeight="1" x14ac:dyDescent="0.2">
      <c r="E209" s="1"/>
    </row>
    <row r="210" spans="5:5" ht="21.95" customHeight="1" x14ac:dyDescent="0.2">
      <c r="E210" s="1"/>
    </row>
    <row r="211" spans="5:5" ht="21.95" customHeight="1" x14ac:dyDescent="0.2">
      <c r="E211" s="1"/>
    </row>
    <row r="212" spans="5:5" ht="21.95" customHeight="1" x14ac:dyDescent="0.2">
      <c r="E212" s="1"/>
    </row>
    <row r="213" spans="5:5" ht="21.95" customHeight="1" x14ac:dyDescent="0.2">
      <c r="E213" s="1"/>
    </row>
    <row r="214" spans="5:5" ht="21.95" customHeight="1" x14ac:dyDescent="0.2">
      <c r="E214" s="1"/>
    </row>
    <row r="215" spans="5:5" ht="21.95" customHeight="1" x14ac:dyDescent="0.2">
      <c r="E215" s="1"/>
    </row>
    <row r="216" spans="5:5" ht="21.95" customHeight="1" x14ac:dyDescent="0.2">
      <c r="E216" s="1"/>
    </row>
    <row r="217" spans="5:5" ht="21.95" customHeight="1" x14ac:dyDescent="0.2">
      <c r="E217" s="1"/>
    </row>
    <row r="218" spans="5:5" ht="21.95" customHeight="1" x14ac:dyDescent="0.2">
      <c r="E218" s="1"/>
    </row>
    <row r="219" spans="5:5" ht="21.95" customHeight="1" x14ac:dyDescent="0.2">
      <c r="E219" s="1"/>
    </row>
    <row r="220" spans="5:5" ht="21.95" customHeight="1" x14ac:dyDescent="0.2">
      <c r="E220" s="1"/>
    </row>
    <row r="221" spans="5:5" ht="21.95" customHeight="1" x14ac:dyDescent="0.2">
      <c r="E221" s="1"/>
    </row>
    <row r="222" spans="5:5" ht="21.95" customHeight="1" x14ac:dyDescent="0.2">
      <c r="E222" s="1"/>
    </row>
    <row r="223" spans="5:5" ht="21.95" customHeight="1" x14ac:dyDescent="0.2">
      <c r="E223" s="1"/>
    </row>
    <row r="224" spans="5:5" ht="21.95" customHeight="1" x14ac:dyDescent="0.2">
      <c r="E224" s="1"/>
    </row>
    <row r="225" spans="5:5" ht="21.95" customHeight="1" x14ac:dyDescent="0.2">
      <c r="E225" s="1"/>
    </row>
    <row r="226" spans="5:5" ht="21.95" customHeight="1" x14ac:dyDescent="0.2">
      <c r="E226" s="1"/>
    </row>
    <row r="227" spans="5:5" ht="21.95" customHeight="1" x14ac:dyDescent="0.2">
      <c r="E227" s="1"/>
    </row>
    <row r="228" spans="5:5" ht="21.95" customHeight="1" x14ac:dyDescent="0.2">
      <c r="E228" s="1"/>
    </row>
    <row r="229" spans="5:5" ht="21.95" customHeight="1" x14ac:dyDescent="0.2">
      <c r="E229" s="1"/>
    </row>
    <row r="230" spans="5:5" ht="21.95" customHeight="1" x14ac:dyDescent="0.2">
      <c r="E230" s="1"/>
    </row>
    <row r="231" spans="5:5" ht="21.95" customHeight="1" x14ac:dyDescent="0.2">
      <c r="E231" s="1"/>
    </row>
    <row r="232" spans="5:5" ht="21.95" customHeight="1" x14ac:dyDescent="0.2">
      <c r="E232" s="1"/>
    </row>
    <row r="233" spans="5:5" ht="21.95" customHeight="1" x14ac:dyDescent="0.2">
      <c r="E233" s="1"/>
    </row>
    <row r="234" spans="5:5" ht="21.95" customHeight="1" x14ac:dyDescent="0.2">
      <c r="E234" s="1"/>
    </row>
    <row r="235" spans="5:5" ht="21.95" customHeight="1" x14ac:dyDescent="0.2">
      <c r="E235" s="1"/>
    </row>
    <row r="236" spans="5:5" ht="21.95" customHeight="1" x14ac:dyDescent="0.2">
      <c r="E236" s="1"/>
    </row>
    <row r="237" spans="5:5" ht="21.95" customHeight="1" x14ac:dyDescent="0.2">
      <c r="E237" s="1"/>
    </row>
    <row r="238" spans="5:5" ht="21.95" customHeight="1" x14ac:dyDescent="0.2">
      <c r="E238" s="1"/>
    </row>
    <row r="239" spans="5:5" ht="21.95" customHeight="1" x14ac:dyDescent="0.2">
      <c r="E239" s="1"/>
    </row>
    <row r="240" spans="5:5" ht="21.95" customHeight="1" x14ac:dyDescent="0.2">
      <c r="E240" s="1"/>
    </row>
    <row r="241" spans="5:5" ht="21.95" customHeight="1" x14ac:dyDescent="0.2">
      <c r="E241" s="1"/>
    </row>
    <row r="242" spans="5:5" ht="21.95" customHeight="1" x14ac:dyDescent="0.2">
      <c r="E242" s="1"/>
    </row>
    <row r="243" spans="5:5" ht="21.95" customHeight="1" x14ac:dyDescent="0.2">
      <c r="E243" s="1"/>
    </row>
    <row r="244" spans="5:5" ht="21.95" customHeight="1" x14ac:dyDescent="0.2">
      <c r="E244" s="1"/>
    </row>
    <row r="245" spans="5:5" ht="21.95" customHeight="1" x14ac:dyDescent="0.2">
      <c r="E245" s="1"/>
    </row>
    <row r="246" spans="5:5" ht="21.95" customHeight="1" x14ac:dyDescent="0.2">
      <c r="E246" s="1"/>
    </row>
    <row r="247" spans="5:5" ht="21.95" customHeight="1" x14ac:dyDescent="0.2">
      <c r="E247" s="1"/>
    </row>
    <row r="248" spans="5:5" ht="21.95" customHeight="1" x14ac:dyDescent="0.2">
      <c r="E248" s="1"/>
    </row>
    <row r="249" spans="5:5" ht="21.95" customHeight="1" x14ac:dyDescent="0.2">
      <c r="E249" s="1"/>
    </row>
    <row r="250" spans="5:5" ht="21.95" customHeight="1" x14ac:dyDescent="0.2">
      <c r="E250" s="1"/>
    </row>
    <row r="251" spans="5:5" ht="21.95" customHeight="1" x14ac:dyDescent="0.2">
      <c r="E251" s="1"/>
    </row>
    <row r="252" spans="5:5" ht="21.95" customHeight="1" x14ac:dyDescent="0.2">
      <c r="E252" s="1"/>
    </row>
    <row r="253" spans="5:5" ht="21.95" customHeight="1" x14ac:dyDescent="0.2">
      <c r="E253" s="1"/>
    </row>
    <row r="254" spans="5:5" ht="21.95" customHeight="1" x14ac:dyDescent="0.2">
      <c r="E254" s="1"/>
    </row>
    <row r="255" spans="5:5" ht="21.95" customHeight="1" x14ac:dyDescent="0.2">
      <c r="E255" s="1"/>
    </row>
    <row r="256" spans="5:5" ht="21.95" customHeight="1" x14ac:dyDescent="0.2">
      <c r="E256" s="1"/>
    </row>
    <row r="257" spans="5:5" ht="21.95" customHeight="1" x14ac:dyDescent="0.2">
      <c r="E257" s="1"/>
    </row>
    <row r="258" spans="5:5" ht="21.95" customHeight="1" x14ac:dyDescent="0.2">
      <c r="E258" s="1"/>
    </row>
    <row r="259" spans="5:5" ht="21.95" customHeight="1" x14ac:dyDescent="0.2">
      <c r="E259" s="1"/>
    </row>
    <row r="260" spans="5:5" ht="21.95" customHeight="1" x14ac:dyDescent="0.2">
      <c r="E260" s="1"/>
    </row>
    <row r="261" spans="5:5" ht="21.95" customHeight="1" x14ac:dyDescent="0.2">
      <c r="E261" s="1"/>
    </row>
    <row r="262" spans="5:5" ht="21.95" customHeight="1" x14ac:dyDescent="0.2">
      <c r="E262" s="1"/>
    </row>
    <row r="263" spans="5:5" ht="21.95" customHeight="1" x14ac:dyDescent="0.2">
      <c r="E263" s="1"/>
    </row>
    <row r="264" spans="5:5" ht="21.95" customHeight="1" x14ac:dyDescent="0.2">
      <c r="E264" s="1"/>
    </row>
    <row r="265" spans="5:5" ht="21.95" customHeight="1" x14ac:dyDescent="0.2">
      <c r="E265" s="1"/>
    </row>
    <row r="266" spans="5:5" ht="21.95" customHeight="1" x14ac:dyDescent="0.2">
      <c r="E266" s="1"/>
    </row>
    <row r="267" spans="5:5" ht="21.95" customHeight="1" x14ac:dyDescent="0.2">
      <c r="E267" s="1"/>
    </row>
    <row r="268" spans="5:5" ht="21.95" customHeight="1" x14ac:dyDescent="0.2">
      <c r="E268" s="1"/>
    </row>
    <row r="269" spans="5:5" ht="21.95" customHeight="1" x14ac:dyDescent="0.2">
      <c r="E269" s="1"/>
    </row>
    <row r="270" spans="5:5" ht="21.95" customHeight="1" x14ac:dyDescent="0.2">
      <c r="E270" s="1"/>
    </row>
    <row r="271" spans="5:5" ht="21.95" customHeight="1" x14ac:dyDescent="0.2">
      <c r="E271" s="1"/>
    </row>
    <row r="272" spans="5:5" ht="21.95" customHeight="1" x14ac:dyDescent="0.2">
      <c r="E272" s="1"/>
    </row>
    <row r="273" spans="5:5" ht="21.95" customHeight="1" x14ac:dyDescent="0.2">
      <c r="E273" s="1"/>
    </row>
    <row r="274" spans="5:5" ht="21.95" customHeight="1" x14ac:dyDescent="0.2">
      <c r="E274" s="1"/>
    </row>
    <row r="275" spans="5:5" ht="21.95" customHeight="1" x14ac:dyDescent="0.2">
      <c r="E275" s="1"/>
    </row>
    <row r="276" spans="5:5" ht="21.95" customHeight="1" x14ac:dyDescent="0.2">
      <c r="E276" s="1"/>
    </row>
    <row r="277" spans="5:5" ht="21.95" customHeight="1" x14ac:dyDescent="0.2">
      <c r="E277" s="1"/>
    </row>
    <row r="278" spans="5:5" ht="21.95" customHeight="1" x14ac:dyDescent="0.2">
      <c r="E278" s="1"/>
    </row>
    <row r="279" spans="5:5" ht="21.95" customHeight="1" x14ac:dyDescent="0.2">
      <c r="E279" s="1"/>
    </row>
    <row r="280" spans="5:5" ht="21.95" customHeight="1" x14ac:dyDescent="0.2">
      <c r="E280" s="1"/>
    </row>
    <row r="281" spans="5:5" ht="21.95" customHeight="1" x14ac:dyDescent="0.2">
      <c r="E281" s="1"/>
    </row>
    <row r="282" spans="5:5" ht="21.95" customHeight="1" x14ac:dyDescent="0.2">
      <c r="E282" s="1"/>
    </row>
    <row r="283" spans="5:5" ht="21.95" customHeight="1" x14ac:dyDescent="0.2">
      <c r="E283" s="1"/>
    </row>
    <row r="284" spans="5:5" ht="21.95" customHeight="1" x14ac:dyDescent="0.2">
      <c r="E284" s="1"/>
    </row>
    <row r="285" spans="5:5" ht="21.95" customHeight="1" x14ac:dyDescent="0.2">
      <c r="E285" s="1"/>
    </row>
    <row r="286" spans="5:5" ht="21.95" customHeight="1" x14ac:dyDescent="0.2">
      <c r="E286" s="1"/>
    </row>
    <row r="287" spans="5:5" ht="21.95" customHeight="1" x14ac:dyDescent="0.2">
      <c r="E287" s="1"/>
    </row>
    <row r="288" spans="5:5" ht="21.95" customHeight="1" x14ac:dyDescent="0.2">
      <c r="E288" s="1"/>
    </row>
    <row r="289" spans="5:5" ht="21.95" customHeight="1" x14ac:dyDescent="0.2">
      <c r="E289" s="1"/>
    </row>
    <row r="290" spans="5:5" ht="21.95" customHeight="1" x14ac:dyDescent="0.2">
      <c r="E290" s="1"/>
    </row>
    <row r="291" spans="5:5" ht="21.95" customHeight="1" x14ac:dyDescent="0.2">
      <c r="E291" s="1"/>
    </row>
    <row r="292" spans="5:5" ht="21.95" customHeight="1" x14ac:dyDescent="0.2">
      <c r="E292" s="1"/>
    </row>
    <row r="293" spans="5:5" ht="21.95" customHeight="1" x14ac:dyDescent="0.2">
      <c r="E293" s="1"/>
    </row>
    <row r="294" spans="5:5" ht="21.95" customHeight="1" x14ac:dyDescent="0.2">
      <c r="E294" s="1"/>
    </row>
    <row r="295" spans="5:5" ht="21.95" customHeight="1" x14ac:dyDescent="0.2">
      <c r="E295" s="1"/>
    </row>
    <row r="296" spans="5:5" ht="21.95" customHeight="1" x14ac:dyDescent="0.2">
      <c r="E296" s="1"/>
    </row>
    <row r="297" spans="5:5" ht="21.95" customHeight="1" x14ac:dyDescent="0.2">
      <c r="E297" s="1"/>
    </row>
    <row r="298" spans="5:5" ht="21.95" customHeight="1" x14ac:dyDescent="0.2">
      <c r="E298" s="1"/>
    </row>
    <row r="299" spans="5:5" ht="21.95" customHeight="1" x14ac:dyDescent="0.2">
      <c r="E299" s="1"/>
    </row>
    <row r="300" spans="5:5" ht="21.95" customHeight="1" x14ac:dyDescent="0.2">
      <c r="E300" s="1"/>
    </row>
    <row r="301" spans="5:5" ht="21.95" customHeight="1" x14ac:dyDescent="0.2">
      <c r="E301" s="1"/>
    </row>
    <row r="302" spans="5:5" ht="21.95" customHeight="1" x14ac:dyDescent="0.2">
      <c r="E302" s="1"/>
    </row>
    <row r="303" spans="5:5" ht="21.95" customHeight="1" x14ac:dyDescent="0.2">
      <c r="E303" s="1"/>
    </row>
    <row r="304" spans="5:5" ht="21.95" customHeight="1" x14ac:dyDescent="0.2">
      <c r="E304" s="1"/>
    </row>
    <row r="305" spans="5:5" ht="21.95" customHeight="1" x14ac:dyDescent="0.2">
      <c r="E305" s="1"/>
    </row>
    <row r="306" spans="5:5" ht="21.95" customHeight="1" x14ac:dyDescent="0.2">
      <c r="E306" s="1"/>
    </row>
    <row r="307" spans="5:5" ht="21.95" customHeight="1" x14ac:dyDescent="0.2">
      <c r="E307" s="1"/>
    </row>
    <row r="308" spans="5:5" ht="21.95" customHeight="1" x14ac:dyDescent="0.2">
      <c r="E308" s="1"/>
    </row>
    <row r="309" spans="5:5" ht="21.95" customHeight="1" x14ac:dyDescent="0.2">
      <c r="E309" s="1"/>
    </row>
    <row r="310" spans="5:5" ht="21.95" customHeight="1" x14ac:dyDescent="0.2">
      <c r="E310" s="1"/>
    </row>
    <row r="311" spans="5:5" ht="21.95" customHeight="1" x14ac:dyDescent="0.2">
      <c r="E311" s="1"/>
    </row>
    <row r="312" spans="5:5" ht="21.95" customHeight="1" x14ac:dyDescent="0.2">
      <c r="E312" s="1"/>
    </row>
    <row r="313" spans="5:5" ht="21.95" customHeight="1" x14ac:dyDescent="0.2">
      <c r="E313" s="1"/>
    </row>
    <row r="314" spans="5:5" ht="21.95" customHeight="1" x14ac:dyDescent="0.2">
      <c r="E314" s="1"/>
    </row>
    <row r="315" spans="5:5" ht="21.95" customHeight="1" x14ac:dyDescent="0.2">
      <c r="E315" s="1"/>
    </row>
    <row r="316" spans="5:5" ht="21.95" customHeight="1" x14ac:dyDescent="0.2">
      <c r="E316" s="1"/>
    </row>
    <row r="317" spans="5:5" ht="21.95" customHeight="1" x14ac:dyDescent="0.2">
      <c r="E317" s="1"/>
    </row>
    <row r="318" spans="5:5" ht="21.95" customHeight="1" x14ac:dyDescent="0.2">
      <c r="E318" s="1"/>
    </row>
    <row r="319" spans="5:5" ht="21.95" customHeight="1" x14ac:dyDescent="0.2">
      <c r="E319" s="1"/>
    </row>
    <row r="320" spans="5:5" ht="21.95" customHeight="1" x14ac:dyDescent="0.2">
      <c r="E320" s="1"/>
    </row>
    <row r="321" spans="5:5" ht="21.95" customHeight="1" x14ac:dyDescent="0.2">
      <c r="E321" s="1"/>
    </row>
    <row r="322" spans="5:5" ht="21.95" customHeight="1" x14ac:dyDescent="0.2">
      <c r="E322" s="1"/>
    </row>
    <row r="323" spans="5:5" ht="21.95" customHeight="1" x14ac:dyDescent="0.2">
      <c r="E323" s="1"/>
    </row>
    <row r="324" spans="5:5" ht="21.95" customHeight="1" x14ac:dyDescent="0.2">
      <c r="E324" s="1"/>
    </row>
    <row r="325" spans="5:5" ht="21.95" customHeight="1" x14ac:dyDescent="0.2">
      <c r="E325" s="1"/>
    </row>
    <row r="326" spans="5:5" ht="21.95" customHeight="1" x14ac:dyDescent="0.2">
      <c r="E326" s="1"/>
    </row>
    <row r="327" spans="5:5" ht="21.95" customHeight="1" x14ac:dyDescent="0.2">
      <c r="E327" s="1"/>
    </row>
    <row r="328" spans="5:5" ht="21.95" customHeight="1" x14ac:dyDescent="0.2">
      <c r="E328" s="1"/>
    </row>
    <row r="329" spans="5:5" ht="21.95" customHeight="1" x14ac:dyDescent="0.2">
      <c r="E329" s="1"/>
    </row>
    <row r="330" spans="5:5" ht="21.95" customHeight="1" x14ac:dyDescent="0.2">
      <c r="E330" s="1"/>
    </row>
    <row r="331" spans="5:5" ht="21.95" customHeight="1" x14ac:dyDescent="0.2">
      <c r="E331" s="1"/>
    </row>
    <row r="332" spans="5:5" ht="21.95" customHeight="1" x14ac:dyDescent="0.2">
      <c r="E332" s="1"/>
    </row>
    <row r="333" spans="5:5" ht="21.95" customHeight="1" x14ac:dyDescent="0.2">
      <c r="E333" s="1"/>
    </row>
    <row r="334" spans="5:5" ht="21.95" customHeight="1" x14ac:dyDescent="0.2">
      <c r="E334" s="1"/>
    </row>
    <row r="335" spans="5:5" ht="21.95" customHeight="1" x14ac:dyDescent="0.2">
      <c r="E335" s="1"/>
    </row>
    <row r="336" spans="5:5" ht="21.95" customHeight="1" x14ac:dyDescent="0.2">
      <c r="E336" s="1"/>
    </row>
    <row r="337" spans="5:5" ht="21.95" customHeight="1" x14ac:dyDescent="0.2">
      <c r="E337" s="1"/>
    </row>
    <row r="338" spans="5:5" ht="21.95" customHeight="1" x14ac:dyDescent="0.2">
      <c r="E338" s="1"/>
    </row>
    <row r="339" spans="5:5" ht="21.95" customHeight="1" x14ac:dyDescent="0.2">
      <c r="E339" s="1"/>
    </row>
    <row r="340" spans="5:5" ht="21.95" customHeight="1" x14ac:dyDescent="0.2">
      <c r="E340" s="1"/>
    </row>
    <row r="341" spans="5:5" ht="21.95" customHeight="1" x14ac:dyDescent="0.2">
      <c r="E341" s="1"/>
    </row>
    <row r="342" spans="5:5" ht="21.95" customHeight="1" x14ac:dyDescent="0.2">
      <c r="E342" s="1"/>
    </row>
    <row r="343" spans="5:5" ht="21.95" customHeight="1" x14ac:dyDescent="0.2">
      <c r="E343" s="1"/>
    </row>
    <row r="344" spans="5:5" ht="21.95" customHeight="1" x14ac:dyDescent="0.2">
      <c r="E344" s="1"/>
    </row>
    <row r="345" spans="5:5" ht="21.95" customHeight="1" x14ac:dyDescent="0.2">
      <c r="E345" s="1"/>
    </row>
    <row r="346" spans="5:5" ht="21.95" customHeight="1" x14ac:dyDescent="0.2">
      <c r="E346" s="1"/>
    </row>
    <row r="347" spans="5:5" ht="21.95" customHeight="1" x14ac:dyDescent="0.2">
      <c r="E347" s="1"/>
    </row>
    <row r="348" spans="5:5" ht="21.95" customHeight="1" x14ac:dyDescent="0.2">
      <c r="E348" s="1"/>
    </row>
    <row r="349" spans="5:5" ht="21.95" customHeight="1" x14ac:dyDescent="0.2">
      <c r="E349" s="1"/>
    </row>
    <row r="350" spans="5:5" ht="21.95" customHeight="1" x14ac:dyDescent="0.2">
      <c r="E350" s="1"/>
    </row>
    <row r="351" spans="5:5" ht="21.95" customHeight="1" x14ac:dyDescent="0.2">
      <c r="E351" s="1"/>
    </row>
    <row r="352" spans="5:5" ht="21.95" customHeight="1" x14ac:dyDescent="0.2">
      <c r="E352" s="1"/>
    </row>
    <row r="353" spans="5:5" ht="21.95" customHeight="1" x14ac:dyDescent="0.2">
      <c r="E353" s="1"/>
    </row>
    <row r="354" spans="5:5" ht="21.95" customHeight="1" x14ac:dyDescent="0.2">
      <c r="E354" s="1"/>
    </row>
    <row r="355" spans="5:5" ht="21.95" customHeight="1" x14ac:dyDescent="0.2">
      <c r="E355" s="1"/>
    </row>
    <row r="356" spans="5:5" ht="21.95" customHeight="1" x14ac:dyDescent="0.2">
      <c r="E356" s="1"/>
    </row>
    <row r="357" spans="5:5" ht="21.95" customHeight="1" x14ac:dyDescent="0.2">
      <c r="E357" s="1"/>
    </row>
    <row r="358" spans="5:5" ht="21.95" customHeight="1" x14ac:dyDescent="0.2">
      <c r="E358" s="1"/>
    </row>
    <row r="359" spans="5:5" ht="21.95" customHeight="1" x14ac:dyDescent="0.2">
      <c r="E359" s="1"/>
    </row>
    <row r="360" spans="5:5" ht="21.95" customHeight="1" x14ac:dyDescent="0.2">
      <c r="E360" s="1"/>
    </row>
    <row r="361" spans="5:5" ht="21.95" customHeight="1" x14ac:dyDescent="0.2">
      <c r="E361" s="1"/>
    </row>
    <row r="362" spans="5:5" ht="21.95" customHeight="1" x14ac:dyDescent="0.2">
      <c r="E362" s="1"/>
    </row>
    <row r="363" spans="5:5" ht="21.95" customHeight="1" x14ac:dyDescent="0.2">
      <c r="E363" s="1"/>
    </row>
    <row r="364" spans="5:5" ht="21.95" customHeight="1" x14ac:dyDescent="0.2">
      <c r="E364" s="1"/>
    </row>
    <row r="365" spans="5:5" ht="21.95" customHeight="1" x14ac:dyDescent="0.2">
      <c r="E365" s="1"/>
    </row>
    <row r="366" spans="5:5" ht="21.95" customHeight="1" x14ac:dyDescent="0.2">
      <c r="E366" s="1"/>
    </row>
    <row r="367" spans="5:5" ht="21.95" customHeight="1" x14ac:dyDescent="0.2">
      <c r="E367" s="1"/>
    </row>
    <row r="368" spans="5:5" ht="21.95" customHeight="1" x14ac:dyDescent="0.2">
      <c r="E368" s="1"/>
    </row>
    <row r="369" spans="5:5" ht="21.95" customHeight="1" x14ac:dyDescent="0.2">
      <c r="E369" s="1"/>
    </row>
    <row r="370" spans="5:5" ht="21.95" customHeight="1" x14ac:dyDescent="0.2">
      <c r="E370" s="1"/>
    </row>
    <row r="371" spans="5:5" ht="21.95" customHeight="1" x14ac:dyDescent="0.2">
      <c r="E371" s="1"/>
    </row>
    <row r="372" spans="5:5" ht="21.95" customHeight="1" x14ac:dyDescent="0.2">
      <c r="E372" s="1"/>
    </row>
    <row r="373" spans="5:5" ht="21.95" customHeight="1" x14ac:dyDescent="0.2">
      <c r="E373" s="1"/>
    </row>
    <row r="374" spans="5:5" ht="21.95" customHeight="1" x14ac:dyDescent="0.2">
      <c r="E374" s="1"/>
    </row>
    <row r="375" spans="5:5" ht="21.95" customHeight="1" x14ac:dyDescent="0.2">
      <c r="E375" s="1"/>
    </row>
    <row r="376" spans="5:5" ht="21.95" customHeight="1" x14ac:dyDescent="0.2">
      <c r="E376" s="1"/>
    </row>
    <row r="377" spans="5:5" ht="21.95" customHeight="1" x14ac:dyDescent="0.2">
      <c r="E377" s="1"/>
    </row>
    <row r="378" spans="5:5" ht="21.95" customHeight="1" x14ac:dyDescent="0.2">
      <c r="E378" s="1"/>
    </row>
    <row r="379" spans="5:5" ht="21.95" customHeight="1" x14ac:dyDescent="0.2">
      <c r="E379" s="1"/>
    </row>
    <row r="380" spans="5:5" ht="21.95" customHeight="1" x14ac:dyDescent="0.2">
      <c r="E380" s="1"/>
    </row>
    <row r="381" spans="5:5" ht="21.95" customHeight="1" x14ac:dyDescent="0.2">
      <c r="E381" s="1"/>
    </row>
    <row r="382" spans="5:5" ht="21.95" customHeight="1" x14ac:dyDescent="0.2">
      <c r="E382" s="1"/>
    </row>
    <row r="383" spans="5:5" ht="21.95" customHeight="1" x14ac:dyDescent="0.2">
      <c r="E383" s="1"/>
    </row>
    <row r="384" spans="5:5" ht="21.95" customHeight="1" x14ac:dyDescent="0.2">
      <c r="E384" s="1"/>
    </row>
    <row r="385" spans="5:5" ht="21.95" customHeight="1" x14ac:dyDescent="0.2">
      <c r="E385" s="1"/>
    </row>
    <row r="386" spans="5:5" ht="21.95" customHeight="1" x14ac:dyDescent="0.2">
      <c r="E386" s="1"/>
    </row>
    <row r="387" spans="5:5" ht="21.95" customHeight="1" x14ac:dyDescent="0.2">
      <c r="E387" s="1"/>
    </row>
    <row r="388" spans="5:5" ht="21.95" customHeight="1" x14ac:dyDescent="0.2">
      <c r="E388" s="1"/>
    </row>
    <row r="389" spans="5:5" ht="21.95" customHeight="1" x14ac:dyDescent="0.2">
      <c r="E389" s="1"/>
    </row>
    <row r="390" spans="5:5" ht="21.95" customHeight="1" x14ac:dyDescent="0.2">
      <c r="E390" s="1"/>
    </row>
    <row r="391" spans="5:5" ht="21.95" customHeight="1" x14ac:dyDescent="0.2">
      <c r="E391" s="1"/>
    </row>
    <row r="392" spans="5:5" ht="21.95" customHeight="1" x14ac:dyDescent="0.2">
      <c r="E392" s="1"/>
    </row>
    <row r="393" spans="5:5" ht="21.95" customHeight="1" x14ac:dyDescent="0.2">
      <c r="E393" s="1"/>
    </row>
    <row r="394" spans="5:5" ht="21.95" customHeight="1" x14ac:dyDescent="0.2">
      <c r="E394" s="1"/>
    </row>
    <row r="395" spans="5:5" ht="21.95" customHeight="1" x14ac:dyDescent="0.2">
      <c r="E395" s="1"/>
    </row>
    <row r="396" spans="5:5" ht="21.95" customHeight="1" x14ac:dyDescent="0.2">
      <c r="E396" s="1"/>
    </row>
    <row r="397" spans="5:5" ht="21.95" customHeight="1" x14ac:dyDescent="0.2">
      <c r="E397" s="1"/>
    </row>
    <row r="398" spans="5:5" ht="21.95" customHeight="1" x14ac:dyDescent="0.2">
      <c r="E398" s="1"/>
    </row>
    <row r="399" spans="5:5" ht="21.95" customHeight="1" x14ac:dyDescent="0.2">
      <c r="E399" s="1"/>
    </row>
    <row r="400" spans="5:5" ht="21.95" customHeight="1" x14ac:dyDescent="0.2">
      <c r="E400" s="1"/>
    </row>
    <row r="401" spans="5:5" ht="21.95" customHeight="1" x14ac:dyDescent="0.2">
      <c r="E401" s="1"/>
    </row>
    <row r="402" spans="5:5" ht="21.95" customHeight="1" x14ac:dyDescent="0.2">
      <c r="E402" s="1"/>
    </row>
    <row r="403" spans="5:5" ht="21.95" customHeight="1" x14ac:dyDescent="0.2">
      <c r="E403" s="1"/>
    </row>
    <row r="404" spans="5:5" ht="21.95" customHeight="1" x14ac:dyDescent="0.2">
      <c r="E404" s="1"/>
    </row>
    <row r="405" spans="5:5" ht="21.95" customHeight="1" x14ac:dyDescent="0.2">
      <c r="E405" s="1"/>
    </row>
    <row r="406" spans="5:5" ht="21.95" customHeight="1" x14ac:dyDescent="0.2">
      <c r="E406" s="1"/>
    </row>
    <row r="407" spans="5:5" ht="21.95" customHeight="1" x14ac:dyDescent="0.2">
      <c r="E407" s="1"/>
    </row>
    <row r="408" spans="5:5" ht="21.95" customHeight="1" x14ac:dyDescent="0.2">
      <c r="E408" s="1"/>
    </row>
    <row r="409" spans="5:5" ht="21.95" customHeight="1" x14ac:dyDescent="0.2">
      <c r="E409" s="1"/>
    </row>
    <row r="410" spans="5:5" ht="21.95" customHeight="1" x14ac:dyDescent="0.2">
      <c r="E410" s="1"/>
    </row>
    <row r="411" spans="5:5" ht="21.95" customHeight="1" x14ac:dyDescent="0.2">
      <c r="E411" s="1"/>
    </row>
    <row r="412" spans="5:5" ht="21.95" customHeight="1" x14ac:dyDescent="0.2">
      <c r="E412" s="1"/>
    </row>
    <row r="413" spans="5:5" ht="21.95" customHeight="1" x14ac:dyDescent="0.2">
      <c r="E413" s="1"/>
    </row>
    <row r="414" spans="5:5" ht="21.95" customHeight="1" x14ac:dyDescent="0.2">
      <c r="E414" s="1"/>
    </row>
    <row r="415" spans="5:5" ht="21.95" customHeight="1" x14ac:dyDescent="0.2">
      <c r="E415" s="1"/>
    </row>
    <row r="416" spans="5:5" ht="21.95" customHeight="1" x14ac:dyDescent="0.2">
      <c r="E416" s="1"/>
    </row>
    <row r="417" spans="5:5" ht="21.95" customHeight="1" x14ac:dyDescent="0.2">
      <c r="E417" s="1"/>
    </row>
    <row r="418" spans="5:5" ht="21.95" customHeight="1" x14ac:dyDescent="0.2">
      <c r="E418" s="1"/>
    </row>
    <row r="419" spans="5:5" ht="21.95" customHeight="1" x14ac:dyDescent="0.2">
      <c r="E419" s="1"/>
    </row>
    <row r="420" spans="5:5" ht="21.95" customHeight="1" x14ac:dyDescent="0.2">
      <c r="E420" s="1"/>
    </row>
    <row r="421" spans="5:5" ht="21.95" customHeight="1" x14ac:dyDescent="0.2">
      <c r="E421" s="1"/>
    </row>
    <row r="422" spans="5:5" ht="21.95" customHeight="1" x14ac:dyDescent="0.2">
      <c r="E422" s="1"/>
    </row>
    <row r="423" spans="5:5" ht="21.95" customHeight="1" x14ac:dyDescent="0.2">
      <c r="E423" s="1"/>
    </row>
    <row r="424" spans="5:5" ht="21.95" customHeight="1" x14ac:dyDescent="0.2">
      <c r="E424" s="1"/>
    </row>
    <row r="425" spans="5:5" ht="21.95" customHeight="1" x14ac:dyDescent="0.2">
      <c r="E425" s="1"/>
    </row>
    <row r="426" spans="5:5" ht="21.95" customHeight="1" x14ac:dyDescent="0.2">
      <c r="E426" s="1"/>
    </row>
    <row r="427" spans="5:5" ht="21.95" customHeight="1" x14ac:dyDescent="0.2">
      <c r="E427" s="1"/>
    </row>
    <row r="428" spans="5:5" ht="21.95" customHeight="1" x14ac:dyDescent="0.2">
      <c r="E428" s="1"/>
    </row>
    <row r="429" spans="5:5" ht="21.95" customHeight="1" x14ac:dyDescent="0.2">
      <c r="E429" s="1"/>
    </row>
    <row r="430" spans="5:5" ht="21.95" customHeight="1" x14ac:dyDescent="0.2">
      <c r="E430" s="1"/>
    </row>
    <row r="431" spans="5:5" ht="21.95" customHeight="1" x14ac:dyDescent="0.2">
      <c r="E431" s="1"/>
    </row>
    <row r="432" spans="5:5" ht="21.95" customHeight="1" x14ac:dyDescent="0.2">
      <c r="E432" s="1"/>
    </row>
    <row r="433" spans="5:5" ht="21.95" customHeight="1" x14ac:dyDescent="0.2">
      <c r="E433" s="1"/>
    </row>
    <row r="434" spans="5:5" ht="21.95" customHeight="1" x14ac:dyDescent="0.2">
      <c r="E434" s="1"/>
    </row>
    <row r="435" spans="5:5" ht="21.95" customHeight="1" x14ac:dyDescent="0.2">
      <c r="E435" s="1"/>
    </row>
    <row r="436" spans="5:5" ht="21.95" customHeight="1" x14ac:dyDescent="0.2">
      <c r="E436" s="1"/>
    </row>
    <row r="437" spans="5:5" ht="21.95" customHeight="1" x14ac:dyDescent="0.2">
      <c r="E437" s="1"/>
    </row>
    <row r="438" spans="5:5" ht="21.95" customHeight="1" x14ac:dyDescent="0.2">
      <c r="E438" s="1"/>
    </row>
    <row r="439" spans="5:5" ht="21.95" customHeight="1" x14ac:dyDescent="0.2">
      <c r="E439" s="1"/>
    </row>
    <row r="440" spans="5:5" ht="21.95" customHeight="1" x14ac:dyDescent="0.2">
      <c r="E440" s="1"/>
    </row>
    <row r="441" spans="5:5" ht="21.95" customHeight="1" x14ac:dyDescent="0.2">
      <c r="E441" s="1"/>
    </row>
    <row r="442" spans="5:5" ht="21.95" customHeight="1" x14ac:dyDescent="0.2">
      <c r="E442" s="1"/>
    </row>
    <row r="443" spans="5:5" ht="21.95" customHeight="1" x14ac:dyDescent="0.2">
      <c r="E443" s="1"/>
    </row>
    <row r="444" spans="5:5" ht="21.95" customHeight="1" x14ac:dyDescent="0.2">
      <c r="E444" s="1"/>
    </row>
    <row r="445" spans="5:5" ht="21.95" customHeight="1" x14ac:dyDescent="0.2">
      <c r="E445" s="1"/>
    </row>
    <row r="446" spans="5:5" ht="21.95" customHeight="1" x14ac:dyDescent="0.2">
      <c r="E446" s="1"/>
    </row>
    <row r="447" spans="5:5" ht="21.95" customHeight="1" x14ac:dyDescent="0.2">
      <c r="E447" s="1"/>
    </row>
    <row r="448" spans="5:5" ht="21.95" customHeight="1" x14ac:dyDescent="0.2">
      <c r="E448" s="1"/>
    </row>
    <row r="449" spans="5:5" ht="21.95" customHeight="1" x14ac:dyDescent="0.2">
      <c r="E449" s="1"/>
    </row>
    <row r="450" spans="5:5" ht="21.95" customHeight="1" x14ac:dyDescent="0.2">
      <c r="E450" s="1"/>
    </row>
    <row r="451" spans="5:5" ht="21.95" customHeight="1" x14ac:dyDescent="0.2">
      <c r="E451" s="1"/>
    </row>
    <row r="452" spans="5:5" ht="21.95" customHeight="1" x14ac:dyDescent="0.2">
      <c r="E452" s="1"/>
    </row>
    <row r="453" spans="5:5" ht="21.95" customHeight="1" x14ac:dyDescent="0.2">
      <c r="E453" s="1"/>
    </row>
    <row r="454" spans="5:5" ht="21.95" customHeight="1" x14ac:dyDescent="0.2">
      <c r="E454" s="1"/>
    </row>
    <row r="455" spans="5:5" ht="21.95" customHeight="1" x14ac:dyDescent="0.2">
      <c r="E455" s="1"/>
    </row>
    <row r="456" spans="5:5" ht="21.95" customHeight="1" x14ac:dyDescent="0.2">
      <c r="E456" s="1"/>
    </row>
    <row r="457" spans="5:5" ht="21.95" customHeight="1" x14ac:dyDescent="0.2">
      <c r="E457" s="1"/>
    </row>
    <row r="458" spans="5:5" ht="21.95" customHeight="1" x14ac:dyDescent="0.2">
      <c r="E458" s="1"/>
    </row>
    <row r="459" spans="5:5" ht="21.95" customHeight="1" x14ac:dyDescent="0.2">
      <c r="E459" s="1"/>
    </row>
    <row r="460" spans="5:5" ht="21.95" customHeight="1" x14ac:dyDescent="0.2">
      <c r="E460" s="1"/>
    </row>
    <row r="461" spans="5:5" ht="21.95" customHeight="1" x14ac:dyDescent="0.2">
      <c r="E461" s="1"/>
    </row>
    <row r="462" spans="5:5" ht="21.95" customHeight="1" x14ac:dyDescent="0.2">
      <c r="E462" s="1"/>
    </row>
    <row r="463" spans="5:5" ht="21.95" customHeight="1" x14ac:dyDescent="0.2">
      <c r="E463" s="1"/>
    </row>
    <row r="464" spans="5:5" ht="21.95" customHeight="1" x14ac:dyDescent="0.2">
      <c r="E464" s="1"/>
    </row>
    <row r="465" spans="5:5" ht="21.95" customHeight="1" x14ac:dyDescent="0.2">
      <c r="E465" s="1"/>
    </row>
    <row r="466" spans="5:5" ht="21.95" customHeight="1" x14ac:dyDescent="0.2">
      <c r="E466" s="1"/>
    </row>
    <row r="467" spans="5:5" ht="21.95" customHeight="1" x14ac:dyDescent="0.2">
      <c r="E467" s="1"/>
    </row>
    <row r="468" spans="5:5" ht="21.95" customHeight="1" x14ac:dyDescent="0.2">
      <c r="E468" s="1"/>
    </row>
    <row r="469" spans="5:5" ht="21.95" customHeight="1" x14ac:dyDescent="0.2">
      <c r="E469" s="1"/>
    </row>
    <row r="470" spans="5:5" ht="21.95" customHeight="1" x14ac:dyDescent="0.2">
      <c r="E470" s="1"/>
    </row>
    <row r="471" spans="5:5" ht="21.95" customHeight="1" x14ac:dyDescent="0.2">
      <c r="E471" s="1"/>
    </row>
    <row r="472" spans="5:5" ht="21.95" customHeight="1" x14ac:dyDescent="0.2">
      <c r="E472" s="1"/>
    </row>
    <row r="473" spans="5:5" ht="21.95" customHeight="1" x14ac:dyDescent="0.2">
      <c r="E473" s="1"/>
    </row>
    <row r="474" spans="5:5" ht="21.95" customHeight="1" x14ac:dyDescent="0.2">
      <c r="E474" s="1"/>
    </row>
    <row r="475" spans="5:5" ht="21.95" customHeight="1" x14ac:dyDescent="0.2">
      <c r="E475" s="1"/>
    </row>
    <row r="476" spans="5:5" ht="21.95" customHeight="1" x14ac:dyDescent="0.2">
      <c r="E476" s="1"/>
    </row>
    <row r="477" spans="5:5" ht="21.95" customHeight="1" x14ac:dyDescent="0.2">
      <c r="E477" s="1"/>
    </row>
    <row r="478" spans="5:5" ht="21.95" customHeight="1" x14ac:dyDescent="0.2">
      <c r="E478" s="1"/>
    </row>
    <row r="479" spans="5:5" ht="21.95" customHeight="1" x14ac:dyDescent="0.2">
      <c r="E479" s="1"/>
    </row>
    <row r="480" spans="5:5" ht="21.95" customHeight="1" x14ac:dyDescent="0.2">
      <c r="E480" s="1"/>
    </row>
    <row r="481" spans="5:5" ht="21.95" customHeight="1" x14ac:dyDescent="0.2">
      <c r="E481" s="1"/>
    </row>
    <row r="482" spans="5:5" ht="21.95" customHeight="1" x14ac:dyDescent="0.2">
      <c r="E482" s="1"/>
    </row>
    <row r="483" spans="5:5" ht="21.95" customHeight="1" x14ac:dyDescent="0.2">
      <c r="E483" s="1"/>
    </row>
    <row r="484" spans="5:5" ht="21.95" customHeight="1" x14ac:dyDescent="0.2">
      <c r="E484" s="1"/>
    </row>
    <row r="485" spans="5:5" ht="21.95" customHeight="1" x14ac:dyDescent="0.2">
      <c r="E485" s="1"/>
    </row>
    <row r="486" spans="5:5" ht="21.95" customHeight="1" x14ac:dyDescent="0.2">
      <c r="E486" s="1"/>
    </row>
    <row r="487" spans="5:5" ht="21.95" customHeight="1" x14ac:dyDescent="0.2">
      <c r="E487" s="1"/>
    </row>
    <row r="488" spans="5:5" ht="21.95" customHeight="1" x14ac:dyDescent="0.2">
      <c r="E488" s="1"/>
    </row>
    <row r="489" spans="5:5" ht="21.95" customHeight="1" x14ac:dyDescent="0.2">
      <c r="E489" s="1"/>
    </row>
    <row r="490" spans="5:5" ht="21.95" customHeight="1" x14ac:dyDescent="0.2">
      <c r="E490" s="1"/>
    </row>
    <row r="491" spans="5:5" ht="21.95" customHeight="1" x14ac:dyDescent="0.2">
      <c r="E491" s="1"/>
    </row>
    <row r="492" spans="5:5" ht="21.95" customHeight="1" x14ac:dyDescent="0.2">
      <c r="E492" s="1"/>
    </row>
    <row r="493" spans="5:5" ht="21.95" customHeight="1" x14ac:dyDescent="0.2">
      <c r="E493" s="1"/>
    </row>
    <row r="494" spans="5:5" ht="21.95" customHeight="1" x14ac:dyDescent="0.2">
      <c r="E494" s="1"/>
    </row>
    <row r="495" spans="5:5" ht="21.95" customHeight="1" x14ac:dyDescent="0.2">
      <c r="E495" s="1"/>
    </row>
    <row r="496" spans="5:5" ht="21.95" customHeight="1" x14ac:dyDescent="0.2">
      <c r="E496" s="1"/>
    </row>
    <row r="497" spans="5:5" ht="21.95" customHeight="1" x14ac:dyDescent="0.2">
      <c r="E497" s="1"/>
    </row>
    <row r="498" spans="5:5" ht="21.95" customHeight="1" x14ac:dyDescent="0.2">
      <c r="E498" s="1"/>
    </row>
    <row r="499" spans="5:5" ht="21.95" customHeight="1" x14ac:dyDescent="0.2">
      <c r="E499" s="1"/>
    </row>
    <row r="500" spans="5:5" ht="21.95" customHeight="1" x14ac:dyDescent="0.2">
      <c r="E500" s="1"/>
    </row>
    <row r="501" spans="5:5" ht="21.95" customHeight="1" x14ac:dyDescent="0.2">
      <c r="E501" s="1"/>
    </row>
    <row r="502" spans="5:5" ht="21.95" customHeight="1" x14ac:dyDescent="0.2">
      <c r="E502" s="1"/>
    </row>
    <row r="503" spans="5:5" ht="21.95" customHeight="1" x14ac:dyDescent="0.2">
      <c r="E503" s="1"/>
    </row>
    <row r="504" spans="5:5" ht="21.95" customHeight="1" x14ac:dyDescent="0.2">
      <c r="E504" s="1"/>
    </row>
    <row r="505" spans="5:5" ht="21.95" customHeight="1" x14ac:dyDescent="0.2">
      <c r="E505" s="1"/>
    </row>
    <row r="506" spans="5:5" ht="21.95" customHeight="1" x14ac:dyDescent="0.2">
      <c r="E506" s="1"/>
    </row>
    <row r="507" spans="5:5" ht="21.95" customHeight="1" x14ac:dyDescent="0.2">
      <c r="E507" s="1"/>
    </row>
    <row r="508" spans="5:5" ht="21.95" customHeight="1" x14ac:dyDescent="0.2">
      <c r="E508" s="1"/>
    </row>
    <row r="509" spans="5:5" ht="21.95" customHeight="1" x14ac:dyDescent="0.2">
      <c r="E509" s="1"/>
    </row>
    <row r="510" spans="5:5" ht="21.95" customHeight="1" x14ac:dyDescent="0.2">
      <c r="E510" s="1"/>
    </row>
    <row r="511" spans="5:5" ht="21.95" customHeight="1" x14ac:dyDescent="0.2">
      <c r="E511" s="1"/>
    </row>
    <row r="512" spans="5:5" ht="21.95" customHeight="1" x14ac:dyDescent="0.2">
      <c r="E512" s="1"/>
    </row>
    <row r="513" spans="5:5" ht="21.95" customHeight="1" x14ac:dyDescent="0.2">
      <c r="E513" s="1"/>
    </row>
    <row r="514" spans="5:5" ht="21.95" customHeight="1" x14ac:dyDescent="0.2">
      <c r="E514" s="1"/>
    </row>
    <row r="515" spans="5:5" ht="21.95" customHeight="1" x14ac:dyDescent="0.2">
      <c r="E515" s="1"/>
    </row>
    <row r="516" spans="5:5" ht="21.95" customHeight="1" x14ac:dyDescent="0.2">
      <c r="E516" s="1"/>
    </row>
    <row r="517" spans="5:5" ht="21.95" customHeight="1" x14ac:dyDescent="0.2">
      <c r="E517" s="1"/>
    </row>
    <row r="518" spans="5:5" ht="21.95" customHeight="1" x14ac:dyDescent="0.2">
      <c r="E518" s="1"/>
    </row>
    <row r="519" spans="5:5" ht="21.95" customHeight="1" x14ac:dyDescent="0.2">
      <c r="E519" s="1"/>
    </row>
    <row r="520" spans="5:5" ht="21.95" customHeight="1" x14ac:dyDescent="0.2">
      <c r="E520" s="1"/>
    </row>
    <row r="521" spans="5:5" ht="21.95" customHeight="1" x14ac:dyDescent="0.2">
      <c r="E521" s="1"/>
    </row>
    <row r="522" spans="5:5" ht="21.95" customHeight="1" x14ac:dyDescent="0.2">
      <c r="E522" s="1"/>
    </row>
    <row r="523" spans="5:5" ht="21.95" customHeight="1" x14ac:dyDescent="0.2">
      <c r="E523" s="1"/>
    </row>
    <row r="524" spans="5:5" ht="21.95" customHeight="1" x14ac:dyDescent="0.2">
      <c r="E524" s="1"/>
    </row>
    <row r="525" spans="5:5" ht="21.95" customHeight="1" x14ac:dyDescent="0.2">
      <c r="E525" s="1"/>
    </row>
    <row r="526" spans="5:5" ht="21.95" customHeight="1" x14ac:dyDescent="0.2">
      <c r="E526" s="1"/>
    </row>
    <row r="527" spans="5:5" ht="21.95" customHeight="1" x14ac:dyDescent="0.2">
      <c r="E527" s="1"/>
    </row>
    <row r="528" spans="5:5" ht="21.95" customHeight="1" x14ac:dyDescent="0.2">
      <c r="E528" s="1"/>
    </row>
    <row r="529" spans="5:5" ht="21.95" customHeight="1" x14ac:dyDescent="0.2">
      <c r="E529" s="1"/>
    </row>
    <row r="530" spans="5:5" ht="21.95" customHeight="1" x14ac:dyDescent="0.2">
      <c r="E530" s="1"/>
    </row>
    <row r="531" spans="5:5" ht="21.95" customHeight="1" x14ac:dyDescent="0.2">
      <c r="E531" s="1"/>
    </row>
    <row r="532" spans="5:5" ht="21.95" customHeight="1" x14ac:dyDescent="0.2">
      <c r="E532" s="1"/>
    </row>
    <row r="533" spans="5:5" ht="21.95" customHeight="1" x14ac:dyDescent="0.2">
      <c r="E533" s="1"/>
    </row>
    <row r="534" spans="5:5" ht="21.95" customHeight="1" x14ac:dyDescent="0.2">
      <c r="E534" s="1"/>
    </row>
    <row r="535" spans="5:5" ht="21.95" customHeight="1" x14ac:dyDescent="0.2">
      <c r="E535" s="1"/>
    </row>
    <row r="536" spans="5:5" ht="21.95" customHeight="1" x14ac:dyDescent="0.2">
      <c r="E536" s="1"/>
    </row>
    <row r="537" spans="5:5" ht="21.95" customHeight="1" x14ac:dyDescent="0.2">
      <c r="E537" s="1"/>
    </row>
    <row r="538" spans="5:5" ht="21.95" customHeight="1" x14ac:dyDescent="0.2">
      <c r="E538" s="1"/>
    </row>
    <row r="539" spans="5:5" ht="21.95" customHeight="1" x14ac:dyDescent="0.2">
      <c r="E539" s="1"/>
    </row>
    <row r="540" spans="5:5" ht="21.95" customHeight="1" x14ac:dyDescent="0.2">
      <c r="E540" s="1"/>
    </row>
    <row r="541" spans="5:5" ht="21.95" customHeight="1" x14ac:dyDescent="0.2">
      <c r="E541" s="1"/>
    </row>
    <row r="542" spans="5:5" ht="21.95" customHeight="1" x14ac:dyDescent="0.2">
      <c r="E542" s="1"/>
    </row>
    <row r="543" spans="5:5" ht="21.95" customHeight="1" x14ac:dyDescent="0.2">
      <c r="E543" s="1"/>
    </row>
    <row r="544" spans="5:5" ht="21.95" customHeight="1" x14ac:dyDescent="0.2">
      <c r="E544" s="1"/>
    </row>
    <row r="545" spans="5:5" ht="21.95" customHeight="1" x14ac:dyDescent="0.2">
      <c r="E545" s="1"/>
    </row>
    <row r="546" spans="5:5" ht="21.95" customHeight="1" x14ac:dyDescent="0.2">
      <c r="E546" s="1"/>
    </row>
    <row r="547" spans="5:5" ht="21.95" customHeight="1" x14ac:dyDescent="0.2">
      <c r="E547" s="1"/>
    </row>
    <row r="548" spans="5:5" ht="21.95" customHeight="1" x14ac:dyDescent="0.2">
      <c r="E548" s="1"/>
    </row>
    <row r="549" spans="5:5" ht="21.95" customHeight="1" x14ac:dyDescent="0.2">
      <c r="E549" s="1"/>
    </row>
    <row r="550" spans="5:5" ht="21.95" customHeight="1" x14ac:dyDescent="0.2">
      <c r="E550" s="1"/>
    </row>
    <row r="551" spans="5:5" ht="21.95" customHeight="1" x14ac:dyDescent="0.2">
      <c r="E551" s="1"/>
    </row>
    <row r="552" spans="5:5" ht="21.95" customHeight="1" x14ac:dyDescent="0.2">
      <c r="E552" s="1"/>
    </row>
    <row r="553" spans="5:5" ht="21.95" customHeight="1" x14ac:dyDescent="0.2">
      <c r="E553" s="1"/>
    </row>
    <row r="554" spans="5:5" ht="21.95" customHeight="1" x14ac:dyDescent="0.2">
      <c r="E554" s="1"/>
    </row>
    <row r="555" spans="5:5" ht="21.95" customHeight="1" x14ac:dyDescent="0.2">
      <c r="E555" s="1"/>
    </row>
    <row r="556" spans="5:5" ht="21.95" customHeight="1" x14ac:dyDescent="0.2">
      <c r="E556" s="1"/>
    </row>
    <row r="557" spans="5:5" ht="21.95" customHeight="1" x14ac:dyDescent="0.2">
      <c r="E557" s="1"/>
    </row>
    <row r="558" spans="5:5" ht="21.95" customHeight="1" x14ac:dyDescent="0.2">
      <c r="E558" s="1"/>
    </row>
    <row r="559" spans="5:5" ht="21.95" customHeight="1" x14ac:dyDescent="0.2">
      <c r="E559" s="1"/>
    </row>
    <row r="560" spans="5:5" ht="21.95" customHeight="1" x14ac:dyDescent="0.2">
      <c r="E560" s="1"/>
    </row>
    <row r="561" spans="5:5" ht="21.95" customHeight="1" x14ac:dyDescent="0.2">
      <c r="E561" s="1"/>
    </row>
    <row r="562" spans="5:5" ht="21.95" customHeight="1" x14ac:dyDescent="0.2">
      <c r="E562" s="1"/>
    </row>
    <row r="563" spans="5:5" ht="21.95" customHeight="1" x14ac:dyDescent="0.2">
      <c r="E563" s="1"/>
    </row>
    <row r="564" spans="5:5" ht="21.95" customHeight="1" x14ac:dyDescent="0.2">
      <c r="E564" s="1"/>
    </row>
    <row r="565" spans="5:5" ht="21.95" customHeight="1" x14ac:dyDescent="0.2">
      <c r="E565" s="1"/>
    </row>
    <row r="566" spans="5:5" ht="21.95" customHeight="1" x14ac:dyDescent="0.2">
      <c r="E566" s="1"/>
    </row>
    <row r="567" spans="5:5" ht="21.95" customHeight="1" x14ac:dyDescent="0.2">
      <c r="E567" s="1"/>
    </row>
    <row r="568" spans="5:5" ht="21.95" customHeight="1" x14ac:dyDescent="0.2">
      <c r="E568" s="1"/>
    </row>
    <row r="569" spans="5:5" ht="21.95" customHeight="1" x14ac:dyDescent="0.2">
      <c r="E569" s="1"/>
    </row>
    <row r="570" spans="5:5" ht="21.95" customHeight="1" x14ac:dyDescent="0.2">
      <c r="E570" s="1"/>
    </row>
    <row r="571" spans="5:5" ht="21.95" customHeight="1" x14ac:dyDescent="0.2">
      <c r="E571" s="1"/>
    </row>
    <row r="572" spans="5:5" ht="21.95" customHeight="1" x14ac:dyDescent="0.2">
      <c r="E572" s="1"/>
    </row>
    <row r="573" spans="5:5" ht="21.95" customHeight="1" x14ac:dyDescent="0.2">
      <c r="E573" s="1"/>
    </row>
    <row r="574" spans="5:5" ht="21.95" customHeight="1" x14ac:dyDescent="0.2">
      <c r="E574" s="1"/>
    </row>
    <row r="575" spans="5:5" ht="21.95" customHeight="1" x14ac:dyDescent="0.2">
      <c r="E575" s="1"/>
    </row>
    <row r="576" spans="5:5" ht="21.95" customHeight="1" x14ac:dyDescent="0.2">
      <c r="E576" s="1"/>
    </row>
    <row r="577" spans="5:5" ht="21.95" customHeight="1" x14ac:dyDescent="0.2">
      <c r="E577" s="1"/>
    </row>
    <row r="578" spans="5:5" ht="21.95" customHeight="1" x14ac:dyDescent="0.2">
      <c r="E578" s="1"/>
    </row>
    <row r="579" spans="5:5" ht="21.95" customHeight="1" x14ac:dyDescent="0.2">
      <c r="E579" s="1"/>
    </row>
    <row r="580" spans="5:5" ht="21.95" customHeight="1" x14ac:dyDescent="0.2">
      <c r="E580" s="1"/>
    </row>
    <row r="581" spans="5:5" ht="21.95" customHeight="1" x14ac:dyDescent="0.2">
      <c r="E581" s="1"/>
    </row>
    <row r="582" spans="5:5" ht="21.95" customHeight="1" x14ac:dyDescent="0.2">
      <c r="E582" s="1"/>
    </row>
    <row r="583" spans="5:5" ht="21.95" customHeight="1" x14ac:dyDescent="0.2">
      <c r="E583" s="1"/>
    </row>
    <row r="584" spans="5:5" ht="21.95" customHeight="1" x14ac:dyDescent="0.2">
      <c r="E584" s="1"/>
    </row>
    <row r="585" spans="5:5" ht="21.95" customHeight="1" x14ac:dyDescent="0.2">
      <c r="E585" s="1"/>
    </row>
    <row r="586" spans="5:5" ht="21.95" customHeight="1" x14ac:dyDescent="0.2">
      <c r="E586" s="1"/>
    </row>
    <row r="587" spans="5:5" ht="21.95" customHeight="1" x14ac:dyDescent="0.2">
      <c r="E587" s="1"/>
    </row>
    <row r="588" spans="5:5" ht="21.95" customHeight="1" x14ac:dyDescent="0.2">
      <c r="E588" s="1"/>
    </row>
    <row r="589" spans="5:5" ht="21.95" customHeight="1" x14ac:dyDescent="0.2">
      <c r="E589" s="1"/>
    </row>
    <row r="590" spans="5:5" ht="21.95" customHeight="1" x14ac:dyDescent="0.2">
      <c r="E590" s="1"/>
    </row>
    <row r="591" spans="5:5" ht="21.95" customHeight="1" x14ac:dyDescent="0.2">
      <c r="E591" s="1"/>
    </row>
    <row r="592" spans="5:5" ht="21.95" customHeight="1" x14ac:dyDescent="0.2">
      <c r="E592" s="1"/>
    </row>
    <row r="593" spans="5:5" ht="21.95" customHeight="1" x14ac:dyDescent="0.2">
      <c r="E593" s="1"/>
    </row>
    <row r="594" spans="5:5" ht="21.95" customHeight="1" x14ac:dyDescent="0.2">
      <c r="E594" s="1"/>
    </row>
    <row r="595" spans="5:5" ht="21.95" customHeight="1" x14ac:dyDescent="0.2">
      <c r="E595" s="1"/>
    </row>
    <row r="596" spans="5:5" ht="21.95" customHeight="1" x14ac:dyDescent="0.2">
      <c r="E596" s="1"/>
    </row>
    <row r="597" spans="5:5" ht="21.95" customHeight="1" x14ac:dyDescent="0.2">
      <c r="E597" s="1"/>
    </row>
    <row r="598" spans="5:5" ht="21.95" customHeight="1" x14ac:dyDescent="0.2">
      <c r="E598" s="1"/>
    </row>
    <row r="599" spans="5:5" ht="21.95" customHeight="1" x14ac:dyDescent="0.2">
      <c r="E599" s="1"/>
    </row>
    <row r="600" spans="5:5" ht="21.95" customHeight="1" x14ac:dyDescent="0.2">
      <c r="E600" s="1"/>
    </row>
    <row r="601" spans="5:5" ht="21.95" customHeight="1" x14ac:dyDescent="0.2">
      <c r="E601" s="1"/>
    </row>
    <row r="602" spans="5:5" ht="21.95" customHeight="1" x14ac:dyDescent="0.2">
      <c r="E602" s="1"/>
    </row>
    <row r="603" spans="5:5" ht="21.95" customHeight="1" x14ac:dyDescent="0.2">
      <c r="E603" s="1"/>
    </row>
    <row r="604" spans="5:5" ht="21.95" customHeight="1" x14ac:dyDescent="0.2">
      <c r="E604" s="1"/>
    </row>
    <row r="605" spans="5:5" ht="21.95" customHeight="1" x14ac:dyDescent="0.2">
      <c r="E605" s="1"/>
    </row>
    <row r="606" spans="5:5" ht="21.95" customHeight="1" x14ac:dyDescent="0.2">
      <c r="E606" s="1"/>
    </row>
    <row r="607" spans="5:5" ht="21.95" customHeight="1" x14ac:dyDescent="0.2">
      <c r="E607" s="1"/>
    </row>
    <row r="608" spans="5:5" ht="21.95" customHeight="1" x14ac:dyDescent="0.2">
      <c r="E608" s="1"/>
    </row>
    <row r="609" spans="5:5" ht="21.95" customHeight="1" x14ac:dyDescent="0.2">
      <c r="E609" s="1"/>
    </row>
    <row r="610" spans="5:5" ht="21.95" customHeight="1" x14ac:dyDescent="0.2">
      <c r="E610" s="1"/>
    </row>
    <row r="611" spans="5:5" ht="21.95" customHeight="1" x14ac:dyDescent="0.2">
      <c r="E611" s="1"/>
    </row>
    <row r="612" spans="5:5" ht="21.95" customHeight="1" x14ac:dyDescent="0.2">
      <c r="E612" s="1"/>
    </row>
    <row r="613" spans="5:5" ht="21.95" customHeight="1" x14ac:dyDescent="0.2">
      <c r="E613" s="1"/>
    </row>
    <row r="614" spans="5:5" ht="21.95" customHeight="1" x14ac:dyDescent="0.2">
      <c r="E614" s="1"/>
    </row>
    <row r="615" spans="5:5" ht="21.95" customHeight="1" x14ac:dyDescent="0.2">
      <c r="E615" s="1"/>
    </row>
    <row r="616" spans="5:5" ht="21.95" customHeight="1" x14ac:dyDescent="0.2">
      <c r="E616" s="1"/>
    </row>
    <row r="617" spans="5:5" ht="21.95" customHeight="1" x14ac:dyDescent="0.2">
      <c r="E617" s="1"/>
    </row>
    <row r="618" spans="5:5" ht="21.95" customHeight="1" x14ac:dyDescent="0.2">
      <c r="E618" s="1"/>
    </row>
    <row r="619" spans="5:5" ht="21.95" customHeight="1" x14ac:dyDescent="0.2">
      <c r="E619" s="1"/>
    </row>
    <row r="620" spans="5:5" ht="21.95" customHeight="1" x14ac:dyDescent="0.2">
      <c r="E620" s="1"/>
    </row>
    <row r="621" spans="5:5" ht="21.95" customHeight="1" x14ac:dyDescent="0.2">
      <c r="E621" s="1"/>
    </row>
    <row r="622" spans="5:5" ht="21.95" customHeight="1" x14ac:dyDescent="0.2">
      <c r="E622" s="1"/>
    </row>
    <row r="623" spans="5:5" ht="21.95" customHeight="1" x14ac:dyDescent="0.2">
      <c r="E623" s="1"/>
    </row>
    <row r="624" spans="5:5" ht="21.95" customHeight="1" x14ac:dyDescent="0.2">
      <c r="E624" s="1"/>
    </row>
    <row r="625" spans="5:5" ht="21.95" customHeight="1" x14ac:dyDescent="0.2">
      <c r="E625" s="1"/>
    </row>
    <row r="626" spans="5:5" ht="21.95" customHeight="1" x14ac:dyDescent="0.2">
      <c r="E626" s="1"/>
    </row>
    <row r="627" spans="5:5" ht="21.95" customHeight="1" x14ac:dyDescent="0.2">
      <c r="E627" s="1"/>
    </row>
    <row r="628" spans="5:5" ht="21.95" customHeight="1" x14ac:dyDescent="0.2">
      <c r="E628" s="1"/>
    </row>
    <row r="629" spans="5:5" ht="21.95" customHeight="1" x14ac:dyDescent="0.2">
      <c r="E629" s="1"/>
    </row>
    <row r="630" spans="5:5" ht="21.95" customHeight="1" x14ac:dyDescent="0.2">
      <c r="E630" s="1"/>
    </row>
    <row r="631" spans="5:5" ht="21.95" customHeight="1" x14ac:dyDescent="0.2">
      <c r="E631" s="1"/>
    </row>
    <row r="632" spans="5:5" ht="21.95" customHeight="1" x14ac:dyDescent="0.2">
      <c r="E632" s="1"/>
    </row>
    <row r="633" spans="5:5" ht="21.95" customHeight="1" x14ac:dyDescent="0.2">
      <c r="E633" s="1"/>
    </row>
    <row r="634" spans="5:5" ht="21.95" customHeight="1" x14ac:dyDescent="0.2">
      <c r="E634" s="1"/>
    </row>
    <row r="635" spans="5:5" ht="21.95" customHeight="1" x14ac:dyDescent="0.2">
      <c r="E635" s="1"/>
    </row>
    <row r="636" spans="5:5" ht="21.95" customHeight="1" x14ac:dyDescent="0.2">
      <c r="E636" s="1"/>
    </row>
    <row r="637" spans="5:5" ht="21.95" customHeight="1" x14ac:dyDescent="0.2">
      <c r="E637" s="1"/>
    </row>
    <row r="638" spans="5:5" ht="21.95" customHeight="1" x14ac:dyDescent="0.2">
      <c r="E638" s="1"/>
    </row>
    <row r="639" spans="5:5" ht="21.95" customHeight="1" x14ac:dyDescent="0.2">
      <c r="E639" s="1"/>
    </row>
    <row r="640" spans="5:5" ht="21.95" customHeight="1" x14ac:dyDescent="0.2">
      <c r="E640" s="1"/>
    </row>
    <row r="641" spans="5:5" ht="21.95" customHeight="1" x14ac:dyDescent="0.2">
      <c r="E641" s="1"/>
    </row>
    <row r="642" spans="5:5" ht="21.95" customHeight="1" x14ac:dyDescent="0.2">
      <c r="E642" s="1"/>
    </row>
    <row r="643" spans="5:5" ht="21.95" customHeight="1" x14ac:dyDescent="0.2">
      <c r="E643" s="1"/>
    </row>
    <row r="644" spans="5:5" ht="21.95" customHeight="1" x14ac:dyDescent="0.2">
      <c r="E644" s="1"/>
    </row>
    <row r="645" spans="5:5" ht="21.95" customHeight="1" x14ac:dyDescent="0.2">
      <c r="E645" s="1"/>
    </row>
    <row r="646" spans="5:5" ht="21.95" customHeight="1" x14ac:dyDescent="0.2">
      <c r="E646" s="1"/>
    </row>
    <row r="647" spans="5:5" ht="21.95" customHeight="1" x14ac:dyDescent="0.2">
      <c r="E647" s="1"/>
    </row>
    <row r="648" spans="5:5" ht="21.95" customHeight="1" x14ac:dyDescent="0.2">
      <c r="E648" s="1"/>
    </row>
    <row r="649" spans="5:5" ht="21.95" customHeight="1" x14ac:dyDescent="0.2">
      <c r="E649" s="1"/>
    </row>
    <row r="650" spans="5:5" ht="21.95" customHeight="1" x14ac:dyDescent="0.2">
      <c r="E650" s="1"/>
    </row>
    <row r="651" spans="5:5" ht="21.95" customHeight="1" x14ac:dyDescent="0.2">
      <c r="E651" s="1"/>
    </row>
    <row r="652" spans="5:5" ht="21.95" customHeight="1" x14ac:dyDescent="0.2">
      <c r="E652" s="1"/>
    </row>
    <row r="653" spans="5:5" ht="21.95" customHeight="1" x14ac:dyDescent="0.2">
      <c r="E653" s="1"/>
    </row>
    <row r="654" spans="5:5" ht="21.95" customHeight="1" x14ac:dyDescent="0.2">
      <c r="E654" s="1"/>
    </row>
    <row r="655" spans="5:5" ht="21.95" customHeight="1" x14ac:dyDescent="0.2">
      <c r="E655" s="1"/>
    </row>
    <row r="656" spans="5:5" ht="21.95" customHeight="1" x14ac:dyDescent="0.2">
      <c r="E656" s="1"/>
    </row>
    <row r="657" spans="5:5" ht="21.95" customHeight="1" x14ac:dyDescent="0.2">
      <c r="E657" s="1"/>
    </row>
    <row r="658" spans="5:5" ht="21.95" customHeight="1" x14ac:dyDescent="0.2">
      <c r="E658" s="1"/>
    </row>
    <row r="659" spans="5:5" ht="21.95" customHeight="1" x14ac:dyDescent="0.2">
      <c r="E659" s="1"/>
    </row>
    <row r="660" spans="5:5" ht="21.95" customHeight="1" x14ac:dyDescent="0.2">
      <c r="E660" s="1"/>
    </row>
    <row r="661" spans="5:5" ht="21.95" customHeight="1" x14ac:dyDescent="0.2">
      <c r="E661" s="1"/>
    </row>
    <row r="662" spans="5:5" ht="21.95" customHeight="1" x14ac:dyDescent="0.2">
      <c r="E662" s="1"/>
    </row>
    <row r="663" spans="5:5" ht="21.95" customHeight="1" x14ac:dyDescent="0.2">
      <c r="E663" s="1"/>
    </row>
    <row r="664" spans="5:5" ht="21.95" customHeight="1" x14ac:dyDescent="0.2">
      <c r="E664" s="1"/>
    </row>
    <row r="665" spans="5:5" ht="21.95" customHeight="1" x14ac:dyDescent="0.2">
      <c r="E665" s="1"/>
    </row>
    <row r="666" spans="5:5" ht="21.95" customHeight="1" x14ac:dyDescent="0.2">
      <c r="E666" s="1"/>
    </row>
    <row r="667" spans="5:5" ht="21.95" customHeight="1" x14ac:dyDescent="0.2">
      <c r="E667" s="1"/>
    </row>
    <row r="668" spans="5:5" ht="21.95" customHeight="1" x14ac:dyDescent="0.2">
      <c r="E668" s="1"/>
    </row>
    <row r="669" spans="5:5" ht="21.95" customHeight="1" x14ac:dyDescent="0.2">
      <c r="E669" s="1"/>
    </row>
    <row r="670" spans="5:5" ht="21.95" customHeight="1" x14ac:dyDescent="0.2">
      <c r="E670" s="1"/>
    </row>
    <row r="671" spans="5:5" ht="21.95" customHeight="1" x14ac:dyDescent="0.2">
      <c r="E671" s="1"/>
    </row>
    <row r="672" spans="5:5" ht="21.95" customHeight="1" x14ac:dyDescent="0.2">
      <c r="E672" s="1"/>
    </row>
    <row r="673" spans="5:5" ht="21.95" customHeight="1" x14ac:dyDescent="0.2">
      <c r="E673" s="1"/>
    </row>
    <row r="674" spans="5:5" ht="21.95" customHeight="1" x14ac:dyDescent="0.2">
      <c r="E674" s="1"/>
    </row>
    <row r="675" spans="5:5" ht="21.95" customHeight="1" x14ac:dyDescent="0.2">
      <c r="E675" s="1"/>
    </row>
    <row r="676" spans="5:5" ht="21.95" customHeight="1" x14ac:dyDescent="0.2">
      <c r="E676" s="1"/>
    </row>
    <row r="677" spans="5:5" ht="21.95" customHeight="1" x14ac:dyDescent="0.2">
      <c r="E677" s="1"/>
    </row>
    <row r="678" spans="5:5" ht="21.95" customHeight="1" x14ac:dyDescent="0.2">
      <c r="E678" s="1"/>
    </row>
    <row r="679" spans="5:5" ht="21.95" customHeight="1" x14ac:dyDescent="0.2">
      <c r="E679" s="1"/>
    </row>
    <row r="680" spans="5:5" ht="21.95" customHeight="1" x14ac:dyDescent="0.2">
      <c r="E680" s="1"/>
    </row>
    <row r="681" spans="5:5" ht="21.95" customHeight="1" x14ac:dyDescent="0.2">
      <c r="E681" s="1"/>
    </row>
    <row r="682" spans="5:5" ht="21.95" customHeight="1" x14ac:dyDescent="0.2">
      <c r="E682" s="1"/>
    </row>
    <row r="683" spans="5:5" ht="21.95" customHeight="1" x14ac:dyDescent="0.2">
      <c r="E683" s="1"/>
    </row>
    <row r="684" spans="5:5" ht="21.95" customHeight="1" x14ac:dyDescent="0.2">
      <c r="E684" s="1"/>
    </row>
    <row r="685" spans="5:5" ht="21.95" customHeight="1" x14ac:dyDescent="0.2">
      <c r="E685" s="1"/>
    </row>
    <row r="686" spans="5:5" ht="21.95" customHeight="1" x14ac:dyDescent="0.2">
      <c r="E686" s="1"/>
    </row>
    <row r="687" spans="5:5" ht="21.95" customHeight="1" x14ac:dyDescent="0.2">
      <c r="E687" s="1"/>
    </row>
    <row r="688" spans="5:5" ht="21.95" customHeight="1" x14ac:dyDescent="0.2">
      <c r="E688" s="1"/>
    </row>
    <row r="689" spans="5:5" ht="21.95" customHeight="1" x14ac:dyDescent="0.2">
      <c r="E689" s="1"/>
    </row>
    <row r="690" spans="5:5" ht="21.95" customHeight="1" x14ac:dyDescent="0.2">
      <c r="E690" s="1"/>
    </row>
    <row r="691" spans="5:5" ht="21.95" customHeight="1" x14ac:dyDescent="0.2">
      <c r="E691" s="1"/>
    </row>
    <row r="692" spans="5:5" ht="21.95" customHeight="1" x14ac:dyDescent="0.2">
      <c r="E692" s="1"/>
    </row>
    <row r="693" spans="5:5" ht="21.95" customHeight="1" x14ac:dyDescent="0.2">
      <c r="E693" s="1"/>
    </row>
    <row r="694" spans="5:5" ht="21.95" customHeight="1" x14ac:dyDescent="0.2">
      <c r="E694" s="1"/>
    </row>
    <row r="695" spans="5:5" ht="21.95" customHeight="1" x14ac:dyDescent="0.2">
      <c r="E695" s="1"/>
    </row>
    <row r="696" spans="5:5" ht="21.95" customHeight="1" x14ac:dyDescent="0.2">
      <c r="E696" s="1"/>
    </row>
    <row r="697" spans="5:5" ht="21.95" customHeight="1" x14ac:dyDescent="0.2">
      <c r="E697" s="1"/>
    </row>
    <row r="698" spans="5:5" ht="21.95" customHeight="1" x14ac:dyDescent="0.2">
      <c r="E698" s="1"/>
    </row>
    <row r="699" spans="5:5" ht="21.95" customHeight="1" x14ac:dyDescent="0.2">
      <c r="E699" s="1"/>
    </row>
    <row r="700" spans="5:5" ht="21.95" customHeight="1" x14ac:dyDescent="0.2">
      <c r="E700" s="1"/>
    </row>
    <row r="701" spans="5:5" ht="21.95" customHeight="1" x14ac:dyDescent="0.2">
      <c r="E701" s="1"/>
    </row>
    <row r="702" spans="5:5" ht="21.95" customHeight="1" x14ac:dyDescent="0.2">
      <c r="E702" s="1"/>
    </row>
    <row r="703" spans="5:5" ht="21.95" customHeight="1" x14ac:dyDescent="0.2">
      <c r="E703" s="1"/>
    </row>
    <row r="704" spans="5:5" ht="21.95" customHeight="1" x14ac:dyDescent="0.2">
      <c r="E704" s="1"/>
    </row>
    <row r="705" spans="5:5" ht="21.95" customHeight="1" x14ac:dyDescent="0.2">
      <c r="E705" s="1"/>
    </row>
    <row r="706" spans="5:5" ht="21.95" customHeight="1" x14ac:dyDescent="0.2">
      <c r="E706" s="1"/>
    </row>
    <row r="707" spans="5:5" ht="21.95" customHeight="1" x14ac:dyDescent="0.2">
      <c r="E707" s="1"/>
    </row>
    <row r="708" spans="5:5" ht="21.95" customHeight="1" x14ac:dyDescent="0.2">
      <c r="E708" s="1"/>
    </row>
    <row r="709" spans="5:5" ht="21.95" customHeight="1" x14ac:dyDescent="0.2">
      <c r="E709" s="1"/>
    </row>
    <row r="710" spans="5:5" ht="21.95" customHeight="1" x14ac:dyDescent="0.2">
      <c r="E710" s="1"/>
    </row>
    <row r="711" spans="5:5" ht="21.95" customHeight="1" x14ac:dyDescent="0.2">
      <c r="E711" s="1"/>
    </row>
    <row r="712" spans="5:5" ht="21.95" customHeight="1" x14ac:dyDescent="0.2">
      <c r="E712" s="1"/>
    </row>
    <row r="713" spans="5:5" ht="21.95" customHeight="1" x14ac:dyDescent="0.2">
      <c r="E713" s="1"/>
    </row>
    <row r="714" spans="5:5" ht="21.95" customHeight="1" x14ac:dyDescent="0.2">
      <c r="E714" s="1"/>
    </row>
    <row r="715" spans="5:5" ht="21.95" customHeight="1" x14ac:dyDescent="0.2">
      <c r="E715" s="1"/>
    </row>
    <row r="716" spans="5:5" ht="21.95" customHeight="1" x14ac:dyDescent="0.2">
      <c r="E716" s="1"/>
    </row>
    <row r="717" spans="5:5" ht="21.95" customHeight="1" x14ac:dyDescent="0.2">
      <c r="E717" s="1"/>
    </row>
    <row r="718" spans="5:5" ht="21.95" customHeight="1" x14ac:dyDescent="0.2">
      <c r="E718" s="1"/>
    </row>
    <row r="719" spans="5:5" ht="21.95" customHeight="1" x14ac:dyDescent="0.2">
      <c r="E719" s="1"/>
    </row>
    <row r="720" spans="5:5" ht="21.95" customHeight="1" x14ac:dyDescent="0.2">
      <c r="E720" s="1"/>
    </row>
    <row r="721" spans="5:5" ht="21.95" customHeight="1" x14ac:dyDescent="0.2">
      <c r="E721" s="1"/>
    </row>
    <row r="722" spans="5:5" ht="21.95" customHeight="1" x14ac:dyDescent="0.2">
      <c r="E722" s="1"/>
    </row>
    <row r="723" spans="5:5" ht="21.95" customHeight="1" x14ac:dyDescent="0.2">
      <c r="E723" s="1"/>
    </row>
    <row r="724" spans="5:5" ht="21.95" customHeight="1" x14ac:dyDescent="0.2">
      <c r="E724" s="1"/>
    </row>
    <row r="725" spans="5:5" ht="21.95" customHeight="1" x14ac:dyDescent="0.2">
      <c r="E725" s="1"/>
    </row>
    <row r="726" spans="5:5" ht="21.95" customHeight="1" x14ac:dyDescent="0.2">
      <c r="E726" s="1"/>
    </row>
    <row r="727" spans="5:5" ht="21.95" customHeight="1" x14ac:dyDescent="0.2">
      <c r="E727" s="1"/>
    </row>
    <row r="728" spans="5:5" ht="21.95" customHeight="1" x14ac:dyDescent="0.2">
      <c r="E728" s="1"/>
    </row>
    <row r="729" spans="5:5" ht="21.95" customHeight="1" x14ac:dyDescent="0.2">
      <c r="E729" s="1"/>
    </row>
    <row r="730" spans="5:5" ht="21.95" customHeight="1" x14ac:dyDescent="0.2">
      <c r="E730" s="1"/>
    </row>
    <row r="731" spans="5:5" ht="21.95" customHeight="1" x14ac:dyDescent="0.2">
      <c r="E731" s="1"/>
    </row>
    <row r="732" spans="5:5" ht="21.95" customHeight="1" x14ac:dyDescent="0.2">
      <c r="E732" s="1"/>
    </row>
    <row r="733" spans="5:5" ht="21.95" customHeight="1" x14ac:dyDescent="0.2">
      <c r="E733" s="1"/>
    </row>
    <row r="734" spans="5:5" ht="21.95" customHeight="1" x14ac:dyDescent="0.2">
      <c r="E734" s="1"/>
    </row>
    <row r="735" spans="5:5" ht="21.95" customHeight="1" x14ac:dyDescent="0.2">
      <c r="E735" s="1"/>
    </row>
    <row r="736" spans="5:5" ht="21.95" customHeight="1" x14ac:dyDescent="0.2">
      <c r="E736" s="1"/>
    </row>
    <row r="737" spans="5:5" ht="21.95" customHeight="1" x14ac:dyDescent="0.2">
      <c r="E737" s="1"/>
    </row>
    <row r="738" spans="5:5" ht="21.95" customHeight="1" x14ac:dyDescent="0.2">
      <c r="E738" s="1"/>
    </row>
    <row r="739" spans="5:5" ht="21.95" customHeight="1" x14ac:dyDescent="0.2">
      <c r="E739" s="1"/>
    </row>
    <row r="740" spans="5:5" ht="21.95" customHeight="1" x14ac:dyDescent="0.2">
      <c r="E740" s="1"/>
    </row>
    <row r="741" spans="5:5" ht="21.95" customHeight="1" x14ac:dyDescent="0.2">
      <c r="E741" s="1"/>
    </row>
    <row r="742" spans="5:5" ht="21.95" customHeight="1" x14ac:dyDescent="0.2">
      <c r="E742" s="1"/>
    </row>
    <row r="743" spans="5:5" ht="21.95" customHeight="1" x14ac:dyDescent="0.2">
      <c r="E743" s="1"/>
    </row>
    <row r="744" spans="5:5" ht="21.95" customHeight="1" x14ac:dyDescent="0.2">
      <c r="E744" s="1"/>
    </row>
    <row r="745" spans="5:5" ht="21.95" customHeight="1" x14ac:dyDescent="0.2">
      <c r="E745" s="1"/>
    </row>
    <row r="746" spans="5:5" ht="21.95" customHeight="1" x14ac:dyDescent="0.2">
      <c r="E746" s="1"/>
    </row>
    <row r="747" spans="5:5" ht="21.95" customHeight="1" x14ac:dyDescent="0.2">
      <c r="E747" s="1"/>
    </row>
    <row r="748" spans="5:5" ht="21.95" customHeight="1" x14ac:dyDescent="0.2">
      <c r="E748" s="1"/>
    </row>
    <row r="749" spans="5:5" ht="21.95" customHeight="1" x14ac:dyDescent="0.2">
      <c r="E749" s="1"/>
    </row>
    <row r="750" spans="5:5" ht="21.95" customHeight="1" x14ac:dyDescent="0.2">
      <c r="E750" s="1"/>
    </row>
    <row r="751" spans="5:5" ht="21.95" customHeight="1" x14ac:dyDescent="0.2">
      <c r="E751" s="1"/>
    </row>
    <row r="752" spans="5:5" ht="21.95" customHeight="1" x14ac:dyDescent="0.2">
      <c r="E752" s="1"/>
    </row>
    <row r="753" spans="5:5" ht="21.95" customHeight="1" x14ac:dyDescent="0.2">
      <c r="E753" s="1"/>
    </row>
    <row r="754" spans="5:5" ht="21.95" customHeight="1" x14ac:dyDescent="0.2">
      <c r="E754" s="1"/>
    </row>
    <row r="755" spans="5:5" ht="21.95" customHeight="1" x14ac:dyDescent="0.2">
      <c r="E755" s="1"/>
    </row>
    <row r="756" spans="5:5" ht="21.95" customHeight="1" x14ac:dyDescent="0.2">
      <c r="E756" s="1"/>
    </row>
    <row r="757" spans="5:5" ht="21.95" customHeight="1" x14ac:dyDescent="0.2">
      <c r="E757" s="1"/>
    </row>
    <row r="758" spans="5:5" ht="21.95" customHeight="1" x14ac:dyDescent="0.2">
      <c r="E758" s="1"/>
    </row>
    <row r="759" spans="5:5" ht="21.95" customHeight="1" x14ac:dyDescent="0.2">
      <c r="E759" s="1"/>
    </row>
    <row r="760" spans="5:5" ht="21.95" customHeight="1" x14ac:dyDescent="0.2">
      <c r="E760" s="1"/>
    </row>
    <row r="761" spans="5:5" ht="21.95" customHeight="1" x14ac:dyDescent="0.2">
      <c r="E761" s="1"/>
    </row>
    <row r="762" spans="5:5" ht="21.95" customHeight="1" x14ac:dyDescent="0.2">
      <c r="E762" s="1"/>
    </row>
    <row r="763" spans="5:5" ht="21.95" customHeight="1" x14ac:dyDescent="0.2">
      <c r="E763" s="1"/>
    </row>
    <row r="764" spans="5:5" ht="21.95" customHeight="1" x14ac:dyDescent="0.2">
      <c r="E764" s="1"/>
    </row>
    <row r="765" spans="5:5" ht="21.95" customHeight="1" x14ac:dyDescent="0.2">
      <c r="E765" s="1"/>
    </row>
    <row r="766" spans="5:5" ht="21.95" customHeight="1" x14ac:dyDescent="0.2">
      <c r="E766" s="1"/>
    </row>
    <row r="767" spans="5:5" ht="21.95" customHeight="1" x14ac:dyDescent="0.2">
      <c r="E767" s="1"/>
    </row>
    <row r="768" spans="5:5" ht="21.95" customHeight="1" x14ac:dyDescent="0.2">
      <c r="E768" s="1"/>
    </row>
    <row r="769" spans="5:5" ht="21.95" customHeight="1" x14ac:dyDescent="0.2">
      <c r="E769" s="1"/>
    </row>
    <row r="770" spans="5:5" ht="21.95" customHeight="1" x14ac:dyDescent="0.2">
      <c r="E770" s="1"/>
    </row>
    <row r="771" spans="5:5" ht="21.95" customHeight="1" x14ac:dyDescent="0.2">
      <c r="E771" s="1"/>
    </row>
    <row r="772" spans="5:5" ht="21.95" customHeight="1" x14ac:dyDescent="0.2">
      <c r="E772" s="1"/>
    </row>
    <row r="773" spans="5:5" ht="21.95" customHeight="1" x14ac:dyDescent="0.2">
      <c r="E773" s="1"/>
    </row>
    <row r="774" spans="5:5" ht="21.95" customHeight="1" x14ac:dyDescent="0.2">
      <c r="E774" s="1"/>
    </row>
    <row r="775" spans="5:5" ht="21.95" customHeight="1" x14ac:dyDescent="0.2">
      <c r="E775" s="1"/>
    </row>
    <row r="776" spans="5:5" ht="21.95" customHeight="1" x14ac:dyDescent="0.2">
      <c r="E776" s="1"/>
    </row>
    <row r="777" spans="5:5" ht="21.95" customHeight="1" x14ac:dyDescent="0.2">
      <c r="E777" s="1"/>
    </row>
    <row r="778" spans="5:5" ht="21.95" customHeight="1" x14ac:dyDescent="0.2">
      <c r="E778" s="1"/>
    </row>
    <row r="779" spans="5:5" ht="21.95" customHeight="1" x14ac:dyDescent="0.2">
      <c r="E779" s="1"/>
    </row>
    <row r="780" spans="5:5" ht="21.95" customHeight="1" x14ac:dyDescent="0.2">
      <c r="E780" s="1"/>
    </row>
    <row r="781" spans="5:5" ht="21.95" customHeight="1" x14ac:dyDescent="0.2">
      <c r="E781" s="1"/>
    </row>
    <row r="782" spans="5:5" ht="21.95" customHeight="1" x14ac:dyDescent="0.2">
      <c r="E782" s="1"/>
    </row>
    <row r="783" spans="5:5" ht="21.95" customHeight="1" x14ac:dyDescent="0.2">
      <c r="E783" s="1"/>
    </row>
    <row r="784" spans="5:5" ht="21.95" customHeight="1" x14ac:dyDescent="0.2">
      <c r="E784" s="1"/>
    </row>
    <row r="785" spans="5:5" ht="21.95" customHeight="1" x14ac:dyDescent="0.2">
      <c r="E785" s="1"/>
    </row>
    <row r="786" spans="5:5" ht="21.95" customHeight="1" x14ac:dyDescent="0.2">
      <c r="E786" s="1"/>
    </row>
    <row r="787" spans="5:5" ht="21.95" customHeight="1" x14ac:dyDescent="0.2">
      <c r="E787" s="1"/>
    </row>
    <row r="788" spans="5:5" ht="21.95" customHeight="1" x14ac:dyDescent="0.2">
      <c r="E788" s="1"/>
    </row>
    <row r="789" spans="5:5" ht="21.95" customHeight="1" x14ac:dyDescent="0.2">
      <c r="E789" s="1"/>
    </row>
    <row r="790" spans="5:5" ht="21.95" customHeight="1" x14ac:dyDescent="0.2">
      <c r="E790" s="1"/>
    </row>
    <row r="791" spans="5:5" ht="21.95" customHeight="1" x14ac:dyDescent="0.2">
      <c r="E791" s="1"/>
    </row>
    <row r="792" spans="5:5" ht="21.95" customHeight="1" x14ac:dyDescent="0.2">
      <c r="E792" s="1"/>
    </row>
    <row r="793" spans="5:5" ht="21.95" customHeight="1" x14ac:dyDescent="0.2">
      <c r="E793" s="1"/>
    </row>
    <row r="794" spans="5:5" ht="21.95" customHeight="1" x14ac:dyDescent="0.2">
      <c r="E794" s="1"/>
    </row>
    <row r="795" spans="5:5" ht="21.95" customHeight="1" x14ac:dyDescent="0.2">
      <c r="E795" s="1"/>
    </row>
    <row r="796" spans="5:5" ht="21.95" customHeight="1" x14ac:dyDescent="0.2">
      <c r="E796" s="1"/>
    </row>
    <row r="797" spans="5:5" ht="21.95" customHeight="1" x14ac:dyDescent="0.2">
      <c r="E797" s="1"/>
    </row>
    <row r="798" spans="5:5" ht="21.95" customHeight="1" x14ac:dyDescent="0.2">
      <c r="E798" s="1"/>
    </row>
    <row r="799" spans="5:5" ht="21.95" customHeight="1" x14ac:dyDescent="0.2">
      <c r="E799" s="1"/>
    </row>
    <row r="800" spans="5:5" ht="21.95" customHeight="1" x14ac:dyDescent="0.2">
      <c r="E800" s="1"/>
    </row>
    <row r="801" spans="5:5" ht="21.95" customHeight="1" x14ac:dyDescent="0.2">
      <c r="E801" s="1"/>
    </row>
    <row r="802" spans="5:5" ht="21.95" customHeight="1" x14ac:dyDescent="0.2">
      <c r="E802" s="1"/>
    </row>
    <row r="803" spans="5:5" ht="21.95" customHeight="1" x14ac:dyDescent="0.2">
      <c r="E803" s="1"/>
    </row>
    <row r="804" spans="5:5" ht="21.95" customHeight="1" x14ac:dyDescent="0.2">
      <c r="E804" s="1"/>
    </row>
    <row r="805" spans="5:5" ht="21.95" customHeight="1" x14ac:dyDescent="0.2">
      <c r="E805" s="1"/>
    </row>
    <row r="806" spans="5:5" ht="21.95" customHeight="1" x14ac:dyDescent="0.2">
      <c r="E806" s="1"/>
    </row>
    <row r="807" spans="5:5" ht="21.95" customHeight="1" x14ac:dyDescent="0.2">
      <c r="E807" s="1"/>
    </row>
    <row r="808" spans="5:5" ht="21.95" customHeight="1" x14ac:dyDescent="0.2">
      <c r="E808" s="1"/>
    </row>
    <row r="809" spans="5:5" ht="21.95" customHeight="1" x14ac:dyDescent="0.2">
      <c r="E809" s="1"/>
    </row>
    <row r="810" spans="5:5" ht="21.95" customHeight="1" x14ac:dyDescent="0.2">
      <c r="E810" s="1"/>
    </row>
    <row r="811" spans="5:5" ht="21.95" customHeight="1" x14ac:dyDescent="0.2">
      <c r="E811" s="1"/>
    </row>
    <row r="812" spans="5:5" ht="21.95" customHeight="1" x14ac:dyDescent="0.2">
      <c r="E812" s="1"/>
    </row>
    <row r="813" spans="5:5" ht="21.95" customHeight="1" x14ac:dyDescent="0.2">
      <c r="E813" s="1"/>
    </row>
    <row r="814" spans="5:5" ht="21.95" customHeight="1" x14ac:dyDescent="0.2">
      <c r="E814" s="1"/>
    </row>
    <row r="815" spans="5:5" ht="21.95" customHeight="1" x14ac:dyDescent="0.2">
      <c r="E815" s="1"/>
    </row>
    <row r="816" spans="5:5" ht="21.95" customHeight="1" x14ac:dyDescent="0.2">
      <c r="E816" s="1"/>
    </row>
    <row r="817" spans="5:5" ht="21.95" customHeight="1" x14ac:dyDescent="0.2">
      <c r="E817" s="1"/>
    </row>
    <row r="818" spans="5:5" ht="21.95" customHeight="1" x14ac:dyDescent="0.2">
      <c r="E818" s="1"/>
    </row>
    <row r="819" spans="5:5" ht="21.95" customHeight="1" x14ac:dyDescent="0.2">
      <c r="E819" s="1"/>
    </row>
    <row r="820" spans="5:5" ht="21.95" customHeight="1" x14ac:dyDescent="0.2">
      <c r="E820" s="1"/>
    </row>
    <row r="821" spans="5:5" ht="21.95" customHeight="1" x14ac:dyDescent="0.2">
      <c r="E821" s="1"/>
    </row>
    <row r="822" spans="5:5" ht="21.95" customHeight="1" x14ac:dyDescent="0.2">
      <c r="E822" s="1"/>
    </row>
    <row r="823" spans="5:5" ht="21.95" customHeight="1" x14ac:dyDescent="0.2">
      <c r="E823" s="1"/>
    </row>
    <row r="824" spans="5:5" ht="21.95" customHeight="1" x14ac:dyDescent="0.2">
      <c r="E824" s="1"/>
    </row>
    <row r="825" spans="5:5" ht="21.95" customHeight="1" x14ac:dyDescent="0.2">
      <c r="E825" s="1"/>
    </row>
    <row r="826" spans="5:5" ht="21.95" customHeight="1" x14ac:dyDescent="0.2">
      <c r="E826" s="1"/>
    </row>
    <row r="827" spans="5:5" ht="21.95" customHeight="1" x14ac:dyDescent="0.2">
      <c r="E827" s="1"/>
    </row>
    <row r="828" spans="5:5" ht="21.95" customHeight="1" x14ac:dyDescent="0.2">
      <c r="E828" s="1"/>
    </row>
    <row r="829" spans="5:5" ht="21.95" customHeight="1" x14ac:dyDescent="0.2">
      <c r="E829" s="1"/>
    </row>
    <row r="830" spans="5:5" ht="21.95" customHeight="1" x14ac:dyDescent="0.2">
      <c r="E830" s="1"/>
    </row>
    <row r="831" spans="5:5" ht="21.95" customHeight="1" x14ac:dyDescent="0.2">
      <c r="E831" s="1"/>
    </row>
    <row r="832" spans="5:5" ht="21.95" customHeight="1" x14ac:dyDescent="0.2">
      <c r="E832" s="1"/>
    </row>
    <row r="833" spans="5:5" ht="21.95" customHeight="1" x14ac:dyDescent="0.2">
      <c r="E833" s="1"/>
    </row>
    <row r="834" spans="5:5" ht="21.95" customHeight="1" x14ac:dyDescent="0.2">
      <c r="E834" s="1"/>
    </row>
    <row r="835" spans="5:5" ht="21.95" customHeight="1" x14ac:dyDescent="0.2">
      <c r="E835" s="1"/>
    </row>
    <row r="836" spans="5:5" ht="21.95" customHeight="1" x14ac:dyDescent="0.2">
      <c r="E836" s="1"/>
    </row>
    <row r="837" spans="5:5" ht="21.95" customHeight="1" x14ac:dyDescent="0.2">
      <c r="E837" s="1"/>
    </row>
    <row r="838" spans="5:5" ht="21.95" customHeight="1" x14ac:dyDescent="0.2">
      <c r="E838" s="1"/>
    </row>
    <row r="839" spans="5:5" ht="21.95" customHeight="1" x14ac:dyDescent="0.2">
      <c r="E839" s="1"/>
    </row>
    <row r="840" spans="5:5" ht="21.95" customHeight="1" x14ac:dyDescent="0.2">
      <c r="E840" s="1"/>
    </row>
    <row r="841" spans="5:5" ht="21.95" customHeight="1" x14ac:dyDescent="0.2">
      <c r="E841" s="1"/>
    </row>
    <row r="842" spans="5:5" ht="21.95" customHeight="1" x14ac:dyDescent="0.2">
      <c r="E842" s="1"/>
    </row>
    <row r="843" spans="5:5" ht="21.95" customHeight="1" x14ac:dyDescent="0.2">
      <c r="E843" s="1"/>
    </row>
    <row r="844" spans="5:5" ht="21.95" customHeight="1" x14ac:dyDescent="0.2">
      <c r="E844" s="1"/>
    </row>
    <row r="845" spans="5:5" ht="21.95" customHeight="1" x14ac:dyDescent="0.2">
      <c r="E845" s="1"/>
    </row>
    <row r="846" spans="5:5" ht="21.95" customHeight="1" x14ac:dyDescent="0.2">
      <c r="E846" s="1"/>
    </row>
    <row r="847" spans="5:5" ht="21.95" customHeight="1" x14ac:dyDescent="0.2">
      <c r="E847" s="1"/>
    </row>
    <row r="848" spans="5:5" ht="21.95" customHeight="1" x14ac:dyDescent="0.2">
      <c r="E848" s="1"/>
    </row>
    <row r="849" spans="5:5" ht="21.95" customHeight="1" x14ac:dyDescent="0.2">
      <c r="E849" s="1"/>
    </row>
    <row r="850" spans="5:5" ht="21.95" customHeight="1" x14ac:dyDescent="0.2">
      <c r="E850" s="1"/>
    </row>
    <row r="851" spans="5:5" ht="21.95" customHeight="1" x14ac:dyDescent="0.2">
      <c r="E851" s="1"/>
    </row>
    <row r="852" spans="5:5" ht="21.95" customHeight="1" x14ac:dyDescent="0.2">
      <c r="E852" s="1"/>
    </row>
    <row r="853" spans="5:5" ht="21.95" customHeight="1" x14ac:dyDescent="0.2">
      <c r="E853" s="1"/>
    </row>
    <row r="854" spans="5:5" ht="21.95" customHeight="1" x14ac:dyDescent="0.2">
      <c r="E854" s="1"/>
    </row>
    <row r="855" spans="5:5" ht="21.95" customHeight="1" x14ac:dyDescent="0.2">
      <c r="E855" s="1"/>
    </row>
    <row r="856" spans="5:5" ht="21.95" customHeight="1" x14ac:dyDescent="0.2">
      <c r="E856" s="1"/>
    </row>
    <row r="857" spans="5:5" ht="21.95" customHeight="1" x14ac:dyDescent="0.2">
      <c r="E857" s="1"/>
    </row>
    <row r="858" spans="5:5" ht="21.95" customHeight="1" x14ac:dyDescent="0.2">
      <c r="E858" s="1"/>
    </row>
    <row r="859" spans="5:5" ht="21.95" customHeight="1" x14ac:dyDescent="0.2">
      <c r="E859" s="1"/>
    </row>
    <row r="860" spans="5:5" ht="21.95" customHeight="1" x14ac:dyDescent="0.2">
      <c r="E860" s="1"/>
    </row>
    <row r="861" spans="5:5" ht="21.95" customHeight="1" x14ac:dyDescent="0.2">
      <c r="E861" s="1"/>
    </row>
    <row r="862" spans="5:5" ht="21.95" customHeight="1" x14ac:dyDescent="0.2">
      <c r="E862" s="1"/>
    </row>
    <row r="863" spans="5:5" ht="21.95" customHeight="1" x14ac:dyDescent="0.2">
      <c r="E863" s="1"/>
    </row>
    <row r="864" spans="5:5" ht="21.95" customHeight="1" x14ac:dyDescent="0.2">
      <c r="E864" s="1"/>
    </row>
    <row r="865" spans="5:5" ht="21.95" customHeight="1" x14ac:dyDescent="0.2">
      <c r="E865" s="1"/>
    </row>
    <row r="866" spans="5:5" ht="21.95" customHeight="1" x14ac:dyDescent="0.2">
      <c r="E866" s="1"/>
    </row>
    <row r="867" spans="5:5" ht="21.95" customHeight="1" x14ac:dyDescent="0.2">
      <c r="E867" s="1"/>
    </row>
    <row r="868" spans="5:5" ht="21.95" customHeight="1" x14ac:dyDescent="0.2">
      <c r="E868" s="1"/>
    </row>
    <row r="869" spans="5:5" ht="21.95" customHeight="1" x14ac:dyDescent="0.2">
      <c r="E869" s="1"/>
    </row>
    <row r="870" spans="5:5" ht="21.95" customHeight="1" x14ac:dyDescent="0.2">
      <c r="E870" s="1"/>
    </row>
    <row r="871" spans="5:5" ht="21.95" customHeight="1" x14ac:dyDescent="0.2">
      <c r="E871" s="1"/>
    </row>
    <row r="872" spans="5:5" ht="21.95" customHeight="1" x14ac:dyDescent="0.2">
      <c r="E872" s="1"/>
    </row>
    <row r="873" spans="5:5" ht="21.95" customHeight="1" x14ac:dyDescent="0.2">
      <c r="E873" s="1"/>
    </row>
    <row r="874" spans="5:5" ht="21.95" customHeight="1" x14ac:dyDescent="0.2">
      <c r="E874" s="1"/>
    </row>
    <row r="875" spans="5:5" ht="21.95" customHeight="1" x14ac:dyDescent="0.2">
      <c r="E875" s="1"/>
    </row>
    <row r="876" spans="5:5" ht="21.95" customHeight="1" x14ac:dyDescent="0.2">
      <c r="E876" s="1"/>
    </row>
    <row r="877" spans="5:5" ht="21.95" customHeight="1" x14ac:dyDescent="0.2">
      <c r="E877" s="1"/>
    </row>
    <row r="878" spans="5:5" ht="21.95" customHeight="1" x14ac:dyDescent="0.2">
      <c r="E878" s="1"/>
    </row>
    <row r="879" spans="5:5" ht="21.95" customHeight="1" x14ac:dyDescent="0.2">
      <c r="E879" s="1"/>
    </row>
    <row r="880" spans="5:5" ht="21.95" customHeight="1" x14ac:dyDescent="0.2">
      <c r="E880" s="1"/>
    </row>
    <row r="881" spans="5:5" ht="21.95" customHeight="1" x14ac:dyDescent="0.2">
      <c r="E881" s="1"/>
    </row>
    <row r="882" spans="5:5" ht="21.95" customHeight="1" x14ac:dyDescent="0.2">
      <c r="E882" s="1"/>
    </row>
    <row r="883" spans="5:5" ht="21.95" customHeight="1" x14ac:dyDescent="0.2">
      <c r="E883" s="1"/>
    </row>
    <row r="884" spans="5:5" ht="21.95" customHeight="1" x14ac:dyDescent="0.2">
      <c r="E884" s="1"/>
    </row>
    <row r="885" spans="5:5" ht="21.95" customHeight="1" x14ac:dyDescent="0.2">
      <c r="E885" s="1"/>
    </row>
    <row r="886" spans="5:5" ht="21.95" customHeight="1" x14ac:dyDescent="0.2">
      <c r="E886" s="1"/>
    </row>
    <row r="887" spans="5:5" ht="21.95" customHeight="1" x14ac:dyDescent="0.2">
      <c r="E887" s="1"/>
    </row>
    <row r="888" spans="5:5" ht="21.95" customHeight="1" x14ac:dyDescent="0.2">
      <c r="E888" s="1"/>
    </row>
    <row r="889" spans="5:5" ht="21.95" customHeight="1" x14ac:dyDescent="0.2">
      <c r="E889" s="1"/>
    </row>
    <row r="890" spans="5:5" ht="21.95" customHeight="1" x14ac:dyDescent="0.2">
      <c r="E890" s="1"/>
    </row>
    <row r="891" spans="5:5" ht="21.95" customHeight="1" x14ac:dyDescent="0.2">
      <c r="E891" s="1"/>
    </row>
    <row r="892" spans="5:5" ht="21.95" customHeight="1" x14ac:dyDescent="0.2">
      <c r="E892" s="1"/>
    </row>
    <row r="893" spans="5:5" ht="21.95" customHeight="1" x14ac:dyDescent="0.2">
      <c r="E893" s="1"/>
    </row>
    <row r="894" spans="5:5" ht="21.95" customHeight="1" x14ac:dyDescent="0.2">
      <c r="E894" s="1"/>
    </row>
    <row r="895" spans="5:5" ht="21.95" customHeight="1" x14ac:dyDescent="0.2">
      <c r="E895" s="1"/>
    </row>
    <row r="896" spans="5:5" ht="21.95" customHeight="1" x14ac:dyDescent="0.2">
      <c r="E896" s="1"/>
    </row>
    <row r="897" spans="5:5" ht="21.95" customHeight="1" x14ac:dyDescent="0.2">
      <c r="E897" s="1"/>
    </row>
    <row r="898" spans="5:5" ht="21.95" customHeight="1" x14ac:dyDescent="0.2">
      <c r="E898" s="1"/>
    </row>
    <row r="899" spans="5:5" ht="21.95" customHeight="1" x14ac:dyDescent="0.2">
      <c r="E899" s="1"/>
    </row>
    <row r="900" spans="5:5" ht="21.95" customHeight="1" x14ac:dyDescent="0.2">
      <c r="E900" s="1"/>
    </row>
    <row r="901" spans="5:5" ht="21.95" customHeight="1" x14ac:dyDescent="0.2">
      <c r="E901" s="1"/>
    </row>
    <row r="902" spans="5:5" ht="21.95" customHeight="1" x14ac:dyDescent="0.2">
      <c r="E902" s="1"/>
    </row>
    <row r="903" spans="5:5" ht="21.95" customHeight="1" x14ac:dyDescent="0.2">
      <c r="E903" s="1"/>
    </row>
    <row r="904" spans="5:5" ht="21.95" customHeight="1" x14ac:dyDescent="0.2">
      <c r="E904" s="1"/>
    </row>
    <row r="905" spans="5:5" ht="21.95" customHeight="1" x14ac:dyDescent="0.2">
      <c r="E905" s="1"/>
    </row>
    <row r="906" spans="5:5" ht="21.95" customHeight="1" x14ac:dyDescent="0.2">
      <c r="E906" s="1"/>
    </row>
    <row r="907" spans="5:5" ht="21.95" customHeight="1" x14ac:dyDescent="0.2">
      <c r="E907" s="1"/>
    </row>
    <row r="908" spans="5:5" ht="21.95" customHeight="1" x14ac:dyDescent="0.2">
      <c r="E908" s="1"/>
    </row>
    <row r="909" spans="5:5" ht="21.95" customHeight="1" x14ac:dyDescent="0.2">
      <c r="E909" s="1"/>
    </row>
    <row r="910" spans="5:5" ht="21.95" customHeight="1" x14ac:dyDescent="0.2">
      <c r="E910" s="1"/>
    </row>
    <row r="911" spans="5:5" ht="21.95" customHeight="1" x14ac:dyDescent="0.2">
      <c r="E911" s="1"/>
    </row>
    <row r="912" spans="5:5" ht="21.95" customHeight="1" x14ac:dyDescent="0.2">
      <c r="E912" s="1"/>
    </row>
    <row r="913" spans="5:5" ht="21.95" customHeight="1" x14ac:dyDescent="0.2">
      <c r="E913" s="1"/>
    </row>
    <row r="914" spans="5:5" ht="21.95" customHeight="1" x14ac:dyDescent="0.2">
      <c r="E914" s="1"/>
    </row>
    <row r="915" spans="5:5" ht="21.95" customHeight="1" x14ac:dyDescent="0.2">
      <c r="E915" s="1"/>
    </row>
    <row r="916" spans="5:5" ht="21.95" customHeight="1" x14ac:dyDescent="0.2">
      <c r="E916" s="1"/>
    </row>
    <row r="917" spans="5:5" ht="21.95" customHeight="1" x14ac:dyDescent="0.2">
      <c r="E917" s="1"/>
    </row>
    <row r="918" spans="5:5" ht="21.95" customHeight="1" x14ac:dyDescent="0.2">
      <c r="E918" s="1"/>
    </row>
    <row r="919" spans="5:5" ht="21.95" customHeight="1" x14ac:dyDescent="0.2">
      <c r="E919" s="1"/>
    </row>
    <row r="920" spans="5:5" ht="21.95" customHeight="1" x14ac:dyDescent="0.2">
      <c r="E920" s="1"/>
    </row>
    <row r="921" spans="5:5" ht="21.95" customHeight="1" x14ac:dyDescent="0.2">
      <c r="E921" s="1"/>
    </row>
    <row r="922" spans="5:5" ht="21.95" customHeight="1" x14ac:dyDescent="0.2">
      <c r="E922" s="1"/>
    </row>
    <row r="923" spans="5:5" ht="21.95" customHeight="1" x14ac:dyDescent="0.2">
      <c r="E923" s="1"/>
    </row>
    <row r="924" spans="5:5" ht="21.95" customHeight="1" x14ac:dyDescent="0.2">
      <c r="E924" s="1"/>
    </row>
    <row r="925" spans="5:5" ht="21.95" customHeight="1" x14ac:dyDescent="0.2">
      <c r="E925" s="1"/>
    </row>
    <row r="926" spans="5:5" ht="21.95" customHeight="1" x14ac:dyDescent="0.2">
      <c r="E926" s="1"/>
    </row>
    <row r="927" spans="5:5" ht="21.95" customHeight="1" x14ac:dyDescent="0.2">
      <c r="E927" s="1"/>
    </row>
    <row r="928" spans="5:5" ht="21.95" customHeight="1" x14ac:dyDescent="0.2">
      <c r="E928" s="1"/>
    </row>
    <row r="929" spans="5:5" ht="21.95" customHeight="1" x14ac:dyDescent="0.2">
      <c r="E929" s="1"/>
    </row>
    <row r="930" spans="5:5" ht="21.95" customHeight="1" x14ac:dyDescent="0.2">
      <c r="E930" s="1"/>
    </row>
    <row r="931" spans="5:5" ht="21.95" customHeight="1" x14ac:dyDescent="0.2">
      <c r="E931" s="1"/>
    </row>
    <row r="932" spans="5:5" ht="21.95" customHeight="1" x14ac:dyDescent="0.2">
      <c r="E932" s="1"/>
    </row>
    <row r="933" spans="5:5" ht="21.95" customHeight="1" x14ac:dyDescent="0.2">
      <c r="E933" s="1"/>
    </row>
    <row r="934" spans="5:5" ht="21.95" customHeight="1" x14ac:dyDescent="0.2">
      <c r="E934" s="1"/>
    </row>
    <row r="935" spans="5:5" ht="21.95" customHeight="1" x14ac:dyDescent="0.2">
      <c r="E935" s="1"/>
    </row>
    <row r="936" spans="5:5" ht="21.95" customHeight="1" x14ac:dyDescent="0.2">
      <c r="E936" s="1"/>
    </row>
    <row r="937" spans="5:5" ht="21.95" customHeight="1" x14ac:dyDescent="0.2">
      <c r="E937" s="1"/>
    </row>
    <row r="938" spans="5:5" ht="21.95" customHeight="1" x14ac:dyDescent="0.2">
      <c r="E938" s="1"/>
    </row>
    <row r="939" spans="5:5" ht="21.95" customHeight="1" x14ac:dyDescent="0.2">
      <c r="E939" s="1"/>
    </row>
    <row r="940" spans="5:5" ht="21.95" customHeight="1" x14ac:dyDescent="0.2">
      <c r="E940" s="1"/>
    </row>
    <row r="941" spans="5:5" ht="21.95" customHeight="1" x14ac:dyDescent="0.2">
      <c r="E941" s="1"/>
    </row>
    <row r="942" spans="5:5" ht="21.95" customHeight="1" x14ac:dyDescent="0.2">
      <c r="E942" s="1"/>
    </row>
    <row r="943" spans="5:5" ht="21.95" customHeight="1" x14ac:dyDescent="0.2">
      <c r="E943" s="1"/>
    </row>
    <row r="944" spans="5:5" ht="21.95" customHeight="1" x14ac:dyDescent="0.2">
      <c r="E944" s="1"/>
    </row>
    <row r="945" spans="5:5" ht="21.95" customHeight="1" x14ac:dyDescent="0.2">
      <c r="E945" s="1"/>
    </row>
    <row r="946" spans="5:5" ht="21.95" customHeight="1" x14ac:dyDescent="0.2">
      <c r="E946" s="1"/>
    </row>
    <row r="947" spans="5:5" ht="21.95" customHeight="1" x14ac:dyDescent="0.2">
      <c r="E947" s="1"/>
    </row>
    <row r="948" spans="5:5" ht="21.95" customHeight="1" x14ac:dyDescent="0.2">
      <c r="E948" s="1"/>
    </row>
    <row r="949" spans="5:5" ht="21.95" customHeight="1" x14ac:dyDescent="0.2">
      <c r="E949" s="1"/>
    </row>
    <row r="950" spans="5:5" ht="21.95" customHeight="1" x14ac:dyDescent="0.2">
      <c r="E950" s="1"/>
    </row>
    <row r="951" spans="5:5" ht="21.95" customHeight="1" x14ac:dyDescent="0.2">
      <c r="E951" s="1"/>
    </row>
    <row r="952" spans="5:5" ht="21.95" customHeight="1" x14ac:dyDescent="0.2">
      <c r="E952" s="1"/>
    </row>
    <row r="953" spans="5:5" ht="21.95" customHeight="1" x14ac:dyDescent="0.2">
      <c r="E953" s="1"/>
    </row>
    <row r="954" spans="5:5" ht="21.95" customHeight="1" x14ac:dyDescent="0.2">
      <c r="E954" s="1"/>
    </row>
    <row r="955" spans="5:5" ht="21.95" customHeight="1" x14ac:dyDescent="0.2">
      <c r="E955" s="1"/>
    </row>
    <row r="956" spans="5:5" ht="21.95" customHeight="1" x14ac:dyDescent="0.2">
      <c r="E956" s="1"/>
    </row>
    <row r="957" spans="5:5" ht="21.95" customHeight="1" x14ac:dyDescent="0.2">
      <c r="E957" s="1"/>
    </row>
    <row r="958" spans="5:5" ht="21.95" customHeight="1" x14ac:dyDescent="0.2">
      <c r="E958" s="1"/>
    </row>
    <row r="959" spans="5:5" ht="21.95" customHeight="1" x14ac:dyDescent="0.2">
      <c r="E959" s="1"/>
    </row>
    <row r="960" spans="5:5" ht="21.95" customHeight="1" x14ac:dyDescent="0.2">
      <c r="E960" s="1"/>
    </row>
    <row r="961" spans="5:5" ht="21.95" customHeight="1" x14ac:dyDescent="0.2">
      <c r="E961" s="1"/>
    </row>
    <row r="962" spans="5:5" ht="21.95" customHeight="1" x14ac:dyDescent="0.2">
      <c r="E962" s="1"/>
    </row>
    <row r="963" spans="5:5" ht="21.95" customHeight="1" x14ac:dyDescent="0.2">
      <c r="E963" s="1"/>
    </row>
    <row r="964" spans="5:5" ht="21.95" customHeight="1" x14ac:dyDescent="0.2">
      <c r="E964" s="1"/>
    </row>
    <row r="965" spans="5:5" ht="21.95" customHeight="1" x14ac:dyDescent="0.2">
      <c r="E965" s="1"/>
    </row>
    <row r="966" spans="5:5" ht="21.95" customHeight="1" x14ac:dyDescent="0.2">
      <c r="E966" s="1"/>
    </row>
    <row r="967" spans="5:5" ht="21.95" customHeight="1" x14ac:dyDescent="0.2">
      <c r="E967" s="1"/>
    </row>
    <row r="968" spans="5:5" ht="21.95" customHeight="1" x14ac:dyDescent="0.2">
      <c r="E968" s="1"/>
    </row>
    <row r="969" spans="5:5" ht="21.95" customHeight="1" x14ac:dyDescent="0.2">
      <c r="E969" s="1"/>
    </row>
    <row r="970" spans="5:5" ht="21.95" customHeight="1" x14ac:dyDescent="0.2">
      <c r="E970" s="1"/>
    </row>
    <row r="971" spans="5:5" ht="21.95" customHeight="1" x14ac:dyDescent="0.2">
      <c r="E971" s="1"/>
    </row>
    <row r="972" spans="5:5" ht="21.95" customHeight="1" x14ac:dyDescent="0.2">
      <c r="E972" s="1"/>
    </row>
    <row r="973" spans="5:5" ht="21.95" customHeight="1" x14ac:dyDescent="0.2">
      <c r="E973" s="1"/>
    </row>
    <row r="974" spans="5:5" ht="21.95" customHeight="1" x14ac:dyDescent="0.2">
      <c r="E974" s="1"/>
    </row>
    <row r="975" spans="5:5" ht="21.95" customHeight="1" x14ac:dyDescent="0.2">
      <c r="E975" s="1"/>
    </row>
    <row r="976" spans="5:5" ht="21.95" customHeight="1" x14ac:dyDescent="0.2">
      <c r="E976" s="1"/>
    </row>
    <row r="977" spans="5:5" ht="21.95" customHeight="1" x14ac:dyDescent="0.2">
      <c r="E977" s="1"/>
    </row>
    <row r="978" spans="5:5" ht="21.9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8DF0-68EC-403F-8450-DC224FE70222}">
  <dimension ref="A1:E975"/>
  <sheetViews>
    <sheetView workbookViewId="0">
      <selection activeCell="H10" sqref="H10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B1" s="2" t="s">
        <v>0</v>
      </c>
      <c r="C1" s="2" t="s">
        <v>1</v>
      </c>
      <c r="E1" s="11" t="s">
        <v>433</v>
      </c>
    </row>
    <row r="2" spans="1:5" ht="21.95" customHeight="1" x14ac:dyDescent="0.2"/>
    <row r="3" spans="1:5" ht="21.95" customHeight="1" x14ac:dyDescent="0.2">
      <c r="A3" s="3" t="s">
        <v>2</v>
      </c>
      <c r="B3" s="4">
        <v>80789</v>
      </c>
      <c r="C3" s="4">
        <v>6732.42</v>
      </c>
    </row>
    <row r="4" spans="1:5" ht="21.95" customHeight="1" x14ac:dyDescent="0.2">
      <c r="A4" s="5" t="s">
        <v>3</v>
      </c>
      <c r="B4" s="6">
        <v>80789</v>
      </c>
      <c r="C4" s="6">
        <v>6732.42</v>
      </c>
      <c r="E4" s="12">
        <f t="shared" ref="E4:E35" si="0">C4/4</f>
        <v>1683.105</v>
      </c>
    </row>
    <row r="5" spans="1:5" ht="21.95" customHeight="1" x14ac:dyDescent="0.2">
      <c r="A5" s="7" t="s">
        <v>4</v>
      </c>
      <c r="B5" s="8">
        <v>4704</v>
      </c>
      <c r="C5" s="8">
        <v>392</v>
      </c>
      <c r="E5" s="12">
        <f t="shared" si="0"/>
        <v>98</v>
      </c>
    </row>
    <row r="6" spans="1:5" ht="21.95" customHeight="1" x14ac:dyDescent="0.2">
      <c r="A6" s="9" t="s">
        <v>5</v>
      </c>
      <c r="B6" s="10">
        <v>321</v>
      </c>
      <c r="C6" s="10">
        <v>26.75</v>
      </c>
      <c r="E6" s="12">
        <f t="shared" si="0"/>
        <v>6.6875</v>
      </c>
    </row>
    <row r="7" spans="1:5" ht="21.95" customHeight="1" x14ac:dyDescent="0.2">
      <c r="A7" s="7" t="s">
        <v>6</v>
      </c>
      <c r="B7" s="8">
        <v>21</v>
      </c>
      <c r="C7" s="8">
        <v>1.75</v>
      </c>
      <c r="E7" s="12">
        <f t="shared" si="0"/>
        <v>0.4375</v>
      </c>
    </row>
    <row r="8" spans="1:5" ht="21.95" customHeight="1" x14ac:dyDescent="0.2">
      <c r="A8" s="9" t="s">
        <v>7</v>
      </c>
      <c r="B8" s="10">
        <v>510</v>
      </c>
      <c r="C8" s="10">
        <v>42.5</v>
      </c>
      <c r="E8" s="12">
        <f t="shared" si="0"/>
        <v>10.625</v>
      </c>
    </row>
    <row r="9" spans="1:5" ht="21.95" customHeight="1" x14ac:dyDescent="0.2">
      <c r="A9" s="7" t="s">
        <v>8</v>
      </c>
      <c r="B9" s="8">
        <v>4</v>
      </c>
      <c r="C9" s="8">
        <v>0.33</v>
      </c>
      <c r="E9" s="12">
        <f t="shared" si="0"/>
        <v>8.2500000000000004E-2</v>
      </c>
    </row>
    <row r="10" spans="1:5" ht="21.95" customHeight="1" x14ac:dyDescent="0.2">
      <c r="A10" s="9" t="s">
        <v>9</v>
      </c>
      <c r="B10" s="10">
        <v>118</v>
      </c>
      <c r="C10" s="10">
        <v>9.83</v>
      </c>
      <c r="E10" s="12">
        <f t="shared" si="0"/>
        <v>2.4575</v>
      </c>
    </row>
    <row r="11" spans="1:5" ht="21.95" customHeight="1" x14ac:dyDescent="0.2">
      <c r="A11" s="7" t="s">
        <v>10</v>
      </c>
      <c r="B11" s="8">
        <v>290</v>
      </c>
      <c r="C11" s="8">
        <v>24.17</v>
      </c>
      <c r="E11" s="12">
        <f t="shared" si="0"/>
        <v>6.0425000000000004</v>
      </c>
    </row>
    <row r="12" spans="1:5" ht="21.95" customHeight="1" x14ac:dyDescent="0.2">
      <c r="A12" s="9" t="s">
        <v>11</v>
      </c>
      <c r="B12" s="10">
        <v>1241</v>
      </c>
      <c r="C12" s="10">
        <v>103.42</v>
      </c>
      <c r="E12" s="12">
        <f t="shared" si="0"/>
        <v>25.855</v>
      </c>
    </row>
    <row r="13" spans="1:5" ht="21.95" customHeight="1" x14ac:dyDescent="0.2">
      <c r="A13" s="7" t="s">
        <v>12</v>
      </c>
      <c r="B13" s="8">
        <v>8</v>
      </c>
      <c r="C13" s="8">
        <v>0.67</v>
      </c>
      <c r="E13" s="12">
        <f t="shared" si="0"/>
        <v>0.16750000000000001</v>
      </c>
    </row>
    <row r="14" spans="1:5" ht="21.95" customHeight="1" x14ac:dyDescent="0.2">
      <c r="A14" s="9" t="s">
        <v>13</v>
      </c>
      <c r="B14" s="10">
        <v>50</v>
      </c>
      <c r="C14" s="10">
        <v>4.17</v>
      </c>
      <c r="E14" s="12">
        <f t="shared" si="0"/>
        <v>1.0425</v>
      </c>
    </row>
    <row r="15" spans="1:5" ht="21.95" customHeight="1" x14ac:dyDescent="0.2">
      <c r="A15" s="7" t="s">
        <v>14</v>
      </c>
      <c r="B15" s="8">
        <v>370</v>
      </c>
      <c r="C15" s="8">
        <v>30.83</v>
      </c>
      <c r="E15" s="12">
        <f t="shared" si="0"/>
        <v>7.7074999999999996</v>
      </c>
    </row>
    <row r="16" spans="1:5" ht="21.95" customHeight="1" x14ac:dyDescent="0.2">
      <c r="A16" s="9" t="s">
        <v>15</v>
      </c>
      <c r="B16" s="10">
        <v>32</v>
      </c>
      <c r="C16" s="10">
        <v>2.67</v>
      </c>
      <c r="E16" s="12">
        <f t="shared" si="0"/>
        <v>0.66749999999999998</v>
      </c>
    </row>
    <row r="17" spans="1:5" ht="21.95" customHeight="1" x14ac:dyDescent="0.2">
      <c r="A17" s="7" t="s">
        <v>16</v>
      </c>
      <c r="B17" s="8">
        <v>5</v>
      </c>
      <c r="C17" s="8">
        <v>0.42</v>
      </c>
      <c r="E17" s="12">
        <f t="shared" si="0"/>
        <v>0.105</v>
      </c>
    </row>
    <row r="18" spans="1:5" ht="21.95" customHeight="1" x14ac:dyDescent="0.2">
      <c r="A18" s="9" t="s">
        <v>17</v>
      </c>
      <c r="B18" s="10">
        <v>31115</v>
      </c>
      <c r="C18" s="10">
        <v>2592.92</v>
      </c>
      <c r="E18" s="12">
        <f t="shared" si="0"/>
        <v>648.23</v>
      </c>
    </row>
    <row r="19" spans="1:5" ht="21.95" customHeight="1" x14ac:dyDescent="0.2">
      <c r="A19" s="7" t="s">
        <v>18</v>
      </c>
      <c r="B19" s="8">
        <v>82</v>
      </c>
      <c r="C19" s="8">
        <v>6.83</v>
      </c>
      <c r="E19" s="12">
        <f t="shared" si="0"/>
        <v>1.7075</v>
      </c>
    </row>
    <row r="20" spans="1:5" ht="21.95" customHeight="1" x14ac:dyDescent="0.2">
      <c r="A20" s="9" t="s">
        <v>19</v>
      </c>
      <c r="B20" s="10">
        <v>110</v>
      </c>
      <c r="C20" s="10">
        <v>9.17</v>
      </c>
      <c r="E20" s="12">
        <f t="shared" si="0"/>
        <v>2.2925</v>
      </c>
    </row>
    <row r="21" spans="1:5" ht="21.95" customHeight="1" x14ac:dyDescent="0.2">
      <c r="A21" s="7" t="s">
        <v>20</v>
      </c>
      <c r="B21" s="8">
        <v>1860</v>
      </c>
      <c r="C21" s="8">
        <v>155</v>
      </c>
      <c r="E21" s="12">
        <f t="shared" si="0"/>
        <v>38.75</v>
      </c>
    </row>
    <row r="22" spans="1:5" ht="21.95" customHeight="1" x14ac:dyDescent="0.2">
      <c r="A22" s="9" t="s">
        <v>21</v>
      </c>
      <c r="B22" s="10">
        <v>12</v>
      </c>
      <c r="C22" s="10">
        <v>1</v>
      </c>
      <c r="E22" s="12">
        <f t="shared" si="0"/>
        <v>0.25</v>
      </c>
    </row>
    <row r="23" spans="1:5" ht="21.95" customHeight="1" x14ac:dyDescent="0.2">
      <c r="A23" s="7" t="s">
        <v>22</v>
      </c>
      <c r="B23" s="8">
        <v>15</v>
      </c>
      <c r="C23" s="8">
        <v>1.25</v>
      </c>
      <c r="E23" s="12">
        <f t="shared" si="0"/>
        <v>0.3125</v>
      </c>
    </row>
    <row r="24" spans="1:5" ht="21.95" customHeight="1" x14ac:dyDescent="0.2">
      <c r="A24" s="9" t="s">
        <v>23</v>
      </c>
      <c r="B24" s="10">
        <v>60</v>
      </c>
      <c r="C24" s="10">
        <v>5</v>
      </c>
      <c r="E24" s="12">
        <f t="shared" si="0"/>
        <v>1.25</v>
      </c>
    </row>
    <row r="25" spans="1:5" ht="21.95" customHeight="1" x14ac:dyDescent="0.2">
      <c r="A25" s="7" t="s">
        <v>24</v>
      </c>
      <c r="B25" s="8">
        <v>250</v>
      </c>
      <c r="C25" s="8">
        <v>20.83</v>
      </c>
      <c r="E25" s="12">
        <f t="shared" si="0"/>
        <v>5.2074999999999996</v>
      </c>
    </row>
    <row r="26" spans="1:5" ht="21.95" customHeight="1" x14ac:dyDescent="0.2">
      <c r="A26" s="9" t="s">
        <v>25</v>
      </c>
      <c r="B26" s="10">
        <v>175</v>
      </c>
      <c r="C26" s="10">
        <v>14.58</v>
      </c>
      <c r="E26" s="12">
        <f t="shared" si="0"/>
        <v>3.645</v>
      </c>
    </row>
    <row r="27" spans="1:5" ht="21.95" customHeight="1" x14ac:dyDescent="0.2">
      <c r="A27" s="7" t="s">
        <v>26</v>
      </c>
      <c r="B27" s="8">
        <v>204</v>
      </c>
      <c r="C27" s="8">
        <v>17</v>
      </c>
      <c r="E27" s="12">
        <f t="shared" si="0"/>
        <v>4.25</v>
      </c>
    </row>
    <row r="28" spans="1:5" ht="21.95" customHeight="1" x14ac:dyDescent="0.2">
      <c r="A28" s="9" t="s">
        <v>27</v>
      </c>
      <c r="B28" s="10">
        <v>56</v>
      </c>
      <c r="C28" s="10">
        <v>4.67</v>
      </c>
      <c r="E28" s="12">
        <f t="shared" si="0"/>
        <v>1.1675</v>
      </c>
    </row>
    <row r="29" spans="1:5" ht="21.95" customHeight="1" x14ac:dyDescent="0.2">
      <c r="A29" s="7" t="s">
        <v>28</v>
      </c>
      <c r="B29" s="8">
        <v>2</v>
      </c>
      <c r="C29" s="8">
        <v>0.17</v>
      </c>
      <c r="E29" s="12">
        <f t="shared" si="0"/>
        <v>4.2500000000000003E-2</v>
      </c>
    </row>
    <row r="30" spans="1:5" ht="21.95" customHeight="1" x14ac:dyDescent="0.2">
      <c r="A30" s="9" t="s">
        <v>29</v>
      </c>
      <c r="B30" s="10">
        <v>5</v>
      </c>
      <c r="C30" s="10">
        <v>0.42</v>
      </c>
      <c r="E30" s="12">
        <f t="shared" si="0"/>
        <v>0.105</v>
      </c>
    </row>
    <row r="31" spans="1:5" ht="21.95" customHeight="1" x14ac:dyDescent="0.2">
      <c r="A31" s="7" t="s">
        <v>30</v>
      </c>
      <c r="B31" s="8">
        <v>1975</v>
      </c>
      <c r="C31" s="8">
        <v>164.58</v>
      </c>
      <c r="E31" s="12">
        <f t="shared" si="0"/>
        <v>41.145000000000003</v>
      </c>
    </row>
    <row r="32" spans="1:5" ht="21.95" customHeight="1" x14ac:dyDescent="0.2">
      <c r="A32" s="9" t="s">
        <v>31</v>
      </c>
      <c r="B32" s="10">
        <v>16</v>
      </c>
      <c r="C32" s="10">
        <v>1.33</v>
      </c>
      <c r="E32" s="12">
        <f t="shared" si="0"/>
        <v>0.33250000000000002</v>
      </c>
    </row>
    <row r="33" spans="1:5" ht="21.95" customHeight="1" x14ac:dyDescent="0.2">
      <c r="A33" s="7" t="s">
        <v>32</v>
      </c>
      <c r="B33" s="8">
        <v>408</v>
      </c>
      <c r="C33" s="8">
        <v>34</v>
      </c>
      <c r="E33" s="12">
        <f t="shared" si="0"/>
        <v>8.5</v>
      </c>
    </row>
    <row r="34" spans="1:5" ht="21.95" customHeight="1" x14ac:dyDescent="0.2">
      <c r="A34" s="9" t="s">
        <v>33</v>
      </c>
      <c r="B34" s="10">
        <v>781</v>
      </c>
      <c r="C34" s="10">
        <v>65.08</v>
      </c>
      <c r="E34" s="12">
        <f t="shared" si="0"/>
        <v>16.27</v>
      </c>
    </row>
    <row r="35" spans="1:5" ht="21.95" customHeight="1" x14ac:dyDescent="0.2">
      <c r="A35" s="7" t="s">
        <v>34</v>
      </c>
      <c r="B35" s="8">
        <v>4</v>
      </c>
      <c r="C35" s="8">
        <v>0.33</v>
      </c>
      <c r="E35" s="12">
        <f t="shared" si="0"/>
        <v>8.2500000000000004E-2</v>
      </c>
    </row>
    <row r="36" spans="1:5" ht="21.95" customHeight="1" x14ac:dyDescent="0.2">
      <c r="A36" s="9" t="s">
        <v>35</v>
      </c>
      <c r="B36" s="10">
        <v>420</v>
      </c>
      <c r="C36" s="10">
        <v>35</v>
      </c>
      <c r="E36" s="12">
        <f t="shared" ref="E36:E55" si="1">C36/4</f>
        <v>8.75</v>
      </c>
    </row>
    <row r="37" spans="1:5" ht="21.95" customHeight="1" x14ac:dyDescent="0.2">
      <c r="A37" s="7" t="s">
        <v>36</v>
      </c>
      <c r="B37" s="8">
        <v>1</v>
      </c>
      <c r="C37" s="8">
        <v>0.08</v>
      </c>
      <c r="E37" s="12">
        <f t="shared" si="1"/>
        <v>0.02</v>
      </c>
    </row>
    <row r="38" spans="1:5" ht="21.95" customHeight="1" x14ac:dyDescent="0.2">
      <c r="A38" s="9" t="s">
        <v>37</v>
      </c>
      <c r="B38" s="10">
        <v>19</v>
      </c>
      <c r="C38" s="10">
        <v>1.58</v>
      </c>
      <c r="E38" s="12">
        <f t="shared" si="1"/>
        <v>0.39500000000000002</v>
      </c>
    </row>
    <row r="39" spans="1:5" ht="21.95" customHeight="1" x14ac:dyDescent="0.2">
      <c r="A39" s="7" t="s">
        <v>38</v>
      </c>
      <c r="B39" s="8">
        <v>414</v>
      </c>
      <c r="C39" s="8">
        <v>34.5</v>
      </c>
      <c r="E39" s="12">
        <f t="shared" si="1"/>
        <v>8.625</v>
      </c>
    </row>
    <row r="40" spans="1:5" ht="21.95" customHeight="1" x14ac:dyDescent="0.2">
      <c r="A40" s="9" t="s">
        <v>39</v>
      </c>
      <c r="B40" s="10">
        <v>25</v>
      </c>
      <c r="C40" s="10">
        <v>2.08</v>
      </c>
      <c r="E40" s="12">
        <f t="shared" si="1"/>
        <v>0.52</v>
      </c>
    </row>
    <row r="41" spans="1:5" ht="21.95" customHeight="1" x14ac:dyDescent="0.2">
      <c r="A41" s="7" t="s">
        <v>40</v>
      </c>
      <c r="B41" s="8">
        <v>51</v>
      </c>
      <c r="C41" s="8">
        <v>4.25</v>
      </c>
      <c r="E41" s="12">
        <f t="shared" si="1"/>
        <v>1.0625</v>
      </c>
    </row>
    <row r="42" spans="1:5" ht="21.95" customHeight="1" x14ac:dyDescent="0.2">
      <c r="A42" s="9" t="s">
        <v>41</v>
      </c>
      <c r="B42" s="10">
        <v>12</v>
      </c>
      <c r="C42" s="10">
        <v>1</v>
      </c>
      <c r="E42" s="12">
        <f t="shared" si="1"/>
        <v>0.25</v>
      </c>
    </row>
    <row r="43" spans="1:5" ht="21.95" customHeight="1" x14ac:dyDescent="0.2">
      <c r="A43" s="7" t="s">
        <v>42</v>
      </c>
      <c r="B43" s="8">
        <v>4770</v>
      </c>
      <c r="C43" s="8">
        <v>397.5</v>
      </c>
      <c r="E43" s="12">
        <f t="shared" si="1"/>
        <v>99.375</v>
      </c>
    </row>
    <row r="44" spans="1:5" ht="21.95" customHeight="1" x14ac:dyDescent="0.2">
      <c r="A44" s="9" t="s">
        <v>43</v>
      </c>
      <c r="B44" s="10">
        <v>3</v>
      </c>
      <c r="C44" s="10">
        <v>0.25</v>
      </c>
      <c r="E44" s="12">
        <f t="shared" si="1"/>
        <v>6.25E-2</v>
      </c>
    </row>
    <row r="45" spans="1:5" ht="21.95" customHeight="1" x14ac:dyDescent="0.2">
      <c r="A45" s="7" t="s">
        <v>44</v>
      </c>
      <c r="B45" s="8">
        <v>1240</v>
      </c>
      <c r="C45" s="8">
        <v>103.33</v>
      </c>
      <c r="E45" s="12">
        <f t="shared" si="1"/>
        <v>25.8325</v>
      </c>
    </row>
    <row r="46" spans="1:5" ht="21.95" customHeight="1" x14ac:dyDescent="0.2">
      <c r="A46" s="9" t="s">
        <v>45</v>
      </c>
      <c r="B46" s="10">
        <v>2</v>
      </c>
      <c r="C46" s="10">
        <v>0.17</v>
      </c>
      <c r="E46" s="12">
        <f t="shared" si="1"/>
        <v>4.2500000000000003E-2</v>
      </c>
    </row>
    <row r="47" spans="1:5" ht="21.95" customHeight="1" x14ac:dyDescent="0.2">
      <c r="A47" s="7" t="s">
        <v>46</v>
      </c>
      <c r="B47" s="8">
        <v>520</v>
      </c>
      <c r="C47" s="8">
        <v>43.33</v>
      </c>
      <c r="E47" s="12">
        <f t="shared" si="1"/>
        <v>10.8325</v>
      </c>
    </row>
    <row r="48" spans="1:5" ht="21.95" customHeight="1" x14ac:dyDescent="0.2">
      <c r="A48" s="9" t="s">
        <v>47</v>
      </c>
      <c r="B48" s="10">
        <v>3</v>
      </c>
      <c r="C48" s="10">
        <v>0.25</v>
      </c>
      <c r="E48" s="12">
        <f t="shared" si="1"/>
        <v>6.25E-2</v>
      </c>
    </row>
    <row r="49" spans="1:5" ht="21.95" customHeight="1" x14ac:dyDescent="0.2">
      <c r="A49" s="7" t="s">
        <v>48</v>
      </c>
      <c r="B49" s="8">
        <v>21</v>
      </c>
      <c r="C49" s="8">
        <v>1.75</v>
      </c>
      <c r="E49" s="12">
        <f t="shared" si="1"/>
        <v>0.4375</v>
      </c>
    </row>
    <row r="50" spans="1:5" ht="21.95" customHeight="1" x14ac:dyDescent="0.2">
      <c r="A50" s="9" t="s">
        <v>49</v>
      </c>
      <c r="B50" s="10">
        <v>35</v>
      </c>
      <c r="C50" s="10">
        <v>2.92</v>
      </c>
      <c r="E50" s="12">
        <f t="shared" si="1"/>
        <v>0.73</v>
      </c>
    </row>
    <row r="51" spans="1:5" ht="21.95" customHeight="1" x14ac:dyDescent="0.2">
      <c r="A51" s="7" t="s">
        <v>50</v>
      </c>
      <c r="B51" s="8">
        <v>4</v>
      </c>
      <c r="C51" s="8">
        <v>0.33</v>
      </c>
      <c r="E51" s="12">
        <f t="shared" si="1"/>
        <v>8.2500000000000004E-2</v>
      </c>
    </row>
    <row r="52" spans="1:5" ht="21.95" customHeight="1" x14ac:dyDescent="0.2">
      <c r="A52" s="9" t="s">
        <v>51</v>
      </c>
      <c r="B52" s="10">
        <v>63</v>
      </c>
      <c r="C52" s="10">
        <v>5.25</v>
      </c>
      <c r="E52" s="12">
        <f t="shared" si="1"/>
        <v>1.3125</v>
      </c>
    </row>
    <row r="53" spans="1:5" ht="21.95" customHeight="1" x14ac:dyDescent="0.2">
      <c r="A53" s="7" t="s">
        <v>52</v>
      </c>
      <c r="B53" s="8">
        <v>22366</v>
      </c>
      <c r="C53" s="8">
        <v>1863.83</v>
      </c>
      <c r="E53" s="12">
        <f t="shared" si="1"/>
        <v>465.95749999999998</v>
      </c>
    </row>
    <row r="54" spans="1:5" ht="21.95" customHeight="1" x14ac:dyDescent="0.2">
      <c r="A54" s="9" t="s">
        <v>53</v>
      </c>
      <c r="B54" s="10">
        <v>6012</v>
      </c>
      <c r="C54" s="10">
        <v>501</v>
      </c>
      <c r="E54" s="12">
        <f t="shared" si="1"/>
        <v>125.25</v>
      </c>
    </row>
    <row r="55" spans="1:5" ht="21.95" customHeight="1" x14ac:dyDescent="0.2">
      <c r="A55" s="7" t="s">
        <v>54</v>
      </c>
      <c r="B55" s="8">
        <v>4</v>
      </c>
      <c r="C55" s="8">
        <v>0.33</v>
      </c>
      <c r="E55" s="12">
        <f t="shared" si="1"/>
        <v>8.2500000000000004E-2</v>
      </c>
    </row>
    <row r="56" spans="1:5" ht="21.95" customHeight="1" x14ac:dyDescent="0.2">
      <c r="E56" s="1"/>
    </row>
    <row r="57" spans="1:5" ht="21.95" customHeight="1" x14ac:dyDescent="0.2">
      <c r="E57" s="1"/>
    </row>
    <row r="58" spans="1:5" ht="21.95" customHeight="1" x14ac:dyDescent="0.2">
      <c r="E58" s="1"/>
    </row>
    <row r="59" spans="1:5" ht="21.95" customHeight="1" x14ac:dyDescent="0.2">
      <c r="E59" s="1"/>
    </row>
    <row r="60" spans="1:5" ht="21.95" customHeight="1" x14ac:dyDescent="0.2">
      <c r="E60" s="1"/>
    </row>
    <row r="61" spans="1:5" ht="21.95" customHeight="1" x14ac:dyDescent="0.2">
      <c r="E61" s="1"/>
    </row>
    <row r="62" spans="1:5" ht="21.95" customHeight="1" x14ac:dyDescent="0.2">
      <c r="E62" s="1"/>
    </row>
    <row r="63" spans="1:5" ht="21.95" customHeight="1" x14ac:dyDescent="0.2">
      <c r="E63" s="1"/>
    </row>
    <row r="64" spans="1:5" ht="21.95" customHeight="1" x14ac:dyDescent="0.2">
      <c r="E64" s="1"/>
    </row>
    <row r="65" spans="5:5" ht="21.95" customHeight="1" x14ac:dyDescent="0.2">
      <c r="E65" s="1"/>
    </row>
    <row r="66" spans="5:5" ht="21.95" customHeight="1" x14ac:dyDescent="0.2">
      <c r="E66" s="1"/>
    </row>
    <row r="67" spans="5:5" ht="21.95" customHeight="1" x14ac:dyDescent="0.2">
      <c r="E67" s="1"/>
    </row>
    <row r="68" spans="5:5" ht="21.95" customHeight="1" x14ac:dyDescent="0.2">
      <c r="E68" s="1"/>
    </row>
    <row r="69" spans="5:5" ht="21.95" customHeight="1" x14ac:dyDescent="0.2">
      <c r="E69" s="1"/>
    </row>
    <row r="70" spans="5:5" ht="21.95" customHeight="1" x14ac:dyDescent="0.2">
      <c r="E70" s="1"/>
    </row>
    <row r="71" spans="5:5" ht="21.95" customHeight="1" x14ac:dyDescent="0.2">
      <c r="E71" s="1"/>
    </row>
    <row r="72" spans="5:5" ht="21.95" customHeight="1" x14ac:dyDescent="0.2">
      <c r="E72" s="1"/>
    </row>
    <row r="73" spans="5:5" ht="21.95" customHeight="1" x14ac:dyDescent="0.2">
      <c r="E73" s="1"/>
    </row>
    <row r="74" spans="5:5" ht="21.95" customHeight="1" x14ac:dyDescent="0.2">
      <c r="E74" s="1"/>
    </row>
    <row r="75" spans="5:5" ht="21.95" customHeight="1" x14ac:dyDescent="0.2">
      <c r="E75" s="1"/>
    </row>
    <row r="76" spans="5:5" ht="21.95" customHeight="1" x14ac:dyDescent="0.2">
      <c r="E76" s="1"/>
    </row>
    <row r="77" spans="5:5" ht="21.95" customHeight="1" x14ac:dyDescent="0.2">
      <c r="E77" s="1"/>
    </row>
    <row r="78" spans="5:5" ht="21.95" customHeight="1" x14ac:dyDescent="0.2">
      <c r="E78" s="1"/>
    </row>
    <row r="79" spans="5:5" ht="21.95" customHeight="1" x14ac:dyDescent="0.2">
      <c r="E79" s="1"/>
    </row>
    <row r="80" spans="5:5" ht="21.95" customHeight="1" x14ac:dyDescent="0.2">
      <c r="E80" s="1"/>
    </row>
    <row r="81" spans="5:5" ht="21.95" customHeight="1" x14ac:dyDescent="0.2">
      <c r="E81" s="1"/>
    </row>
    <row r="82" spans="5:5" ht="21.95" customHeight="1" x14ac:dyDescent="0.2">
      <c r="E82" s="1"/>
    </row>
    <row r="83" spans="5:5" ht="21.95" customHeight="1" x14ac:dyDescent="0.2">
      <c r="E83" s="1"/>
    </row>
    <row r="84" spans="5:5" ht="21.95" customHeight="1" x14ac:dyDescent="0.2">
      <c r="E84" s="1"/>
    </row>
    <row r="85" spans="5:5" ht="21.95" customHeight="1" x14ac:dyDescent="0.2">
      <c r="E85" s="1"/>
    </row>
    <row r="86" spans="5:5" ht="21.95" customHeight="1" x14ac:dyDescent="0.2">
      <c r="E86" s="1"/>
    </row>
    <row r="87" spans="5:5" ht="21.95" customHeight="1" x14ac:dyDescent="0.2">
      <c r="E87" s="1"/>
    </row>
    <row r="88" spans="5:5" ht="21.95" customHeight="1" x14ac:dyDescent="0.2">
      <c r="E88" s="1"/>
    </row>
    <row r="89" spans="5:5" ht="21.95" customHeight="1" x14ac:dyDescent="0.2">
      <c r="E89" s="1"/>
    </row>
    <row r="90" spans="5:5" ht="21.95" customHeight="1" x14ac:dyDescent="0.2">
      <c r="E90" s="1"/>
    </row>
    <row r="91" spans="5:5" ht="21.95" customHeight="1" x14ac:dyDescent="0.2">
      <c r="E91" s="1"/>
    </row>
    <row r="92" spans="5:5" ht="21.95" customHeight="1" x14ac:dyDescent="0.2">
      <c r="E92" s="1"/>
    </row>
    <row r="93" spans="5:5" ht="21.95" customHeight="1" x14ac:dyDescent="0.2">
      <c r="E93" s="1"/>
    </row>
    <row r="94" spans="5:5" ht="21.95" customHeight="1" x14ac:dyDescent="0.2">
      <c r="E94" s="1"/>
    </row>
    <row r="95" spans="5:5" ht="21.95" customHeight="1" x14ac:dyDescent="0.2">
      <c r="E95" s="1"/>
    </row>
    <row r="96" spans="5:5" ht="21.95" customHeight="1" x14ac:dyDescent="0.2">
      <c r="E96" s="1"/>
    </row>
    <row r="97" spans="5:5" ht="21.95" customHeight="1" x14ac:dyDescent="0.2">
      <c r="E97" s="1"/>
    </row>
    <row r="98" spans="5:5" ht="21.95" customHeight="1" x14ac:dyDescent="0.2">
      <c r="E98" s="1"/>
    </row>
    <row r="99" spans="5:5" ht="21.95" customHeight="1" x14ac:dyDescent="0.2">
      <c r="E99" s="1"/>
    </row>
    <row r="100" spans="5:5" ht="21.95" customHeight="1" x14ac:dyDescent="0.2">
      <c r="E100" s="1"/>
    </row>
    <row r="101" spans="5:5" ht="21.95" customHeight="1" x14ac:dyDescent="0.2">
      <c r="E101" s="1"/>
    </row>
    <row r="102" spans="5:5" ht="21.95" customHeight="1" x14ac:dyDescent="0.2">
      <c r="E102" s="1"/>
    </row>
    <row r="103" spans="5:5" ht="21.95" customHeight="1" x14ac:dyDescent="0.2">
      <c r="E103" s="1"/>
    </row>
    <row r="104" spans="5:5" ht="21.95" customHeight="1" x14ac:dyDescent="0.2">
      <c r="E104" s="1"/>
    </row>
    <row r="105" spans="5:5" ht="21.95" customHeight="1" x14ac:dyDescent="0.2">
      <c r="E105" s="1"/>
    </row>
    <row r="106" spans="5:5" ht="21.95" customHeight="1" x14ac:dyDescent="0.2">
      <c r="E106" s="1"/>
    </row>
    <row r="107" spans="5:5" ht="21.95" customHeight="1" x14ac:dyDescent="0.2">
      <c r="E107" s="1"/>
    </row>
    <row r="108" spans="5:5" ht="21.95" customHeight="1" x14ac:dyDescent="0.2">
      <c r="E108" s="1"/>
    </row>
    <row r="109" spans="5:5" ht="21.95" customHeight="1" x14ac:dyDescent="0.2">
      <c r="E109" s="1"/>
    </row>
    <row r="110" spans="5:5" ht="21.95" customHeight="1" x14ac:dyDescent="0.2">
      <c r="E110" s="1"/>
    </row>
    <row r="111" spans="5:5" ht="21.95" customHeight="1" x14ac:dyDescent="0.2">
      <c r="E111" s="1"/>
    </row>
    <row r="112" spans="5:5" ht="21.95" customHeight="1" x14ac:dyDescent="0.2">
      <c r="E112" s="1"/>
    </row>
    <row r="113" spans="5:5" ht="21.95" customHeight="1" x14ac:dyDescent="0.2">
      <c r="E113" s="1"/>
    </row>
    <row r="114" spans="5:5" ht="21.95" customHeight="1" x14ac:dyDescent="0.2">
      <c r="E114" s="1"/>
    </row>
    <row r="115" spans="5:5" ht="21.95" customHeight="1" x14ac:dyDescent="0.2">
      <c r="E115" s="1"/>
    </row>
    <row r="116" spans="5:5" ht="21.95" customHeight="1" x14ac:dyDescent="0.2">
      <c r="E116" s="1"/>
    </row>
    <row r="117" spans="5:5" ht="21.95" customHeight="1" x14ac:dyDescent="0.2">
      <c r="E117" s="1"/>
    </row>
    <row r="118" spans="5:5" ht="21.95" customHeight="1" x14ac:dyDescent="0.2">
      <c r="E118" s="1"/>
    </row>
    <row r="119" spans="5:5" ht="21.95" customHeight="1" x14ac:dyDescent="0.2">
      <c r="E119" s="1"/>
    </row>
    <row r="120" spans="5:5" ht="21.95" customHeight="1" x14ac:dyDescent="0.2">
      <c r="E120" s="1"/>
    </row>
    <row r="121" spans="5:5" ht="21.95" customHeight="1" x14ac:dyDescent="0.2">
      <c r="E121" s="1"/>
    </row>
    <row r="122" spans="5:5" ht="21.95" customHeight="1" x14ac:dyDescent="0.2">
      <c r="E122" s="1"/>
    </row>
    <row r="123" spans="5:5" ht="21.95" customHeight="1" x14ac:dyDescent="0.2">
      <c r="E123" s="1"/>
    </row>
    <row r="124" spans="5:5" ht="21.95" customHeight="1" x14ac:dyDescent="0.2">
      <c r="E124" s="1"/>
    </row>
    <row r="125" spans="5:5" ht="21.95" customHeight="1" x14ac:dyDescent="0.2">
      <c r="E125" s="1"/>
    </row>
    <row r="126" spans="5:5" ht="21.95" customHeight="1" x14ac:dyDescent="0.2">
      <c r="E126" s="1"/>
    </row>
    <row r="127" spans="5:5" ht="21.95" customHeight="1" x14ac:dyDescent="0.2">
      <c r="E127" s="1"/>
    </row>
    <row r="128" spans="5:5" ht="21.95" customHeight="1" x14ac:dyDescent="0.2">
      <c r="E128" s="1"/>
    </row>
    <row r="129" spans="5:5" ht="21.95" customHeight="1" x14ac:dyDescent="0.2">
      <c r="E129" s="1"/>
    </row>
    <row r="130" spans="5:5" ht="21.95" customHeight="1" x14ac:dyDescent="0.2">
      <c r="E130" s="1"/>
    </row>
    <row r="131" spans="5:5" ht="21.95" customHeight="1" x14ac:dyDescent="0.2">
      <c r="E131" s="1"/>
    </row>
    <row r="132" spans="5:5" ht="21.95" customHeight="1" x14ac:dyDescent="0.2">
      <c r="E132" s="1"/>
    </row>
    <row r="133" spans="5:5" ht="21.95" customHeight="1" x14ac:dyDescent="0.2">
      <c r="E133" s="1"/>
    </row>
    <row r="134" spans="5:5" ht="21.95" customHeight="1" x14ac:dyDescent="0.2">
      <c r="E134" s="1"/>
    </row>
    <row r="135" spans="5:5" ht="21.95" customHeight="1" x14ac:dyDescent="0.2">
      <c r="E135" s="1"/>
    </row>
    <row r="136" spans="5:5" ht="21.95" customHeight="1" x14ac:dyDescent="0.2">
      <c r="E136" s="1"/>
    </row>
    <row r="137" spans="5:5" ht="21.95" customHeight="1" x14ac:dyDescent="0.2">
      <c r="E137" s="1"/>
    </row>
    <row r="138" spans="5:5" ht="21.95" customHeight="1" x14ac:dyDescent="0.2">
      <c r="E138" s="1"/>
    </row>
    <row r="139" spans="5:5" ht="21.95" customHeight="1" x14ac:dyDescent="0.2">
      <c r="E139" s="1"/>
    </row>
    <row r="140" spans="5:5" ht="21.95" customHeight="1" x14ac:dyDescent="0.2">
      <c r="E140" s="1"/>
    </row>
    <row r="141" spans="5:5" ht="21.95" customHeight="1" x14ac:dyDescent="0.2">
      <c r="E141" s="1"/>
    </row>
    <row r="142" spans="5:5" ht="21.95" customHeight="1" x14ac:dyDescent="0.2">
      <c r="E142" s="1"/>
    </row>
    <row r="143" spans="5:5" ht="21.95" customHeight="1" x14ac:dyDescent="0.2">
      <c r="E143" s="1"/>
    </row>
    <row r="144" spans="5:5" ht="21.95" customHeight="1" x14ac:dyDescent="0.2">
      <c r="E144" s="1"/>
    </row>
    <row r="145" spans="5:5" ht="21.95" customHeight="1" x14ac:dyDescent="0.2">
      <c r="E145" s="1"/>
    </row>
    <row r="146" spans="5:5" ht="21.95" customHeight="1" x14ac:dyDescent="0.2">
      <c r="E146" s="1"/>
    </row>
    <row r="147" spans="5:5" ht="21.95" customHeight="1" x14ac:dyDescent="0.2">
      <c r="E147" s="1"/>
    </row>
    <row r="148" spans="5:5" ht="21.95" customHeight="1" x14ac:dyDescent="0.2">
      <c r="E148" s="1"/>
    </row>
    <row r="149" spans="5:5" ht="21.95" customHeight="1" x14ac:dyDescent="0.2">
      <c r="E149" s="1"/>
    </row>
    <row r="150" spans="5:5" ht="21.95" customHeight="1" x14ac:dyDescent="0.2">
      <c r="E150" s="1"/>
    </row>
    <row r="151" spans="5:5" ht="21.95" customHeight="1" x14ac:dyDescent="0.2">
      <c r="E151" s="1"/>
    </row>
    <row r="152" spans="5:5" ht="21.95" customHeight="1" x14ac:dyDescent="0.2">
      <c r="E152" s="1"/>
    </row>
    <row r="153" spans="5:5" ht="21.95" customHeight="1" x14ac:dyDescent="0.2">
      <c r="E153" s="1"/>
    </row>
    <row r="154" spans="5:5" ht="21.95" customHeight="1" x14ac:dyDescent="0.2">
      <c r="E154" s="1"/>
    </row>
    <row r="155" spans="5:5" ht="21.95" customHeight="1" x14ac:dyDescent="0.2">
      <c r="E155" s="1"/>
    </row>
    <row r="156" spans="5:5" ht="21.95" customHeight="1" x14ac:dyDescent="0.2">
      <c r="E156" s="1"/>
    </row>
    <row r="157" spans="5:5" ht="21.95" customHeight="1" x14ac:dyDescent="0.2">
      <c r="E157" s="1"/>
    </row>
    <row r="158" spans="5:5" ht="21.95" customHeight="1" x14ac:dyDescent="0.2">
      <c r="E158" s="1"/>
    </row>
    <row r="159" spans="5:5" ht="21.95" customHeight="1" x14ac:dyDescent="0.2">
      <c r="E159" s="1"/>
    </row>
    <row r="160" spans="5:5" ht="21.95" customHeight="1" x14ac:dyDescent="0.2">
      <c r="E160" s="1"/>
    </row>
    <row r="161" spans="5:5" ht="21.95" customHeight="1" x14ac:dyDescent="0.2">
      <c r="E161" s="1"/>
    </row>
    <row r="162" spans="5:5" ht="21.95" customHeight="1" x14ac:dyDescent="0.2">
      <c r="E162" s="1"/>
    </row>
    <row r="163" spans="5:5" ht="21.95" customHeight="1" x14ac:dyDescent="0.2">
      <c r="E163" s="1"/>
    </row>
    <row r="164" spans="5:5" ht="21.95" customHeight="1" x14ac:dyDescent="0.2">
      <c r="E164" s="1"/>
    </row>
    <row r="165" spans="5:5" ht="21.95" customHeight="1" x14ac:dyDescent="0.2">
      <c r="E165" s="1"/>
    </row>
    <row r="166" spans="5:5" ht="21.95" customHeight="1" x14ac:dyDescent="0.2">
      <c r="E166" s="1"/>
    </row>
    <row r="167" spans="5:5" ht="21.95" customHeight="1" x14ac:dyDescent="0.2">
      <c r="E167" s="1"/>
    </row>
    <row r="168" spans="5:5" ht="21.95" customHeight="1" x14ac:dyDescent="0.2">
      <c r="E168" s="1"/>
    </row>
    <row r="169" spans="5:5" ht="21.95" customHeight="1" x14ac:dyDescent="0.2">
      <c r="E169" s="1"/>
    </row>
    <row r="170" spans="5:5" ht="21.95" customHeight="1" x14ac:dyDescent="0.2">
      <c r="E170" s="1"/>
    </row>
    <row r="171" spans="5:5" ht="21.95" customHeight="1" x14ac:dyDescent="0.2">
      <c r="E171" s="1"/>
    </row>
    <row r="172" spans="5:5" ht="21.95" customHeight="1" x14ac:dyDescent="0.2">
      <c r="E172" s="1"/>
    </row>
    <row r="173" spans="5:5" ht="21.95" customHeight="1" x14ac:dyDescent="0.2">
      <c r="E173" s="1"/>
    </row>
    <row r="174" spans="5:5" ht="21.95" customHeight="1" x14ac:dyDescent="0.2">
      <c r="E174" s="1"/>
    </row>
    <row r="175" spans="5:5" ht="21.95" customHeight="1" x14ac:dyDescent="0.2">
      <c r="E175" s="1"/>
    </row>
    <row r="176" spans="5:5" ht="21.95" customHeight="1" x14ac:dyDescent="0.2">
      <c r="E176" s="1"/>
    </row>
    <row r="177" spans="5:5" ht="21.95" customHeight="1" x14ac:dyDescent="0.2">
      <c r="E177" s="1"/>
    </row>
    <row r="178" spans="5:5" ht="21.95" customHeight="1" x14ac:dyDescent="0.2">
      <c r="E178" s="1"/>
    </row>
    <row r="179" spans="5:5" ht="21.95" customHeight="1" x14ac:dyDescent="0.2">
      <c r="E179" s="1"/>
    </row>
    <row r="180" spans="5:5" ht="21.95" customHeight="1" x14ac:dyDescent="0.2">
      <c r="E180" s="1"/>
    </row>
    <row r="181" spans="5:5" ht="21.95" customHeight="1" x14ac:dyDescent="0.2">
      <c r="E181" s="1"/>
    </row>
    <row r="182" spans="5:5" ht="21.95" customHeight="1" x14ac:dyDescent="0.2">
      <c r="E182" s="1"/>
    </row>
    <row r="183" spans="5:5" ht="21.95" customHeight="1" x14ac:dyDescent="0.2">
      <c r="E183" s="1"/>
    </row>
    <row r="184" spans="5:5" ht="21.95" customHeight="1" x14ac:dyDescent="0.2">
      <c r="E184" s="1"/>
    </row>
    <row r="185" spans="5:5" ht="21.95" customHeight="1" x14ac:dyDescent="0.2">
      <c r="E185" s="1"/>
    </row>
    <row r="186" spans="5:5" ht="21.95" customHeight="1" x14ac:dyDescent="0.2">
      <c r="E186" s="1"/>
    </row>
    <row r="187" spans="5:5" ht="21.95" customHeight="1" x14ac:dyDescent="0.2">
      <c r="E187" s="1"/>
    </row>
    <row r="188" spans="5:5" ht="21.95" customHeight="1" x14ac:dyDescent="0.2">
      <c r="E188" s="1"/>
    </row>
    <row r="189" spans="5:5" ht="21.95" customHeight="1" x14ac:dyDescent="0.2">
      <c r="E189" s="1"/>
    </row>
    <row r="190" spans="5:5" ht="21.95" customHeight="1" x14ac:dyDescent="0.2">
      <c r="E190" s="1"/>
    </row>
    <row r="191" spans="5:5" ht="21.95" customHeight="1" x14ac:dyDescent="0.2">
      <c r="E191" s="1"/>
    </row>
    <row r="192" spans="5:5" ht="21.95" customHeight="1" x14ac:dyDescent="0.2">
      <c r="E192" s="1"/>
    </row>
    <row r="193" spans="5:5" ht="21.95" customHeight="1" x14ac:dyDescent="0.2">
      <c r="E193" s="1"/>
    </row>
    <row r="194" spans="5:5" ht="21.95" customHeight="1" x14ac:dyDescent="0.2">
      <c r="E194" s="1"/>
    </row>
    <row r="195" spans="5:5" ht="21.95" customHeight="1" x14ac:dyDescent="0.2">
      <c r="E195" s="1"/>
    </row>
    <row r="196" spans="5:5" ht="21.95" customHeight="1" x14ac:dyDescent="0.2">
      <c r="E196" s="1"/>
    </row>
    <row r="197" spans="5:5" ht="21.95" customHeight="1" x14ac:dyDescent="0.2">
      <c r="E197" s="1"/>
    </row>
    <row r="198" spans="5:5" ht="21.95" customHeight="1" x14ac:dyDescent="0.2">
      <c r="E198" s="1"/>
    </row>
    <row r="199" spans="5:5" ht="21.95" customHeight="1" x14ac:dyDescent="0.2">
      <c r="E199" s="1"/>
    </row>
    <row r="200" spans="5:5" ht="21.95" customHeight="1" x14ac:dyDescent="0.2">
      <c r="E200" s="1"/>
    </row>
    <row r="201" spans="5:5" ht="21.95" customHeight="1" x14ac:dyDescent="0.2">
      <c r="E201" s="1"/>
    </row>
    <row r="202" spans="5:5" ht="21.95" customHeight="1" x14ac:dyDescent="0.2">
      <c r="E202" s="1"/>
    </row>
    <row r="203" spans="5:5" ht="21.95" customHeight="1" x14ac:dyDescent="0.2">
      <c r="E203" s="1"/>
    </row>
    <row r="204" spans="5:5" ht="21.95" customHeight="1" x14ac:dyDescent="0.2">
      <c r="E204" s="1"/>
    </row>
    <row r="205" spans="5:5" ht="21.95" customHeight="1" x14ac:dyDescent="0.2">
      <c r="E205" s="1"/>
    </row>
    <row r="206" spans="5:5" ht="21.95" customHeight="1" x14ac:dyDescent="0.2">
      <c r="E206" s="1"/>
    </row>
    <row r="207" spans="5:5" ht="21.95" customHeight="1" x14ac:dyDescent="0.2">
      <c r="E207" s="1"/>
    </row>
    <row r="208" spans="5:5" ht="21.95" customHeight="1" x14ac:dyDescent="0.2">
      <c r="E208" s="1"/>
    </row>
    <row r="209" spans="5:5" ht="21.95" customHeight="1" x14ac:dyDescent="0.2">
      <c r="E209" s="1"/>
    </row>
    <row r="210" spans="5:5" ht="21.95" customHeight="1" x14ac:dyDescent="0.2">
      <c r="E210" s="1"/>
    </row>
    <row r="211" spans="5:5" ht="21.95" customHeight="1" x14ac:dyDescent="0.2">
      <c r="E211" s="1"/>
    </row>
    <row r="212" spans="5:5" ht="21.95" customHeight="1" x14ac:dyDescent="0.2">
      <c r="E212" s="1"/>
    </row>
    <row r="213" spans="5:5" ht="21.95" customHeight="1" x14ac:dyDescent="0.2">
      <c r="E213" s="1"/>
    </row>
    <row r="214" spans="5:5" ht="21.95" customHeight="1" x14ac:dyDescent="0.2">
      <c r="E214" s="1"/>
    </row>
    <row r="215" spans="5:5" ht="21.95" customHeight="1" x14ac:dyDescent="0.2">
      <c r="E215" s="1"/>
    </row>
    <row r="216" spans="5:5" ht="21.95" customHeight="1" x14ac:dyDescent="0.2">
      <c r="E216" s="1"/>
    </row>
    <row r="217" spans="5:5" ht="21.95" customHeight="1" x14ac:dyDescent="0.2">
      <c r="E217" s="1"/>
    </row>
    <row r="218" spans="5:5" ht="21.95" customHeight="1" x14ac:dyDescent="0.2">
      <c r="E218" s="1"/>
    </row>
    <row r="219" spans="5:5" ht="21.95" customHeight="1" x14ac:dyDescent="0.2">
      <c r="E219" s="1"/>
    </row>
    <row r="220" spans="5:5" ht="21.95" customHeight="1" x14ac:dyDescent="0.2">
      <c r="E220" s="1"/>
    </row>
    <row r="221" spans="5:5" ht="21.95" customHeight="1" x14ac:dyDescent="0.2">
      <c r="E221" s="1"/>
    </row>
    <row r="222" spans="5:5" ht="21.95" customHeight="1" x14ac:dyDescent="0.2">
      <c r="E222" s="1"/>
    </row>
    <row r="223" spans="5:5" ht="21.95" customHeight="1" x14ac:dyDescent="0.2">
      <c r="E223" s="1"/>
    </row>
    <row r="224" spans="5:5" ht="21.95" customHeight="1" x14ac:dyDescent="0.2">
      <c r="E224" s="1"/>
    </row>
    <row r="225" spans="5:5" ht="21.95" customHeight="1" x14ac:dyDescent="0.2">
      <c r="E225" s="1"/>
    </row>
    <row r="226" spans="5:5" ht="21.95" customHeight="1" x14ac:dyDescent="0.2">
      <c r="E226" s="1"/>
    </row>
    <row r="227" spans="5:5" ht="21.95" customHeight="1" x14ac:dyDescent="0.2">
      <c r="E227" s="1"/>
    </row>
    <row r="228" spans="5:5" ht="21.95" customHeight="1" x14ac:dyDescent="0.2">
      <c r="E228" s="1"/>
    </row>
    <row r="229" spans="5:5" ht="21.95" customHeight="1" x14ac:dyDescent="0.2">
      <c r="E229" s="1"/>
    </row>
    <row r="230" spans="5:5" ht="21.95" customHeight="1" x14ac:dyDescent="0.2">
      <c r="E230" s="1"/>
    </row>
    <row r="231" spans="5:5" ht="21.95" customHeight="1" x14ac:dyDescent="0.2">
      <c r="E231" s="1"/>
    </row>
    <row r="232" spans="5:5" ht="21.95" customHeight="1" x14ac:dyDescent="0.2">
      <c r="E232" s="1"/>
    </row>
    <row r="233" spans="5:5" ht="21.95" customHeight="1" x14ac:dyDescent="0.2">
      <c r="E233" s="1"/>
    </row>
    <row r="234" spans="5:5" ht="21.95" customHeight="1" x14ac:dyDescent="0.2">
      <c r="E234" s="1"/>
    </row>
    <row r="235" spans="5:5" ht="21.95" customHeight="1" x14ac:dyDescent="0.2">
      <c r="E235" s="1"/>
    </row>
    <row r="236" spans="5:5" ht="21.95" customHeight="1" x14ac:dyDescent="0.2">
      <c r="E236" s="1"/>
    </row>
    <row r="237" spans="5:5" ht="21.95" customHeight="1" x14ac:dyDescent="0.2">
      <c r="E237" s="1"/>
    </row>
    <row r="238" spans="5:5" ht="21.95" customHeight="1" x14ac:dyDescent="0.2">
      <c r="E238" s="1"/>
    </row>
    <row r="239" spans="5:5" ht="21.95" customHeight="1" x14ac:dyDescent="0.2">
      <c r="E239" s="1"/>
    </row>
    <row r="240" spans="5:5" ht="21.95" customHeight="1" x14ac:dyDescent="0.2">
      <c r="E240" s="1"/>
    </row>
    <row r="241" spans="5:5" ht="21.95" customHeight="1" x14ac:dyDescent="0.2">
      <c r="E241" s="1"/>
    </row>
    <row r="242" spans="5:5" ht="21.95" customHeight="1" x14ac:dyDescent="0.2">
      <c r="E242" s="1"/>
    </row>
    <row r="243" spans="5:5" ht="21.95" customHeight="1" x14ac:dyDescent="0.2">
      <c r="E243" s="1"/>
    </row>
    <row r="244" spans="5:5" ht="21.95" customHeight="1" x14ac:dyDescent="0.2">
      <c r="E244" s="1"/>
    </row>
    <row r="245" spans="5:5" ht="21.95" customHeight="1" x14ac:dyDescent="0.2">
      <c r="E245" s="1"/>
    </row>
    <row r="246" spans="5:5" ht="21.95" customHeight="1" x14ac:dyDescent="0.2">
      <c r="E246" s="1"/>
    </row>
    <row r="247" spans="5:5" ht="21.95" customHeight="1" x14ac:dyDescent="0.2">
      <c r="E247" s="1"/>
    </row>
    <row r="248" spans="5:5" ht="21.95" customHeight="1" x14ac:dyDescent="0.2">
      <c r="E248" s="1"/>
    </row>
    <row r="249" spans="5:5" ht="21.95" customHeight="1" x14ac:dyDescent="0.2">
      <c r="E249" s="1"/>
    </row>
    <row r="250" spans="5:5" ht="21.95" customHeight="1" x14ac:dyDescent="0.2">
      <c r="E250" s="1"/>
    </row>
    <row r="251" spans="5:5" ht="21.95" customHeight="1" x14ac:dyDescent="0.2">
      <c r="E251" s="1"/>
    </row>
    <row r="252" spans="5:5" ht="21.95" customHeight="1" x14ac:dyDescent="0.2">
      <c r="E252" s="1"/>
    </row>
    <row r="253" spans="5:5" ht="21.95" customHeight="1" x14ac:dyDescent="0.2">
      <c r="E253" s="1"/>
    </row>
    <row r="254" spans="5:5" ht="21.95" customHeight="1" x14ac:dyDescent="0.2">
      <c r="E254" s="1"/>
    </row>
    <row r="255" spans="5:5" ht="21.95" customHeight="1" x14ac:dyDescent="0.2">
      <c r="E255" s="1"/>
    </row>
    <row r="256" spans="5:5" ht="21.95" customHeight="1" x14ac:dyDescent="0.2">
      <c r="E256" s="1"/>
    </row>
    <row r="257" spans="5:5" ht="21.95" customHeight="1" x14ac:dyDescent="0.2">
      <c r="E257" s="1"/>
    </row>
    <row r="258" spans="5:5" ht="21.95" customHeight="1" x14ac:dyDescent="0.2">
      <c r="E258" s="1"/>
    </row>
    <row r="259" spans="5:5" ht="21.95" customHeight="1" x14ac:dyDescent="0.2">
      <c r="E259" s="1"/>
    </row>
    <row r="260" spans="5:5" ht="21.95" customHeight="1" x14ac:dyDescent="0.2">
      <c r="E260" s="1"/>
    </row>
    <row r="261" spans="5:5" ht="21.95" customHeight="1" x14ac:dyDescent="0.2">
      <c r="E261" s="1"/>
    </row>
    <row r="262" spans="5:5" ht="21.95" customHeight="1" x14ac:dyDescent="0.2">
      <c r="E262" s="1"/>
    </row>
    <row r="263" spans="5:5" ht="21.95" customHeight="1" x14ac:dyDescent="0.2">
      <c r="E263" s="1"/>
    </row>
    <row r="264" spans="5:5" ht="21.95" customHeight="1" x14ac:dyDescent="0.2">
      <c r="E264" s="1"/>
    </row>
    <row r="265" spans="5:5" ht="21.95" customHeight="1" x14ac:dyDescent="0.2">
      <c r="E265" s="1"/>
    </row>
    <row r="266" spans="5:5" ht="21.95" customHeight="1" x14ac:dyDescent="0.2">
      <c r="E266" s="1"/>
    </row>
    <row r="267" spans="5:5" ht="21.95" customHeight="1" x14ac:dyDescent="0.2">
      <c r="E267" s="1"/>
    </row>
    <row r="268" spans="5:5" ht="21.95" customHeight="1" x14ac:dyDescent="0.2">
      <c r="E268" s="1"/>
    </row>
    <row r="269" spans="5:5" ht="21.95" customHeight="1" x14ac:dyDescent="0.2">
      <c r="E269" s="1"/>
    </row>
    <row r="270" spans="5:5" ht="21.95" customHeight="1" x14ac:dyDescent="0.2">
      <c r="E270" s="1"/>
    </row>
    <row r="271" spans="5:5" ht="21.95" customHeight="1" x14ac:dyDescent="0.2">
      <c r="E271" s="1"/>
    </row>
    <row r="272" spans="5:5" ht="21.95" customHeight="1" x14ac:dyDescent="0.2">
      <c r="E272" s="1"/>
    </row>
    <row r="273" spans="5:5" ht="21.95" customHeight="1" x14ac:dyDescent="0.2">
      <c r="E273" s="1"/>
    </row>
    <row r="274" spans="5:5" ht="21.95" customHeight="1" x14ac:dyDescent="0.2">
      <c r="E274" s="1"/>
    </row>
    <row r="275" spans="5:5" ht="21.95" customHeight="1" x14ac:dyDescent="0.2">
      <c r="E275" s="1"/>
    </row>
    <row r="276" spans="5:5" ht="21.95" customHeight="1" x14ac:dyDescent="0.2">
      <c r="E276" s="1"/>
    </row>
    <row r="277" spans="5:5" ht="21.95" customHeight="1" x14ac:dyDescent="0.2">
      <c r="E277" s="1"/>
    </row>
    <row r="278" spans="5:5" ht="21.95" customHeight="1" x14ac:dyDescent="0.2">
      <c r="E278" s="1"/>
    </row>
    <row r="279" spans="5:5" ht="21.95" customHeight="1" x14ac:dyDescent="0.2">
      <c r="E279" s="1"/>
    </row>
    <row r="280" spans="5:5" ht="21.95" customHeight="1" x14ac:dyDescent="0.2">
      <c r="E280" s="1"/>
    </row>
    <row r="281" spans="5:5" ht="21.95" customHeight="1" x14ac:dyDescent="0.2">
      <c r="E281" s="1"/>
    </row>
    <row r="282" spans="5:5" ht="21.95" customHeight="1" x14ac:dyDescent="0.2">
      <c r="E282" s="1"/>
    </row>
    <row r="283" spans="5:5" ht="21.95" customHeight="1" x14ac:dyDescent="0.2">
      <c r="E283" s="1"/>
    </row>
    <row r="284" spans="5:5" ht="21.95" customHeight="1" x14ac:dyDescent="0.2">
      <c r="E284" s="1"/>
    </row>
    <row r="285" spans="5:5" ht="21.95" customHeight="1" x14ac:dyDescent="0.2">
      <c r="E285" s="1"/>
    </row>
    <row r="286" spans="5:5" ht="21.95" customHeight="1" x14ac:dyDescent="0.2">
      <c r="E286" s="1"/>
    </row>
    <row r="287" spans="5:5" ht="21.95" customHeight="1" x14ac:dyDescent="0.2">
      <c r="E287" s="1"/>
    </row>
    <row r="288" spans="5:5" ht="21.95" customHeight="1" x14ac:dyDescent="0.2">
      <c r="E288" s="1"/>
    </row>
    <row r="289" spans="5:5" ht="21.95" customHeight="1" x14ac:dyDescent="0.2">
      <c r="E289" s="1"/>
    </row>
    <row r="290" spans="5:5" ht="21.95" customHeight="1" x14ac:dyDescent="0.2">
      <c r="E290" s="1"/>
    </row>
    <row r="291" spans="5:5" ht="21.95" customHeight="1" x14ac:dyDescent="0.2">
      <c r="E291" s="1"/>
    </row>
    <row r="292" spans="5:5" ht="21.95" customHeight="1" x14ac:dyDescent="0.2">
      <c r="E292" s="1"/>
    </row>
    <row r="293" spans="5:5" ht="21.95" customHeight="1" x14ac:dyDescent="0.2">
      <c r="E293" s="1"/>
    </row>
    <row r="294" spans="5:5" ht="21.95" customHeight="1" x14ac:dyDescent="0.2">
      <c r="E294" s="1"/>
    </row>
    <row r="295" spans="5:5" ht="21.95" customHeight="1" x14ac:dyDescent="0.2">
      <c r="E295" s="1"/>
    </row>
    <row r="296" spans="5:5" ht="21.95" customHeight="1" x14ac:dyDescent="0.2">
      <c r="E296" s="1"/>
    </row>
    <row r="297" spans="5:5" ht="21.95" customHeight="1" x14ac:dyDescent="0.2">
      <c r="E297" s="1"/>
    </row>
    <row r="298" spans="5:5" ht="21.95" customHeight="1" x14ac:dyDescent="0.2">
      <c r="E298" s="1"/>
    </row>
    <row r="299" spans="5:5" ht="21.95" customHeight="1" x14ac:dyDescent="0.2">
      <c r="E299" s="1"/>
    </row>
    <row r="300" spans="5:5" ht="21.95" customHeight="1" x14ac:dyDescent="0.2">
      <c r="E300" s="1"/>
    </row>
    <row r="301" spans="5:5" ht="21.95" customHeight="1" x14ac:dyDescent="0.2">
      <c r="E301" s="1"/>
    </row>
    <row r="302" spans="5:5" ht="21.95" customHeight="1" x14ac:dyDescent="0.2">
      <c r="E302" s="1"/>
    </row>
    <row r="303" spans="5:5" ht="21.95" customHeight="1" x14ac:dyDescent="0.2">
      <c r="E303" s="1"/>
    </row>
    <row r="304" spans="5:5" ht="21.95" customHeight="1" x14ac:dyDescent="0.2">
      <c r="E304" s="1"/>
    </row>
    <row r="305" spans="5:5" ht="21.95" customHeight="1" x14ac:dyDescent="0.2">
      <c r="E305" s="1"/>
    </row>
    <row r="306" spans="5:5" ht="21.95" customHeight="1" x14ac:dyDescent="0.2">
      <c r="E306" s="1"/>
    </row>
    <row r="307" spans="5:5" ht="21.95" customHeight="1" x14ac:dyDescent="0.2">
      <c r="E307" s="1"/>
    </row>
    <row r="308" spans="5:5" ht="21.95" customHeight="1" x14ac:dyDescent="0.2">
      <c r="E308" s="1"/>
    </row>
    <row r="309" spans="5:5" ht="21.95" customHeight="1" x14ac:dyDescent="0.2">
      <c r="E309" s="1"/>
    </row>
    <row r="310" spans="5:5" ht="21.95" customHeight="1" x14ac:dyDescent="0.2">
      <c r="E310" s="1"/>
    </row>
    <row r="311" spans="5:5" ht="21.95" customHeight="1" x14ac:dyDescent="0.2">
      <c r="E311" s="1"/>
    </row>
    <row r="312" spans="5:5" ht="21.95" customHeight="1" x14ac:dyDescent="0.2">
      <c r="E312" s="1"/>
    </row>
    <row r="313" spans="5:5" ht="21.95" customHeight="1" x14ac:dyDescent="0.2">
      <c r="E313" s="1"/>
    </row>
    <row r="314" spans="5:5" ht="21.95" customHeight="1" x14ac:dyDescent="0.2">
      <c r="E314" s="1"/>
    </row>
    <row r="315" spans="5:5" ht="21.95" customHeight="1" x14ac:dyDescent="0.2">
      <c r="E315" s="1"/>
    </row>
    <row r="316" spans="5:5" ht="21.95" customHeight="1" x14ac:dyDescent="0.2">
      <c r="E316" s="1"/>
    </row>
    <row r="317" spans="5:5" ht="21.95" customHeight="1" x14ac:dyDescent="0.2">
      <c r="E317" s="1"/>
    </row>
    <row r="318" spans="5:5" ht="21.95" customHeight="1" x14ac:dyDescent="0.2">
      <c r="E318" s="1"/>
    </row>
    <row r="319" spans="5:5" ht="21.95" customHeight="1" x14ac:dyDescent="0.2">
      <c r="E319" s="1"/>
    </row>
    <row r="320" spans="5:5" ht="21.95" customHeight="1" x14ac:dyDescent="0.2">
      <c r="E320" s="1"/>
    </row>
    <row r="321" spans="5:5" ht="21.95" customHeight="1" x14ac:dyDescent="0.2">
      <c r="E321" s="1"/>
    </row>
    <row r="322" spans="5:5" ht="21.95" customHeight="1" x14ac:dyDescent="0.2">
      <c r="E322" s="1"/>
    </row>
    <row r="323" spans="5:5" ht="21.95" customHeight="1" x14ac:dyDescent="0.2">
      <c r="E323" s="1"/>
    </row>
    <row r="324" spans="5:5" ht="21.95" customHeight="1" x14ac:dyDescent="0.2">
      <c r="E324" s="1"/>
    </row>
    <row r="325" spans="5:5" ht="21.95" customHeight="1" x14ac:dyDescent="0.2">
      <c r="E325" s="1"/>
    </row>
    <row r="326" spans="5:5" ht="21.95" customHeight="1" x14ac:dyDescent="0.2">
      <c r="E326" s="1"/>
    </row>
    <row r="327" spans="5:5" ht="21.95" customHeight="1" x14ac:dyDescent="0.2">
      <c r="E327" s="1"/>
    </row>
    <row r="328" spans="5:5" ht="21.95" customHeight="1" x14ac:dyDescent="0.2">
      <c r="E328" s="1"/>
    </row>
    <row r="329" spans="5:5" ht="21.95" customHeight="1" x14ac:dyDescent="0.2">
      <c r="E329" s="1"/>
    </row>
    <row r="330" spans="5:5" ht="21.95" customHeight="1" x14ac:dyDescent="0.2">
      <c r="E330" s="1"/>
    </row>
    <row r="331" spans="5:5" ht="21.95" customHeight="1" x14ac:dyDescent="0.2">
      <c r="E331" s="1"/>
    </row>
    <row r="332" spans="5:5" ht="21.95" customHeight="1" x14ac:dyDescent="0.2">
      <c r="E332" s="1"/>
    </row>
    <row r="333" spans="5:5" ht="21.95" customHeight="1" x14ac:dyDescent="0.2">
      <c r="E333" s="1"/>
    </row>
    <row r="334" spans="5:5" ht="21.95" customHeight="1" x14ac:dyDescent="0.2">
      <c r="E334" s="1"/>
    </row>
    <row r="335" spans="5:5" ht="21.95" customHeight="1" x14ac:dyDescent="0.2">
      <c r="E335" s="1"/>
    </row>
    <row r="336" spans="5:5" ht="21.95" customHeight="1" x14ac:dyDescent="0.2">
      <c r="E336" s="1"/>
    </row>
    <row r="337" spans="5:5" ht="21.95" customHeight="1" x14ac:dyDescent="0.2">
      <c r="E337" s="1"/>
    </row>
    <row r="338" spans="5:5" ht="21.95" customHeight="1" x14ac:dyDescent="0.2">
      <c r="E338" s="1"/>
    </row>
    <row r="339" spans="5:5" ht="21.95" customHeight="1" x14ac:dyDescent="0.2">
      <c r="E339" s="1"/>
    </row>
    <row r="340" spans="5:5" ht="21.95" customHeight="1" x14ac:dyDescent="0.2">
      <c r="E340" s="1"/>
    </row>
    <row r="341" spans="5:5" ht="21.95" customHeight="1" x14ac:dyDescent="0.2">
      <c r="E341" s="1"/>
    </row>
    <row r="342" spans="5:5" ht="21.95" customHeight="1" x14ac:dyDescent="0.2">
      <c r="E342" s="1"/>
    </row>
    <row r="343" spans="5:5" ht="21.95" customHeight="1" x14ac:dyDescent="0.2">
      <c r="E343" s="1"/>
    </row>
    <row r="344" spans="5:5" ht="21.95" customHeight="1" x14ac:dyDescent="0.2">
      <c r="E344" s="1"/>
    </row>
    <row r="345" spans="5:5" ht="21.95" customHeight="1" x14ac:dyDescent="0.2">
      <c r="E345" s="1"/>
    </row>
    <row r="346" spans="5:5" ht="21.95" customHeight="1" x14ac:dyDescent="0.2">
      <c r="E346" s="1"/>
    </row>
    <row r="347" spans="5:5" ht="21.95" customHeight="1" x14ac:dyDescent="0.2">
      <c r="E347" s="1"/>
    </row>
    <row r="348" spans="5:5" ht="21.95" customHeight="1" x14ac:dyDescent="0.2">
      <c r="E348" s="1"/>
    </row>
    <row r="349" spans="5:5" ht="21.95" customHeight="1" x14ac:dyDescent="0.2">
      <c r="E349" s="1"/>
    </row>
    <row r="350" spans="5:5" ht="21.95" customHeight="1" x14ac:dyDescent="0.2">
      <c r="E350" s="1"/>
    </row>
    <row r="351" spans="5:5" ht="21.95" customHeight="1" x14ac:dyDescent="0.2">
      <c r="E351" s="1"/>
    </row>
    <row r="352" spans="5:5" ht="21.95" customHeight="1" x14ac:dyDescent="0.2">
      <c r="E352" s="1"/>
    </row>
    <row r="353" spans="5:5" ht="21.95" customHeight="1" x14ac:dyDescent="0.2">
      <c r="E353" s="1"/>
    </row>
    <row r="354" spans="5:5" ht="21.95" customHeight="1" x14ac:dyDescent="0.2">
      <c r="E354" s="1"/>
    </row>
    <row r="355" spans="5:5" ht="21.95" customHeight="1" x14ac:dyDescent="0.2">
      <c r="E355" s="1"/>
    </row>
    <row r="356" spans="5:5" ht="21.95" customHeight="1" x14ac:dyDescent="0.2">
      <c r="E356" s="1"/>
    </row>
    <row r="357" spans="5:5" ht="21.95" customHeight="1" x14ac:dyDescent="0.2">
      <c r="E357" s="1"/>
    </row>
    <row r="358" spans="5:5" ht="21.95" customHeight="1" x14ac:dyDescent="0.2">
      <c r="E358" s="1"/>
    </row>
    <row r="359" spans="5:5" ht="21.95" customHeight="1" x14ac:dyDescent="0.2">
      <c r="E359" s="1"/>
    </row>
    <row r="360" spans="5:5" ht="21.95" customHeight="1" x14ac:dyDescent="0.2">
      <c r="E360" s="1"/>
    </row>
    <row r="361" spans="5:5" ht="21.95" customHeight="1" x14ac:dyDescent="0.2">
      <c r="E361" s="1"/>
    </row>
    <row r="362" spans="5:5" ht="21.95" customHeight="1" x14ac:dyDescent="0.2">
      <c r="E362" s="1"/>
    </row>
    <row r="363" spans="5:5" ht="21.95" customHeight="1" x14ac:dyDescent="0.2">
      <c r="E363" s="1"/>
    </row>
    <row r="364" spans="5:5" ht="21.95" customHeight="1" x14ac:dyDescent="0.2">
      <c r="E364" s="1"/>
    </row>
    <row r="365" spans="5:5" ht="21.95" customHeight="1" x14ac:dyDescent="0.2">
      <c r="E365" s="1"/>
    </row>
    <row r="366" spans="5:5" ht="21.95" customHeight="1" x14ac:dyDescent="0.2">
      <c r="E366" s="1"/>
    </row>
    <row r="367" spans="5:5" ht="21.95" customHeight="1" x14ac:dyDescent="0.2">
      <c r="E367" s="1"/>
    </row>
    <row r="368" spans="5:5" ht="21.95" customHeight="1" x14ac:dyDescent="0.2">
      <c r="E368" s="1"/>
    </row>
    <row r="369" spans="5:5" ht="21.95" customHeight="1" x14ac:dyDescent="0.2">
      <c r="E369" s="1"/>
    </row>
    <row r="370" spans="5:5" ht="21.95" customHeight="1" x14ac:dyDescent="0.2">
      <c r="E370" s="1"/>
    </row>
    <row r="371" spans="5:5" ht="21.95" customHeight="1" x14ac:dyDescent="0.2">
      <c r="E371" s="1"/>
    </row>
    <row r="372" spans="5:5" ht="21.95" customHeight="1" x14ac:dyDescent="0.2">
      <c r="E372" s="1"/>
    </row>
    <row r="373" spans="5:5" ht="21.95" customHeight="1" x14ac:dyDescent="0.2">
      <c r="E373" s="1"/>
    </row>
    <row r="374" spans="5:5" ht="21.95" customHeight="1" x14ac:dyDescent="0.2">
      <c r="E374" s="1"/>
    </row>
    <row r="375" spans="5:5" ht="21.95" customHeight="1" x14ac:dyDescent="0.2">
      <c r="E375" s="1"/>
    </row>
    <row r="376" spans="5:5" ht="21.95" customHeight="1" x14ac:dyDescent="0.2">
      <c r="E376" s="1"/>
    </row>
    <row r="377" spans="5:5" ht="21.95" customHeight="1" x14ac:dyDescent="0.2">
      <c r="E377" s="1"/>
    </row>
    <row r="378" spans="5:5" ht="21.95" customHeight="1" x14ac:dyDescent="0.2">
      <c r="E378" s="1"/>
    </row>
    <row r="379" spans="5:5" ht="21.95" customHeight="1" x14ac:dyDescent="0.2">
      <c r="E379" s="1"/>
    </row>
    <row r="380" spans="5:5" ht="21.95" customHeight="1" x14ac:dyDescent="0.2">
      <c r="E380" s="1"/>
    </row>
    <row r="381" spans="5:5" ht="21.95" customHeight="1" x14ac:dyDescent="0.2">
      <c r="E381" s="1"/>
    </row>
    <row r="382" spans="5:5" ht="21.95" customHeight="1" x14ac:dyDescent="0.2">
      <c r="E382" s="1"/>
    </row>
    <row r="383" spans="5:5" ht="21.95" customHeight="1" x14ac:dyDescent="0.2">
      <c r="E383" s="1"/>
    </row>
    <row r="384" spans="5:5" ht="21.95" customHeight="1" x14ac:dyDescent="0.2">
      <c r="E384" s="1"/>
    </row>
    <row r="385" spans="5:5" ht="21.95" customHeight="1" x14ac:dyDescent="0.2">
      <c r="E385" s="1"/>
    </row>
    <row r="386" spans="5:5" ht="21.95" customHeight="1" x14ac:dyDescent="0.2">
      <c r="E386" s="1"/>
    </row>
    <row r="387" spans="5:5" ht="21.95" customHeight="1" x14ac:dyDescent="0.2">
      <c r="E387" s="1"/>
    </row>
    <row r="388" spans="5:5" ht="21.95" customHeight="1" x14ac:dyDescent="0.2">
      <c r="E388" s="1"/>
    </row>
    <row r="389" spans="5:5" ht="21.95" customHeight="1" x14ac:dyDescent="0.2">
      <c r="E389" s="1"/>
    </row>
    <row r="390" spans="5:5" ht="21.95" customHeight="1" x14ac:dyDescent="0.2">
      <c r="E390" s="1"/>
    </row>
    <row r="391" spans="5:5" ht="21.95" customHeight="1" x14ac:dyDescent="0.2">
      <c r="E391" s="1"/>
    </row>
    <row r="392" spans="5:5" ht="21.95" customHeight="1" x14ac:dyDescent="0.2">
      <c r="E392" s="1"/>
    </row>
    <row r="393" spans="5:5" ht="21.95" customHeight="1" x14ac:dyDescent="0.2">
      <c r="E393" s="1"/>
    </row>
    <row r="394" spans="5:5" ht="21.95" customHeight="1" x14ac:dyDescent="0.2">
      <c r="E394" s="1"/>
    </row>
    <row r="395" spans="5:5" ht="21.95" customHeight="1" x14ac:dyDescent="0.2">
      <c r="E395" s="1"/>
    </row>
    <row r="396" spans="5:5" ht="21.95" customHeight="1" x14ac:dyDescent="0.2">
      <c r="E396" s="1"/>
    </row>
    <row r="397" spans="5:5" ht="21.95" customHeight="1" x14ac:dyDescent="0.2">
      <c r="E397" s="1"/>
    </row>
    <row r="398" spans="5:5" ht="21.95" customHeight="1" x14ac:dyDescent="0.2">
      <c r="E398" s="1"/>
    </row>
    <row r="399" spans="5:5" ht="21.95" customHeight="1" x14ac:dyDescent="0.2">
      <c r="E399" s="1"/>
    </row>
    <row r="400" spans="5:5" ht="21.95" customHeight="1" x14ac:dyDescent="0.2">
      <c r="E400" s="1"/>
    </row>
    <row r="401" spans="5:5" ht="21.95" customHeight="1" x14ac:dyDescent="0.2">
      <c r="E401" s="1"/>
    </row>
    <row r="402" spans="5:5" ht="21.95" customHeight="1" x14ac:dyDescent="0.2">
      <c r="E402" s="1"/>
    </row>
    <row r="403" spans="5:5" ht="21.95" customHeight="1" x14ac:dyDescent="0.2">
      <c r="E403" s="1"/>
    </row>
    <row r="404" spans="5:5" ht="21.95" customHeight="1" x14ac:dyDescent="0.2">
      <c r="E404" s="1"/>
    </row>
    <row r="405" spans="5:5" ht="21.95" customHeight="1" x14ac:dyDescent="0.2">
      <c r="E405" s="1"/>
    </row>
    <row r="406" spans="5:5" ht="21.95" customHeight="1" x14ac:dyDescent="0.2">
      <c r="E406" s="1"/>
    </row>
    <row r="407" spans="5:5" ht="21.95" customHeight="1" x14ac:dyDescent="0.2">
      <c r="E407" s="1"/>
    </row>
    <row r="408" spans="5:5" ht="21.95" customHeight="1" x14ac:dyDescent="0.2">
      <c r="E408" s="1"/>
    </row>
    <row r="409" spans="5:5" ht="21.95" customHeight="1" x14ac:dyDescent="0.2">
      <c r="E409" s="1"/>
    </row>
    <row r="410" spans="5:5" ht="21.95" customHeight="1" x14ac:dyDescent="0.2">
      <c r="E410" s="1"/>
    </row>
    <row r="411" spans="5:5" ht="21.95" customHeight="1" x14ac:dyDescent="0.2">
      <c r="E411" s="1"/>
    </row>
    <row r="412" spans="5:5" ht="21.95" customHeight="1" x14ac:dyDescent="0.2">
      <c r="E412" s="1"/>
    </row>
    <row r="413" spans="5:5" ht="21.95" customHeight="1" x14ac:dyDescent="0.2">
      <c r="E413" s="1"/>
    </row>
    <row r="414" spans="5:5" ht="21.95" customHeight="1" x14ac:dyDescent="0.2">
      <c r="E414" s="1"/>
    </row>
    <row r="415" spans="5:5" ht="21.95" customHeight="1" x14ac:dyDescent="0.2">
      <c r="E415" s="1"/>
    </row>
    <row r="416" spans="5:5" ht="21.95" customHeight="1" x14ac:dyDescent="0.2">
      <c r="E416" s="1"/>
    </row>
    <row r="417" spans="5:5" ht="21.95" customHeight="1" x14ac:dyDescent="0.2">
      <c r="E417" s="1"/>
    </row>
    <row r="418" spans="5:5" ht="21.95" customHeight="1" x14ac:dyDescent="0.2">
      <c r="E418" s="1"/>
    </row>
    <row r="419" spans="5:5" ht="21.95" customHeight="1" x14ac:dyDescent="0.2">
      <c r="E419" s="1"/>
    </row>
    <row r="420" spans="5:5" ht="21.95" customHeight="1" x14ac:dyDescent="0.2">
      <c r="E420" s="1"/>
    </row>
    <row r="421" spans="5:5" ht="21.95" customHeight="1" x14ac:dyDescent="0.2">
      <c r="E421" s="1"/>
    </row>
    <row r="422" spans="5:5" ht="21.95" customHeight="1" x14ac:dyDescent="0.2">
      <c r="E422" s="1"/>
    </row>
    <row r="423" spans="5:5" ht="21.95" customHeight="1" x14ac:dyDescent="0.2">
      <c r="E423" s="1"/>
    </row>
    <row r="424" spans="5:5" ht="21.95" customHeight="1" x14ac:dyDescent="0.2">
      <c r="E424" s="1"/>
    </row>
    <row r="425" spans="5:5" ht="21.95" customHeight="1" x14ac:dyDescent="0.2">
      <c r="E425" s="1"/>
    </row>
    <row r="426" spans="5:5" ht="21.95" customHeight="1" x14ac:dyDescent="0.2">
      <c r="E426" s="1"/>
    </row>
    <row r="427" spans="5:5" ht="21.95" customHeight="1" x14ac:dyDescent="0.2">
      <c r="E427" s="1"/>
    </row>
    <row r="428" spans="5:5" ht="21.95" customHeight="1" x14ac:dyDescent="0.2">
      <c r="E428" s="1"/>
    </row>
    <row r="429" spans="5:5" ht="21.95" customHeight="1" x14ac:dyDescent="0.2">
      <c r="E429" s="1"/>
    </row>
    <row r="430" spans="5:5" ht="21.95" customHeight="1" x14ac:dyDescent="0.2">
      <c r="E430" s="1"/>
    </row>
    <row r="431" spans="5:5" ht="21.95" customHeight="1" x14ac:dyDescent="0.2">
      <c r="E431" s="1"/>
    </row>
    <row r="432" spans="5:5" ht="21.95" customHeight="1" x14ac:dyDescent="0.2">
      <c r="E432" s="1"/>
    </row>
    <row r="433" spans="5:5" ht="21.95" customHeight="1" x14ac:dyDescent="0.2">
      <c r="E433" s="1"/>
    </row>
    <row r="434" spans="5:5" ht="21.95" customHeight="1" x14ac:dyDescent="0.2">
      <c r="E434" s="1"/>
    </row>
    <row r="435" spans="5:5" ht="21.95" customHeight="1" x14ac:dyDescent="0.2">
      <c r="E435" s="1"/>
    </row>
    <row r="436" spans="5:5" ht="21.95" customHeight="1" x14ac:dyDescent="0.2">
      <c r="E436" s="1"/>
    </row>
    <row r="437" spans="5:5" ht="21.95" customHeight="1" x14ac:dyDescent="0.2">
      <c r="E437" s="1"/>
    </row>
    <row r="438" spans="5:5" ht="21.95" customHeight="1" x14ac:dyDescent="0.2">
      <c r="E438" s="1"/>
    </row>
    <row r="439" spans="5:5" ht="21.95" customHeight="1" x14ac:dyDescent="0.2">
      <c r="E439" s="1"/>
    </row>
    <row r="440" spans="5:5" ht="21.95" customHeight="1" x14ac:dyDescent="0.2">
      <c r="E440" s="1"/>
    </row>
    <row r="441" spans="5:5" ht="21.95" customHeight="1" x14ac:dyDescent="0.2">
      <c r="E441" s="1"/>
    </row>
    <row r="442" spans="5:5" ht="21.95" customHeight="1" x14ac:dyDescent="0.2">
      <c r="E442" s="1"/>
    </row>
    <row r="443" spans="5:5" ht="21.95" customHeight="1" x14ac:dyDescent="0.2">
      <c r="E443" s="1"/>
    </row>
    <row r="444" spans="5:5" ht="21.95" customHeight="1" x14ac:dyDescent="0.2">
      <c r="E444" s="1"/>
    </row>
    <row r="445" spans="5:5" ht="21.95" customHeight="1" x14ac:dyDescent="0.2">
      <c r="E445" s="1"/>
    </row>
    <row r="446" spans="5:5" ht="21.95" customHeight="1" x14ac:dyDescent="0.2">
      <c r="E446" s="1"/>
    </row>
    <row r="447" spans="5:5" ht="21.95" customHeight="1" x14ac:dyDescent="0.2">
      <c r="E447" s="1"/>
    </row>
    <row r="448" spans="5:5" ht="21.95" customHeight="1" x14ac:dyDescent="0.2">
      <c r="E448" s="1"/>
    </row>
    <row r="449" spans="5:5" ht="21.95" customHeight="1" x14ac:dyDescent="0.2">
      <c r="E449" s="1"/>
    </row>
    <row r="450" spans="5:5" ht="21.95" customHeight="1" x14ac:dyDescent="0.2">
      <c r="E450" s="1"/>
    </row>
    <row r="451" spans="5:5" ht="21.95" customHeight="1" x14ac:dyDescent="0.2">
      <c r="E451" s="1"/>
    </row>
    <row r="452" spans="5:5" ht="21.95" customHeight="1" x14ac:dyDescent="0.2">
      <c r="E452" s="1"/>
    </row>
    <row r="453" spans="5:5" ht="21.95" customHeight="1" x14ac:dyDescent="0.2">
      <c r="E453" s="1"/>
    </row>
    <row r="454" spans="5:5" ht="21.95" customHeight="1" x14ac:dyDescent="0.2">
      <c r="E454" s="1"/>
    </row>
    <row r="455" spans="5:5" ht="21.95" customHeight="1" x14ac:dyDescent="0.2">
      <c r="E455" s="1"/>
    </row>
    <row r="456" spans="5:5" ht="21.95" customHeight="1" x14ac:dyDescent="0.2">
      <c r="E456" s="1"/>
    </row>
    <row r="457" spans="5:5" ht="21.95" customHeight="1" x14ac:dyDescent="0.2">
      <c r="E457" s="1"/>
    </row>
    <row r="458" spans="5:5" ht="21.95" customHeight="1" x14ac:dyDescent="0.2">
      <c r="E458" s="1"/>
    </row>
    <row r="459" spans="5:5" ht="21.95" customHeight="1" x14ac:dyDescent="0.2">
      <c r="E459" s="1"/>
    </row>
    <row r="460" spans="5:5" ht="21.95" customHeight="1" x14ac:dyDescent="0.2">
      <c r="E460" s="1"/>
    </row>
    <row r="461" spans="5:5" ht="21.95" customHeight="1" x14ac:dyDescent="0.2">
      <c r="E461" s="1"/>
    </row>
    <row r="462" spans="5:5" ht="21.95" customHeight="1" x14ac:dyDescent="0.2">
      <c r="E462" s="1"/>
    </row>
    <row r="463" spans="5:5" ht="21.95" customHeight="1" x14ac:dyDescent="0.2">
      <c r="E463" s="1"/>
    </row>
    <row r="464" spans="5:5" ht="21.95" customHeight="1" x14ac:dyDescent="0.2">
      <c r="E464" s="1"/>
    </row>
    <row r="465" spans="5:5" ht="21.95" customHeight="1" x14ac:dyDescent="0.2">
      <c r="E465" s="1"/>
    </row>
    <row r="466" spans="5:5" ht="21.95" customHeight="1" x14ac:dyDescent="0.2">
      <c r="E466" s="1"/>
    </row>
    <row r="467" spans="5:5" ht="21.95" customHeight="1" x14ac:dyDescent="0.2">
      <c r="E467" s="1"/>
    </row>
    <row r="468" spans="5:5" ht="21.95" customHeight="1" x14ac:dyDescent="0.2">
      <c r="E468" s="1"/>
    </row>
    <row r="469" spans="5:5" ht="21.95" customHeight="1" x14ac:dyDescent="0.2">
      <c r="E469" s="1"/>
    </row>
    <row r="470" spans="5:5" ht="21.95" customHeight="1" x14ac:dyDescent="0.2">
      <c r="E470" s="1"/>
    </row>
    <row r="471" spans="5:5" ht="21.95" customHeight="1" x14ac:dyDescent="0.2">
      <c r="E471" s="1"/>
    </row>
    <row r="472" spans="5:5" ht="21.95" customHeight="1" x14ac:dyDescent="0.2">
      <c r="E472" s="1"/>
    </row>
    <row r="473" spans="5:5" ht="21.95" customHeight="1" x14ac:dyDescent="0.2">
      <c r="E473" s="1"/>
    </row>
    <row r="474" spans="5:5" ht="21.95" customHeight="1" x14ac:dyDescent="0.2">
      <c r="E474" s="1"/>
    </row>
    <row r="475" spans="5:5" ht="21.95" customHeight="1" x14ac:dyDescent="0.2">
      <c r="E475" s="1"/>
    </row>
    <row r="476" spans="5:5" ht="21.95" customHeight="1" x14ac:dyDescent="0.2">
      <c r="E476" s="1"/>
    </row>
    <row r="477" spans="5:5" ht="21.95" customHeight="1" x14ac:dyDescent="0.2">
      <c r="E477" s="1"/>
    </row>
    <row r="478" spans="5:5" ht="21.95" customHeight="1" x14ac:dyDescent="0.2">
      <c r="E478" s="1"/>
    </row>
    <row r="479" spans="5:5" ht="21.95" customHeight="1" x14ac:dyDescent="0.2">
      <c r="E479" s="1"/>
    </row>
    <row r="480" spans="5:5" ht="21.95" customHeight="1" x14ac:dyDescent="0.2">
      <c r="E480" s="1"/>
    </row>
    <row r="481" spans="5:5" ht="21.95" customHeight="1" x14ac:dyDescent="0.2">
      <c r="E481" s="1"/>
    </row>
    <row r="482" spans="5:5" ht="21.95" customHeight="1" x14ac:dyDescent="0.2">
      <c r="E482" s="1"/>
    </row>
    <row r="483" spans="5:5" ht="21.95" customHeight="1" x14ac:dyDescent="0.2">
      <c r="E483" s="1"/>
    </row>
    <row r="484" spans="5:5" ht="21.95" customHeight="1" x14ac:dyDescent="0.2">
      <c r="E484" s="1"/>
    </row>
    <row r="485" spans="5:5" ht="21.95" customHeight="1" x14ac:dyDescent="0.2">
      <c r="E485" s="1"/>
    </row>
    <row r="486" spans="5:5" ht="21.95" customHeight="1" x14ac:dyDescent="0.2">
      <c r="E486" s="1"/>
    </row>
    <row r="487" spans="5:5" ht="21.95" customHeight="1" x14ac:dyDescent="0.2">
      <c r="E487" s="1"/>
    </row>
    <row r="488" spans="5:5" ht="21.95" customHeight="1" x14ac:dyDescent="0.2">
      <c r="E488" s="1"/>
    </row>
    <row r="489" spans="5:5" ht="21.95" customHeight="1" x14ac:dyDescent="0.2">
      <c r="E489" s="1"/>
    </row>
    <row r="490" spans="5:5" ht="21.95" customHeight="1" x14ac:dyDescent="0.2">
      <c r="E490" s="1"/>
    </row>
    <row r="491" spans="5:5" ht="21.95" customHeight="1" x14ac:dyDescent="0.2">
      <c r="E491" s="1"/>
    </row>
    <row r="492" spans="5:5" ht="21.95" customHeight="1" x14ac:dyDescent="0.2">
      <c r="E492" s="1"/>
    </row>
    <row r="493" spans="5:5" ht="21.95" customHeight="1" x14ac:dyDescent="0.2">
      <c r="E493" s="1"/>
    </row>
    <row r="494" spans="5:5" ht="21.95" customHeight="1" x14ac:dyDescent="0.2">
      <c r="E494" s="1"/>
    </row>
    <row r="495" spans="5:5" ht="21.95" customHeight="1" x14ac:dyDescent="0.2">
      <c r="E495" s="1"/>
    </row>
    <row r="496" spans="5:5" ht="21.95" customHeight="1" x14ac:dyDescent="0.2">
      <c r="E496" s="1"/>
    </row>
    <row r="497" spans="5:5" ht="21.95" customHeight="1" x14ac:dyDescent="0.2">
      <c r="E497" s="1"/>
    </row>
    <row r="498" spans="5:5" ht="21.95" customHeight="1" x14ac:dyDescent="0.2">
      <c r="E498" s="1"/>
    </row>
    <row r="499" spans="5:5" ht="21.95" customHeight="1" x14ac:dyDescent="0.2">
      <c r="E499" s="1"/>
    </row>
    <row r="500" spans="5:5" ht="21.95" customHeight="1" x14ac:dyDescent="0.2">
      <c r="E500" s="1"/>
    </row>
    <row r="501" spans="5:5" ht="21.95" customHeight="1" x14ac:dyDescent="0.2">
      <c r="E501" s="1"/>
    </row>
    <row r="502" spans="5:5" ht="21.95" customHeight="1" x14ac:dyDescent="0.2">
      <c r="E502" s="1"/>
    </row>
    <row r="503" spans="5:5" ht="21.95" customHeight="1" x14ac:dyDescent="0.2">
      <c r="E503" s="1"/>
    </row>
    <row r="504" spans="5:5" ht="21.95" customHeight="1" x14ac:dyDescent="0.2">
      <c r="E504" s="1"/>
    </row>
    <row r="505" spans="5:5" ht="21.95" customHeight="1" x14ac:dyDescent="0.2">
      <c r="E505" s="1"/>
    </row>
    <row r="506" spans="5:5" ht="21.95" customHeight="1" x14ac:dyDescent="0.2">
      <c r="E506" s="1"/>
    </row>
    <row r="507" spans="5:5" ht="21.95" customHeight="1" x14ac:dyDescent="0.2">
      <c r="E507" s="1"/>
    </row>
    <row r="508" spans="5:5" ht="21.95" customHeight="1" x14ac:dyDescent="0.2">
      <c r="E508" s="1"/>
    </row>
    <row r="509" spans="5:5" ht="21.95" customHeight="1" x14ac:dyDescent="0.2">
      <c r="E509" s="1"/>
    </row>
    <row r="510" spans="5:5" ht="21.95" customHeight="1" x14ac:dyDescent="0.2">
      <c r="E510" s="1"/>
    </row>
    <row r="511" spans="5:5" ht="21.95" customHeight="1" x14ac:dyDescent="0.2">
      <c r="E511" s="1"/>
    </row>
    <row r="512" spans="5:5" ht="21.95" customHeight="1" x14ac:dyDescent="0.2">
      <c r="E512" s="1"/>
    </row>
    <row r="513" spans="5:5" ht="21.95" customHeight="1" x14ac:dyDescent="0.2">
      <c r="E513" s="1"/>
    </row>
    <row r="514" spans="5:5" ht="21.95" customHeight="1" x14ac:dyDescent="0.2">
      <c r="E514" s="1"/>
    </row>
    <row r="515" spans="5:5" ht="21.95" customHeight="1" x14ac:dyDescent="0.2">
      <c r="E515" s="1"/>
    </row>
    <row r="516" spans="5:5" ht="21.95" customHeight="1" x14ac:dyDescent="0.2">
      <c r="E516" s="1"/>
    </row>
    <row r="517" spans="5:5" ht="21.95" customHeight="1" x14ac:dyDescent="0.2">
      <c r="E517" s="1"/>
    </row>
    <row r="518" spans="5:5" ht="21.95" customHeight="1" x14ac:dyDescent="0.2">
      <c r="E518" s="1"/>
    </row>
    <row r="519" spans="5:5" ht="21.95" customHeight="1" x14ac:dyDescent="0.2">
      <c r="E519" s="1"/>
    </row>
    <row r="520" spans="5:5" ht="21.95" customHeight="1" x14ac:dyDescent="0.2">
      <c r="E520" s="1"/>
    </row>
    <row r="521" spans="5:5" ht="21.95" customHeight="1" x14ac:dyDescent="0.2">
      <c r="E521" s="1"/>
    </row>
    <row r="522" spans="5:5" ht="21.95" customHeight="1" x14ac:dyDescent="0.2">
      <c r="E522" s="1"/>
    </row>
    <row r="523" spans="5:5" ht="21.95" customHeight="1" x14ac:dyDescent="0.2">
      <c r="E523" s="1"/>
    </row>
    <row r="524" spans="5:5" ht="21.95" customHeight="1" x14ac:dyDescent="0.2">
      <c r="E524" s="1"/>
    </row>
    <row r="525" spans="5:5" ht="21.95" customHeight="1" x14ac:dyDescent="0.2">
      <c r="E525" s="1"/>
    </row>
    <row r="526" spans="5:5" ht="21.95" customHeight="1" x14ac:dyDescent="0.2">
      <c r="E526" s="1"/>
    </row>
    <row r="527" spans="5:5" ht="21.95" customHeight="1" x14ac:dyDescent="0.2">
      <c r="E527" s="1"/>
    </row>
    <row r="528" spans="5:5" ht="21.95" customHeight="1" x14ac:dyDescent="0.2">
      <c r="E528" s="1"/>
    </row>
    <row r="529" spans="5:5" ht="21.95" customHeight="1" x14ac:dyDescent="0.2">
      <c r="E529" s="1"/>
    </row>
    <row r="530" spans="5:5" ht="21.95" customHeight="1" x14ac:dyDescent="0.2">
      <c r="E530" s="1"/>
    </row>
    <row r="531" spans="5:5" ht="21.95" customHeight="1" x14ac:dyDescent="0.2">
      <c r="E531" s="1"/>
    </row>
    <row r="532" spans="5:5" ht="21.95" customHeight="1" x14ac:dyDescent="0.2">
      <c r="E532" s="1"/>
    </row>
    <row r="533" spans="5:5" ht="21.95" customHeight="1" x14ac:dyDescent="0.2">
      <c r="E533" s="1"/>
    </row>
    <row r="534" spans="5:5" ht="21.95" customHeight="1" x14ac:dyDescent="0.2">
      <c r="E534" s="1"/>
    </row>
    <row r="535" spans="5:5" ht="21.95" customHeight="1" x14ac:dyDescent="0.2">
      <c r="E535" s="1"/>
    </row>
    <row r="536" spans="5:5" ht="21.95" customHeight="1" x14ac:dyDescent="0.2">
      <c r="E536" s="1"/>
    </row>
    <row r="537" spans="5:5" ht="21.95" customHeight="1" x14ac:dyDescent="0.2">
      <c r="E537" s="1"/>
    </row>
    <row r="538" spans="5:5" ht="21.95" customHeight="1" x14ac:dyDescent="0.2">
      <c r="E538" s="1"/>
    </row>
    <row r="539" spans="5:5" ht="21.95" customHeight="1" x14ac:dyDescent="0.2">
      <c r="E539" s="1"/>
    </row>
    <row r="540" spans="5:5" ht="21.95" customHeight="1" x14ac:dyDescent="0.2">
      <c r="E540" s="1"/>
    </row>
    <row r="541" spans="5:5" ht="21.95" customHeight="1" x14ac:dyDescent="0.2">
      <c r="E541" s="1"/>
    </row>
    <row r="542" spans="5:5" ht="21.95" customHeight="1" x14ac:dyDescent="0.2">
      <c r="E542" s="1"/>
    </row>
    <row r="543" spans="5:5" ht="21.95" customHeight="1" x14ac:dyDescent="0.2">
      <c r="E543" s="1"/>
    </row>
    <row r="544" spans="5:5" ht="21.95" customHeight="1" x14ac:dyDescent="0.2">
      <c r="E544" s="1"/>
    </row>
    <row r="545" spans="5:5" ht="21.95" customHeight="1" x14ac:dyDescent="0.2">
      <c r="E545" s="1"/>
    </row>
    <row r="546" spans="5:5" ht="21.95" customHeight="1" x14ac:dyDescent="0.2">
      <c r="E546" s="1"/>
    </row>
    <row r="547" spans="5:5" ht="21.95" customHeight="1" x14ac:dyDescent="0.2">
      <c r="E547" s="1"/>
    </row>
    <row r="548" spans="5:5" ht="21.95" customHeight="1" x14ac:dyDescent="0.2">
      <c r="E548" s="1"/>
    </row>
    <row r="549" spans="5:5" ht="21.95" customHeight="1" x14ac:dyDescent="0.2">
      <c r="E549" s="1"/>
    </row>
    <row r="550" spans="5:5" ht="21.95" customHeight="1" x14ac:dyDescent="0.2">
      <c r="E550" s="1"/>
    </row>
    <row r="551" spans="5:5" ht="21.95" customHeight="1" x14ac:dyDescent="0.2">
      <c r="E551" s="1"/>
    </row>
    <row r="552" spans="5:5" ht="21.95" customHeight="1" x14ac:dyDescent="0.2">
      <c r="E552" s="1"/>
    </row>
    <row r="553" spans="5:5" ht="21.95" customHeight="1" x14ac:dyDescent="0.2">
      <c r="E553" s="1"/>
    </row>
    <row r="554" spans="5:5" ht="21.95" customHeight="1" x14ac:dyDescent="0.2">
      <c r="E554" s="1"/>
    </row>
    <row r="555" spans="5:5" ht="21.95" customHeight="1" x14ac:dyDescent="0.2">
      <c r="E555" s="1"/>
    </row>
    <row r="556" spans="5:5" ht="21.95" customHeight="1" x14ac:dyDescent="0.2">
      <c r="E556" s="1"/>
    </row>
    <row r="557" spans="5:5" ht="21.95" customHeight="1" x14ac:dyDescent="0.2">
      <c r="E557" s="1"/>
    </row>
    <row r="558" spans="5:5" ht="21.95" customHeight="1" x14ac:dyDescent="0.2">
      <c r="E558" s="1"/>
    </row>
    <row r="559" spans="5:5" ht="21.95" customHeight="1" x14ac:dyDescent="0.2">
      <c r="E559" s="1"/>
    </row>
    <row r="560" spans="5:5" ht="21.95" customHeight="1" x14ac:dyDescent="0.2">
      <c r="E560" s="1"/>
    </row>
    <row r="561" spans="5:5" ht="21.95" customHeight="1" x14ac:dyDescent="0.2">
      <c r="E561" s="1"/>
    </row>
    <row r="562" spans="5:5" ht="21.95" customHeight="1" x14ac:dyDescent="0.2">
      <c r="E562" s="1"/>
    </row>
    <row r="563" spans="5:5" ht="21.95" customHeight="1" x14ac:dyDescent="0.2">
      <c r="E563" s="1"/>
    </row>
    <row r="564" spans="5:5" ht="21.95" customHeight="1" x14ac:dyDescent="0.2">
      <c r="E564" s="1"/>
    </row>
    <row r="565" spans="5:5" ht="21.95" customHeight="1" x14ac:dyDescent="0.2">
      <c r="E565" s="1"/>
    </row>
    <row r="566" spans="5:5" ht="21.95" customHeight="1" x14ac:dyDescent="0.2">
      <c r="E566" s="1"/>
    </row>
    <row r="567" spans="5:5" ht="21.95" customHeight="1" x14ac:dyDescent="0.2">
      <c r="E567" s="1"/>
    </row>
    <row r="568" spans="5:5" ht="21.95" customHeight="1" x14ac:dyDescent="0.2">
      <c r="E568" s="1"/>
    </row>
    <row r="569" spans="5:5" ht="21.95" customHeight="1" x14ac:dyDescent="0.2">
      <c r="E569" s="1"/>
    </row>
    <row r="570" spans="5:5" ht="21.95" customHeight="1" x14ac:dyDescent="0.2">
      <c r="E570" s="1"/>
    </row>
    <row r="571" spans="5:5" ht="21.95" customHeight="1" x14ac:dyDescent="0.2">
      <c r="E571" s="1"/>
    </row>
    <row r="572" spans="5:5" ht="21.95" customHeight="1" x14ac:dyDescent="0.2">
      <c r="E572" s="1"/>
    </row>
    <row r="573" spans="5:5" ht="21.95" customHeight="1" x14ac:dyDescent="0.2">
      <c r="E573" s="1"/>
    </row>
    <row r="574" spans="5:5" ht="21.95" customHeight="1" x14ac:dyDescent="0.2">
      <c r="E574" s="1"/>
    </row>
    <row r="575" spans="5:5" ht="21.95" customHeight="1" x14ac:dyDescent="0.2">
      <c r="E575" s="1"/>
    </row>
    <row r="576" spans="5:5" ht="21.95" customHeight="1" x14ac:dyDescent="0.2">
      <c r="E576" s="1"/>
    </row>
    <row r="577" spans="5:5" ht="21.95" customHeight="1" x14ac:dyDescent="0.2">
      <c r="E577" s="1"/>
    </row>
    <row r="578" spans="5:5" ht="21.95" customHeight="1" x14ac:dyDescent="0.2">
      <c r="E578" s="1"/>
    </row>
    <row r="579" spans="5:5" ht="21.95" customHeight="1" x14ac:dyDescent="0.2">
      <c r="E579" s="1"/>
    </row>
    <row r="580" spans="5:5" ht="21.95" customHeight="1" x14ac:dyDescent="0.2">
      <c r="E580" s="1"/>
    </row>
    <row r="581" spans="5:5" ht="21.95" customHeight="1" x14ac:dyDescent="0.2">
      <c r="E581" s="1"/>
    </row>
    <row r="582" spans="5:5" ht="21.95" customHeight="1" x14ac:dyDescent="0.2">
      <c r="E582" s="1"/>
    </row>
    <row r="583" spans="5:5" ht="21.95" customHeight="1" x14ac:dyDescent="0.2">
      <c r="E583" s="1"/>
    </row>
    <row r="584" spans="5:5" ht="21.95" customHeight="1" x14ac:dyDescent="0.2">
      <c r="E584" s="1"/>
    </row>
    <row r="585" spans="5:5" ht="21.95" customHeight="1" x14ac:dyDescent="0.2">
      <c r="E585" s="1"/>
    </row>
    <row r="586" spans="5:5" ht="21.95" customHeight="1" x14ac:dyDescent="0.2">
      <c r="E586" s="1"/>
    </row>
    <row r="587" spans="5:5" ht="21.95" customHeight="1" x14ac:dyDescent="0.2">
      <c r="E587" s="1"/>
    </row>
    <row r="588" spans="5:5" ht="21.95" customHeight="1" x14ac:dyDescent="0.2">
      <c r="E588" s="1"/>
    </row>
    <row r="589" spans="5:5" ht="21.95" customHeight="1" x14ac:dyDescent="0.2">
      <c r="E589" s="1"/>
    </row>
    <row r="590" spans="5:5" ht="21.95" customHeight="1" x14ac:dyDescent="0.2">
      <c r="E590" s="1"/>
    </row>
    <row r="591" spans="5:5" ht="21.95" customHeight="1" x14ac:dyDescent="0.2">
      <c r="E591" s="1"/>
    </row>
    <row r="592" spans="5:5" ht="21.95" customHeight="1" x14ac:dyDescent="0.2">
      <c r="E592" s="1"/>
    </row>
    <row r="593" spans="5:5" ht="21.95" customHeight="1" x14ac:dyDescent="0.2">
      <c r="E593" s="1"/>
    </row>
    <row r="594" spans="5:5" ht="21.95" customHeight="1" x14ac:dyDescent="0.2">
      <c r="E594" s="1"/>
    </row>
    <row r="595" spans="5:5" ht="21.95" customHeight="1" x14ac:dyDescent="0.2">
      <c r="E595" s="1"/>
    </row>
    <row r="596" spans="5:5" ht="21.95" customHeight="1" x14ac:dyDescent="0.2">
      <c r="E596" s="1"/>
    </row>
    <row r="597" spans="5:5" ht="21.95" customHeight="1" x14ac:dyDescent="0.2">
      <c r="E597" s="1"/>
    </row>
    <row r="598" spans="5:5" ht="21.95" customHeight="1" x14ac:dyDescent="0.2">
      <c r="E598" s="1"/>
    </row>
    <row r="599" spans="5:5" ht="21.95" customHeight="1" x14ac:dyDescent="0.2">
      <c r="E599" s="1"/>
    </row>
    <row r="600" spans="5:5" ht="21.95" customHeight="1" x14ac:dyDescent="0.2">
      <c r="E600" s="1"/>
    </row>
    <row r="601" spans="5:5" ht="21.95" customHeight="1" x14ac:dyDescent="0.2">
      <c r="E601" s="1"/>
    </row>
    <row r="602" spans="5:5" ht="21.95" customHeight="1" x14ac:dyDescent="0.2">
      <c r="E602" s="1"/>
    </row>
    <row r="603" spans="5:5" ht="21.95" customHeight="1" x14ac:dyDescent="0.2">
      <c r="E603" s="1"/>
    </row>
    <row r="604" spans="5:5" ht="21.95" customHeight="1" x14ac:dyDescent="0.2">
      <c r="E604" s="1"/>
    </row>
    <row r="605" spans="5:5" ht="21.95" customHeight="1" x14ac:dyDescent="0.2">
      <c r="E605" s="1"/>
    </row>
    <row r="606" spans="5:5" ht="21.95" customHeight="1" x14ac:dyDescent="0.2">
      <c r="E606" s="1"/>
    </row>
    <row r="607" spans="5:5" ht="21.95" customHeight="1" x14ac:dyDescent="0.2">
      <c r="E607" s="1"/>
    </row>
    <row r="608" spans="5:5" ht="21.95" customHeight="1" x14ac:dyDescent="0.2">
      <c r="E608" s="1"/>
    </row>
    <row r="609" spans="5:5" ht="21.95" customHeight="1" x14ac:dyDescent="0.2">
      <c r="E609" s="1"/>
    </row>
    <row r="610" spans="5:5" ht="21.95" customHeight="1" x14ac:dyDescent="0.2">
      <c r="E610" s="1"/>
    </row>
    <row r="611" spans="5:5" ht="21.95" customHeight="1" x14ac:dyDescent="0.2">
      <c r="E611" s="1"/>
    </row>
    <row r="612" spans="5:5" ht="21.95" customHeight="1" x14ac:dyDescent="0.2">
      <c r="E612" s="1"/>
    </row>
    <row r="613" spans="5:5" ht="21.95" customHeight="1" x14ac:dyDescent="0.2">
      <c r="E613" s="1"/>
    </row>
    <row r="614" spans="5:5" ht="21.95" customHeight="1" x14ac:dyDescent="0.2">
      <c r="E614" s="1"/>
    </row>
    <row r="615" spans="5:5" ht="21.95" customHeight="1" x14ac:dyDescent="0.2">
      <c r="E615" s="1"/>
    </row>
    <row r="616" spans="5:5" ht="21.95" customHeight="1" x14ac:dyDescent="0.2">
      <c r="E616" s="1"/>
    </row>
    <row r="617" spans="5:5" ht="21.95" customHeight="1" x14ac:dyDescent="0.2">
      <c r="E617" s="1"/>
    </row>
    <row r="618" spans="5:5" ht="21.95" customHeight="1" x14ac:dyDescent="0.2">
      <c r="E618" s="1"/>
    </row>
    <row r="619" spans="5:5" ht="21.95" customHeight="1" x14ac:dyDescent="0.2">
      <c r="E619" s="1"/>
    </row>
    <row r="620" spans="5:5" ht="21.95" customHeight="1" x14ac:dyDescent="0.2">
      <c r="E620" s="1"/>
    </row>
    <row r="621" spans="5:5" ht="21.95" customHeight="1" x14ac:dyDescent="0.2">
      <c r="E621" s="1"/>
    </row>
    <row r="622" spans="5:5" ht="21.95" customHeight="1" x14ac:dyDescent="0.2">
      <c r="E622" s="1"/>
    </row>
    <row r="623" spans="5:5" ht="21.95" customHeight="1" x14ac:dyDescent="0.2">
      <c r="E623" s="1"/>
    </row>
    <row r="624" spans="5:5" ht="21.95" customHeight="1" x14ac:dyDescent="0.2">
      <c r="E624" s="1"/>
    </row>
    <row r="625" spans="5:5" ht="21.95" customHeight="1" x14ac:dyDescent="0.2">
      <c r="E625" s="1"/>
    </row>
    <row r="626" spans="5:5" ht="21.95" customHeight="1" x14ac:dyDescent="0.2">
      <c r="E626" s="1"/>
    </row>
    <row r="627" spans="5:5" ht="21.95" customHeight="1" x14ac:dyDescent="0.2">
      <c r="E627" s="1"/>
    </row>
    <row r="628" spans="5:5" ht="21.95" customHeight="1" x14ac:dyDescent="0.2">
      <c r="E628" s="1"/>
    </row>
    <row r="629" spans="5:5" ht="21.95" customHeight="1" x14ac:dyDescent="0.2">
      <c r="E629" s="1"/>
    </row>
    <row r="630" spans="5:5" ht="21.95" customHeight="1" x14ac:dyDescent="0.2">
      <c r="E630" s="1"/>
    </row>
    <row r="631" spans="5:5" ht="21.95" customHeight="1" x14ac:dyDescent="0.2">
      <c r="E631" s="1"/>
    </row>
    <row r="632" spans="5:5" ht="21.95" customHeight="1" x14ac:dyDescent="0.2">
      <c r="E632" s="1"/>
    </row>
    <row r="633" spans="5:5" ht="21.95" customHeight="1" x14ac:dyDescent="0.2">
      <c r="E633" s="1"/>
    </row>
    <row r="634" spans="5:5" ht="21.95" customHeight="1" x14ac:dyDescent="0.2">
      <c r="E634" s="1"/>
    </row>
    <row r="635" spans="5:5" ht="21.95" customHeight="1" x14ac:dyDescent="0.2">
      <c r="E635" s="1"/>
    </row>
    <row r="636" spans="5:5" ht="21.95" customHeight="1" x14ac:dyDescent="0.2">
      <c r="E636" s="1"/>
    </row>
    <row r="637" spans="5:5" ht="21.95" customHeight="1" x14ac:dyDescent="0.2">
      <c r="E637" s="1"/>
    </row>
    <row r="638" spans="5:5" ht="21.95" customHeight="1" x14ac:dyDescent="0.2">
      <c r="E638" s="1"/>
    </row>
    <row r="639" spans="5:5" ht="21.95" customHeight="1" x14ac:dyDescent="0.2">
      <c r="E639" s="1"/>
    </row>
    <row r="640" spans="5:5" ht="21.95" customHeight="1" x14ac:dyDescent="0.2">
      <c r="E640" s="1"/>
    </row>
    <row r="641" spans="5:5" ht="21.95" customHeight="1" x14ac:dyDescent="0.2">
      <c r="E641" s="1"/>
    </row>
    <row r="642" spans="5:5" ht="21.95" customHeight="1" x14ac:dyDescent="0.2">
      <c r="E642" s="1"/>
    </row>
    <row r="643" spans="5:5" ht="21.95" customHeight="1" x14ac:dyDescent="0.2">
      <c r="E643" s="1"/>
    </row>
    <row r="644" spans="5:5" ht="21.95" customHeight="1" x14ac:dyDescent="0.2">
      <c r="E644" s="1"/>
    </row>
    <row r="645" spans="5:5" ht="21.95" customHeight="1" x14ac:dyDescent="0.2">
      <c r="E645" s="1"/>
    </row>
    <row r="646" spans="5:5" ht="21.95" customHeight="1" x14ac:dyDescent="0.2">
      <c r="E646" s="1"/>
    </row>
    <row r="647" spans="5:5" ht="21.95" customHeight="1" x14ac:dyDescent="0.2">
      <c r="E647" s="1"/>
    </row>
    <row r="648" spans="5:5" ht="21.95" customHeight="1" x14ac:dyDescent="0.2">
      <c r="E648" s="1"/>
    </row>
    <row r="649" spans="5:5" ht="21.95" customHeight="1" x14ac:dyDescent="0.2">
      <c r="E649" s="1"/>
    </row>
    <row r="650" spans="5:5" ht="21.95" customHeight="1" x14ac:dyDescent="0.2">
      <c r="E650" s="1"/>
    </row>
    <row r="651" spans="5:5" ht="21.95" customHeight="1" x14ac:dyDescent="0.2">
      <c r="E651" s="1"/>
    </row>
    <row r="652" spans="5:5" ht="21.95" customHeight="1" x14ac:dyDescent="0.2">
      <c r="E652" s="1"/>
    </row>
    <row r="653" spans="5:5" ht="21.95" customHeight="1" x14ac:dyDescent="0.2">
      <c r="E653" s="1"/>
    </row>
    <row r="654" spans="5:5" ht="21.95" customHeight="1" x14ac:dyDescent="0.2">
      <c r="E654" s="1"/>
    </row>
    <row r="655" spans="5:5" ht="21.95" customHeight="1" x14ac:dyDescent="0.2">
      <c r="E655" s="1"/>
    </row>
    <row r="656" spans="5:5" ht="21.95" customHeight="1" x14ac:dyDescent="0.2">
      <c r="E656" s="1"/>
    </row>
    <row r="657" spans="5:5" ht="21.95" customHeight="1" x14ac:dyDescent="0.2">
      <c r="E657" s="1"/>
    </row>
    <row r="658" spans="5:5" ht="21.95" customHeight="1" x14ac:dyDescent="0.2">
      <c r="E658" s="1"/>
    </row>
    <row r="659" spans="5:5" ht="21.95" customHeight="1" x14ac:dyDescent="0.2">
      <c r="E659" s="1"/>
    </row>
    <row r="660" spans="5:5" ht="21.95" customHeight="1" x14ac:dyDescent="0.2">
      <c r="E660" s="1"/>
    </row>
    <row r="661" spans="5:5" ht="21.95" customHeight="1" x14ac:dyDescent="0.2">
      <c r="E661" s="1"/>
    </row>
    <row r="662" spans="5:5" ht="21.95" customHeight="1" x14ac:dyDescent="0.2">
      <c r="E662" s="1"/>
    </row>
    <row r="663" spans="5:5" ht="21.95" customHeight="1" x14ac:dyDescent="0.2">
      <c r="E663" s="1"/>
    </row>
    <row r="664" spans="5:5" ht="21.95" customHeight="1" x14ac:dyDescent="0.2">
      <c r="E664" s="1"/>
    </row>
    <row r="665" spans="5:5" ht="21.95" customHeight="1" x14ac:dyDescent="0.2">
      <c r="E665" s="1"/>
    </row>
    <row r="666" spans="5:5" ht="21.95" customHeight="1" x14ac:dyDescent="0.2">
      <c r="E666" s="1"/>
    </row>
    <row r="667" spans="5:5" ht="21.95" customHeight="1" x14ac:dyDescent="0.2">
      <c r="E667" s="1"/>
    </row>
    <row r="668" spans="5:5" ht="21.95" customHeight="1" x14ac:dyDescent="0.2">
      <c r="E668" s="1"/>
    </row>
    <row r="669" spans="5:5" ht="21.95" customHeight="1" x14ac:dyDescent="0.2">
      <c r="E669" s="1"/>
    </row>
    <row r="670" spans="5:5" ht="21.95" customHeight="1" x14ac:dyDescent="0.2">
      <c r="E670" s="1"/>
    </row>
    <row r="671" spans="5:5" ht="21.95" customHeight="1" x14ac:dyDescent="0.2">
      <c r="E671" s="1"/>
    </row>
    <row r="672" spans="5:5" ht="21.95" customHeight="1" x14ac:dyDescent="0.2">
      <c r="E672" s="1"/>
    </row>
    <row r="673" spans="5:5" ht="21.95" customHeight="1" x14ac:dyDescent="0.2">
      <c r="E673" s="1"/>
    </row>
    <row r="674" spans="5:5" ht="21.95" customHeight="1" x14ac:dyDescent="0.2">
      <c r="E674" s="1"/>
    </row>
    <row r="675" spans="5:5" ht="21.95" customHeight="1" x14ac:dyDescent="0.2">
      <c r="E675" s="1"/>
    </row>
    <row r="676" spans="5:5" ht="21.95" customHeight="1" x14ac:dyDescent="0.2">
      <c r="E676" s="1"/>
    </row>
    <row r="677" spans="5:5" ht="21.95" customHeight="1" x14ac:dyDescent="0.2">
      <c r="E677" s="1"/>
    </row>
    <row r="678" spans="5:5" ht="21.95" customHeight="1" x14ac:dyDescent="0.2">
      <c r="E678" s="1"/>
    </row>
    <row r="679" spans="5:5" ht="21.95" customHeight="1" x14ac:dyDescent="0.2">
      <c r="E679" s="1"/>
    </row>
    <row r="680" spans="5:5" ht="21.95" customHeight="1" x14ac:dyDescent="0.2">
      <c r="E680" s="1"/>
    </row>
    <row r="681" spans="5:5" ht="21.95" customHeight="1" x14ac:dyDescent="0.2">
      <c r="E681" s="1"/>
    </row>
    <row r="682" spans="5:5" ht="21.95" customHeight="1" x14ac:dyDescent="0.2">
      <c r="E682" s="1"/>
    </row>
    <row r="683" spans="5:5" ht="21.95" customHeight="1" x14ac:dyDescent="0.2">
      <c r="E683" s="1"/>
    </row>
    <row r="684" spans="5:5" ht="21.95" customHeight="1" x14ac:dyDescent="0.2">
      <c r="E684" s="1"/>
    </row>
    <row r="685" spans="5:5" ht="21.95" customHeight="1" x14ac:dyDescent="0.2">
      <c r="E685" s="1"/>
    </row>
    <row r="686" spans="5:5" ht="21.95" customHeight="1" x14ac:dyDescent="0.2">
      <c r="E686" s="1"/>
    </row>
    <row r="687" spans="5:5" ht="21.95" customHeight="1" x14ac:dyDescent="0.2">
      <c r="E687" s="1"/>
    </row>
    <row r="688" spans="5:5" ht="21.95" customHeight="1" x14ac:dyDescent="0.2">
      <c r="E688" s="1"/>
    </row>
    <row r="689" spans="5:5" ht="21.95" customHeight="1" x14ac:dyDescent="0.2">
      <c r="E689" s="1"/>
    </row>
    <row r="690" spans="5:5" ht="21.95" customHeight="1" x14ac:dyDescent="0.2">
      <c r="E690" s="1"/>
    </row>
    <row r="691" spans="5:5" ht="21.95" customHeight="1" x14ac:dyDescent="0.2">
      <c r="E691" s="1"/>
    </row>
    <row r="692" spans="5:5" ht="21.95" customHeight="1" x14ac:dyDescent="0.2">
      <c r="E692" s="1"/>
    </row>
    <row r="693" spans="5:5" ht="21.95" customHeight="1" x14ac:dyDescent="0.2">
      <c r="E693" s="1"/>
    </row>
    <row r="694" spans="5:5" ht="21.95" customHeight="1" x14ac:dyDescent="0.2">
      <c r="E694" s="1"/>
    </row>
    <row r="695" spans="5:5" ht="21.95" customHeight="1" x14ac:dyDescent="0.2">
      <c r="E695" s="1"/>
    </row>
    <row r="696" spans="5:5" ht="21.95" customHeight="1" x14ac:dyDescent="0.2">
      <c r="E696" s="1"/>
    </row>
    <row r="697" spans="5:5" ht="21.95" customHeight="1" x14ac:dyDescent="0.2">
      <c r="E697" s="1"/>
    </row>
    <row r="698" spans="5:5" ht="21.95" customHeight="1" x14ac:dyDescent="0.2">
      <c r="E698" s="1"/>
    </row>
    <row r="699" spans="5:5" ht="21.95" customHeight="1" x14ac:dyDescent="0.2">
      <c r="E699" s="1"/>
    </row>
    <row r="700" spans="5:5" ht="21.95" customHeight="1" x14ac:dyDescent="0.2">
      <c r="E700" s="1"/>
    </row>
    <row r="701" spans="5:5" ht="21.95" customHeight="1" x14ac:dyDescent="0.2">
      <c r="E701" s="1"/>
    </row>
    <row r="702" spans="5:5" ht="21.95" customHeight="1" x14ac:dyDescent="0.2">
      <c r="E702" s="1"/>
    </row>
    <row r="703" spans="5:5" ht="21.95" customHeight="1" x14ac:dyDescent="0.2">
      <c r="E703" s="1"/>
    </row>
    <row r="704" spans="5:5" ht="21.95" customHeight="1" x14ac:dyDescent="0.2">
      <c r="E704" s="1"/>
    </row>
    <row r="705" spans="5:5" ht="21.95" customHeight="1" x14ac:dyDescent="0.2">
      <c r="E705" s="1"/>
    </row>
    <row r="706" spans="5:5" ht="21.95" customHeight="1" x14ac:dyDescent="0.2">
      <c r="E706" s="1"/>
    </row>
    <row r="707" spans="5:5" ht="21.95" customHeight="1" x14ac:dyDescent="0.2">
      <c r="E707" s="1"/>
    </row>
    <row r="708" spans="5:5" ht="21.95" customHeight="1" x14ac:dyDescent="0.2">
      <c r="E708" s="1"/>
    </row>
    <row r="709" spans="5:5" ht="21.95" customHeight="1" x14ac:dyDescent="0.2">
      <c r="E709" s="1"/>
    </row>
    <row r="710" spans="5:5" ht="21.95" customHeight="1" x14ac:dyDescent="0.2">
      <c r="E710" s="1"/>
    </row>
    <row r="711" spans="5:5" ht="21.95" customHeight="1" x14ac:dyDescent="0.2">
      <c r="E711" s="1"/>
    </row>
    <row r="712" spans="5:5" ht="21.95" customHeight="1" x14ac:dyDescent="0.2">
      <c r="E712" s="1"/>
    </row>
    <row r="713" spans="5:5" ht="21.95" customHeight="1" x14ac:dyDescent="0.2">
      <c r="E713" s="1"/>
    </row>
    <row r="714" spans="5:5" ht="21.95" customHeight="1" x14ac:dyDescent="0.2">
      <c r="E714" s="1"/>
    </row>
    <row r="715" spans="5:5" ht="21.95" customHeight="1" x14ac:dyDescent="0.2">
      <c r="E715" s="1"/>
    </row>
    <row r="716" spans="5:5" ht="21.95" customHeight="1" x14ac:dyDescent="0.2">
      <c r="E716" s="1"/>
    </row>
    <row r="717" spans="5:5" ht="21.95" customHeight="1" x14ac:dyDescent="0.2">
      <c r="E717" s="1"/>
    </row>
    <row r="718" spans="5:5" ht="21.95" customHeight="1" x14ac:dyDescent="0.2">
      <c r="E718" s="1"/>
    </row>
    <row r="719" spans="5:5" ht="21.95" customHeight="1" x14ac:dyDescent="0.2">
      <c r="E719" s="1"/>
    </row>
    <row r="720" spans="5:5" ht="21.95" customHeight="1" x14ac:dyDescent="0.2">
      <c r="E720" s="1"/>
    </row>
    <row r="721" spans="5:5" ht="21.95" customHeight="1" x14ac:dyDescent="0.2">
      <c r="E721" s="1"/>
    </row>
    <row r="722" spans="5:5" ht="21.95" customHeight="1" x14ac:dyDescent="0.2">
      <c r="E722" s="1"/>
    </row>
    <row r="723" spans="5:5" ht="21.95" customHeight="1" x14ac:dyDescent="0.2">
      <c r="E723" s="1"/>
    </row>
    <row r="724" spans="5:5" ht="21.95" customHeight="1" x14ac:dyDescent="0.2">
      <c r="E724" s="1"/>
    </row>
    <row r="725" spans="5:5" ht="21.95" customHeight="1" x14ac:dyDescent="0.2">
      <c r="E725" s="1"/>
    </row>
    <row r="726" spans="5:5" ht="21.95" customHeight="1" x14ac:dyDescent="0.2">
      <c r="E726" s="1"/>
    </row>
    <row r="727" spans="5:5" ht="21.95" customHeight="1" x14ac:dyDescent="0.2">
      <c r="E727" s="1"/>
    </row>
    <row r="728" spans="5:5" ht="21.95" customHeight="1" x14ac:dyDescent="0.2">
      <c r="E728" s="1"/>
    </row>
    <row r="729" spans="5:5" ht="21.95" customHeight="1" x14ac:dyDescent="0.2">
      <c r="E729" s="1"/>
    </row>
    <row r="730" spans="5:5" ht="21.95" customHeight="1" x14ac:dyDescent="0.2">
      <c r="E730" s="1"/>
    </row>
    <row r="731" spans="5:5" ht="21.95" customHeight="1" x14ac:dyDescent="0.2">
      <c r="E731" s="1"/>
    </row>
    <row r="732" spans="5:5" ht="21.95" customHeight="1" x14ac:dyDescent="0.2">
      <c r="E732" s="1"/>
    </row>
    <row r="733" spans="5:5" ht="21.95" customHeight="1" x14ac:dyDescent="0.2">
      <c r="E733" s="1"/>
    </row>
    <row r="734" spans="5:5" ht="21.95" customHeight="1" x14ac:dyDescent="0.2">
      <c r="E734" s="1"/>
    </row>
    <row r="735" spans="5:5" ht="21.95" customHeight="1" x14ac:dyDescent="0.2">
      <c r="E735" s="1"/>
    </row>
    <row r="736" spans="5:5" ht="21.95" customHeight="1" x14ac:dyDescent="0.2">
      <c r="E736" s="1"/>
    </row>
    <row r="737" spans="5:5" ht="21.95" customHeight="1" x14ac:dyDescent="0.2">
      <c r="E737" s="1"/>
    </row>
    <row r="738" spans="5:5" ht="21.95" customHeight="1" x14ac:dyDescent="0.2">
      <c r="E738" s="1"/>
    </row>
    <row r="739" spans="5:5" ht="21.95" customHeight="1" x14ac:dyDescent="0.2">
      <c r="E739" s="1"/>
    </row>
    <row r="740" spans="5:5" ht="21.95" customHeight="1" x14ac:dyDescent="0.2">
      <c r="E740" s="1"/>
    </row>
    <row r="741" spans="5:5" ht="21.95" customHeight="1" x14ac:dyDescent="0.2">
      <c r="E741" s="1"/>
    </row>
    <row r="742" spans="5:5" ht="21.95" customHeight="1" x14ac:dyDescent="0.2">
      <c r="E742" s="1"/>
    </row>
    <row r="743" spans="5:5" ht="21.95" customHeight="1" x14ac:dyDescent="0.2">
      <c r="E743" s="1"/>
    </row>
    <row r="744" spans="5:5" ht="21.95" customHeight="1" x14ac:dyDescent="0.2">
      <c r="E744" s="1"/>
    </row>
    <row r="745" spans="5:5" ht="21.95" customHeight="1" x14ac:dyDescent="0.2">
      <c r="E745" s="1"/>
    </row>
    <row r="746" spans="5:5" ht="21.95" customHeight="1" x14ac:dyDescent="0.2">
      <c r="E746" s="1"/>
    </row>
    <row r="747" spans="5:5" ht="21.95" customHeight="1" x14ac:dyDescent="0.2">
      <c r="E747" s="1"/>
    </row>
    <row r="748" spans="5:5" ht="21.95" customHeight="1" x14ac:dyDescent="0.2">
      <c r="E748" s="1"/>
    </row>
    <row r="749" spans="5:5" ht="21.95" customHeight="1" x14ac:dyDescent="0.2">
      <c r="E749" s="1"/>
    </row>
    <row r="750" spans="5:5" ht="21.95" customHeight="1" x14ac:dyDescent="0.2">
      <c r="E750" s="1"/>
    </row>
    <row r="751" spans="5:5" ht="21.95" customHeight="1" x14ac:dyDescent="0.2">
      <c r="E751" s="1"/>
    </row>
    <row r="752" spans="5:5" ht="21.95" customHeight="1" x14ac:dyDescent="0.2">
      <c r="E752" s="1"/>
    </row>
    <row r="753" spans="5:5" ht="21.95" customHeight="1" x14ac:dyDescent="0.2">
      <c r="E753" s="1"/>
    </row>
    <row r="754" spans="5:5" ht="21.95" customHeight="1" x14ac:dyDescent="0.2">
      <c r="E754" s="1"/>
    </row>
    <row r="755" spans="5:5" ht="21.95" customHeight="1" x14ac:dyDescent="0.2">
      <c r="E755" s="1"/>
    </row>
    <row r="756" spans="5:5" ht="21.95" customHeight="1" x14ac:dyDescent="0.2">
      <c r="E756" s="1"/>
    </row>
    <row r="757" spans="5:5" ht="21.95" customHeight="1" x14ac:dyDescent="0.2">
      <c r="E757" s="1"/>
    </row>
    <row r="758" spans="5:5" ht="21.95" customHeight="1" x14ac:dyDescent="0.2">
      <c r="E758" s="1"/>
    </row>
    <row r="759" spans="5:5" ht="21.95" customHeight="1" x14ac:dyDescent="0.2">
      <c r="E759" s="1"/>
    </row>
    <row r="760" spans="5:5" ht="21.95" customHeight="1" x14ac:dyDescent="0.2">
      <c r="E760" s="1"/>
    </row>
    <row r="761" spans="5:5" ht="21.95" customHeight="1" x14ac:dyDescent="0.2">
      <c r="E761" s="1"/>
    </row>
    <row r="762" spans="5:5" ht="21.95" customHeight="1" x14ac:dyDescent="0.2">
      <c r="E762" s="1"/>
    </row>
    <row r="763" spans="5:5" ht="21.95" customHeight="1" x14ac:dyDescent="0.2">
      <c r="E763" s="1"/>
    </row>
    <row r="764" spans="5:5" ht="21.95" customHeight="1" x14ac:dyDescent="0.2">
      <c r="E764" s="1"/>
    </row>
    <row r="765" spans="5:5" ht="21.95" customHeight="1" x14ac:dyDescent="0.2">
      <c r="E765" s="1"/>
    </row>
    <row r="766" spans="5:5" ht="21.95" customHeight="1" x14ac:dyDescent="0.2">
      <c r="E766" s="1"/>
    </row>
    <row r="767" spans="5:5" ht="21.95" customHeight="1" x14ac:dyDescent="0.2">
      <c r="E767" s="1"/>
    </row>
    <row r="768" spans="5:5" ht="21.95" customHeight="1" x14ac:dyDescent="0.2">
      <c r="E768" s="1"/>
    </row>
    <row r="769" spans="5:5" ht="21.95" customHeight="1" x14ac:dyDescent="0.2">
      <c r="E769" s="1"/>
    </row>
    <row r="770" spans="5:5" ht="21.95" customHeight="1" x14ac:dyDescent="0.2">
      <c r="E770" s="1"/>
    </row>
    <row r="771" spans="5:5" ht="21.95" customHeight="1" x14ac:dyDescent="0.2">
      <c r="E771" s="1"/>
    </row>
    <row r="772" spans="5:5" ht="21.95" customHeight="1" x14ac:dyDescent="0.2">
      <c r="E772" s="1"/>
    </row>
    <row r="773" spans="5:5" ht="21.95" customHeight="1" x14ac:dyDescent="0.2">
      <c r="E773" s="1"/>
    </row>
    <row r="774" spans="5:5" ht="21.95" customHeight="1" x14ac:dyDescent="0.2">
      <c r="E774" s="1"/>
    </row>
    <row r="775" spans="5:5" ht="21.95" customHeight="1" x14ac:dyDescent="0.2">
      <c r="E775" s="1"/>
    </row>
    <row r="776" spans="5:5" ht="21.95" customHeight="1" x14ac:dyDescent="0.2">
      <c r="E776" s="1"/>
    </row>
    <row r="777" spans="5:5" ht="21.95" customHeight="1" x14ac:dyDescent="0.2">
      <c r="E777" s="1"/>
    </row>
    <row r="778" spans="5:5" ht="21.95" customHeight="1" x14ac:dyDescent="0.2">
      <c r="E778" s="1"/>
    </row>
    <row r="779" spans="5:5" ht="21.95" customHeight="1" x14ac:dyDescent="0.2">
      <c r="E779" s="1"/>
    </row>
    <row r="780" spans="5:5" ht="21.95" customHeight="1" x14ac:dyDescent="0.2">
      <c r="E780" s="1"/>
    </row>
    <row r="781" spans="5:5" ht="21.95" customHeight="1" x14ac:dyDescent="0.2">
      <c r="E781" s="1"/>
    </row>
    <row r="782" spans="5:5" ht="21.95" customHeight="1" x14ac:dyDescent="0.2">
      <c r="E782" s="1"/>
    </row>
    <row r="783" spans="5:5" ht="21.95" customHeight="1" x14ac:dyDescent="0.2">
      <c r="E783" s="1"/>
    </row>
    <row r="784" spans="5:5" ht="21.95" customHeight="1" x14ac:dyDescent="0.2">
      <c r="E784" s="1"/>
    </row>
    <row r="785" spans="5:5" ht="21.95" customHeight="1" x14ac:dyDescent="0.2">
      <c r="E785" s="1"/>
    </row>
    <row r="786" spans="5:5" ht="21.95" customHeight="1" x14ac:dyDescent="0.2">
      <c r="E786" s="1"/>
    </row>
    <row r="787" spans="5:5" ht="21.95" customHeight="1" x14ac:dyDescent="0.2">
      <c r="E787" s="1"/>
    </row>
    <row r="788" spans="5:5" ht="21.95" customHeight="1" x14ac:dyDescent="0.2">
      <c r="E788" s="1"/>
    </row>
    <row r="789" spans="5:5" ht="21.95" customHeight="1" x14ac:dyDescent="0.2">
      <c r="E789" s="1"/>
    </row>
    <row r="790" spans="5:5" ht="21.95" customHeight="1" x14ac:dyDescent="0.2">
      <c r="E790" s="1"/>
    </row>
    <row r="791" spans="5:5" ht="21.95" customHeight="1" x14ac:dyDescent="0.2">
      <c r="E791" s="1"/>
    </row>
    <row r="792" spans="5:5" ht="21.95" customHeight="1" x14ac:dyDescent="0.2">
      <c r="E792" s="1"/>
    </row>
    <row r="793" spans="5:5" ht="21.95" customHeight="1" x14ac:dyDescent="0.2">
      <c r="E793" s="1"/>
    </row>
    <row r="794" spans="5:5" ht="21.95" customHeight="1" x14ac:dyDescent="0.2">
      <c r="E794" s="1"/>
    </row>
    <row r="795" spans="5:5" ht="21.95" customHeight="1" x14ac:dyDescent="0.2">
      <c r="E795" s="1"/>
    </row>
    <row r="796" spans="5:5" ht="21.95" customHeight="1" x14ac:dyDescent="0.2">
      <c r="E796" s="1"/>
    </row>
    <row r="797" spans="5:5" ht="21.95" customHeight="1" x14ac:dyDescent="0.2">
      <c r="E797" s="1"/>
    </row>
    <row r="798" spans="5:5" ht="21.95" customHeight="1" x14ac:dyDescent="0.2">
      <c r="E798" s="1"/>
    </row>
    <row r="799" spans="5:5" ht="21.95" customHeight="1" x14ac:dyDescent="0.2">
      <c r="E799" s="1"/>
    </row>
    <row r="800" spans="5:5" ht="21.95" customHeight="1" x14ac:dyDescent="0.2">
      <c r="E800" s="1"/>
    </row>
    <row r="801" spans="5:5" ht="21.95" customHeight="1" x14ac:dyDescent="0.2">
      <c r="E801" s="1"/>
    </row>
    <row r="802" spans="5:5" ht="21.95" customHeight="1" x14ac:dyDescent="0.2">
      <c r="E802" s="1"/>
    </row>
    <row r="803" spans="5:5" ht="21.95" customHeight="1" x14ac:dyDescent="0.2">
      <c r="E803" s="1"/>
    </row>
    <row r="804" spans="5:5" ht="21.95" customHeight="1" x14ac:dyDescent="0.2">
      <c r="E804" s="1"/>
    </row>
    <row r="805" spans="5:5" ht="21.95" customHeight="1" x14ac:dyDescent="0.2">
      <c r="E805" s="1"/>
    </row>
    <row r="806" spans="5:5" ht="21.95" customHeight="1" x14ac:dyDescent="0.2">
      <c r="E806" s="1"/>
    </row>
    <row r="807" spans="5:5" ht="21.95" customHeight="1" x14ac:dyDescent="0.2">
      <c r="E807" s="1"/>
    </row>
    <row r="808" spans="5:5" ht="21.95" customHeight="1" x14ac:dyDescent="0.2">
      <c r="E808" s="1"/>
    </row>
    <row r="809" spans="5:5" ht="21.95" customHeight="1" x14ac:dyDescent="0.2">
      <c r="E809" s="1"/>
    </row>
    <row r="810" spans="5:5" ht="21.95" customHeight="1" x14ac:dyDescent="0.2">
      <c r="E810" s="1"/>
    </row>
    <row r="811" spans="5:5" ht="21.95" customHeight="1" x14ac:dyDescent="0.2">
      <c r="E811" s="1"/>
    </row>
    <row r="812" spans="5:5" ht="21.95" customHeight="1" x14ac:dyDescent="0.2">
      <c r="E812" s="1"/>
    </row>
    <row r="813" spans="5:5" ht="21.95" customHeight="1" x14ac:dyDescent="0.2">
      <c r="E813" s="1"/>
    </row>
    <row r="814" spans="5:5" ht="21.95" customHeight="1" x14ac:dyDescent="0.2">
      <c r="E814" s="1"/>
    </row>
    <row r="815" spans="5:5" ht="21.95" customHeight="1" x14ac:dyDescent="0.2">
      <c r="E815" s="1"/>
    </row>
    <row r="816" spans="5:5" ht="21.95" customHeight="1" x14ac:dyDescent="0.2">
      <c r="E816" s="1"/>
    </row>
    <row r="817" spans="5:5" ht="21.95" customHeight="1" x14ac:dyDescent="0.2">
      <c r="E817" s="1"/>
    </row>
    <row r="818" spans="5:5" ht="21.95" customHeight="1" x14ac:dyDescent="0.2">
      <c r="E818" s="1"/>
    </row>
    <row r="819" spans="5:5" ht="21.95" customHeight="1" x14ac:dyDescent="0.2">
      <c r="E819" s="1"/>
    </row>
    <row r="820" spans="5:5" ht="21.95" customHeight="1" x14ac:dyDescent="0.2">
      <c r="E820" s="1"/>
    </row>
    <row r="821" spans="5:5" ht="21.95" customHeight="1" x14ac:dyDescent="0.2">
      <c r="E821" s="1"/>
    </row>
    <row r="822" spans="5:5" ht="21.95" customHeight="1" x14ac:dyDescent="0.2">
      <c r="E822" s="1"/>
    </row>
    <row r="823" spans="5:5" ht="21.95" customHeight="1" x14ac:dyDescent="0.2">
      <c r="E823" s="1"/>
    </row>
    <row r="824" spans="5:5" ht="21.95" customHeight="1" x14ac:dyDescent="0.2">
      <c r="E824" s="1"/>
    </row>
    <row r="825" spans="5:5" ht="21.95" customHeight="1" x14ac:dyDescent="0.2">
      <c r="E825" s="1"/>
    </row>
    <row r="826" spans="5:5" ht="21.95" customHeight="1" x14ac:dyDescent="0.2">
      <c r="E826" s="1"/>
    </row>
    <row r="827" spans="5:5" ht="21.95" customHeight="1" x14ac:dyDescent="0.2">
      <c r="E827" s="1"/>
    </row>
    <row r="828" spans="5:5" ht="21.95" customHeight="1" x14ac:dyDescent="0.2">
      <c r="E828" s="1"/>
    </row>
    <row r="829" spans="5:5" ht="21.95" customHeight="1" x14ac:dyDescent="0.2">
      <c r="E829" s="1"/>
    </row>
    <row r="830" spans="5:5" ht="21.95" customHeight="1" x14ac:dyDescent="0.2">
      <c r="E830" s="1"/>
    </row>
    <row r="831" spans="5:5" ht="21.95" customHeight="1" x14ac:dyDescent="0.2">
      <c r="E831" s="1"/>
    </row>
    <row r="832" spans="5:5" ht="21.95" customHeight="1" x14ac:dyDescent="0.2">
      <c r="E832" s="1"/>
    </row>
    <row r="833" spans="5:5" ht="21.95" customHeight="1" x14ac:dyDescent="0.2">
      <c r="E833" s="1"/>
    </row>
    <row r="834" spans="5:5" ht="21.95" customHeight="1" x14ac:dyDescent="0.2">
      <c r="E834" s="1"/>
    </row>
    <row r="835" spans="5:5" ht="21.95" customHeight="1" x14ac:dyDescent="0.2">
      <c r="E835" s="1"/>
    </row>
    <row r="836" spans="5:5" ht="21.95" customHeight="1" x14ac:dyDescent="0.2">
      <c r="E836" s="1"/>
    </row>
    <row r="837" spans="5:5" ht="21.95" customHeight="1" x14ac:dyDescent="0.2">
      <c r="E837" s="1"/>
    </row>
    <row r="838" spans="5:5" ht="21.95" customHeight="1" x14ac:dyDescent="0.2">
      <c r="E838" s="1"/>
    </row>
    <row r="839" spans="5:5" ht="21.95" customHeight="1" x14ac:dyDescent="0.2">
      <c r="E839" s="1"/>
    </row>
    <row r="840" spans="5:5" ht="21.95" customHeight="1" x14ac:dyDescent="0.2">
      <c r="E840" s="1"/>
    </row>
    <row r="841" spans="5:5" ht="21.95" customHeight="1" x14ac:dyDescent="0.2">
      <c r="E841" s="1"/>
    </row>
    <row r="842" spans="5:5" ht="21.95" customHeight="1" x14ac:dyDescent="0.2">
      <c r="E842" s="1"/>
    </row>
    <row r="843" spans="5:5" ht="21.95" customHeight="1" x14ac:dyDescent="0.2">
      <c r="E843" s="1"/>
    </row>
    <row r="844" spans="5:5" ht="21.95" customHeight="1" x14ac:dyDescent="0.2">
      <c r="E844" s="1"/>
    </row>
    <row r="845" spans="5:5" ht="21.95" customHeight="1" x14ac:dyDescent="0.2">
      <c r="E845" s="1"/>
    </row>
    <row r="846" spans="5:5" ht="21.95" customHeight="1" x14ac:dyDescent="0.2">
      <c r="E846" s="1"/>
    </row>
    <row r="847" spans="5:5" ht="21.95" customHeight="1" x14ac:dyDescent="0.2">
      <c r="E847" s="1"/>
    </row>
    <row r="848" spans="5:5" ht="21.95" customHeight="1" x14ac:dyDescent="0.2">
      <c r="E848" s="1"/>
    </row>
    <row r="849" spans="5:5" ht="21.95" customHeight="1" x14ac:dyDescent="0.2">
      <c r="E849" s="1"/>
    </row>
    <row r="850" spans="5:5" ht="21.95" customHeight="1" x14ac:dyDescent="0.2">
      <c r="E850" s="1"/>
    </row>
    <row r="851" spans="5:5" ht="21.95" customHeight="1" x14ac:dyDescent="0.2">
      <c r="E851" s="1"/>
    </row>
    <row r="852" spans="5:5" ht="21.95" customHeight="1" x14ac:dyDescent="0.2">
      <c r="E852" s="1"/>
    </row>
    <row r="853" spans="5:5" ht="21.95" customHeight="1" x14ac:dyDescent="0.2">
      <c r="E853" s="1"/>
    </row>
    <row r="854" spans="5:5" ht="21.95" customHeight="1" x14ac:dyDescent="0.2">
      <c r="E854" s="1"/>
    </row>
    <row r="855" spans="5:5" ht="21.95" customHeight="1" x14ac:dyDescent="0.2">
      <c r="E855" s="1"/>
    </row>
    <row r="856" spans="5:5" ht="21.95" customHeight="1" x14ac:dyDescent="0.2">
      <c r="E856" s="1"/>
    </row>
    <row r="857" spans="5:5" ht="21.95" customHeight="1" x14ac:dyDescent="0.2">
      <c r="E857" s="1"/>
    </row>
    <row r="858" spans="5:5" ht="21.95" customHeight="1" x14ac:dyDescent="0.2">
      <c r="E858" s="1"/>
    </row>
    <row r="859" spans="5:5" ht="21.95" customHeight="1" x14ac:dyDescent="0.2">
      <c r="E859" s="1"/>
    </row>
    <row r="860" spans="5:5" ht="21.95" customHeight="1" x14ac:dyDescent="0.2">
      <c r="E860" s="1"/>
    </row>
    <row r="861" spans="5:5" ht="21.95" customHeight="1" x14ac:dyDescent="0.2">
      <c r="E861" s="1"/>
    </row>
    <row r="862" spans="5:5" ht="21.95" customHeight="1" x14ac:dyDescent="0.2">
      <c r="E862" s="1"/>
    </row>
    <row r="863" spans="5:5" ht="21.95" customHeight="1" x14ac:dyDescent="0.2">
      <c r="E863" s="1"/>
    </row>
    <row r="864" spans="5:5" ht="21.95" customHeight="1" x14ac:dyDescent="0.2">
      <c r="E864" s="1"/>
    </row>
    <row r="865" spans="5:5" ht="21.95" customHeight="1" x14ac:dyDescent="0.2">
      <c r="E865" s="1"/>
    </row>
    <row r="866" spans="5:5" ht="21.95" customHeight="1" x14ac:dyDescent="0.2">
      <c r="E866" s="1"/>
    </row>
    <row r="867" spans="5:5" ht="21.95" customHeight="1" x14ac:dyDescent="0.2">
      <c r="E867" s="1"/>
    </row>
    <row r="868" spans="5:5" ht="21.95" customHeight="1" x14ac:dyDescent="0.2">
      <c r="E868" s="1"/>
    </row>
    <row r="869" spans="5:5" ht="21.95" customHeight="1" x14ac:dyDescent="0.2">
      <c r="E869" s="1"/>
    </row>
    <row r="870" spans="5:5" ht="21.95" customHeight="1" x14ac:dyDescent="0.2">
      <c r="E870" s="1"/>
    </row>
    <row r="871" spans="5:5" ht="21.95" customHeight="1" x14ac:dyDescent="0.2">
      <c r="E871" s="1"/>
    </row>
    <row r="872" spans="5:5" ht="21.95" customHeight="1" x14ac:dyDescent="0.2">
      <c r="E872" s="1"/>
    </row>
    <row r="873" spans="5:5" ht="21.95" customHeight="1" x14ac:dyDescent="0.2">
      <c r="E873" s="1"/>
    </row>
    <row r="874" spans="5:5" ht="21.95" customHeight="1" x14ac:dyDescent="0.2">
      <c r="E874" s="1"/>
    </row>
    <row r="875" spans="5:5" ht="21.95" customHeight="1" x14ac:dyDescent="0.2">
      <c r="E875" s="1"/>
    </row>
    <row r="876" spans="5:5" ht="21.95" customHeight="1" x14ac:dyDescent="0.2">
      <c r="E876" s="1"/>
    </row>
    <row r="877" spans="5:5" ht="21.95" customHeight="1" x14ac:dyDescent="0.2">
      <c r="E877" s="1"/>
    </row>
    <row r="878" spans="5:5" ht="21.95" customHeight="1" x14ac:dyDescent="0.2">
      <c r="E878" s="1"/>
    </row>
    <row r="879" spans="5:5" ht="21.95" customHeight="1" x14ac:dyDescent="0.2">
      <c r="E879" s="1"/>
    </row>
    <row r="880" spans="5:5" ht="21.95" customHeight="1" x14ac:dyDescent="0.2">
      <c r="E880" s="1"/>
    </row>
    <row r="881" spans="5:5" ht="21.95" customHeight="1" x14ac:dyDescent="0.2">
      <c r="E881" s="1"/>
    </row>
    <row r="882" spans="5:5" ht="21.95" customHeight="1" x14ac:dyDescent="0.2">
      <c r="E882" s="1"/>
    </row>
    <row r="883" spans="5:5" ht="21.95" customHeight="1" x14ac:dyDescent="0.2">
      <c r="E883" s="1"/>
    </row>
    <row r="884" spans="5:5" ht="21.95" customHeight="1" x14ac:dyDescent="0.2">
      <c r="E884" s="1"/>
    </row>
    <row r="885" spans="5:5" ht="21.95" customHeight="1" x14ac:dyDescent="0.2">
      <c r="E885" s="1"/>
    </row>
    <row r="886" spans="5:5" ht="21.95" customHeight="1" x14ac:dyDescent="0.2">
      <c r="E886" s="1"/>
    </row>
    <row r="887" spans="5:5" ht="21.95" customHeight="1" x14ac:dyDescent="0.2">
      <c r="E887" s="1"/>
    </row>
    <row r="888" spans="5:5" ht="21.95" customHeight="1" x14ac:dyDescent="0.2">
      <c r="E888" s="1"/>
    </row>
    <row r="889" spans="5:5" ht="21.95" customHeight="1" x14ac:dyDescent="0.2">
      <c r="E889" s="1"/>
    </row>
    <row r="890" spans="5:5" ht="21.95" customHeight="1" x14ac:dyDescent="0.2">
      <c r="E890" s="1"/>
    </row>
    <row r="891" spans="5:5" ht="21.95" customHeight="1" x14ac:dyDescent="0.2">
      <c r="E891" s="1"/>
    </row>
    <row r="892" spans="5:5" ht="21.95" customHeight="1" x14ac:dyDescent="0.2">
      <c r="E892" s="1"/>
    </row>
    <row r="893" spans="5:5" ht="21.95" customHeight="1" x14ac:dyDescent="0.2">
      <c r="E893" s="1"/>
    </row>
    <row r="894" spans="5:5" ht="21.95" customHeight="1" x14ac:dyDescent="0.2">
      <c r="E894" s="1"/>
    </row>
    <row r="895" spans="5:5" ht="21.95" customHeight="1" x14ac:dyDescent="0.2">
      <c r="E895" s="1"/>
    </row>
    <row r="896" spans="5:5" ht="21.95" customHeight="1" x14ac:dyDescent="0.2">
      <c r="E896" s="1"/>
    </row>
    <row r="897" spans="5:5" ht="21.95" customHeight="1" x14ac:dyDescent="0.2">
      <c r="E897" s="1"/>
    </row>
    <row r="898" spans="5:5" ht="21.95" customHeight="1" x14ac:dyDescent="0.2">
      <c r="E898" s="1"/>
    </row>
    <row r="899" spans="5:5" ht="21.95" customHeight="1" x14ac:dyDescent="0.2">
      <c r="E899" s="1"/>
    </row>
    <row r="900" spans="5:5" ht="21.95" customHeight="1" x14ac:dyDescent="0.2">
      <c r="E900" s="1"/>
    </row>
    <row r="901" spans="5:5" ht="21.95" customHeight="1" x14ac:dyDescent="0.2">
      <c r="E901" s="1"/>
    </row>
    <row r="902" spans="5:5" ht="21.95" customHeight="1" x14ac:dyDescent="0.2">
      <c r="E902" s="1"/>
    </row>
    <row r="903" spans="5:5" ht="21.95" customHeight="1" x14ac:dyDescent="0.2">
      <c r="E903" s="1"/>
    </row>
    <row r="904" spans="5:5" ht="21.95" customHeight="1" x14ac:dyDescent="0.2">
      <c r="E904" s="1"/>
    </row>
    <row r="905" spans="5:5" ht="21.95" customHeight="1" x14ac:dyDescent="0.2">
      <c r="E905" s="1"/>
    </row>
    <row r="906" spans="5:5" ht="21.95" customHeight="1" x14ac:dyDescent="0.2">
      <c r="E906" s="1"/>
    </row>
    <row r="907" spans="5:5" ht="21.95" customHeight="1" x14ac:dyDescent="0.2">
      <c r="E907" s="1"/>
    </row>
    <row r="908" spans="5:5" ht="21.95" customHeight="1" x14ac:dyDescent="0.2">
      <c r="E908" s="1"/>
    </row>
    <row r="909" spans="5:5" ht="21.95" customHeight="1" x14ac:dyDescent="0.2">
      <c r="E909" s="1"/>
    </row>
    <row r="910" spans="5:5" ht="21.95" customHeight="1" x14ac:dyDescent="0.2">
      <c r="E910" s="1"/>
    </row>
    <row r="911" spans="5:5" ht="21.95" customHeight="1" x14ac:dyDescent="0.2">
      <c r="E911" s="1"/>
    </row>
    <row r="912" spans="5:5" ht="21.95" customHeight="1" x14ac:dyDescent="0.2">
      <c r="E912" s="1"/>
    </row>
    <row r="913" spans="5:5" ht="21.95" customHeight="1" x14ac:dyDescent="0.2">
      <c r="E913" s="1"/>
    </row>
    <row r="914" spans="5:5" ht="21.95" customHeight="1" x14ac:dyDescent="0.2">
      <c r="E914" s="1"/>
    </row>
    <row r="915" spans="5:5" ht="21.95" customHeight="1" x14ac:dyDescent="0.2">
      <c r="E915" s="1"/>
    </row>
    <row r="916" spans="5:5" ht="21.95" customHeight="1" x14ac:dyDescent="0.2">
      <c r="E916" s="1"/>
    </row>
    <row r="917" spans="5:5" ht="21.95" customHeight="1" x14ac:dyDescent="0.2">
      <c r="E917" s="1"/>
    </row>
    <row r="918" spans="5:5" ht="21.95" customHeight="1" x14ac:dyDescent="0.2">
      <c r="E918" s="1"/>
    </row>
    <row r="919" spans="5:5" ht="21.95" customHeight="1" x14ac:dyDescent="0.2">
      <c r="E919" s="1"/>
    </row>
    <row r="920" spans="5:5" ht="21.95" customHeight="1" x14ac:dyDescent="0.2">
      <c r="E920" s="1"/>
    </row>
    <row r="921" spans="5:5" ht="21.95" customHeight="1" x14ac:dyDescent="0.2">
      <c r="E921" s="1"/>
    </row>
    <row r="922" spans="5:5" ht="21.95" customHeight="1" x14ac:dyDescent="0.2">
      <c r="E922" s="1"/>
    </row>
    <row r="923" spans="5:5" ht="21.95" customHeight="1" x14ac:dyDescent="0.2">
      <c r="E923" s="1"/>
    </row>
    <row r="924" spans="5:5" ht="21.95" customHeight="1" x14ac:dyDescent="0.2">
      <c r="E924" s="1"/>
    </row>
    <row r="925" spans="5:5" ht="21.95" customHeight="1" x14ac:dyDescent="0.2">
      <c r="E925" s="1"/>
    </row>
    <row r="926" spans="5:5" ht="21.95" customHeight="1" x14ac:dyDescent="0.2">
      <c r="E926" s="1"/>
    </row>
    <row r="927" spans="5:5" ht="21.95" customHeight="1" x14ac:dyDescent="0.2">
      <c r="E927" s="1"/>
    </row>
    <row r="928" spans="5:5" ht="21.95" customHeight="1" x14ac:dyDescent="0.2">
      <c r="E928" s="1"/>
    </row>
    <row r="929" spans="5:5" ht="21.95" customHeight="1" x14ac:dyDescent="0.2">
      <c r="E929" s="1"/>
    </row>
    <row r="930" spans="5:5" ht="21.95" customHeight="1" x14ac:dyDescent="0.2">
      <c r="E930" s="1"/>
    </row>
    <row r="931" spans="5:5" ht="21.95" customHeight="1" x14ac:dyDescent="0.2">
      <c r="E931" s="1"/>
    </row>
    <row r="932" spans="5:5" ht="21.95" customHeight="1" x14ac:dyDescent="0.2">
      <c r="E932" s="1"/>
    </row>
    <row r="933" spans="5:5" ht="21.95" customHeight="1" x14ac:dyDescent="0.2">
      <c r="E933" s="1"/>
    </row>
    <row r="934" spans="5:5" ht="21.95" customHeight="1" x14ac:dyDescent="0.2">
      <c r="E934" s="1"/>
    </row>
    <row r="935" spans="5:5" ht="21.95" customHeight="1" x14ac:dyDescent="0.2">
      <c r="E935" s="1"/>
    </row>
    <row r="936" spans="5:5" ht="21.95" customHeight="1" x14ac:dyDescent="0.2">
      <c r="E936" s="1"/>
    </row>
    <row r="937" spans="5:5" ht="21.95" customHeight="1" x14ac:dyDescent="0.2">
      <c r="E937" s="1"/>
    </row>
    <row r="938" spans="5:5" ht="21.95" customHeight="1" x14ac:dyDescent="0.2">
      <c r="E938" s="1"/>
    </row>
    <row r="939" spans="5:5" ht="21.95" customHeight="1" x14ac:dyDescent="0.2">
      <c r="E939" s="1"/>
    </row>
    <row r="940" spans="5:5" ht="21.95" customHeight="1" x14ac:dyDescent="0.2">
      <c r="E940" s="1"/>
    </row>
    <row r="941" spans="5:5" ht="21.95" customHeight="1" x14ac:dyDescent="0.2">
      <c r="E941" s="1"/>
    </row>
    <row r="942" spans="5:5" ht="21.95" customHeight="1" x14ac:dyDescent="0.2">
      <c r="E942" s="1"/>
    </row>
    <row r="943" spans="5:5" ht="21.95" customHeight="1" x14ac:dyDescent="0.2">
      <c r="E943" s="1"/>
    </row>
    <row r="944" spans="5:5" ht="21.95" customHeight="1" x14ac:dyDescent="0.2">
      <c r="E944" s="1"/>
    </row>
    <row r="945" spans="5:5" ht="21.95" customHeight="1" x14ac:dyDescent="0.2">
      <c r="E945" s="1"/>
    </row>
    <row r="946" spans="5:5" ht="21.95" customHeight="1" x14ac:dyDescent="0.2">
      <c r="E946" s="1"/>
    </row>
    <row r="947" spans="5:5" ht="21.95" customHeight="1" x14ac:dyDescent="0.2">
      <c r="E947" s="1"/>
    </row>
    <row r="948" spans="5:5" ht="21.95" customHeight="1" x14ac:dyDescent="0.2">
      <c r="E948" s="1"/>
    </row>
    <row r="949" spans="5:5" ht="21.95" customHeight="1" x14ac:dyDescent="0.2">
      <c r="E949" s="1"/>
    </row>
    <row r="950" spans="5:5" ht="21.95" customHeight="1" x14ac:dyDescent="0.2">
      <c r="E950" s="1"/>
    </row>
    <row r="951" spans="5:5" ht="21.95" customHeight="1" x14ac:dyDescent="0.2">
      <c r="E951" s="1"/>
    </row>
    <row r="952" spans="5:5" ht="21.95" customHeight="1" x14ac:dyDescent="0.2">
      <c r="E952" s="1"/>
    </row>
    <row r="953" spans="5:5" ht="21.95" customHeight="1" x14ac:dyDescent="0.2">
      <c r="E953" s="1"/>
    </row>
    <row r="954" spans="5:5" ht="21.95" customHeight="1" x14ac:dyDescent="0.2">
      <c r="E954" s="1"/>
    </row>
    <row r="955" spans="5:5" ht="21.95" customHeight="1" x14ac:dyDescent="0.2">
      <c r="E955" s="1"/>
    </row>
    <row r="956" spans="5:5" ht="21.95" customHeight="1" x14ac:dyDescent="0.2">
      <c r="E956" s="1"/>
    </row>
    <row r="957" spans="5:5" ht="21.95" customHeight="1" x14ac:dyDescent="0.2">
      <c r="E957" s="1"/>
    </row>
    <row r="958" spans="5:5" ht="21.95" customHeight="1" x14ac:dyDescent="0.2">
      <c r="E958" s="1"/>
    </row>
    <row r="959" spans="5:5" ht="21.95" customHeight="1" x14ac:dyDescent="0.2">
      <c r="E959" s="1"/>
    </row>
    <row r="960" spans="5:5" ht="21.95" customHeight="1" x14ac:dyDescent="0.2">
      <c r="E960" s="1"/>
    </row>
    <row r="961" spans="5:5" ht="21.95" customHeight="1" x14ac:dyDescent="0.2">
      <c r="E961" s="1"/>
    </row>
    <row r="962" spans="5:5" ht="21.95" customHeight="1" x14ac:dyDescent="0.2">
      <c r="E962" s="1"/>
    </row>
    <row r="963" spans="5:5" ht="21.95" customHeight="1" x14ac:dyDescent="0.2">
      <c r="E963" s="1"/>
    </row>
    <row r="964" spans="5:5" ht="21.95" customHeight="1" x14ac:dyDescent="0.2">
      <c r="E964" s="1"/>
    </row>
    <row r="965" spans="5:5" ht="21.95" customHeight="1" x14ac:dyDescent="0.2">
      <c r="E965" s="1"/>
    </row>
    <row r="966" spans="5:5" ht="21.95" customHeight="1" x14ac:dyDescent="0.2">
      <c r="E966" s="1"/>
    </row>
    <row r="967" spans="5:5" ht="21.95" customHeight="1" x14ac:dyDescent="0.2">
      <c r="E967" s="1"/>
    </row>
    <row r="968" spans="5:5" ht="21.95" customHeight="1" x14ac:dyDescent="0.2">
      <c r="E968" s="1"/>
    </row>
    <row r="969" spans="5:5" ht="21.95" customHeight="1" x14ac:dyDescent="0.2">
      <c r="E969" s="1"/>
    </row>
    <row r="970" spans="5:5" ht="21.95" customHeight="1" x14ac:dyDescent="0.2">
      <c r="E970" s="1"/>
    </row>
    <row r="971" spans="5:5" ht="21.95" customHeight="1" x14ac:dyDescent="0.2">
      <c r="E971" s="1"/>
    </row>
    <row r="972" spans="5:5" ht="21.95" customHeight="1" x14ac:dyDescent="0.2">
      <c r="E972" s="1"/>
    </row>
    <row r="973" spans="5:5" ht="21.95" customHeight="1" x14ac:dyDescent="0.2">
      <c r="E973" s="1"/>
    </row>
    <row r="974" spans="5:5" ht="21.95" customHeight="1" x14ac:dyDescent="0.2">
      <c r="E974" s="1"/>
    </row>
    <row r="975" spans="5:5" ht="21.9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DISPENSARIO DA FARMACIA OESTE</vt:lpstr>
      <vt:lpstr>FARMACIA DESCENTRALIZADA NORTE</vt:lpstr>
      <vt:lpstr>DISPENSARIO DA FARMACIA SUL</vt:lpstr>
      <vt:lpstr> DISPENSARIO DA FARMACIA CENTRA</vt:lpstr>
      <vt:lpstr>DISPENSARIO DA FARMACIA CAPS II</vt:lpstr>
      <vt:lpstr>DISPENSARIO DA FARMACIA CISS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Ferraz</cp:lastModifiedBy>
  <cp:revision>2</cp:revision>
  <dcterms:created xsi:type="dcterms:W3CDTF">2024-12-12T18:10:12Z</dcterms:created>
  <dcterms:modified xsi:type="dcterms:W3CDTF">2024-12-17T12:31:41Z</dcterms:modified>
</cp:coreProperties>
</file>