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ivu\Desktop\"/>
    </mc:Choice>
  </mc:AlternateContent>
  <xr:revisionPtr revIDLastSave="0" documentId="13_ncr:1_{94CF3BED-C895-406B-BBAF-F673A689EDDF}" xr6:coauthVersionLast="47" xr6:coauthVersionMax="47" xr10:uidLastSave="{00000000-0000-0000-0000-000000000000}"/>
  <bookViews>
    <workbookView xWindow="-108" yWindow="-108" windowWidth="23256" windowHeight="12456" firstSheet="2" activeTab="8" xr2:uid="{0A54B068-F836-4C6B-8498-A14026814518}"/>
  </bookViews>
  <sheets>
    <sheet name="climate" sheetId="1" r:id="rId1"/>
    <sheet name="precipitation" sheetId="2" r:id="rId2"/>
    <sheet name="temperature" sheetId="3" r:id="rId3"/>
    <sheet name="NDMI" sheetId="4" r:id="rId4"/>
    <sheet name="VCI" sheetId="5" r:id="rId5"/>
    <sheet name="S1" sheetId="6" r:id="rId6"/>
    <sheet name="S12" sheetId="10" r:id="rId7"/>
    <sheet name="mega" sheetId="7" r:id="rId8"/>
    <sheet name="mega_month" sheetId="8" r:id="rId9"/>
    <sheet name="image no" sheetId="9" r:id="rId10"/>
  </sheet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C1579" i="10"/>
  <c r="C1578" i="10"/>
  <c r="C1577" i="10"/>
  <c r="C1576" i="10"/>
  <c r="C1575" i="10"/>
  <c r="C1574" i="10"/>
  <c r="C1573" i="10"/>
  <c r="C1572" i="10"/>
  <c r="C1571" i="10"/>
  <c r="C1570" i="10"/>
  <c r="C1569" i="10"/>
  <c r="C1568" i="10"/>
  <c r="C1567" i="10"/>
  <c r="C1566" i="10"/>
  <c r="C1565" i="10"/>
  <c r="C1564" i="10"/>
  <c r="C1563" i="10"/>
  <c r="C1562" i="10"/>
  <c r="C1561" i="10"/>
  <c r="C1560" i="10"/>
  <c r="C1559" i="10"/>
  <c r="C1558" i="10"/>
  <c r="C1557" i="10"/>
  <c r="C1556" i="10"/>
  <c r="C1555" i="10"/>
  <c r="C1554" i="10"/>
  <c r="C1553" i="10"/>
  <c r="C1552" i="10"/>
  <c r="C1551" i="10"/>
  <c r="C1550" i="10"/>
  <c r="C1549" i="10"/>
  <c r="C1548" i="10"/>
  <c r="C1547" i="10"/>
  <c r="C1546" i="10"/>
  <c r="C1545" i="10"/>
  <c r="C1544" i="10"/>
  <c r="C1543" i="10"/>
  <c r="C1542" i="10"/>
  <c r="C1541" i="10"/>
  <c r="C1540" i="10"/>
  <c r="C1539" i="10"/>
  <c r="C1538" i="10"/>
  <c r="C1537" i="10"/>
  <c r="C1536" i="10"/>
  <c r="C1535" i="10"/>
  <c r="C1534" i="10"/>
  <c r="C1533" i="10"/>
  <c r="C1532" i="10"/>
  <c r="C1531" i="10"/>
  <c r="C1530" i="10"/>
  <c r="C1529" i="10"/>
  <c r="C1528" i="10"/>
  <c r="C1527" i="10"/>
  <c r="C1526" i="10"/>
  <c r="C1525" i="10"/>
  <c r="C1524" i="10"/>
  <c r="C1523" i="10"/>
  <c r="C1522" i="10"/>
  <c r="C1521" i="10"/>
  <c r="C1520" i="10"/>
  <c r="C1519" i="10"/>
  <c r="C1518" i="10"/>
  <c r="C1517" i="10"/>
  <c r="C1516" i="10"/>
  <c r="C1515" i="10"/>
  <c r="C1514" i="10"/>
  <c r="C1513" i="10"/>
  <c r="C1512" i="10"/>
  <c r="C1511" i="10"/>
  <c r="C1510" i="10"/>
  <c r="C1509" i="10"/>
  <c r="C1508" i="10"/>
  <c r="C1507" i="10"/>
  <c r="C1506" i="10"/>
  <c r="C1505" i="10"/>
  <c r="C1504" i="10"/>
  <c r="C1503" i="10"/>
  <c r="C1502" i="10"/>
  <c r="C1501" i="10"/>
  <c r="C1500" i="10"/>
  <c r="C1499" i="10"/>
  <c r="C1498" i="10"/>
  <c r="C1497" i="10"/>
  <c r="C1496" i="10"/>
  <c r="C1495" i="10"/>
  <c r="C1494" i="10"/>
  <c r="C1493" i="10"/>
  <c r="C1492" i="10"/>
  <c r="C1491" i="10"/>
  <c r="C1490" i="10"/>
  <c r="C1489" i="10"/>
  <c r="C1488" i="10"/>
  <c r="C1487" i="10"/>
  <c r="C1486" i="10"/>
  <c r="C1485" i="10"/>
  <c r="C1484" i="10"/>
  <c r="C1483" i="10"/>
  <c r="C1482" i="10"/>
  <c r="C1481" i="10"/>
  <c r="C1480" i="10"/>
  <c r="C1479" i="10"/>
  <c r="C1478" i="10"/>
  <c r="C1477" i="10"/>
  <c r="C1476" i="10"/>
  <c r="C1475" i="10"/>
  <c r="C1474" i="10"/>
  <c r="C1473" i="10"/>
  <c r="C1472" i="10"/>
  <c r="C1471" i="10"/>
  <c r="C1470" i="10"/>
  <c r="C1469" i="10"/>
  <c r="C1468" i="10"/>
  <c r="C1467" i="10"/>
  <c r="C1466" i="10"/>
  <c r="C1465" i="10"/>
  <c r="C1464" i="10"/>
  <c r="C1463" i="10"/>
  <c r="C1462" i="10"/>
  <c r="C1461" i="10"/>
  <c r="C1460" i="10"/>
  <c r="C1459" i="10"/>
  <c r="C1458" i="10"/>
  <c r="C1457" i="10"/>
  <c r="C1456" i="10"/>
  <c r="C1455" i="10"/>
  <c r="C1454" i="10"/>
  <c r="C1453" i="10"/>
  <c r="C1452" i="10"/>
  <c r="C1451" i="10"/>
  <c r="C1450" i="10"/>
  <c r="C1449" i="10"/>
  <c r="C1448" i="10"/>
  <c r="C1447" i="10"/>
  <c r="C1446" i="10"/>
  <c r="C1445" i="10"/>
  <c r="C1444" i="10"/>
  <c r="C1443" i="10"/>
  <c r="C1442" i="10"/>
  <c r="C1441" i="10"/>
  <c r="C1440" i="10"/>
  <c r="C1439" i="10"/>
  <c r="C1438" i="10"/>
  <c r="C1437" i="10"/>
  <c r="C1436" i="10"/>
  <c r="C1435" i="10"/>
  <c r="C1434" i="10"/>
  <c r="C1433" i="10"/>
  <c r="C1432" i="10"/>
  <c r="C1431" i="10"/>
  <c r="C1430" i="10"/>
  <c r="C1429" i="10"/>
  <c r="C1428" i="10"/>
  <c r="C1427" i="10"/>
  <c r="C1426" i="10"/>
  <c r="C1425" i="10"/>
  <c r="C1424" i="10"/>
  <c r="C1423" i="10"/>
  <c r="C1422" i="10"/>
  <c r="C1421" i="10"/>
  <c r="C1420" i="10"/>
  <c r="C1419" i="10"/>
  <c r="C1418" i="10"/>
  <c r="C1417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686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28" i="4"/>
  <c r="B629" i="4"/>
  <c r="B630" i="4"/>
  <c r="B631" i="4"/>
  <c r="B632" i="4"/>
  <c r="B63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2" i="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B18" i="3"/>
  <c r="B17" i="3"/>
  <c r="B16" i="3"/>
  <c r="B15" i="3"/>
  <c r="B14" i="3"/>
  <c r="B13" i="3"/>
  <c r="B12" i="3"/>
  <c r="B13" i="2"/>
  <c r="B14" i="2"/>
  <c r="B15" i="2"/>
  <c r="B16" i="2"/>
  <c r="B17" i="2"/>
  <c r="B18" i="2"/>
  <c r="B12" i="2"/>
</calcChain>
</file>

<file path=xl/sharedStrings.xml><?xml version="1.0" encoding="utf-8"?>
<sst xmlns="http://schemas.openxmlformats.org/spreadsheetml/2006/main" count="16435" uniqueCount="80">
  <si>
    <t>Year</t>
  </si>
  <si>
    <t>Month</t>
  </si>
  <si>
    <t>Rainfall</t>
  </si>
  <si>
    <t>Location</t>
  </si>
  <si>
    <t>Habitat</t>
  </si>
  <si>
    <t>May</t>
  </si>
  <si>
    <t>June</t>
  </si>
  <si>
    <t>July</t>
  </si>
  <si>
    <t>August</t>
  </si>
  <si>
    <t>Forest</t>
  </si>
  <si>
    <t>September</t>
  </si>
  <si>
    <t>500_acre</t>
  </si>
  <si>
    <t>500-acre</t>
  </si>
  <si>
    <t>cannock</t>
  </si>
  <si>
    <t>Cannock</t>
  </si>
  <si>
    <t>Sherwood</t>
  </si>
  <si>
    <t>sherwood</t>
  </si>
  <si>
    <t>Heathland</t>
  </si>
  <si>
    <t>dunwich</t>
  </si>
  <si>
    <t>Dunwich</t>
  </si>
  <si>
    <t>Holt</t>
  </si>
  <si>
    <t>holt</t>
  </si>
  <si>
    <t>Grassland</t>
  </si>
  <si>
    <t>Thetford</t>
  </si>
  <si>
    <t>Blakehill</t>
  </si>
  <si>
    <t>Martin</t>
  </si>
  <si>
    <t>blakehill</t>
  </si>
  <si>
    <t>martin</t>
  </si>
  <si>
    <t>Temperature</t>
  </si>
  <si>
    <t>temperature</t>
  </si>
  <si>
    <t>thetfordh</t>
  </si>
  <si>
    <t>thetfordg</t>
  </si>
  <si>
    <t>NDMI</t>
  </si>
  <si>
    <t>date</t>
  </si>
  <si>
    <t>year</t>
  </si>
  <si>
    <t>location</t>
  </si>
  <si>
    <t>habitat</t>
  </si>
  <si>
    <t>fiveacre</t>
  </si>
  <si>
    <t>forest</t>
  </si>
  <si>
    <t>heathland</t>
  </si>
  <si>
    <t>thetfordH</t>
  </si>
  <si>
    <t>westleton</t>
  </si>
  <si>
    <t>grassland</t>
  </si>
  <si>
    <t>thetfordG</t>
  </si>
  <si>
    <t>VCI</t>
  </si>
  <si>
    <t>VCI points</t>
  </si>
  <si>
    <t>VV</t>
  </si>
  <si>
    <t>VH</t>
  </si>
  <si>
    <t>DroughtStatus</t>
  </si>
  <si>
    <t>500acre</t>
  </si>
  <si>
    <t>Non-drought</t>
  </si>
  <si>
    <t>Drought</t>
  </si>
  <si>
    <t>Heath</t>
  </si>
  <si>
    <t>Grass</t>
  </si>
  <si>
    <t>Westleton</t>
  </si>
  <si>
    <t>ThetfordH</t>
  </si>
  <si>
    <t>ThetfordG</t>
  </si>
  <si>
    <t>NA</t>
  </si>
  <si>
    <t>Row Labels</t>
  </si>
  <si>
    <t>Grand Total</t>
  </si>
  <si>
    <t>Average of Temperature</t>
  </si>
  <si>
    <t>Average of Rainfall</t>
  </si>
  <si>
    <t>SPI</t>
  </si>
  <si>
    <t>SPEI</t>
  </si>
  <si>
    <t>month</t>
  </si>
  <si>
    <t>Column Labels</t>
  </si>
  <si>
    <t>Average of NDMI</t>
  </si>
  <si>
    <t>N/A</t>
  </si>
  <si>
    <t>Average of VV</t>
  </si>
  <si>
    <t>Total Average of VV</t>
  </si>
  <si>
    <t>Average of VH</t>
  </si>
  <si>
    <t>Total Average of VH</t>
  </si>
  <si>
    <t>Sentinel-1</t>
  </si>
  <si>
    <t>Image number</t>
  </si>
  <si>
    <t>Ashdown</t>
  </si>
  <si>
    <t>Martin Down</t>
  </si>
  <si>
    <t>Breckland G</t>
  </si>
  <si>
    <t>Breckland H</t>
  </si>
  <si>
    <t>Sentinel-2</t>
  </si>
  <si>
    <t>monthNo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</si>
</sst>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1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2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11" borderId="1" xfId="0" applyFill="1" applyBorder="1"/>
    <xf numFmtId="14" fontId="0" fillId="11" borderId="1" xfId="0" applyNumberFormat="1" applyFill="1" applyBorder="1"/>
    <xf numFmtId="1" fontId="0" fillId="11" borderId="1" xfId="0" applyNumberFormat="1" applyFill="1" applyBorder="1"/>
    <xf numFmtId="0" fontId="0" fillId="12" borderId="1" xfId="0" applyFill="1" applyBorder="1"/>
    <xf numFmtId="14" fontId="0" fillId="12" borderId="1" xfId="0" applyNumberFormat="1" applyFill="1" applyBorder="1"/>
    <xf numFmtId="0" fontId="0" fillId="13" borderId="1" xfId="0" applyFill="1" applyBorder="1"/>
    <xf numFmtId="14" fontId="0" fillId="13" borderId="1" xfId="0" applyNumberFormat="1" applyFill="1" applyBorder="1"/>
    <xf numFmtId="14" fontId="0" fillId="5" borderId="1" xfId="0" applyNumberFormat="1" applyFill="1" applyBorder="1"/>
    <xf numFmtId="1" fontId="0" fillId="5" borderId="1" xfId="0" applyNumberFormat="1" applyFill="1" applyBorder="1"/>
    <xf numFmtId="14" fontId="0" fillId="6" borderId="1" xfId="0" applyNumberFormat="1" applyFill="1" applyBorder="1"/>
    <xf numFmtId="1" fontId="0" fillId="6" borderId="1" xfId="0" applyNumberFormat="1" applyFill="1" applyBorder="1"/>
    <xf numFmtId="14" fontId="0" fillId="7" borderId="1" xfId="0" applyNumberFormat="1" applyFill="1" applyBorder="1"/>
    <xf numFmtId="1" fontId="0" fillId="7" borderId="1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1" fontId="0" fillId="8" borderId="1" xfId="0" applyNumberFormat="1" applyFill="1" applyBorder="1"/>
    <xf numFmtId="14" fontId="0" fillId="9" borderId="1" xfId="0" applyNumberFormat="1" applyFill="1" applyBorder="1"/>
    <xf numFmtId="1" fontId="0" fillId="9" borderId="1" xfId="0" applyNumberFormat="1" applyFill="1" applyBorder="1"/>
    <xf numFmtId="14" fontId="0" fillId="10" borderId="1" xfId="0" applyNumberFormat="1" applyFill="1" applyBorder="1"/>
    <xf numFmtId="1" fontId="0" fillId="10" borderId="1" xfId="0" applyNumberFormat="1" applyFill="1" applyBorder="1"/>
    <xf numFmtId="0" fontId="0" fillId="10" borderId="2" xfId="0" applyFill="1" applyBorder="1"/>
    <xf numFmtId="14" fontId="0" fillId="10" borderId="2" xfId="0" applyNumberFormat="1" applyFill="1" applyBorder="1"/>
    <xf numFmtId="1" fontId="0" fillId="10" borderId="2" xfId="0" applyNumberFormat="1" applyFill="1" applyBorder="1"/>
    <xf numFmtId="164" fontId="0" fillId="11" borderId="1" xfId="0" applyNumberFormat="1" applyFill="1" applyBorder="1"/>
    <xf numFmtId="164" fontId="0" fillId="12" borderId="1" xfId="0" applyNumberFormat="1" applyFill="1" applyBorder="1"/>
    <xf numFmtId="164" fontId="0" fillId="13" borderId="1" xfId="0" applyNumberFormat="1" applyFill="1" applyBorder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0" xfId="0" applyNumberFormat="1" applyFill="1"/>
    <xf numFmtId="0" fontId="0" fillId="0" borderId="1" xfId="0" applyBorder="1"/>
    <xf numFmtId="0" fontId="3" fillId="14" borderId="5" xfId="0" applyFont="1" applyFill="1" applyBorder="1"/>
    <xf numFmtId="1" fontId="3" fillId="14" borderId="0" xfId="0" applyNumberFormat="1" applyFont="1" applyFill="1"/>
    <xf numFmtId="0" fontId="3" fillId="14" borderId="0" xfId="0" applyFont="1" applyFill="1"/>
    <xf numFmtId="0" fontId="3" fillId="14" borderId="1" xfId="0" applyFont="1" applyFill="1" applyBorder="1"/>
    <xf numFmtId="0" fontId="3" fillId="14" borderId="6" xfId="0" applyFont="1" applyFill="1" applyBorder="1"/>
    <xf numFmtId="0" fontId="0" fillId="2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2" fillId="8" borderId="7" xfId="0" applyFont="1" applyFill="1" applyBorder="1"/>
    <xf numFmtId="0" fontId="2" fillId="9" borderId="7" xfId="0" applyFont="1" applyFill="1" applyBorder="1"/>
    <xf numFmtId="0" fontId="2" fillId="10" borderId="7" xfId="0" applyFont="1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10" borderId="11" xfId="0" applyFont="1" applyFill="1" applyBorder="1"/>
    <xf numFmtId="0" fontId="2" fillId="10" borderId="2" xfId="0" applyFont="1" applyFill="1" applyBorder="1"/>
    <xf numFmtId="0" fontId="2" fillId="10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4" borderId="1" xfId="0" applyNumberFormat="1" applyFill="1" applyBorder="1"/>
    <xf numFmtId="11" fontId="0" fillId="0" borderId="0" xfId="0" applyNumberFormat="1"/>
    <xf numFmtId="1" fontId="0" fillId="9" borderId="2" xfId="0" applyNumberFormat="1" applyFill="1" applyBorder="1"/>
    <xf numFmtId="0" fontId="0" fillId="11" borderId="0" xfId="0" applyFill="1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2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60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theme="4" tint="0.39997558519241921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2" formatCode="0.00"/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theme="4" tint="0.39997558519241921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"/>
      <fill>
        <patternFill patternType="solid">
          <fgColor indexed="64"/>
          <bgColor theme="5" tint="0.39997558519241921"/>
        </patternFill>
      </fill>
    </dxf>
    <dxf>
      <numFmt numFmtId="164" formatCode="0.000"/>
    </dxf>
    <dxf>
      <border outline="0">
        <right style="thin">
          <color indexed="64"/>
        </right>
      </border>
    </dxf>
    <dxf>
      <numFmt numFmtId="0" formatCode="General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19" formatCode="dd/mm/yyyy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" formatCode="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FF698"/>
      <color rgb="FF59DD98"/>
      <color rgb="FF924CAE"/>
      <color rgb="FF9523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precipitation!$B$11</c:f>
              <c:strCache>
                <c:ptCount val="1"/>
                <c:pt idx="0">
                  <c:v>Rainfall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77-4A74-9FF1-203057C7E4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77-4A74-9FF1-203057C7E430}"/>
              </c:ext>
            </c:extLst>
          </c:dPt>
          <c:cat>
            <c:numRef>
              <c:f>precipitation!$A$12:$A$18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precipitation!$B$12:$B$18</c:f>
              <c:numCache>
                <c:formatCode>0.00</c:formatCode>
                <c:ptCount val="7"/>
                <c:pt idx="0">
                  <c:v>342.98888888888888</c:v>
                </c:pt>
                <c:pt idx="1">
                  <c:v>196.74444444444447</c:v>
                </c:pt>
                <c:pt idx="2">
                  <c:v>334.73333333333335</c:v>
                </c:pt>
                <c:pt idx="3">
                  <c:v>246.35555555555558</c:v>
                </c:pt>
                <c:pt idx="4">
                  <c:v>309.55555555555554</c:v>
                </c:pt>
                <c:pt idx="5">
                  <c:v>185.48888888888891</c:v>
                </c:pt>
                <c:pt idx="6">
                  <c:v>311.5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7-4A74-9FF1-203057C7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621792"/>
        <c:axId val="793628032"/>
      </c:barChart>
      <c:catAx>
        <c:axId val="79362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28032"/>
        <c:crosses val="autoZero"/>
        <c:auto val="1"/>
        <c:lblAlgn val="ctr"/>
        <c:lblOffset val="100"/>
        <c:noMultiLvlLbl val="0"/>
      </c:catAx>
      <c:valAx>
        <c:axId val="7936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rainfall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temperature!$B$11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D3E-4924-B13A-ED9F5AB76F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3E-4924-B13A-ED9F5AB76F82}"/>
              </c:ext>
            </c:extLst>
          </c:dPt>
          <c:cat>
            <c:numRef>
              <c:f>temperature!$A$12:$A$18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temperature!$B$12:$B$18</c:f>
              <c:numCache>
                <c:formatCode>0.00</c:formatCode>
                <c:ptCount val="7"/>
                <c:pt idx="0">
                  <c:v>15.113333333333332</c:v>
                </c:pt>
                <c:pt idx="1">
                  <c:v>15.981111111111112</c:v>
                </c:pt>
                <c:pt idx="2">
                  <c:v>15.116666666666665</c:v>
                </c:pt>
                <c:pt idx="3">
                  <c:v>15.314444444444442</c:v>
                </c:pt>
                <c:pt idx="4">
                  <c:v>15.066666666666666</c:v>
                </c:pt>
                <c:pt idx="5">
                  <c:v>16.04111111111111</c:v>
                </c:pt>
                <c:pt idx="6">
                  <c:v>15.755555555555556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E-4924-B13A-ED9F5AB7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651808"/>
        <c:axId val="635659968"/>
      </c:barChart>
      <c:catAx>
        <c:axId val="6356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59968"/>
        <c:crosses val="autoZero"/>
        <c:auto val="1"/>
        <c:lblAlgn val="ctr"/>
        <c:lblOffset val="100"/>
        <c:noMultiLvlLbl val="0"/>
      </c:catAx>
      <c:valAx>
        <c:axId val="6356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VV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'S12'!$G$1</c:f>
              <c:strCache>
                <c:ptCount val="1"/>
                <c:pt idx="0">
                  <c:v>VV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'S12'!$B$2:$B$555</c:f>
              <c:numCache>
                <c:formatCode>General</c:formatCode>
                <c:ptCount val="554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2017</c:v>
                </c:pt>
                <c:pt idx="17">
                  <c:v>2017</c:v>
                </c:pt>
                <c:pt idx="18">
                  <c:v>2017</c:v>
                </c:pt>
                <c:pt idx="19">
                  <c:v>2017</c:v>
                </c:pt>
                <c:pt idx="20">
                  <c:v>2017</c:v>
                </c:pt>
                <c:pt idx="21">
                  <c:v>2017</c:v>
                </c:pt>
                <c:pt idx="22">
                  <c:v>2017</c:v>
                </c:pt>
                <c:pt idx="23">
                  <c:v>2017</c:v>
                </c:pt>
                <c:pt idx="24">
                  <c:v>2017</c:v>
                </c:pt>
                <c:pt idx="25">
                  <c:v>2017</c:v>
                </c:pt>
                <c:pt idx="26">
                  <c:v>2018</c:v>
                </c:pt>
                <c:pt idx="27">
                  <c:v>2018</c:v>
                </c:pt>
                <c:pt idx="28">
                  <c:v>2018</c:v>
                </c:pt>
                <c:pt idx="29">
                  <c:v>2018</c:v>
                </c:pt>
                <c:pt idx="30">
                  <c:v>2018</c:v>
                </c:pt>
                <c:pt idx="31">
                  <c:v>2018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  <c:pt idx="40">
                  <c:v>2018</c:v>
                </c:pt>
                <c:pt idx="41">
                  <c:v>2018</c:v>
                </c:pt>
                <c:pt idx="42">
                  <c:v>2018</c:v>
                </c:pt>
                <c:pt idx="43">
                  <c:v>2018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2018</c:v>
                </c:pt>
                <c:pt idx="49">
                  <c:v>2018</c:v>
                </c:pt>
                <c:pt idx="50">
                  <c:v>2018</c:v>
                </c:pt>
                <c:pt idx="51">
                  <c:v>2018</c:v>
                </c:pt>
                <c:pt idx="52">
                  <c:v>2018</c:v>
                </c:pt>
                <c:pt idx="53">
                  <c:v>2018</c:v>
                </c:pt>
                <c:pt idx="54">
                  <c:v>2018</c:v>
                </c:pt>
                <c:pt idx="55">
                  <c:v>2018</c:v>
                </c:pt>
                <c:pt idx="56">
                  <c:v>2018</c:v>
                </c:pt>
                <c:pt idx="57">
                  <c:v>2018</c:v>
                </c:pt>
                <c:pt idx="58">
                  <c:v>2018</c:v>
                </c:pt>
                <c:pt idx="59">
                  <c:v>2018</c:v>
                </c:pt>
                <c:pt idx="60">
                  <c:v>2018</c:v>
                </c:pt>
                <c:pt idx="61">
                  <c:v>2018</c:v>
                </c:pt>
                <c:pt idx="62">
                  <c:v>2018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2021</c:v>
                </c:pt>
                <c:pt idx="113">
                  <c:v>2021</c:v>
                </c:pt>
                <c:pt idx="114">
                  <c:v>2021</c:v>
                </c:pt>
                <c:pt idx="115">
                  <c:v>2021</c:v>
                </c:pt>
                <c:pt idx="116">
                  <c:v>2021</c:v>
                </c:pt>
                <c:pt idx="117">
                  <c:v>2021</c:v>
                </c:pt>
                <c:pt idx="118">
                  <c:v>2021</c:v>
                </c:pt>
                <c:pt idx="119">
                  <c:v>2021</c:v>
                </c:pt>
                <c:pt idx="120">
                  <c:v>2021</c:v>
                </c:pt>
                <c:pt idx="121">
                  <c:v>2021</c:v>
                </c:pt>
                <c:pt idx="122">
                  <c:v>2021</c:v>
                </c:pt>
                <c:pt idx="123">
                  <c:v>2021</c:v>
                </c:pt>
                <c:pt idx="124">
                  <c:v>2021</c:v>
                </c:pt>
                <c:pt idx="125">
                  <c:v>2021</c:v>
                </c:pt>
                <c:pt idx="126">
                  <c:v>2021</c:v>
                </c:pt>
                <c:pt idx="127">
                  <c:v>2021</c:v>
                </c:pt>
                <c:pt idx="128">
                  <c:v>2021</c:v>
                </c:pt>
                <c:pt idx="129">
                  <c:v>2021</c:v>
                </c:pt>
                <c:pt idx="130">
                  <c:v>2021</c:v>
                </c:pt>
                <c:pt idx="131">
                  <c:v>2021</c:v>
                </c:pt>
                <c:pt idx="132">
                  <c:v>2021</c:v>
                </c:pt>
                <c:pt idx="133">
                  <c:v>2021</c:v>
                </c:pt>
                <c:pt idx="134">
                  <c:v>2021</c:v>
                </c:pt>
                <c:pt idx="135">
                  <c:v>2021</c:v>
                </c:pt>
                <c:pt idx="136">
                  <c:v>2022</c:v>
                </c:pt>
                <c:pt idx="137">
                  <c:v>2022</c:v>
                </c:pt>
                <c:pt idx="138">
                  <c:v>2022</c:v>
                </c:pt>
                <c:pt idx="139">
                  <c:v>2022</c:v>
                </c:pt>
                <c:pt idx="140">
                  <c:v>2022</c:v>
                </c:pt>
                <c:pt idx="141">
                  <c:v>2022</c:v>
                </c:pt>
                <c:pt idx="142">
                  <c:v>2022</c:v>
                </c:pt>
                <c:pt idx="143">
                  <c:v>2022</c:v>
                </c:pt>
                <c:pt idx="144">
                  <c:v>2022</c:v>
                </c:pt>
                <c:pt idx="145">
                  <c:v>2022</c:v>
                </c:pt>
                <c:pt idx="146">
                  <c:v>2022</c:v>
                </c:pt>
                <c:pt idx="147">
                  <c:v>2022</c:v>
                </c:pt>
                <c:pt idx="148">
                  <c:v>2022</c:v>
                </c:pt>
                <c:pt idx="149">
                  <c:v>2022</c:v>
                </c:pt>
                <c:pt idx="150">
                  <c:v>2022</c:v>
                </c:pt>
                <c:pt idx="151">
                  <c:v>2022</c:v>
                </c:pt>
                <c:pt idx="152">
                  <c:v>2022</c:v>
                </c:pt>
                <c:pt idx="153">
                  <c:v>2022</c:v>
                </c:pt>
                <c:pt idx="154">
                  <c:v>2022</c:v>
                </c:pt>
                <c:pt idx="155">
                  <c:v>2022</c:v>
                </c:pt>
                <c:pt idx="156">
                  <c:v>2022</c:v>
                </c:pt>
                <c:pt idx="157">
                  <c:v>2022</c:v>
                </c:pt>
                <c:pt idx="158">
                  <c:v>2022</c:v>
                </c:pt>
                <c:pt idx="159">
                  <c:v>2023</c:v>
                </c:pt>
                <c:pt idx="160">
                  <c:v>2023</c:v>
                </c:pt>
                <c:pt idx="161">
                  <c:v>2023</c:v>
                </c:pt>
                <c:pt idx="162">
                  <c:v>2023</c:v>
                </c:pt>
                <c:pt idx="163">
                  <c:v>2023</c:v>
                </c:pt>
                <c:pt idx="164">
                  <c:v>2023</c:v>
                </c:pt>
                <c:pt idx="165">
                  <c:v>2023</c:v>
                </c:pt>
                <c:pt idx="166">
                  <c:v>2023</c:v>
                </c:pt>
                <c:pt idx="167">
                  <c:v>2023</c:v>
                </c:pt>
                <c:pt idx="168">
                  <c:v>2023</c:v>
                </c:pt>
                <c:pt idx="169">
                  <c:v>2023</c:v>
                </c:pt>
                <c:pt idx="170">
                  <c:v>2023</c:v>
                </c:pt>
                <c:pt idx="171">
                  <c:v>2023</c:v>
                </c:pt>
                <c:pt idx="172">
                  <c:v>2023</c:v>
                </c:pt>
                <c:pt idx="173">
                  <c:v>2023</c:v>
                </c:pt>
                <c:pt idx="174">
                  <c:v>2023</c:v>
                </c:pt>
                <c:pt idx="175">
                  <c:v>2023</c:v>
                </c:pt>
                <c:pt idx="176">
                  <c:v>2023</c:v>
                </c:pt>
                <c:pt idx="177">
                  <c:v>2023</c:v>
                </c:pt>
                <c:pt idx="178">
                  <c:v>2023</c:v>
                </c:pt>
                <c:pt idx="179">
                  <c:v>2023</c:v>
                </c:pt>
                <c:pt idx="180">
                  <c:v>2023</c:v>
                </c:pt>
                <c:pt idx="181">
                  <c:v>2023</c:v>
                </c:pt>
                <c:pt idx="182">
                  <c:v>2023</c:v>
                </c:pt>
                <c:pt idx="183">
                  <c:v>2023</c:v>
                </c:pt>
                <c:pt idx="184">
                  <c:v>2017</c:v>
                </c:pt>
                <c:pt idx="185">
                  <c:v>2017</c:v>
                </c:pt>
                <c:pt idx="186">
                  <c:v>2017</c:v>
                </c:pt>
                <c:pt idx="187">
                  <c:v>2017</c:v>
                </c:pt>
                <c:pt idx="188">
                  <c:v>2017</c:v>
                </c:pt>
                <c:pt idx="189">
                  <c:v>2017</c:v>
                </c:pt>
                <c:pt idx="190">
                  <c:v>2017</c:v>
                </c:pt>
                <c:pt idx="191">
                  <c:v>2017</c:v>
                </c:pt>
                <c:pt idx="192">
                  <c:v>2017</c:v>
                </c:pt>
                <c:pt idx="193">
                  <c:v>2017</c:v>
                </c:pt>
                <c:pt idx="194">
                  <c:v>2017</c:v>
                </c:pt>
                <c:pt idx="195">
                  <c:v>2017</c:v>
                </c:pt>
                <c:pt idx="196">
                  <c:v>2017</c:v>
                </c:pt>
                <c:pt idx="197">
                  <c:v>2017</c:v>
                </c:pt>
                <c:pt idx="198">
                  <c:v>2017</c:v>
                </c:pt>
                <c:pt idx="199">
                  <c:v>2017</c:v>
                </c:pt>
                <c:pt idx="200">
                  <c:v>2017</c:v>
                </c:pt>
                <c:pt idx="201">
                  <c:v>2017</c:v>
                </c:pt>
                <c:pt idx="202">
                  <c:v>2017</c:v>
                </c:pt>
                <c:pt idx="203">
                  <c:v>2017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2018</c:v>
                </c:pt>
                <c:pt idx="210">
                  <c:v>2018</c:v>
                </c:pt>
                <c:pt idx="211">
                  <c:v>2018</c:v>
                </c:pt>
                <c:pt idx="212">
                  <c:v>2018</c:v>
                </c:pt>
                <c:pt idx="213">
                  <c:v>2018</c:v>
                </c:pt>
                <c:pt idx="214">
                  <c:v>2018</c:v>
                </c:pt>
                <c:pt idx="215">
                  <c:v>2018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2018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2018</c:v>
                </c:pt>
                <c:pt idx="233">
                  <c:v>2018</c:v>
                </c:pt>
                <c:pt idx="234">
                  <c:v>2018</c:v>
                </c:pt>
                <c:pt idx="235">
                  <c:v>2018</c:v>
                </c:pt>
                <c:pt idx="236">
                  <c:v>2018</c:v>
                </c:pt>
                <c:pt idx="237">
                  <c:v>2018</c:v>
                </c:pt>
                <c:pt idx="238">
                  <c:v>2018</c:v>
                </c:pt>
                <c:pt idx="239">
                  <c:v>2018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2019</c:v>
                </c:pt>
                <c:pt idx="246">
                  <c:v>2019</c:v>
                </c:pt>
                <c:pt idx="247">
                  <c:v>2019</c:v>
                </c:pt>
                <c:pt idx="248">
                  <c:v>2019</c:v>
                </c:pt>
                <c:pt idx="249">
                  <c:v>2019</c:v>
                </c:pt>
                <c:pt idx="250">
                  <c:v>2019</c:v>
                </c:pt>
                <c:pt idx="251">
                  <c:v>2019</c:v>
                </c:pt>
                <c:pt idx="252">
                  <c:v>2019</c:v>
                </c:pt>
                <c:pt idx="253">
                  <c:v>2019</c:v>
                </c:pt>
                <c:pt idx="254">
                  <c:v>2019</c:v>
                </c:pt>
                <c:pt idx="255">
                  <c:v>2019</c:v>
                </c:pt>
                <c:pt idx="256">
                  <c:v>2019</c:v>
                </c:pt>
                <c:pt idx="257">
                  <c:v>2019</c:v>
                </c:pt>
                <c:pt idx="258">
                  <c:v>2019</c:v>
                </c:pt>
                <c:pt idx="259">
                  <c:v>2019</c:v>
                </c:pt>
                <c:pt idx="260">
                  <c:v>2019</c:v>
                </c:pt>
                <c:pt idx="261">
                  <c:v>2019</c:v>
                </c:pt>
                <c:pt idx="262">
                  <c:v>2019</c:v>
                </c:pt>
                <c:pt idx="263">
                  <c:v>2019</c:v>
                </c:pt>
                <c:pt idx="264">
                  <c:v>2019</c:v>
                </c:pt>
                <c:pt idx="265">
                  <c:v>2019</c:v>
                </c:pt>
                <c:pt idx="266">
                  <c:v>2019</c:v>
                </c:pt>
                <c:pt idx="267">
                  <c:v>2019</c:v>
                </c:pt>
                <c:pt idx="268">
                  <c:v>2019</c:v>
                </c:pt>
                <c:pt idx="269">
                  <c:v>2019</c:v>
                </c:pt>
                <c:pt idx="270">
                  <c:v>2019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2020</c:v>
                </c:pt>
                <c:pt idx="289">
                  <c:v>2020</c:v>
                </c:pt>
                <c:pt idx="290">
                  <c:v>2020</c:v>
                </c:pt>
                <c:pt idx="291">
                  <c:v>2020</c:v>
                </c:pt>
                <c:pt idx="292">
                  <c:v>2020</c:v>
                </c:pt>
                <c:pt idx="293">
                  <c:v>2020</c:v>
                </c:pt>
                <c:pt idx="294">
                  <c:v>2020</c:v>
                </c:pt>
                <c:pt idx="295">
                  <c:v>2021</c:v>
                </c:pt>
                <c:pt idx="296">
                  <c:v>2021</c:v>
                </c:pt>
                <c:pt idx="297">
                  <c:v>2021</c:v>
                </c:pt>
                <c:pt idx="298">
                  <c:v>2021</c:v>
                </c:pt>
                <c:pt idx="299">
                  <c:v>2021</c:v>
                </c:pt>
                <c:pt idx="300">
                  <c:v>2021</c:v>
                </c:pt>
                <c:pt idx="301">
                  <c:v>2021</c:v>
                </c:pt>
                <c:pt idx="302">
                  <c:v>2021</c:v>
                </c:pt>
                <c:pt idx="303">
                  <c:v>2021</c:v>
                </c:pt>
                <c:pt idx="304">
                  <c:v>2021</c:v>
                </c:pt>
                <c:pt idx="305">
                  <c:v>2021</c:v>
                </c:pt>
                <c:pt idx="306">
                  <c:v>2021</c:v>
                </c:pt>
                <c:pt idx="307">
                  <c:v>2021</c:v>
                </c:pt>
                <c:pt idx="308">
                  <c:v>2021</c:v>
                </c:pt>
                <c:pt idx="309">
                  <c:v>2021</c:v>
                </c:pt>
                <c:pt idx="310">
                  <c:v>2021</c:v>
                </c:pt>
                <c:pt idx="311">
                  <c:v>2021</c:v>
                </c:pt>
                <c:pt idx="312">
                  <c:v>2021</c:v>
                </c:pt>
                <c:pt idx="313">
                  <c:v>2021</c:v>
                </c:pt>
                <c:pt idx="314">
                  <c:v>2021</c:v>
                </c:pt>
                <c:pt idx="315">
                  <c:v>2021</c:v>
                </c:pt>
                <c:pt idx="316">
                  <c:v>2021</c:v>
                </c:pt>
                <c:pt idx="317">
                  <c:v>2021</c:v>
                </c:pt>
                <c:pt idx="318">
                  <c:v>2021</c:v>
                </c:pt>
                <c:pt idx="319">
                  <c:v>2021</c:v>
                </c:pt>
                <c:pt idx="320">
                  <c:v>2022</c:v>
                </c:pt>
                <c:pt idx="321">
                  <c:v>2022</c:v>
                </c:pt>
                <c:pt idx="322">
                  <c:v>2022</c:v>
                </c:pt>
                <c:pt idx="323">
                  <c:v>2022</c:v>
                </c:pt>
                <c:pt idx="324">
                  <c:v>2022</c:v>
                </c:pt>
                <c:pt idx="325">
                  <c:v>2022</c:v>
                </c:pt>
                <c:pt idx="326">
                  <c:v>2022</c:v>
                </c:pt>
                <c:pt idx="327">
                  <c:v>2022</c:v>
                </c:pt>
                <c:pt idx="328">
                  <c:v>2022</c:v>
                </c:pt>
                <c:pt idx="329">
                  <c:v>2022</c:v>
                </c:pt>
                <c:pt idx="330">
                  <c:v>2022</c:v>
                </c:pt>
                <c:pt idx="331">
                  <c:v>2022</c:v>
                </c:pt>
                <c:pt idx="332">
                  <c:v>2022</c:v>
                </c:pt>
                <c:pt idx="333">
                  <c:v>2022</c:v>
                </c:pt>
                <c:pt idx="334">
                  <c:v>2022</c:v>
                </c:pt>
                <c:pt idx="335">
                  <c:v>2022</c:v>
                </c:pt>
                <c:pt idx="336">
                  <c:v>2022</c:v>
                </c:pt>
                <c:pt idx="337">
                  <c:v>2022</c:v>
                </c:pt>
                <c:pt idx="338">
                  <c:v>2022</c:v>
                </c:pt>
                <c:pt idx="339">
                  <c:v>2022</c:v>
                </c:pt>
                <c:pt idx="340">
                  <c:v>2022</c:v>
                </c:pt>
                <c:pt idx="341">
                  <c:v>2022</c:v>
                </c:pt>
                <c:pt idx="342">
                  <c:v>2022</c:v>
                </c:pt>
                <c:pt idx="343">
                  <c:v>2022</c:v>
                </c:pt>
                <c:pt idx="344">
                  <c:v>2023</c:v>
                </c:pt>
                <c:pt idx="345">
                  <c:v>2023</c:v>
                </c:pt>
                <c:pt idx="346">
                  <c:v>2023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2023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2023</c:v>
                </c:pt>
                <c:pt idx="355">
                  <c:v>2023</c:v>
                </c:pt>
                <c:pt idx="356">
                  <c:v>2023</c:v>
                </c:pt>
                <c:pt idx="357">
                  <c:v>2023</c:v>
                </c:pt>
                <c:pt idx="358">
                  <c:v>2023</c:v>
                </c:pt>
                <c:pt idx="359">
                  <c:v>2023</c:v>
                </c:pt>
                <c:pt idx="360">
                  <c:v>2023</c:v>
                </c:pt>
                <c:pt idx="361">
                  <c:v>2023</c:v>
                </c:pt>
                <c:pt idx="362">
                  <c:v>2023</c:v>
                </c:pt>
                <c:pt idx="363">
                  <c:v>2023</c:v>
                </c:pt>
                <c:pt idx="364">
                  <c:v>2023</c:v>
                </c:pt>
                <c:pt idx="365">
                  <c:v>2023</c:v>
                </c:pt>
                <c:pt idx="366">
                  <c:v>2023</c:v>
                </c:pt>
                <c:pt idx="367">
                  <c:v>2023</c:v>
                </c:pt>
                <c:pt idx="368">
                  <c:v>2023</c:v>
                </c:pt>
                <c:pt idx="369">
                  <c:v>2017</c:v>
                </c:pt>
                <c:pt idx="370">
                  <c:v>2017</c:v>
                </c:pt>
                <c:pt idx="371">
                  <c:v>2017</c:v>
                </c:pt>
                <c:pt idx="372">
                  <c:v>2017</c:v>
                </c:pt>
                <c:pt idx="373">
                  <c:v>2017</c:v>
                </c:pt>
                <c:pt idx="374">
                  <c:v>2017</c:v>
                </c:pt>
                <c:pt idx="375">
                  <c:v>2017</c:v>
                </c:pt>
                <c:pt idx="376">
                  <c:v>2017</c:v>
                </c:pt>
                <c:pt idx="377">
                  <c:v>2017</c:v>
                </c:pt>
                <c:pt idx="378">
                  <c:v>2017</c:v>
                </c:pt>
                <c:pt idx="379">
                  <c:v>2017</c:v>
                </c:pt>
                <c:pt idx="380">
                  <c:v>2017</c:v>
                </c:pt>
                <c:pt idx="381">
                  <c:v>2017</c:v>
                </c:pt>
                <c:pt idx="382">
                  <c:v>2017</c:v>
                </c:pt>
                <c:pt idx="383">
                  <c:v>2017</c:v>
                </c:pt>
                <c:pt idx="384">
                  <c:v>2017</c:v>
                </c:pt>
                <c:pt idx="385">
                  <c:v>2017</c:v>
                </c:pt>
                <c:pt idx="386">
                  <c:v>2017</c:v>
                </c:pt>
                <c:pt idx="387">
                  <c:v>2017</c:v>
                </c:pt>
                <c:pt idx="388">
                  <c:v>2017</c:v>
                </c:pt>
                <c:pt idx="389">
                  <c:v>2017</c:v>
                </c:pt>
                <c:pt idx="390">
                  <c:v>2017</c:v>
                </c:pt>
                <c:pt idx="391">
                  <c:v>2017</c:v>
                </c:pt>
                <c:pt idx="392">
                  <c:v>2017</c:v>
                </c:pt>
                <c:pt idx="393">
                  <c:v>2017</c:v>
                </c:pt>
                <c:pt idx="394">
                  <c:v>2018</c:v>
                </c:pt>
                <c:pt idx="395">
                  <c:v>2018</c:v>
                </c:pt>
                <c:pt idx="396">
                  <c:v>2018</c:v>
                </c:pt>
                <c:pt idx="397">
                  <c:v>2018</c:v>
                </c:pt>
                <c:pt idx="398">
                  <c:v>2018</c:v>
                </c:pt>
                <c:pt idx="399">
                  <c:v>2018</c:v>
                </c:pt>
                <c:pt idx="400">
                  <c:v>2018</c:v>
                </c:pt>
                <c:pt idx="401">
                  <c:v>2018</c:v>
                </c:pt>
                <c:pt idx="402">
                  <c:v>2018</c:v>
                </c:pt>
                <c:pt idx="403">
                  <c:v>2018</c:v>
                </c:pt>
                <c:pt idx="404">
                  <c:v>2018</c:v>
                </c:pt>
                <c:pt idx="405">
                  <c:v>2018</c:v>
                </c:pt>
                <c:pt idx="406">
                  <c:v>2018</c:v>
                </c:pt>
                <c:pt idx="407">
                  <c:v>2018</c:v>
                </c:pt>
                <c:pt idx="408">
                  <c:v>2018</c:v>
                </c:pt>
                <c:pt idx="409">
                  <c:v>2018</c:v>
                </c:pt>
                <c:pt idx="410">
                  <c:v>2018</c:v>
                </c:pt>
                <c:pt idx="411">
                  <c:v>2018</c:v>
                </c:pt>
                <c:pt idx="412">
                  <c:v>2018</c:v>
                </c:pt>
                <c:pt idx="413">
                  <c:v>2018</c:v>
                </c:pt>
                <c:pt idx="414">
                  <c:v>2018</c:v>
                </c:pt>
                <c:pt idx="415">
                  <c:v>2018</c:v>
                </c:pt>
                <c:pt idx="416">
                  <c:v>2018</c:v>
                </c:pt>
                <c:pt idx="417">
                  <c:v>2018</c:v>
                </c:pt>
                <c:pt idx="418">
                  <c:v>2018</c:v>
                </c:pt>
                <c:pt idx="419">
                  <c:v>2018</c:v>
                </c:pt>
                <c:pt idx="420">
                  <c:v>2018</c:v>
                </c:pt>
                <c:pt idx="421">
                  <c:v>2018</c:v>
                </c:pt>
                <c:pt idx="422">
                  <c:v>2018</c:v>
                </c:pt>
                <c:pt idx="423">
                  <c:v>2018</c:v>
                </c:pt>
                <c:pt idx="424">
                  <c:v>2018</c:v>
                </c:pt>
                <c:pt idx="425">
                  <c:v>2018</c:v>
                </c:pt>
                <c:pt idx="426">
                  <c:v>2018</c:v>
                </c:pt>
                <c:pt idx="427">
                  <c:v>2018</c:v>
                </c:pt>
                <c:pt idx="428">
                  <c:v>2018</c:v>
                </c:pt>
                <c:pt idx="429">
                  <c:v>2018</c:v>
                </c:pt>
                <c:pt idx="430">
                  <c:v>2019</c:v>
                </c:pt>
                <c:pt idx="431">
                  <c:v>2019</c:v>
                </c:pt>
                <c:pt idx="432">
                  <c:v>2019</c:v>
                </c:pt>
                <c:pt idx="433">
                  <c:v>2019</c:v>
                </c:pt>
                <c:pt idx="434">
                  <c:v>2019</c:v>
                </c:pt>
                <c:pt idx="435">
                  <c:v>2019</c:v>
                </c:pt>
                <c:pt idx="436">
                  <c:v>2019</c:v>
                </c:pt>
                <c:pt idx="437">
                  <c:v>2019</c:v>
                </c:pt>
                <c:pt idx="438">
                  <c:v>2019</c:v>
                </c:pt>
                <c:pt idx="439">
                  <c:v>2019</c:v>
                </c:pt>
                <c:pt idx="440">
                  <c:v>2019</c:v>
                </c:pt>
                <c:pt idx="441">
                  <c:v>2019</c:v>
                </c:pt>
                <c:pt idx="442">
                  <c:v>2019</c:v>
                </c:pt>
                <c:pt idx="443">
                  <c:v>2019</c:v>
                </c:pt>
                <c:pt idx="444">
                  <c:v>2019</c:v>
                </c:pt>
                <c:pt idx="445">
                  <c:v>2019</c:v>
                </c:pt>
                <c:pt idx="446">
                  <c:v>2019</c:v>
                </c:pt>
                <c:pt idx="447">
                  <c:v>2019</c:v>
                </c:pt>
                <c:pt idx="448">
                  <c:v>2019</c:v>
                </c:pt>
                <c:pt idx="449">
                  <c:v>2019</c:v>
                </c:pt>
                <c:pt idx="450">
                  <c:v>2019</c:v>
                </c:pt>
                <c:pt idx="451">
                  <c:v>2019</c:v>
                </c:pt>
                <c:pt idx="452">
                  <c:v>2019</c:v>
                </c:pt>
                <c:pt idx="453">
                  <c:v>2019</c:v>
                </c:pt>
                <c:pt idx="454">
                  <c:v>2019</c:v>
                </c:pt>
                <c:pt idx="455">
                  <c:v>2019</c:v>
                </c:pt>
                <c:pt idx="456">
                  <c:v>2020</c:v>
                </c:pt>
                <c:pt idx="457">
                  <c:v>2020</c:v>
                </c:pt>
                <c:pt idx="458">
                  <c:v>2020</c:v>
                </c:pt>
                <c:pt idx="459">
                  <c:v>2020</c:v>
                </c:pt>
                <c:pt idx="460">
                  <c:v>2020</c:v>
                </c:pt>
                <c:pt idx="461">
                  <c:v>2020</c:v>
                </c:pt>
                <c:pt idx="462">
                  <c:v>2020</c:v>
                </c:pt>
                <c:pt idx="463">
                  <c:v>2020</c:v>
                </c:pt>
                <c:pt idx="464">
                  <c:v>2020</c:v>
                </c:pt>
                <c:pt idx="465">
                  <c:v>2020</c:v>
                </c:pt>
                <c:pt idx="466">
                  <c:v>2020</c:v>
                </c:pt>
                <c:pt idx="467">
                  <c:v>2020</c:v>
                </c:pt>
                <c:pt idx="468">
                  <c:v>2020</c:v>
                </c:pt>
                <c:pt idx="469">
                  <c:v>2020</c:v>
                </c:pt>
                <c:pt idx="470">
                  <c:v>2020</c:v>
                </c:pt>
                <c:pt idx="471">
                  <c:v>2020</c:v>
                </c:pt>
                <c:pt idx="472">
                  <c:v>2020</c:v>
                </c:pt>
                <c:pt idx="473">
                  <c:v>2020</c:v>
                </c:pt>
                <c:pt idx="474">
                  <c:v>2020</c:v>
                </c:pt>
                <c:pt idx="475">
                  <c:v>2020</c:v>
                </c:pt>
                <c:pt idx="476">
                  <c:v>2020</c:v>
                </c:pt>
                <c:pt idx="477">
                  <c:v>2020</c:v>
                </c:pt>
                <c:pt idx="478">
                  <c:v>2020</c:v>
                </c:pt>
                <c:pt idx="479">
                  <c:v>2020</c:v>
                </c:pt>
                <c:pt idx="480">
                  <c:v>2021</c:v>
                </c:pt>
                <c:pt idx="481">
                  <c:v>2021</c:v>
                </c:pt>
                <c:pt idx="482">
                  <c:v>2021</c:v>
                </c:pt>
                <c:pt idx="483">
                  <c:v>2021</c:v>
                </c:pt>
                <c:pt idx="484">
                  <c:v>2021</c:v>
                </c:pt>
                <c:pt idx="485">
                  <c:v>2021</c:v>
                </c:pt>
                <c:pt idx="486">
                  <c:v>2021</c:v>
                </c:pt>
                <c:pt idx="487">
                  <c:v>2021</c:v>
                </c:pt>
                <c:pt idx="488">
                  <c:v>2021</c:v>
                </c:pt>
                <c:pt idx="489">
                  <c:v>2021</c:v>
                </c:pt>
                <c:pt idx="490">
                  <c:v>2021</c:v>
                </c:pt>
                <c:pt idx="491">
                  <c:v>2021</c:v>
                </c:pt>
                <c:pt idx="492">
                  <c:v>2021</c:v>
                </c:pt>
                <c:pt idx="493">
                  <c:v>2021</c:v>
                </c:pt>
                <c:pt idx="494">
                  <c:v>2021</c:v>
                </c:pt>
                <c:pt idx="495">
                  <c:v>2021</c:v>
                </c:pt>
                <c:pt idx="496">
                  <c:v>2021</c:v>
                </c:pt>
                <c:pt idx="497">
                  <c:v>2021</c:v>
                </c:pt>
                <c:pt idx="498">
                  <c:v>2021</c:v>
                </c:pt>
                <c:pt idx="499">
                  <c:v>2021</c:v>
                </c:pt>
                <c:pt idx="500">
                  <c:v>2021</c:v>
                </c:pt>
                <c:pt idx="501">
                  <c:v>2021</c:v>
                </c:pt>
                <c:pt idx="502">
                  <c:v>2021</c:v>
                </c:pt>
                <c:pt idx="503">
                  <c:v>2021</c:v>
                </c:pt>
                <c:pt idx="504">
                  <c:v>2021</c:v>
                </c:pt>
                <c:pt idx="505">
                  <c:v>2022</c:v>
                </c:pt>
                <c:pt idx="506">
                  <c:v>2022</c:v>
                </c:pt>
                <c:pt idx="507">
                  <c:v>2022</c:v>
                </c:pt>
                <c:pt idx="508">
                  <c:v>2022</c:v>
                </c:pt>
                <c:pt idx="509">
                  <c:v>2022</c:v>
                </c:pt>
                <c:pt idx="510">
                  <c:v>2022</c:v>
                </c:pt>
                <c:pt idx="511">
                  <c:v>2022</c:v>
                </c:pt>
                <c:pt idx="512">
                  <c:v>2022</c:v>
                </c:pt>
                <c:pt idx="513">
                  <c:v>2022</c:v>
                </c:pt>
                <c:pt idx="514">
                  <c:v>2022</c:v>
                </c:pt>
                <c:pt idx="515">
                  <c:v>2022</c:v>
                </c:pt>
                <c:pt idx="516">
                  <c:v>2022</c:v>
                </c:pt>
                <c:pt idx="517">
                  <c:v>2022</c:v>
                </c:pt>
                <c:pt idx="518">
                  <c:v>2022</c:v>
                </c:pt>
                <c:pt idx="519">
                  <c:v>2022</c:v>
                </c:pt>
                <c:pt idx="520">
                  <c:v>2022</c:v>
                </c:pt>
                <c:pt idx="521">
                  <c:v>2022</c:v>
                </c:pt>
                <c:pt idx="522">
                  <c:v>2022</c:v>
                </c:pt>
                <c:pt idx="523">
                  <c:v>2022</c:v>
                </c:pt>
                <c:pt idx="524">
                  <c:v>2022</c:v>
                </c:pt>
                <c:pt idx="525">
                  <c:v>2022</c:v>
                </c:pt>
                <c:pt idx="526">
                  <c:v>2022</c:v>
                </c:pt>
                <c:pt idx="527">
                  <c:v>2022</c:v>
                </c:pt>
                <c:pt idx="528">
                  <c:v>2022</c:v>
                </c:pt>
                <c:pt idx="529">
                  <c:v>2023</c:v>
                </c:pt>
                <c:pt idx="530">
                  <c:v>2023</c:v>
                </c:pt>
                <c:pt idx="531">
                  <c:v>2023</c:v>
                </c:pt>
                <c:pt idx="532">
                  <c:v>2023</c:v>
                </c:pt>
                <c:pt idx="533">
                  <c:v>2023</c:v>
                </c:pt>
                <c:pt idx="534">
                  <c:v>2023</c:v>
                </c:pt>
                <c:pt idx="535">
                  <c:v>2023</c:v>
                </c:pt>
                <c:pt idx="536">
                  <c:v>2023</c:v>
                </c:pt>
                <c:pt idx="537">
                  <c:v>2023</c:v>
                </c:pt>
                <c:pt idx="538">
                  <c:v>2023</c:v>
                </c:pt>
                <c:pt idx="539">
                  <c:v>2023</c:v>
                </c:pt>
                <c:pt idx="540">
                  <c:v>2023</c:v>
                </c:pt>
                <c:pt idx="541">
                  <c:v>2023</c:v>
                </c:pt>
                <c:pt idx="542">
                  <c:v>2023</c:v>
                </c:pt>
                <c:pt idx="543">
                  <c:v>2023</c:v>
                </c:pt>
                <c:pt idx="544">
                  <c:v>2023</c:v>
                </c:pt>
                <c:pt idx="545">
                  <c:v>2023</c:v>
                </c:pt>
                <c:pt idx="546">
                  <c:v>2023</c:v>
                </c:pt>
                <c:pt idx="547">
                  <c:v>2023</c:v>
                </c:pt>
                <c:pt idx="548">
                  <c:v>2023</c:v>
                </c:pt>
                <c:pt idx="549">
                  <c:v>2023</c:v>
                </c:pt>
                <c:pt idx="550">
                  <c:v>2023</c:v>
                </c:pt>
                <c:pt idx="551">
                  <c:v>2023</c:v>
                </c:pt>
                <c:pt idx="552">
                  <c:v>2023</c:v>
                </c:pt>
                <c:pt idx="553">
                  <c:v>2023</c:v>
                </c:pt>
              </c:numCache>
            </c:numRef>
          </c:xVal>
          <c:yVal>
            <c:numRef>
              <c:f>'S12'!$G$2:$G$555</c:f>
              <c:numCache>
                <c:formatCode>General</c:formatCode>
                <c:ptCount val="554"/>
                <c:pt idx="0">
                  <c:v>-9.4056584260000005</c:v>
                </c:pt>
                <c:pt idx="1">
                  <c:v>-10.03713473</c:v>
                </c:pt>
                <c:pt idx="2">
                  <c:v>-9.0412856809999997</c:v>
                </c:pt>
                <c:pt idx="3">
                  <c:v>-9.7376497870000005</c:v>
                </c:pt>
                <c:pt idx="4">
                  <c:v>-8.5959868309999994</c:v>
                </c:pt>
                <c:pt idx="5">
                  <c:v>-9.4025307530000006</c:v>
                </c:pt>
                <c:pt idx="6">
                  <c:v>-9.1434252019999995</c:v>
                </c:pt>
                <c:pt idx="7">
                  <c:v>-9.4416943460000002</c:v>
                </c:pt>
                <c:pt idx="8">
                  <c:v>-8.6453860589999998</c:v>
                </c:pt>
                <c:pt idx="9">
                  <c:v>-9.5912015840000002</c:v>
                </c:pt>
                <c:pt idx="10">
                  <c:v>-8.9475334439999994</c:v>
                </c:pt>
                <c:pt idx="11">
                  <c:v>-9.3776906340000004</c:v>
                </c:pt>
                <c:pt idx="12">
                  <c:v>-9.0801686279999991</c:v>
                </c:pt>
                <c:pt idx="13">
                  <c:v>-9.5634727789999996</c:v>
                </c:pt>
                <c:pt idx="14">
                  <c:v>-8.8603907720000006</c:v>
                </c:pt>
                <c:pt idx="15">
                  <c:v>-9.5981646030000007</c:v>
                </c:pt>
                <c:pt idx="16">
                  <c:v>-9.0329075529999994</c:v>
                </c:pt>
                <c:pt idx="17">
                  <c:v>-9.6506943409999995</c:v>
                </c:pt>
                <c:pt idx="18">
                  <c:v>-9.3019067759999992</c:v>
                </c:pt>
                <c:pt idx="19">
                  <c:v>-9.6167168719999996</c:v>
                </c:pt>
                <c:pt idx="20">
                  <c:v>-8.6558042709999992</c:v>
                </c:pt>
                <c:pt idx="21">
                  <c:v>-9.4108200950000001</c:v>
                </c:pt>
                <c:pt idx="22">
                  <c:v>-9.1613791669999998</c:v>
                </c:pt>
                <c:pt idx="23">
                  <c:v>-10.10456406</c:v>
                </c:pt>
                <c:pt idx="24">
                  <c:v>-9.3463015380000005</c:v>
                </c:pt>
                <c:pt idx="25">
                  <c:v>-9.803928054</c:v>
                </c:pt>
                <c:pt idx="26">
                  <c:v>-9.5736797080000002</c:v>
                </c:pt>
                <c:pt idx="27">
                  <c:v>-9.1011856610000006</c:v>
                </c:pt>
                <c:pt idx="28">
                  <c:v>-9.6324221469999998</c:v>
                </c:pt>
                <c:pt idx="29">
                  <c:v>-8.9991403979999998</c:v>
                </c:pt>
                <c:pt idx="30">
                  <c:v>-9.1826475040000002</c:v>
                </c:pt>
                <c:pt idx="31">
                  <c:v>-8.5561775149999999</c:v>
                </c:pt>
                <c:pt idx="32">
                  <c:v>-9.4366320419999994</c:v>
                </c:pt>
                <c:pt idx="33">
                  <c:v>-8.7469864590000004</c:v>
                </c:pt>
                <c:pt idx="34">
                  <c:v>-9.2262092300000003</c:v>
                </c:pt>
                <c:pt idx="35">
                  <c:v>-8.750018013</c:v>
                </c:pt>
                <c:pt idx="36">
                  <c:v>-9.3616416260000008</c:v>
                </c:pt>
                <c:pt idx="37">
                  <c:v>-8.7465909219999993</c:v>
                </c:pt>
                <c:pt idx="38">
                  <c:v>-8.7141061729999993</c:v>
                </c:pt>
                <c:pt idx="39">
                  <c:v>-9.1527580489999991</c:v>
                </c:pt>
                <c:pt idx="40">
                  <c:v>-9.1766893679999999</c:v>
                </c:pt>
                <c:pt idx="41">
                  <c:v>-8.8257919610000002</c:v>
                </c:pt>
                <c:pt idx="42">
                  <c:v>-8.8564289200000008</c:v>
                </c:pt>
                <c:pt idx="43">
                  <c:v>-9.4399247679999991</c:v>
                </c:pt>
                <c:pt idx="44">
                  <c:v>-9.4404571140000009</c:v>
                </c:pt>
                <c:pt idx="45">
                  <c:v>-8.5540478340000003</c:v>
                </c:pt>
                <c:pt idx="46">
                  <c:v>-8.5625432180000001</c:v>
                </c:pt>
                <c:pt idx="47">
                  <c:v>-9.6337500210000009</c:v>
                </c:pt>
                <c:pt idx="48">
                  <c:v>-9.6340082329999994</c:v>
                </c:pt>
                <c:pt idx="49">
                  <c:v>-9.2086410870000002</c:v>
                </c:pt>
                <c:pt idx="50">
                  <c:v>-9.2332465419999998</c:v>
                </c:pt>
                <c:pt idx="51">
                  <c:v>-9.7981934370000001</c:v>
                </c:pt>
                <c:pt idx="52">
                  <c:v>-9.7980559300000003</c:v>
                </c:pt>
                <c:pt idx="53">
                  <c:v>-9.2024679589999998</c:v>
                </c:pt>
                <c:pt idx="54">
                  <c:v>-9.2212275570000006</c:v>
                </c:pt>
                <c:pt idx="55">
                  <c:v>-9.6526537989999994</c:v>
                </c:pt>
                <c:pt idx="56">
                  <c:v>-9.6532978820000004</c:v>
                </c:pt>
                <c:pt idx="57">
                  <c:v>-9.1670282539999999</c:v>
                </c:pt>
                <c:pt idx="58">
                  <c:v>-9.1975818539999992</c:v>
                </c:pt>
                <c:pt idx="59">
                  <c:v>-10.09527536</c:v>
                </c:pt>
                <c:pt idx="60">
                  <c:v>-10.09550187</c:v>
                </c:pt>
                <c:pt idx="61">
                  <c:v>-9.6538626870000002</c:v>
                </c:pt>
                <c:pt idx="62">
                  <c:v>-9.6649285579999997</c:v>
                </c:pt>
                <c:pt idx="63">
                  <c:v>-9.6312709259999991</c:v>
                </c:pt>
                <c:pt idx="64">
                  <c:v>-9.3018040370000001</c:v>
                </c:pt>
                <c:pt idx="65">
                  <c:v>-9.3372042450000006</c:v>
                </c:pt>
                <c:pt idx="66">
                  <c:v>-9.4542754389999999</c:v>
                </c:pt>
                <c:pt idx="67">
                  <c:v>-9.1431053349999996</c:v>
                </c:pt>
                <c:pt idx="68">
                  <c:v>-9.5133712930000005</c:v>
                </c:pt>
                <c:pt idx="69">
                  <c:v>-9.0106729909999999</c:v>
                </c:pt>
                <c:pt idx="70">
                  <c:v>-9.4222367039999995</c:v>
                </c:pt>
                <c:pt idx="71">
                  <c:v>-8.9629766400000008</c:v>
                </c:pt>
                <c:pt idx="72">
                  <c:v>-9.7820200530000001</c:v>
                </c:pt>
                <c:pt idx="73">
                  <c:v>-9.0802998890000008</c:v>
                </c:pt>
                <c:pt idx="74">
                  <c:v>-9.8155712990000001</c:v>
                </c:pt>
                <c:pt idx="75">
                  <c:v>-9.0150161539999996</c:v>
                </c:pt>
                <c:pt idx="76">
                  <c:v>-9.4666010870000008</c:v>
                </c:pt>
                <c:pt idx="77">
                  <c:v>-8.7384492560000009</c:v>
                </c:pt>
                <c:pt idx="78">
                  <c:v>-9.4970042170000006</c:v>
                </c:pt>
                <c:pt idx="79">
                  <c:v>-9.0264259950000003</c:v>
                </c:pt>
                <c:pt idx="80">
                  <c:v>-9.7383154709999999</c:v>
                </c:pt>
                <c:pt idx="81">
                  <c:v>-9.1220497589999994</c:v>
                </c:pt>
                <c:pt idx="82">
                  <c:v>-9.3977318010000008</c:v>
                </c:pt>
                <c:pt idx="83">
                  <c:v>-9.4601333800000003</c:v>
                </c:pt>
                <c:pt idx="84">
                  <c:v>-9.9668135039999992</c:v>
                </c:pt>
                <c:pt idx="85">
                  <c:v>-9.3856541119999992</c:v>
                </c:pt>
                <c:pt idx="86">
                  <c:v>-10.17111684</c:v>
                </c:pt>
                <c:pt idx="87">
                  <c:v>-9.3649196749999994</c:v>
                </c:pt>
                <c:pt idx="88">
                  <c:v>-9.6921408170000003</c:v>
                </c:pt>
                <c:pt idx="89">
                  <c:v>-9.8238910189999995</c:v>
                </c:pt>
                <c:pt idx="90">
                  <c:v>-9.9077712679999994</c:v>
                </c:pt>
                <c:pt idx="91">
                  <c:v>-9.236065602</c:v>
                </c:pt>
                <c:pt idx="92">
                  <c:v>-9.5186673119999998</c:v>
                </c:pt>
                <c:pt idx="93">
                  <c:v>-9.1895467100000001</c:v>
                </c:pt>
                <c:pt idx="94">
                  <c:v>-10.04173144</c:v>
                </c:pt>
                <c:pt idx="95">
                  <c:v>-9.0463436779999995</c:v>
                </c:pt>
                <c:pt idx="96">
                  <c:v>-9.5484072859999998</c:v>
                </c:pt>
                <c:pt idx="97">
                  <c:v>-9.0753181390000002</c:v>
                </c:pt>
                <c:pt idx="98">
                  <c:v>-9.2326754639999997</c:v>
                </c:pt>
                <c:pt idx="99">
                  <c:v>-8.9605855709999993</c:v>
                </c:pt>
                <c:pt idx="100">
                  <c:v>-9.4956015980000004</c:v>
                </c:pt>
                <c:pt idx="101">
                  <c:v>-9.1998164649999996</c:v>
                </c:pt>
                <c:pt idx="102">
                  <c:v>-9.5854037739999995</c:v>
                </c:pt>
                <c:pt idx="103">
                  <c:v>-9.3302407110000001</c:v>
                </c:pt>
                <c:pt idx="104">
                  <c:v>-9.3673259130000002</c:v>
                </c:pt>
                <c:pt idx="105">
                  <c:v>-9.1901943030000002</c:v>
                </c:pt>
                <c:pt idx="106">
                  <c:v>-9.1268872779999999</c:v>
                </c:pt>
                <c:pt idx="107">
                  <c:v>-9.911976031</c:v>
                </c:pt>
                <c:pt idx="108">
                  <c:v>-9.4555380420000006</c:v>
                </c:pt>
                <c:pt idx="109">
                  <c:v>-9.9726675969999992</c:v>
                </c:pt>
                <c:pt idx="110">
                  <c:v>-9.6577831740000004</c:v>
                </c:pt>
                <c:pt idx="111">
                  <c:v>-9.4009095239999994</c:v>
                </c:pt>
                <c:pt idx="112">
                  <c:v>-8.8682930639999995</c:v>
                </c:pt>
                <c:pt idx="113">
                  <c:v>-9.5081076650000007</c:v>
                </c:pt>
                <c:pt idx="114">
                  <c:v>-9.4643148180000001</c:v>
                </c:pt>
                <c:pt idx="115">
                  <c:v>-8.8600580719999993</c:v>
                </c:pt>
                <c:pt idx="116">
                  <c:v>-9.3323366449999998</c:v>
                </c:pt>
                <c:pt idx="117">
                  <c:v>-8.5624289989999998</c:v>
                </c:pt>
                <c:pt idx="118">
                  <c:v>-9.1687120950000001</c:v>
                </c:pt>
                <c:pt idx="119">
                  <c:v>-8.7487059970000001</c:v>
                </c:pt>
                <c:pt idx="120">
                  <c:v>-8.6368334470000008</c:v>
                </c:pt>
                <c:pt idx="121">
                  <c:v>-8.6835855940000002</c:v>
                </c:pt>
                <c:pt idx="122">
                  <c:v>-9.2148801769999995</c:v>
                </c:pt>
                <c:pt idx="123">
                  <c:v>-8.4397154109999999</c:v>
                </c:pt>
                <c:pt idx="124">
                  <c:v>-9.0765163389999994</c:v>
                </c:pt>
                <c:pt idx="125">
                  <c:v>-8.7618911320000006</c:v>
                </c:pt>
                <c:pt idx="126">
                  <c:v>-9.5523901799999997</c:v>
                </c:pt>
                <c:pt idx="127">
                  <c:v>-8.6719653040000004</c:v>
                </c:pt>
                <c:pt idx="128">
                  <c:v>-9.4596185649999995</c:v>
                </c:pt>
                <c:pt idx="129">
                  <c:v>-9.0290411069999994</c:v>
                </c:pt>
                <c:pt idx="130">
                  <c:v>-9.7550133399999996</c:v>
                </c:pt>
                <c:pt idx="131">
                  <c:v>-9.2131121599999997</c:v>
                </c:pt>
                <c:pt idx="132">
                  <c:v>-9.4885011450000007</c:v>
                </c:pt>
                <c:pt idx="133">
                  <c:v>-8.3809270579999993</c:v>
                </c:pt>
                <c:pt idx="134">
                  <c:v>-9.3428916809999993</c:v>
                </c:pt>
                <c:pt idx="135">
                  <c:v>-9.3133860829999993</c:v>
                </c:pt>
                <c:pt idx="136">
                  <c:v>-9.5796518249999991</c:v>
                </c:pt>
                <c:pt idx="137">
                  <c:v>-9.2772588070000008</c:v>
                </c:pt>
                <c:pt idx="138">
                  <c:v>-8.4496560620000007</c:v>
                </c:pt>
                <c:pt idx="139">
                  <c:v>-9.8281998969999993</c:v>
                </c:pt>
                <c:pt idx="140">
                  <c:v>-8.9923660380000001</c:v>
                </c:pt>
                <c:pt idx="141">
                  <c:v>-9.4514355349999999</c:v>
                </c:pt>
                <c:pt idx="142">
                  <c:v>-8.6401839819999999</c:v>
                </c:pt>
                <c:pt idx="143">
                  <c:v>-9.3908736820000005</c:v>
                </c:pt>
                <c:pt idx="144">
                  <c:v>-9.0454141690000007</c:v>
                </c:pt>
                <c:pt idx="145">
                  <c:v>-9.4533518539999992</c:v>
                </c:pt>
                <c:pt idx="146">
                  <c:v>-8.7155381740000006</c:v>
                </c:pt>
                <c:pt idx="147">
                  <c:v>-9.4835739649999997</c:v>
                </c:pt>
                <c:pt idx="148">
                  <c:v>-9.0098294620000008</c:v>
                </c:pt>
                <c:pt idx="149">
                  <c:v>-9.6762157979999994</c:v>
                </c:pt>
                <c:pt idx="150">
                  <c:v>-9.1738260100000009</c:v>
                </c:pt>
                <c:pt idx="151">
                  <c:v>-9.7612003600000001</c:v>
                </c:pt>
                <c:pt idx="152">
                  <c:v>-8.8578191999999998</c:v>
                </c:pt>
                <c:pt idx="153">
                  <c:v>-9.6593489639999994</c:v>
                </c:pt>
                <c:pt idx="154">
                  <c:v>-9.1741562119999998</c:v>
                </c:pt>
                <c:pt idx="155">
                  <c:v>-8.8343693010000006</c:v>
                </c:pt>
                <c:pt idx="156">
                  <c:v>-9.7234852039999993</c:v>
                </c:pt>
                <c:pt idx="157">
                  <c:v>-9.3394117570000006</c:v>
                </c:pt>
                <c:pt idx="158">
                  <c:v>-10.060222680000001</c:v>
                </c:pt>
                <c:pt idx="159">
                  <c:v>-8.6085149029999997</c:v>
                </c:pt>
                <c:pt idx="160">
                  <c:v>-9.5691102200000007</c:v>
                </c:pt>
                <c:pt idx="161">
                  <c:v>-8.7207592720000005</c:v>
                </c:pt>
                <c:pt idx="162">
                  <c:v>-9.2683806139999998</c:v>
                </c:pt>
                <c:pt idx="163">
                  <c:v>-9.0668832790000007</c:v>
                </c:pt>
                <c:pt idx="164">
                  <c:v>-9.6376978920000003</c:v>
                </c:pt>
                <c:pt idx="165">
                  <c:v>-8.3453498209999992</c:v>
                </c:pt>
                <c:pt idx="166">
                  <c:v>-9.2457389140000004</c:v>
                </c:pt>
                <c:pt idx="167">
                  <c:v>-8.5680997730000001</c:v>
                </c:pt>
                <c:pt idx="168">
                  <c:v>-9.2629539899999997</c:v>
                </c:pt>
                <c:pt idx="169">
                  <c:v>-8.7745492709999997</c:v>
                </c:pt>
                <c:pt idx="170">
                  <c:v>-9.4572938220000005</c:v>
                </c:pt>
                <c:pt idx="171">
                  <c:v>-8.6848336069999998</c:v>
                </c:pt>
                <c:pt idx="172">
                  <c:v>-9.3044353070000003</c:v>
                </c:pt>
                <c:pt idx="173">
                  <c:v>-8.5585465579999997</c:v>
                </c:pt>
                <c:pt idx="174">
                  <c:v>-9.5468544309999999</c:v>
                </c:pt>
                <c:pt idx="175">
                  <c:v>-8.7065612530000003</c:v>
                </c:pt>
                <c:pt idx="176">
                  <c:v>-9.5294398470000008</c:v>
                </c:pt>
                <c:pt idx="177">
                  <c:v>-8.8241472489999992</c:v>
                </c:pt>
                <c:pt idx="178">
                  <c:v>-9.7202921250000003</c:v>
                </c:pt>
                <c:pt idx="179">
                  <c:v>-8.8209956520000006</c:v>
                </c:pt>
                <c:pt idx="180">
                  <c:v>-9.3216286129999997</c:v>
                </c:pt>
                <c:pt idx="181">
                  <c:v>-9.0646859109999998</c:v>
                </c:pt>
                <c:pt idx="182">
                  <c:v>-9.5529219520000002</c:v>
                </c:pt>
                <c:pt idx="183">
                  <c:v>-9.1609201949999992</c:v>
                </c:pt>
                <c:pt idx="184">
                  <c:v>-10.51931825</c:v>
                </c:pt>
                <c:pt idx="185">
                  <c:v>-10.08761069</c:v>
                </c:pt>
                <c:pt idx="186">
                  <c:v>-9.5226849750000007</c:v>
                </c:pt>
                <c:pt idx="187">
                  <c:v>-10.090053879999999</c:v>
                </c:pt>
                <c:pt idx="188">
                  <c:v>-9.3852624700000007</c:v>
                </c:pt>
                <c:pt idx="189">
                  <c:v>-10.20741641</c:v>
                </c:pt>
                <c:pt idx="190">
                  <c:v>-9.6036931760000002</c:v>
                </c:pt>
                <c:pt idx="191">
                  <c:v>-9.8065534400000001</c:v>
                </c:pt>
                <c:pt idx="192">
                  <c:v>-9.5454621129999992</c:v>
                </c:pt>
                <c:pt idx="193">
                  <c:v>-9.5339515820000003</c:v>
                </c:pt>
                <c:pt idx="194">
                  <c:v>-9.2215289669999994</c:v>
                </c:pt>
                <c:pt idx="195">
                  <c:v>-9.8488052849999992</c:v>
                </c:pt>
                <c:pt idx="196">
                  <c:v>-9.3268581390000005</c:v>
                </c:pt>
                <c:pt idx="197">
                  <c:v>-10.310290739999999</c:v>
                </c:pt>
                <c:pt idx="198">
                  <c:v>-9.0332601260000001</c:v>
                </c:pt>
                <c:pt idx="199">
                  <c:v>-10.43530868</c:v>
                </c:pt>
                <c:pt idx="200">
                  <c:v>-9.3560606649999993</c:v>
                </c:pt>
                <c:pt idx="201">
                  <c:v>-10.46126503</c:v>
                </c:pt>
                <c:pt idx="202">
                  <c:v>-9.3251425369999996</c:v>
                </c:pt>
                <c:pt idx="203">
                  <c:v>-10.27739242</c:v>
                </c:pt>
                <c:pt idx="204">
                  <c:v>-9.2403463779999999</c:v>
                </c:pt>
                <c:pt idx="205">
                  <c:v>-10.488628070000001</c:v>
                </c:pt>
                <c:pt idx="206">
                  <c:v>-9.8610705789999997</c:v>
                </c:pt>
                <c:pt idx="207">
                  <c:v>-10.109616730000001</c:v>
                </c:pt>
                <c:pt idx="208">
                  <c:v>-9.5699834839999998</c:v>
                </c:pt>
                <c:pt idx="209">
                  <c:v>-9.4076588710000006</c:v>
                </c:pt>
                <c:pt idx="210">
                  <c:v>-10.16183075</c:v>
                </c:pt>
                <c:pt idx="211">
                  <c:v>-9.301542843</c:v>
                </c:pt>
                <c:pt idx="212">
                  <c:v>-10.566265919999999</c:v>
                </c:pt>
                <c:pt idx="213">
                  <c:v>-9.4517725400000003</c:v>
                </c:pt>
                <c:pt idx="214">
                  <c:v>-10.067987049999999</c:v>
                </c:pt>
                <c:pt idx="215">
                  <c:v>-9.4358326899999998</c:v>
                </c:pt>
                <c:pt idx="216">
                  <c:v>-10.519014540000001</c:v>
                </c:pt>
                <c:pt idx="217">
                  <c:v>-9.0939519460000007</c:v>
                </c:pt>
                <c:pt idx="218">
                  <c:v>-10.218608440000001</c:v>
                </c:pt>
                <c:pt idx="219">
                  <c:v>-9.4328458249999994</c:v>
                </c:pt>
                <c:pt idx="220">
                  <c:v>-10.0280419</c:v>
                </c:pt>
                <c:pt idx="221">
                  <c:v>-9.5907304690000004</c:v>
                </c:pt>
                <c:pt idx="222">
                  <c:v>-10.46900997</c:v>
                </c:pt>
                <c:pt idx="223">
                  <c:v>-9.3161322609999999</c:v>
                </c:pt>
                <c:pt idx="224">
                  <c:v>-10.21479369</c:v>
                </c:pt>
                <c:pt idx="225">
                  <c:v>-9.4069075899999994</c:v>
                </c:pt>
                <c:pt idx="226">
                  <c:v>-9.4065693469999996</c:v>
                </c:pt>
                <c:pt idx="227">
                  <c:v>-10.75821728</c:v>
                </c:pt>
                <c:pt idx="228">
                  <c:v>-10.75676209</c:v>
                </c:pt>
                <c:pt idx="229">
                  <c:v>-9.5982165699999999</c:v>
                </c:pt>
                <c:pt idx="230">
                  <c:v>-9.5988419389999997</c:v>
                </c:pt>
                <c:pt idx="231">
                  <c:v>-10.53765083</c:v>
                </c:pt>
                <c:pt idx="232">
                  <c:v>-10.537370170000001</c:v>
                </c:pt>
                <c:pt idx="233">
                  <c:v>-9.9874437379999996</c:v>
                </c:pt>
                <c:pt idx="234">
                  <c:v>-9.9876133750000005</c:v>
                </c:pt>
                <c:pt idx="235">
                  <c:v>-10.854554909999999</c:v>
                </c:pt>
                <c:pt idx="236">
                  <c:v>-10.85358705</c:v>
                </c:pt>
                <c:pt idx="237">
                  <c:v>-9.7419688020000006</c:v>
                </c:pt>
                <c:pt idx="238">
                  <c:v>-9.7418014629999998</c:v>
                </c:pt>
                <c:pt idx="239">
                  <c:v>-9.7498236009999992</c:v>
                </c:pt>
                <c:pt idx="240">
                  <c:v>-9.7507170760000008</c:v>
                </c:pt>
                <c:pt idx="241">
                  <c:v>-10.16601678</c:v>
                </c:pt>
                <c:pt idx="242">
                  <c:v>-10.166393469999999</c:v>
                </c:pt>
                <c:pt idx="243">
                  <c:v>-11.2146083</c:v>
                </c:pt>
                <c:pt idx="244">
                  <c:v>-11.21520228</c:v>
                </c:pt>
                <c:pt idx="245">
                  <c:v>-9.8930460399999998</c:v>
                </c:pt>
                <c:pt idx="246">
                  <c:v>-9.1818425010000002</c:v>
                </c:pt>
                <c:pt idx="247">
                  <c:v>-10.44195818</c:v>
                </c:pt>
                <c:pt idx="248">
                  <c:v>-9.4063717199999992</c:v>
                </c:pt>
                <c:pt idx="249">
                  <c:v>-10.639149890000001</c:v>
                </c:pt>
                <c:pt idx="250">
                  <c:v>-9.2746177210000003</c:v>
                </c:pt>
                <c:pt idx="251">
                  <c:v>-9.5832573490000001</c:v>
                </c:pt>
                <c:pt idx="252">
                  <c:v>-9.1450457220000008</c:v>
                </c:pt>
                <c:pt idx="253">
                  <c:v>-10.22258019</c:v>
                </c:pt>
                <c:pt idx="254">
                  <c:v>-9.3108543929999996</c:v>
                </c:pt>
                <c:pt idx="255">
                  <c:v>-10.33484271</c:v>
                </c:pt>
                <c:pt idx="256">
                  <c:v>-9.5015995830000008</c:v>
                </c:pt>
                <c:pt idx="257">
                  <c:v>-10.382533459999999</c:v>
                </c:pt>
                <c:pt idx="258">
                  <c:v>-9.2162517200000007</c:v>
                </c:pt>
                <c:pt idx="259">
                  <c:v>-9.8239156750000003</c:v>
                </c:pt>
                <c:pt idx="260">
                  <c:v>-9.1542819879999993</c:v>
                </c:pt>
                <c:pt idx="261">
                  <c:v>-9.9979582839999992</c:v>
                </c:pt>
                <c:pt idx="262">
                  <c:v>-9.5211389939999993</c:v>
                </c:pt>
                <c:pt idx="263">
                  <c:v>-10.376271900000001</c:v>
                </c:pt>
                <c:pt idx="264">
                  <c:v>-9.0270953019999993</c:v>
                </c:pt>
                <c:pt idx="265">
                  <c:v>-10.39950737</c:v>
                </c:pt>
                <c:pt idx="266">
                  <c:v>-9.6814921890000001</c:v>
                </c:pt>
                <c:pt idx="267">
                  <c:v>-10.67619419</c:v>
                </c:pt>
                <c:pt idx="268">
                  <c:v>-9.5949455219999997</c:v>
                </c:pt>
                <c:pt idx="269">
                  <c:v>-10.29700671</c:v>
                </c:pt>
                <c:pt idx="270">
                  <c:v>-8.7427801439999993</c:v>
                </c:pt>
                <c:pt idx="271">
                  <c:v>-9.7953538489999996</c:v>
                </c:pt>
                <c:pt idx="272">
                  <c:v>-10.423989949999999</c:v>
                </c:pt>
                <c:pt idx="273">
                  <c:v>-9.8807496120000007</c:v>
                </c:pt>
                <c:pt idx="274">
                  <c:v>-10.106861029999999</c:v>
                </c:pt>
                <c:pt idx="275">
                  <c:v>-9.7120280109999992</c:v>
                </c:pt>
                <c:pt idx="276">
                  <c:v>-10.73138451</c:v>
                </c:pt>
                <c:pt idx="277">
                  <c:v>-9.9768881720000007</c:v>
                </c:pt>
                <c:pt idx="278">
                  <c:v>-10.10874332</c:v>
                </c:pt>
                <c:pt idx="279">
                  <c:v>-9.2404349920000008</c:v>
                </c:pt>
                <c:pt idx="280">
                  <c:v>-10.04919582</c:v>
                </c:pt>
                <c:pt idx="281">
                  <c:v>-9.3553535320000005</c:v>
                </c:pt>
                <c:pt idx="282">
                  <c:v>-10.081274580000001</c:v>
                </c:pt>
                <c:pt idx="283">
                  <c:v>-9.4538701879999998</c:v>
                </c:pt>
                <c:pt idx="284">
                  <c:v>-9.3929625049999999</c:v>
                </c:pt>
                <c:pt idx="285">
                  <c:v>-10.251211100000001</c:v>
                </c:pt>
                <c:pt idx="286">
                  <c:v>-9.1912420099999999</c:v>
                </c:pt>
                <c:pt idx="287">
                  <c:v>-10.1607045</c:v>
                </c:pt>
                <c:pt idx="288">
                  <c:v>-10.618031849999999</c:v>
                </c:pt>
                <c:pt idx="289">
                  <c:v>-9.6203791350000003</c:v>
                </c:pt>
                <c:pt idx="290">
                  <c:v>-10.783361490000001</c:v>
                </c:pt>
                <c:pt idx="291">
                  <c:v>-9.7249740819999992</c:v>
                </c:pt>
                <c:pt idx="292">
                  <c:v>-10.81785095</c:v>
                </c:pt>
                <c:pt idx="293">
                  <c:v>-9.8772716769999995</c:v>
                </c:pt>
                <c:pt idx="294">
                  <c:v>-10.98528232</c:v>
                </c:pt>
                <c:pt idx="295">
                  <c:v>-9.5686445970000005</c:v>
                </c:pt>
                <c:pt idx="296">
                  <c:v>-9.2709973679999997</c:v>
                </c:pt>
                <c:pt idx="297">
                  <c:v>-10.097904590000001</c:v>
                </c:pt>
                <c:pt idx="298">
                  <c:v>-9.1731351070000002</c:v>
                </c:pt>
                <c:pt idx="299">
                  <c:v>-10.22991714</c:v>
                </c:pt>
                <c:pt idx="300">
                  <c:v>-9.0753201069999996</c:v>
                </c:pt>
                <c:pt idx="301">
                  <c:v>-10.03516265</c:v>
                </c:pt>
                <c:pt idx="302">
                  <c:v>-9.3043134530000007</c:v>
                </c:pt>
                <c:pt idx="303">
                  <c:v>-10.4550999</c:v>
                </c:pt>
                <c:pt idx="304">
                  <c:v>-9.3711388539999998</c:v>
                </c:pt>
                <c:pt idx="305">
                  <c:v>-10.24954185</c:v>
                </c:pt>
                <c:pt idx="306">
                  <c:v>-9.0485011629999992</c:v>
                </c:pt>
                <c:pt idx="307">
                  <c:v>-9.9899042869999999</c:v>
                </c:pt>
                <c:pt idx="308">
                  <c:v>-9.0822873899999994</c:v>
                </c:pt>
                <c:pt idx="309">
                  <c:v>-10.240477930000001</c:v>
                </c:pt>
                <c:pt idx="310">
                  <c:v>-9.3175175219999993</c:v>
                </c:pt>
                <c:pt idx="311">
                  <c:v>-10.36457272</c:v>
                </c:pt>
                <c:pt idx="312">
                  <c:v>-9.5492304109999999</c:v>
                </c:pt>
                <c:pt idx="313">
                  <c:v>-10.434123830000001</c:v>
                </c:pt>
                <c:pt idx="314">
                  <c:v>-9.7795764189999996</c:v>
                </c:pt>
                <c:pt idx="315">
                  <c:v>-10.79693996</c:v>
                </c:pt>
                <c:pt idx="316">
                  <c:v>-9.4112154290000003</c:v>
                </c:pt>
                <c:pt idx="317">
                  <c:v>-10.877815610000001</c:v>
                </c:pt>
                <c:pt idx="318">
                  <c:v>-9.4201119359999996</c:v>
                </c:pt>
                <c:pt idx="319">
                  <c:v>-10.51045633</c:v>
                </c:pt>
                <c:pt idx="320">
                  <c:v>-9.4544415419999996</c:v>
                </c:pt>
                <c:pt idx="321">
                  <c:v>-10.47249965</c:v>
                </c:pt>
                <c:pt idx="322">
                  <c:v>-9.067892295</c:v>
                </c:pt>
                <c:pt idx="323">
                  <c:v>-10.27695063</c:v>
                </c:pt>
                <c:pt idx="324">
                  <c:v>-9.8076059840000003</c:v>
                </c:pt>
                <c:pt idx="325">
                  <c:v>-10.716776729999999</c:v>
                </c:pt>
                <c:pt idx="326">
                  <c:v>-9.1524948950000002</c:v>
                </c:pt>
                <c:pt idx="327">
                  <c:v>-10.454129760000001</c:v>
                </c:pt>
                <c:pt idx="328">
                  <c:v>-9.0521215779999995</c:v>
                </c:pt>
                <c:pt idx="329">
                  <c:v>-10.541906940000001</c:v>
                </c:pt>
                <c:pt idx="330">
                  <c:v>-9.5344365329999992</c:v>
                </c:pt>
                <c:pt idx="331">
                  <c:v>-10.24273146</c:v>
                </c:pt>
                <c:pt idx="332">
                  <c:v>-9.2740329799999994</c:v>
                </c:pt>
                <c:pt idx="333">
                  <c:v>-10.661917259999999</c:v>
                </c:pt>
                <c:pt idx="334">
                  <c:v>-9.4836852960000009</c:v>
                </c:pt>
                <c:pt idx="335">
                  <c:v>-10.231325330000001</c:v>
                </c:pt>
                <c:pt idx="336">
                  <c:v>-9.4989640449999992</c:v>
                </c:pt>
                <c:pt idx="337">
                  <c:v>-10.33344024</c:v>
                </c:pt>
                <c:pt idx="338">
                  <c:v>-9.4431005320000008</c:v>
                </c:pt>
                <c:pt idx="339">
                  <c:v>-10.6230925</c:v>
                </c:pt>
                <c:pt idx="340">
                  <c:v>-10.62031706</c:v>
                </c:pt>
                <c:pt idx="341">
                  <c:v>-9.7177581229999994</c:v>
                </c:pt>
                <c:pt idx="342">
                  <c:v>-11.0380524</c:v>
                </c:pt>
                <c:pt idx="343">
                  <c:v>-10.034936099999999</c:v>
                </c:pt>
                <c:pt idx="344">
                  <c:v>-10.13444703</c:v>
                </c:pt>
                <c:pt idx="345">
                  <c:v>-9.5281758090000004</c:v>
                </c:pt>
                <c:pt idx="346">
                  <c:v>-10.337294679999999</c:v>
                </c:pt>
                <c:pt idx="347">
                  <c:v>-9.1109388849999995</c:v>
                </c:pt>
                <c:pt idx="348">
                  <c:v>-10.50059701</c:v>
                </c:pt>
                <c:pt idx="349">
                  <c:v>-9.7360042700000005</c:v>
                </c:pt>
                <c:pt idx="350">
                  <c:v>-9.9822673569999996</c:v>
                </c:pt>
                <c:pt idx="351">
                  <c:v>-9.4183256659999994</c:v>
                </c:pt>
                <c:pt idx="352">
                  <c:v>-9.9613047409999993</c:v>
                </c:pt>
                <c:pt idx="353">
                  <c:v>-9.3775549470000001</c:v>
                </c:pt>
                <c:pt idx="354">
                  <c:v>-10.282393770000001</c:v>
                </c:pt>
                <c:pt idx="355">
                  <c:v>-8.9266688040000002</c:v>
                </c:pt>
                <c:pt idx="356">
                  <c:v>-10.156443360000001</c:v>
                </c:pt>
                <c:pt idx="357">
                  <c:v>-8.9976900319999995</c:v>
                </c:pt>
                <c:pt idx="358">
                  <c:v>-10.23929547</c:v>
                </c:pt>
                <c:pt idx="359">
                  <c:v>-9.3359520089999997</c:v>
                </c:pt>
                <c:pt idx="360">
                  <c:v>-10.27264171</c:v>
                </c:pt>
                <c:pt idx="361">
                  <c:v>-9.3688086370000008</c:v>
                </c:pt>
                <c:pt idx="362">
                  <c:v>-10.41948344</c:v>
                </c:pt>
                <c:pt idx="363">
                  <c:v>-9.7296174470000008</c:v>
                </c:pt>
                <c:pt idx="364">
                  <c:v>-10.658441160000001</c:v>
                </c:pt>
                <c:pt idx="365">
                  <c:v>-9.3199358750000005</c:v>
                </c:pt>
                <c:pt idx="366">
                  <c:v>-10.383710020000001</c:v>
                </c:pt>
                <c:pt idx="367">
                  <c:v>-9.5743479340000004</c:v>
                </c:pt>
                <c:pt idx="368">
                  <c:v>-10.4998358</c:v>
                </c:pt>
                <c:pt idx="369">
                  <c:v>-10.17161084</c:v>
                </c:pt>
                <c:pt idx="370">
                  <c:v>-9.8409235699999993</c:v>
                </c:pt>
                <c:pt idx="371">
                  <c:v>-9.4386516500000006</c:v>
                </c:pt>
                <c:pt idx="372">
                  <c:v>-9.3515920769999994</c:v>
                </c:pt>
                <c:pt idx="373">
                  <c:v>-9.4422515770000004</c:v>
                </c:pt>
                <c:pt idx="374">
                  <c:v>-9.4222080689999999</c:v>
                </c:pt>
                <c:pt idx="375">
                  <c:v>-9.6206078769999994</c:v>
                </c:pt>
                <c:pt idx="376">
                  <c:v>-9.1699055729999994</c:v>
                </c:pt>
                <c:pt idx="377">
                  <c:v>-9.5566885030000002</c:v>
                </c:pt>
                <c:pt idx="378">
                  <c:v>-9.0228913740000003</c:v>
                </c:pt>
                <c:pt idx="379">
                  <c:v>-9.1226968670000002</c:v>
                </c:pt>
                <c:pt idx="380">
                  <c:v>-9.0977277460000003</c:v>
                </c:pt>
                <c:pt idx="381">
                  <c:v>-9.2488257740000002</c:v>
                </c:pt>
                <c:pt idx="382">
                  <c:v>-9.6759312299999998</c:v>
                </c:pt>
                <c:pt idx="383">
                  <c:v>-9.305047107</c:v>
                </c:pt>
                <c:pt idx="384">
                  <c:v>-9.8507707930000006</c:v>
                </c:pt>
                <c:pt idx="385">
                  <c:v>-9.3409206470000008</c:v>
                </c:pt>
                <c:pt idx="386">
                  <c:v>-9.7981478380000002</c:v>
                </c:pt>
                <c:pt idx="387">
                  <c:v>-9.4966451299999992</c:v>
                </c:pt>
                <c:pt idx="388">
                  <c:v>-9.6644768279999997</c:v>
                </c:pt>
                <c:pt idx="389">
                  <c:v>-9.3426890090000008</c:v>
                </c:pt>
                <c:pt idx="390">
                  <c:v>-9.745520569</c:v>
                </c:pt>
                <c:pt idx="391">
                  <c:v>-9.8106165779999994</c:v>
                </c:pt>
                <c:pt idx="392">
                  <c:v>-9.7826482939999995</c:v>
                </c:pt>
                <c:pt idx="393">
                  <c:v>-9.5524056270000006</c:v>
                </c:pt>
                <c:pt idx="394">
                  <c:v>-9.5432053539999995</c:v>
                </c:pt>
                <c:pt idx="395">
                  <c:v>-9.3171755219999994</c:v>
                </c:pt>
                <c:pt idx="396">
                  <c:v>-9.3637128819999997</c:v>
                </c:pt>
                <c:pt idx="397">
                  <c:v>-9.724249597</c:v>
                </c:pt>
                <c:pt idx="398">
                  <c:v>-9.0899724210000006</c:v>
                </c:pt>
                <c:pt idx="399">
                  <c:v>-9.3842189680000008</c:v>
                </c:pt>
                <c:pt idx="400">
                  <c:v>-9.6047022470000005</c:v>
                </c:pt>
                <c:pt idx="401">
                  <c:v>-9.7893342759999999</c:v>
                </c:pt>
                <c:pt idx="402">
                  <c:v>-9.1098824969999992</c:v>
                </c:pt>
                <c:pt idx="403">
                  <c:v>-9.445867689</c:v>
                </c:pt>
                <c:pt idx="404">
                  <c:v>-9.1816216530000005</c:v>
                </c:pt>
                <c:pt idx="405">
                  <c:v>-9.3332211120000004</c:v>
                </c:pt>
                <c:pt idx="406">
                  <c:v>-9.3403788629999998</c:v>
                </c:pt>
                <c:pt idx="407">
                  <c:v>-9.6738660220000003</c:v>
                </c:pt>
                <c:pt idx="408">
                  <c:v>-9.4230416570000006</c:v>
                </c:pt>
                <c:pt idx="409">
                  <c:v>-9.5614810949999995</c:v>
                </c:pt>
                <c:pt idx="410">
                  <c:v>-9.5167213099999994</c:v>
                </c:pt>
                <c:pt idx="411">
                  <c:v>-9.516649761</c:v>
                </c:pt>
                <c:pt idx="412">
                  <c:v>-9.9659574240000008</c:v>
                </c:pt>
                <c:pt idx="413">
                  <c:v>-9.9669131520000001</c:v>
                </c:pt>
                <c:pt idx="414">
                  <c:v>-9.4870092120000002</c:v>
                </c:pt>
                <c:pt idx="415">
                  <c:v>-9.4870723869999996</c:v>
                </c:pt>
                <c:pt idx="416">
                  <c:v>-9.2838167190000007</c:v>
                </c:pt>
                <c:pt idx="417">
                  <c:v>-9.2821281639999995</c:v>
                </c:pt>
                <c:pt idx="418">
                  <c:v>-9.7985608549999998</c:v>
                </c:pt>
                <c:pt idx="419">
                  <c:v>-9.798494453</c:v>
                </c:pt>
                <c:pt idx="420">
                  <c:v>-9.8324067129999992</c:v>
                </c:pt>
                <c:pt idx="421">
                  <c:v>-9.8334005530000006</c:v>
                </c:pt>
                <c:pt idx="422">
                  <c:v>-9.4456577579999994</c:v>
                </c:pt>
                <c:pt idx="423">
                  <c:v>-9.4456414229999996</c:v>
                </c:pt>
                <c:pt idx="424">
                  <c:v>-9.2744930490000002</c:v>
                </c:pt>
                <c:pt idx="425">
                  <c:v>-9.2736531620000004</c:v>
                </c:pt>
                <c:pt idx="426">
                  <c:v>-9.9569753609999996</c:v>
                </c:pt>
                <c:pt idx="427">
                  <c:v>-9.9566140730000008</c:v>
                </c:pt>
                <c:pt idx="428">
                  <c:v>-10.46141139</c:v>
                </c:pt>
                <c:pt idx="429">
                  <c:v>-10.460240669999999</c:v>
                </c:pt>
                <c:pt idx="430">
                  <c:v>-9.6769056740000003</c:v>
                </c:pt>
                <c:pt idx="431">
                  <c:v>-8.7362881029999997</c:v>
                </c:pt>
                <c:pt idx="432">
                  <c:v>-9.6154448119999998</c:v>
                </c:pt>
                <c:pt idx="433">
                  <c:v>-9.4338948309999999</c:v>
                </c:pt>
                <c:pt idx="434">
                  <c:v>-9.9544261190000007</c:v>
                </c:pt>
                <c:pt idx="435">
                  <c:v>-9.0495571469999998</c:v>
                </c:pt>
                <c:pt idx="436">
                  <c:v>-8.9643379599999999</c:v>
                </c:pt>
                <c:pt idx="437">
                  <c:v>-8.4223956970000007</c:v>
                </c:pt>
                <c:pt idx="438">
                  <c:v>-9.6303209980000002</c:v>
                </c:pt>
                <c:pt idx="439">
                  <c:v>-9.0571189459999992</c:v>
                </c:pt>
                <c:pt idx="440">
                  <c:v>-9.7396537680000002</c:v>
                </c:pt>
                <c:pt idx="441">
                  <c:v>-9.3382406939999996</c:v>
                </c:pt>
                <c:pt idx="442">
                  <c:v>-9.6759294380000007</c:v>
                </c:pt>
                <c:pt idx="443">
                  <c:v>-9.0891181890000006</c:v>
                </c:pt>
                <c:pt idx="444">
                  <c:v>-9.2088090680000008</c:v>
                </c:pt>
                <c:pt idx="445">
                  <c:v>-8.6461201560000003</c:v>
                </c:pt>
                <c:pt idx="446">
                  <c:v>-9.4682163280000005</c:v>
                </c:pt>
                <c:pt idx="447">
                  <c:v>-9.2966632839999992</c:v>
                </c:pt>
                <c:pt idx="448">
                  <c:v>-9.7504628610000008</c:v>
                </c:pt>
                <c:pt idx="449">
                  <c:v>-8.9622278830000006</c:v>
                </c:pt>
                <c:pt idx="450">
                  <c:v>-9.8854100099999993</c:v>
                </c:pt>
                <c:pt idx="451">
                  <c:v>-9.6349010830000008</c:v>
                </c:pt>
                <c:pt idx="452">
                  <c:v>-10.030792910000001</c:v>
                </c:pt>
                <c:pt idx="453">
                  <c:v>-9.4372218490000002</c:v>
                </c:pt>
                <c:pt idx="454">
                  <c:v>-9.4292014399999999</c:v>
                </c:pt>
                <c:pt idx="455">
                  <c:v>-8.6181118469999998</c:v>
                </c:pt>
                <c:pt idx="456">
                  <c:v>-9.4959523600000004</c:v>
                </c:pt>
                <c:pt idx="457">
                  <c:v>-9.7176569859999997</c:v>
                </c:pt>
                <c:pt idx="458">
                  <c:v>-9.9443993709999994</c:v>
                </c:pt>
                <c:pt idx="459">
                  <c:v>-9.4742006090000004</c:v>
                </c:pt>
                <c:pt idx="460">
                  <c:v>-9.3877410389999998</c:v>
                </c:pt>
                <c:pt idx="461">
                  <c:v>-9.7872427480000006</c:v>
                </c:pt>
                <c:pt idx="462">
                  <c:v>-9.5392630319999991</c:v>
                </c:pt>
                <c:pt idx="463">
                  <c:v>-9.4134579929999997</c:v>
                </c:pt>
                <c:pt idx="464">
                  <c:v>-8.946139767</c:v>
                </c:pt>
                <c:pt idx="465">
                  <c:v>-9.2112693320000005</c:v>
                </c:pt>
                <c:pt idx="466">
                  <c:v>-9.2503963789999997</c:v>
                </c:pt>
                <c:pt idx="467">
                  <c:v>-9.344759517</c:v>
                </c:pt>
                <c:pt idx="468">
                  <c:v>-9.3514377260000003</c:v>
                </c:pt>
                <c:pt idx="469">
                  <c:v>-9.0750271290000004</c:v>
                </c:pt>
                <c:pt idx="470">
                  <c:v>-9.3033156560000005</c:v>
                </c:pt>
                <c:pt idx="471">
                  <c:v>-8.9811165969999998</c:v>
                </c:pt>
                <c:pt idx="472">
                  <c:v>-9.5022547900000003</c:v>
                </c:pt>
                <c:pt idx="473">
                  <c:v>-9.8012294139999998</c:v>
                </c:pt>
                <c:pt idx="474">
                  <c:v>-9.4106671950000003</c:v>
                </c:pt>
                <c:pt idx="475">
                  <c:v>-10.04292107</c:v>
                </c:pt>
                <c:pt idx="476">
                  <c:v>-9.5126488879999993</c:v>
                </c:pt>
                <c:pt idx="477">
                  <c:v>-10.058011390000001</c:v>
                </c:pt>
                <c:pt idx="478">
                  <c:v>-9.806289627</c:v>
                </c:pt>
                <c:pt idx="479">
                  <c:v>-10.442721710000001</c:v>
                </c:pt>
                <c:pt idx="480">
                  <c:v>-9.3249411359999996</c:v>
                </c:pt>
                <c:pt idx="481">
                  <c:v>-9.1964069570000007</c:v>
                </c:pt>
                <c:pt idx="482">
                  <c:v>-9.3774446729999994</c:v>
                </c:pt>
                <c:pt idx="483">
                  <c:v>-9.1209792449999991</c:v>
                </c:pt>
                <c:pt idx="484">
                  <c:v>-9.5688181629999995</c:v>
                </c:pt>
                <c:pt idx="485">
                  <c:v>-9.3336624159999992</c:v>
                </c:pt>
                <c:pt idx="486">
                  <c:v>-9.4817761350000005</c:v>
                </c:pt>
                <c:pt idx="487">
                  <c:v>-9.2051366730000002</c:v>
                </c:pt>
                <c:pt idx="488">
                  <c:v>-9.5349926509999996</c:v>
                </c:pt>
                <c:pt idx="489">
                  <c:v>-9.0898054459999997</c:v>
                </c:pt>
                <c:pt idx="490">
                  <c:v>-9.512126619</c:v>
                </c:pt>
                <c:pt idx="491">
                  <c:v>-8.9246090569999996</c:v>
                </c:pt>
                <c:pt idx="492">
                  <c:v>-9.5078376609999999</c:v>
                </c:pt>
                <c:pt idx="493">
                  <c:v>-8.9414231669999999</c:v>
                </c:pt>
                <c:pt idx="494">
                  <c:v>-9.6029744059999995</c:v>
                </c:pt>
                <c:pt idx="495">
                  <c:v>-9.1776135960000005</c:v>
                </c:pt>
                <c:pt idx="496">
                  <c:v>-9.7084037280000004</c:v>
                </c:pt>
                <c:pt idx="497">
                  <c:v>-9.2698662180000007</c:v>
                </c:pt>
                <c:pt idx="498">
                  <c:v>-9.6635143679999995</c:v>
                </c:pt>
                <c:pt idx="499">
                  <c:v>-9.5015799560000005</c:v>
                </c:pt>
                <c:pt idx="500">
                  <c:v>-10.233270340000001</c:v>
                </c:pt>
                <c:pt idx="501">
                  <c:v>-9.1500514259999992</c:v>
                </c:pt>
                <c:pt idx="502">
                  <c:v>-10.06452625</c:v>
                </c:pt>
                <c:pt idx="503">
                  <c:v>-9.4781180840000001</c:v>
                </c:pt>
                <c:pt idx="504">
                  <c:v>-9.9419324430000007</c:v>
                </c:pt>
                <c:pt idx="505">
                  <c:v>-9.2361288219999995</c:v>
                </c:pt>
                <c:pt idx="506">
                  <c:v>-9.7158459189999995</c:v>
                </c:pt>
                <c:pt idx="507">
                  <c:v>-8.9644345800000007</c:v>
                </c:pt>
                <c:pt idx="508">
                  <c:v>-9.552169653</c:v>
                </c:pt>
                <c:pt idx="509">
                  <c:v>-9.7171640539999995</c:v>
                </c:pt>
                <c:pt idx="510">
                  <c:v>-9.7593982780000008</c:v>
                </c:pt>
                <c:pt idx="511">
                  <c:v>-9.1086190970000001</c:v>
                </c:pt>
                <c:pt idx="512">
                  <c:v>-9.555020957</c:v>
                </c:pt>
                <c:pt idx="513">
                  <c:v>-8.8989522690000005</c:v>
                </c:pt>
                <c:pt idx="514">
                  <c:v>-9.7060610730000008</c:v>
                </c:pt>
                <c:pt idx="515">
                  <c:v>-9.1599458279999997</c:v>
                </c:pt>
                <c:pt idx="516">
                  <c:v>-9.4863661389999994</c:v>
                </c:pt>
                <c:pt idx="517">
                  <c:v>-9.0747235830000008</c:v>
                </c:pt>
                <c:pt idx="518">
                  <c:v>-9.3828384249999992</c:v>
                </c:pt>
                <c:pt idx="519">
                  <c:v>-9.2816711250000008</c:v>
                </c:pt>
                <c:pt idx="520">
                  <c:v>-9.3979534709999992</c:v>
                </c:pt>
                <c:pt idx="521">
                  <c:v>-9.1442784419999992</c:v>
                </c:pt>
                <c:pt idx="522">
                  <c:v>-9.5445781630000006</c:v>
                </c:pt>
                <c:pt idx="523">
                  <c:v>-9.0986262609999997</c:v>
                </c:pt>
                <c:pt idx="524">
                  <c:v>-9.8249786659999998</c:v>
                </c:pt>
                <c:pt idx="525">
                  <c:v>-9.4105083080000007</c:v>
                </c:pt>
                <c:pt idx="526">
                  <c:v>-9.4841396660000008</c:v>
                </c:pt>
                <c:pt idx="527">
                  <c:v>-10.077261119999999</c:v>
                </c:pt>
                <c:pt idx="528">
                  <c:v>-9.5657821139999992</c:v>
                </c:pt>
                <c:pt idx="529">
                  <c:v>-9.5012309800000008</c:v>
                </c:pt>
                <c:pt idx="530">
                  <c:v>-9.2655735549999996</c:v>
                </c:pt>
                <c:pt idx="531">
                  <c:v>-9.6808621030000008</c:v>
                </c:pt>
                <c:pt idx="532">
                  <c:v>-9.2630423299999993</c:v>
                </c:pt>
                <c:pt idx="533">
                  <c:v>-9.6718463280000009</c:v>
                </c:pt>
                <c:pt idx="534">
                  <c:v>-9.4704041459999999</c:v>
                </c:pt>
                <c:pt idx="535">
                  <c:v>-9.3756647869999998</c:v>
                </c:pt>
                <c:pt idx="536">
                  <c:v>-9.1160243259999998</c:v>
                </c:pt>
                <c:pt idx="537">
                  <c:v>-9.077526314</c:v>
                </c:pt>
                <c:pt idx="538">
                  <c:v>-9.2445787060000004</c:v>
                </c:pt>
                <c:pt idx="539">
                  <c:v>-9.8339734930000002</c:v>
                </c:pt>
                <c:pt idx="540">
                  <c:v>-8.6738222139999994</c:v>
                </c:pt>
                <c:pt idx="541">
                  <c:v>-9.603729135</c:v>
                </c:pt>
                <c:pt idx="542">
                  <c:v>-8.9563329290000002</c:v>
                </c:pt>
                <c:pt idx="543">
                  <c:v>-9.4781940949999992</c:v>
                </c:pt>
                <c:pt idx="544">
                  <c:v>-9.3662174040000004</c:v>
                </c:pt>
                <c:pt idx="545">
                  <c:v>-9.4380302149999995</c:v>
                </c:pt>
                <c:pt idx="546">
                  <c:v>-9.1776534450000007</c:v>
                </c:pt>
                <c:pt idx="547">
                  <c:v>-9.7433309819999998</c:v>
                </c:pt>
                <c:pt idx="548">
                  <c:v>-9.4630827199999992</c:v>
                </c:pt>
                <c:pt idx="549">
                  <c:v>-9.7805055159999998</c:v>
                </c:pt>
                <c:pt idx="550">
                  <c:v>-9.0684294990000005</c:v>
                </c:pt>
                <c:pt idx="551">
                  <c:v>-9.0604213530000006</c:v>
                </c:pt>
                <c:pt idx="552">
                  <c:v>-9.2908356399999992</c:v>
                </c:pt>
                <c:pt idx="553">
                  <c:v>-9.7518712890000003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D-420B-9419-FEA4C59F1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62624"/>
        <c:axId val="1512260224"/>
      </c:scatterChart>
      <c:valAx>
        <c:axId val="15122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60224"/>
        <c:crosses val="autoZero"/>
        <c:crossBetween val="midCat"/>
      </c:valAx>
      <c:valAx>
        <c:axId val="15122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6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'image no'!$E$5</c:f>
              <c:strCache>
                <c:ptCount val="1"/>
                <c:pt idx="0">
                  <c:v>Image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48-4C4C-9744-810A8FB836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048-4C4C-9744-810A8FB836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48-4C4C-9744-810A8FB83630}"/>
              </c:ext>
            </c:extLst>
          </c:dPt>
          <c:dPt>
            <c:idx val="3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048-4C4C-9744-810A8FB83630}"/>
              </c:ext>
            </c:extLst>
          </c:dPt>
          <c:dPt>
            <c:idx val="4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48-4C4C-9744-810A8FB83630}"/>
              </c:ext>
            </c:extLst>
          </c:dPt>
          <c:dPt>
            <c:idx val="5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048-4C4C-9744-810A8FB83630}"/>
              </c:ext>
            </c:extLst>
          </c:dPt>
          <c:dPt>
            <c:idx val="6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48-4C4C-9744-810A8FB83630}"/>
              </c:ext>
            </c:extLst>
          </c:dPt>
          <c:dPt>
            <c:idx val="7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048-4C4C-9744-810A8FB83630}"/>
              </c:ext>
            </c:extLst>
          </c:dPt>
          <c:dPt>
            <c:idx val="8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8-4C4C-9744-810A8FB836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'image no'!$C$6:$D$14</c:f>
              <c:multiLvlStrCache>
                <c:ptCount val="9"/>
                <c:lvl>
                  <c:pt idx="0">
                    <c:v>Ashdown</c:v>
                  </c:pt>
                  <c:pt idx="1">
                    <c:v>Cannock</c:v>
                  </c:pt>
                  <c:pt idx="2">
                    <c:v>Sherwood</c:v>
                  </c:pt>
                  <c:pt idx="3">
                    <c:v>Breckland H</c:v>
                  </c:pt>
                  <c:pt idx="4">
                    <c:v>Holt</c:v>
                  </c:pt>
                  <c:pt idx="5">
                    <c:v>Westleton</c:v>
                  </c:pt>
                  <c:pt idx="6">
                    <c:v>Breckland G</c:v>
                  </c:pt>
                  <c:pt idx="7">
                    <c:v>Blakehill</c:v>
                  </c:pt>
                  <c:pt idx="8">
                    <c:v>Martin Down</c:v>
                  </c:pt>
                </c:lvl>
                <c:lvl>
                  <c:pt idx="0">
                    <c:v>Forest</c:v>
                  </c:pt>
                  <c:pt idx="3">
                    <c:v>Heathland</c:v>
                  </c:pt>
                  <c:pt idx="6">
                    <c:v>Grassland</c:v>
                  </c:pt>
                </c:lvl>
              </c:multiLvlStrCache>
            </c:multiLvlStrRef>
          </c:cat>
          <c:val>
            <c:numRef>
              <c:f>'image no'!$E$6:$E$14</c:f>
              <c:numCache>
                <c:formatCode>General</c:formatCode>
                <c:ptCount val="9"/>
                <c:pt idx="0">
                  <c:v>313</c:v>
                </c:pt>
                <c:pt idx="1">
                  <c:v>317</c:v>
                </c:pt>
                <c:pt idx="2">
                  <c:v>317</c:v>
                </c:pt>
                <c:pt idx="3">
                  <c:v>316</c:v>
                </c:pt>
                <c:pt idx="4">
                  <c:v>317</c:v>
                </c:pt>
                <c:pt idx="5">
                  <c:v>171</c:v>
                </c:pt>
                <c:pt idx="6">
                  <c:v>317</c:v>
                </c:pt>
                <c:pt idx="7">
                  <c:v>320</c:v>
                </c:pt>
                <c:pt idx="8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8-4C4C-9744-810A8FB83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5553440"/>
        <c:axId val="2105553920"/>
      </c:barChart>
      <c:catAx>
        <c:axId val="21055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53920"/>
        <c:crosses val="autoZero"/>
        <c:auto val="1"/>
        <c:lblAlgn val="ctr"/>
        <c:lblOffset val="100"/>
        <c:noMultiLvlLbl val="0"/>
      </c:catAx>
      <c:valAx>
        <c:axId val="21055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/>
                  <a:t>Image number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9337561971420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'image no'!$K$5</c:f>
              <c:strCache>
                <c:ptCount val="1"/>
                <c:pt idx="0">
                  <c:v>Image 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AE-42B1-A7E0-5CF93E66F4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AE-42B1-A7E0-5CF93E66F4E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AE-42B1-A7E0-5CF93E66F4EB}"/>
              </c:ext>
            </c:extLst>
          </c:dPt>
          <c:dPt>
            <c:idx val="3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AE-42B1-A7E0-5CF93E66F4EB}"/>
              </c:ext>
            </c:extLst>
          </c:dPt>
          <c:dPt>
            <c:idx val="4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AE-42B1-A7E0-5CF93E66F4EB}"/>
              </c:ext>
            </c:extLst>
          </c:dPt>
          <c:dPt>
            <c:idx val="5"/>
            <c:invertIfNegative val="0"/>
            <c:bubble3D val="0"/>
            <c:spPr>
              <a:solidFill>
                <a:srgbClr val="924CA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AE-42B1-A7E0-5CF93E66F4EB}"/>
              </c:ext>
            </c:extLst>
          </c:dPt>
          <c:dPt>
            <c:idx val="6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AE-42B1-A7E0-5CF93E66F4EB}"/>
              </c:ext>
            </c:extLst>
          </c:dPt>
          <c:dPt>
            <c:idx val="7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AE-42B1-A7E0-5CF93E66F4EB}"/>
              </c:ext>
            </c:extLst>
          </c:dPt>
          <c:dPt>
            <c:idx val="8"/>
            <c:invertIfNegative val="0"/>
            <c:bubble3D val="0"/>
            <c:spPr>
              <a:solidFill>
                <a:srgbClr val="EFF6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CAE-42B1-A7E0-5CF93E66F4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'image no'!$C$6:$D$14</c:f>
              <c:multiLvlStrCache>
                <c:ptCount val="9"/>
                <c:lvl>
                  <c:pt idx="0">
                    <c:v>Ashdown</c:v>
                  </c:pt>
                  <c:pt idx="1">
                    <c:v>Cannock</c:v>
                  </c:pt>
                  <c:pt idx="2">
                    <c:v>Sherwood</c:v>
                  </c:pt>
                  <c:pt idx="3">
                    <c:v>Breckland H</c:v>
                  </c:pt>
                  <c:pt idx="4">
                    <c:v>Holt</c:v>
                  </c:pt>
                  <c:pt idx="5">
                    <c:v>Westleton</c:v>
                  </c:pt>
                  <c:pt idx="6">
                    <c:v>Breckland G</c:v>
                  </c:pt>
                  <c:pt idx="7">
                    <c:v>Blakehill</c:v>
                  </c:pt>
                  <c:pt idx="8">
                    <c:v>Martin Down</c:v>
                  </c:pt>
                </c:lvl>
                <c:lvl>
                  <c:pt idx="0">
                    <c:v>Forest</c:v>
                  </c:pt>
                  <c:pt idx="3">
                    <c:v>Heathland</c:v>
                  </c:pt>
                  <c:pt idx="6">
                    <c:v>Grassland</c:v>
                  </c:pt>
                </c:lvl>
              </c:multiLvlStrCache>
            </c:multiLvlStrRef>
          </c:cat>
          <c:val>
            <c:numRef>
              <c:f>'image no'!$K$6:$K$14</c:f>
              <c:numCache>
                <c:formatCode>General</c:formatCode>
                <c:ptCount val="9"/>
                <c:pt idx="0">
                  <c:v>64</c:v>
                </c:pt>
                <c:pt idx="1">
                  <c:v>31</c:v>
                </c:pt>
                <c:pt idx="2">
                  <c:v>88</c:v>
                </c:pt>
                <c:pt idx="3">
                  <c:v>95</c:v>
                </c:pt>
                <c:pt idx="4">
                  <c:v>55</c:v>
                </c:pt>
                <c:pt idx="5">
                  <c:v>253</c:v>
                </c:pt>
                <c:pt idx="6">
                  <c:v>95</c:v>
                </c:pt>
                <c:pt idx="7">
                  <c:v>46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CAE-42B1-A7E0-5CF93E66F4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5553440"/>
        <c:axId val="2105553920"/>
      </c:barChart>
      <c:catAx>
        <c:axId val="21055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53920"/>
        <c:crosses val="autoZero"/>
        <c:auto val="1"/>
        <c:lblAlgn val="ctr"/>
        <c:lblOffset val="100"/>
        <c:noMultiLvlLbl val="0"/>
      </c:catAx>
      <c:valAx>
        <c:axId val="21055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/>
                  <a:t>Image number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9337561971420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13</xdr:row>
      <xdr:rowOff>34290</xdr:rowOff>
    </xdr:from>
    <xdr:to>
      <xdr:col>16</xdr:col>
      <xdr:colOff>320040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D8F87-4F7F-AF9E-FA24-C400C391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12</xdr:row>
      <xdr:rowOff>87630</xdr:rowOff>
    </xdr:from>
    <xdr:to>
      <xdr:col>10</xdr:col>
      <xdr:colOff>655320</xdr:colOff>
      <xdr:row>27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90B98-F98B-CFDC-88AA-FB2CD3682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472440</xdr:colOff>
      <xdr:row>2</xdr:row>
      <xdr:rowOff>118110</xdr:rowOff>
    </xdr:from>
    <xdr:to>
      <xdr:col>21</xdr:col>
      <xdr:colOff>167640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BDD02-7FA1-42AE-044E-A00879FAE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15</xdr:row>
      <xdr:rowOff>140970</xdr:rowOff>
    </xdr:from>
    <xdr:to>
      <xdr:col>8</xdr:col>
      <xdr:colOff>434340</xdr:colOff>
      <xdr:row>30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2E9BF-E2FC-3BAA-FB9D-315778A2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15</xdr:row>
      <xdr:rowOff>121920</xdr:rowOff>
    </xdr:from>
    <xdr:to>
      <xdr:col>18</xdr:col>
      <xdr:colOff>198120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5D7A3-38FA-4F3E-B4C4-5307104A8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va Gudauskyte" refreshedDate="45839.809531828701" createdVersion="8" refreshedVersion="8" minRefreshableVersion="3" recordCount="315" xr:uid="{0F9AFBBA-AFBE-43EA-ACD6-7B725B3B5292}">
  <cacheSource type="worksheet">
    <worksheetSource name="Table4"/>
  </cacheSource>
  <cacheFields count="6"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/>
    </cacheField>
    <cacheField name="Rainfall" numFmtId="0">
      <sharedItems containsSemiMixedTypes="0" containsString="0" containsNumber="1" minValue="1.1000000000000001" maxValue="156.60000000000002"/>
    </cacheField>
    <cacheField name="Temperature" numFmtId="0">
      <sharedItems containsSemiMixedTypes="0" containsString="0" containsNumber="1" minValue="8.433064516" maxValue="20.06290323"/>
    </cacheField>
    <cacheField name="Location" numFmtId="0">
      <sharedItems/>
    </cacheField>
    <cacheField name="Habit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va Gudauskyte" refreshedDate="45844.645692361111" createdVersion="8" refreshedVersion="8" minRefreshableVersion="3" recordCount="779" xr:uid="{0076D585-0769-4D78-A4E0-A2495A2886FC}">
  <cacheSource type="worksheet">
    <worksheetSource name="Table1"/>
  </cacheSource>
  <cacheFields count="7">
    <cacheField name="date" numFmtId="14">
      <sharedItems containsSemiMixedTypes="0" containsNonDate="0" containsDate="1" containsString="0" minDate="2017-05-05T00:00:00" maxDate="2023-09-24T00:00:00"/>
    </cacheField>
    <cacheField name="year" numFmtId="1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1">
      <sharedItems containsSemiMixedTypes="0" containsString="0" containsNumber="1" containsInteger="1" minValue="5" maxValue="9" count="5">
        <n v="6"/>
        <n v="7"/>
        <n v="8"/>
        <n v="5"/>
        <n v="9"/>
      </sharedItems>
    </cacheField>
    <cacheField name="location" numFmtId="0">
      <sharedItems count="9">
        <s v="fiveacre"/>
        <s v="sherwood"/>
        <s v="cannock"/>
        <s v="holt"/>
        <s v="thetfordH"/>
        <s v="westleton"/>
        <s v="blakehill"/>
        <s v="martin"/>
        <s v="thetfordG"/>
      </sharedItems>
    </cacheField>
    <cacheField name="habitat" numFmtId="0">
      <sharedItems/>
    </cacheField>
    <cacheField name="DroughtStatus" numFmtId="0">
      <sharedItems/>
    </cacheField>
    <cacheField name="NDMI" numFmtId="0">
      <sharedItems containsSemiMixedTypes="0" containsString="0" containsNumber="1" minValue="-0.16640482500000001" maxValue="0.475035494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va Gudauskyte" refreshedDate="45844.677929745369" createdVersion="8" refreshedVersion="8" minRefreshableVersion="3" recordCount="1578" xr:uid="{7D2E8ED3-0C5C-4C4C-A003-025F6F76B71E}">
  <cacheSource type="worksheet">
    <worksheetSource name="Table3"/>
  </cacheSource>
  <cacheFields count="8">
    <cacheField name="date" numFmtId="14">
      <sharedItems containsSemiMixedTypes="0" containsNonDate="0" containsDate="1" containsString="0" minDate="2017-05-02T00:00:00" maxDate="2023-09-29T00:00:00"/>
    </cacheField>
    <cacheField name="year" numFmtId="0">
      <sharedItems containsSemiMixedTypes="0" containsString="0" containsNumber="1" containsInteger="1" minValue="2017" maxValue="2023" count="7">
        <n v="2017"/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location" numFmtId="0">
      <sharedItems count="9">
        <s v="fiveacre"/>
        <s v="sherwood"/>
        <s v="cannock"/>
        <s v="holt"/>
        <s v="thetfordH"/>
        <s v="westleton"/>
        <s v="blakehill"/>
        <s v="martin"/>
        <s v="thetfordG"/>
      </sharedItems>
    </cacheField>
    <cacheField name="habitat" numFmtId="0">
      <sharedItems/>
    </cacheField>
    <cacheField name="DroughtStatus" numFmtId="0">
      <sharedItems/>
    </cacheField>
    <cacheField name="VV" numFmtId="0">
      <sharedItems containsSemiMixedTypes="0" containsString="0" containsNumber="1" minValue="-16.889310760000001" maxValue="-8.3453498209999992"/>
    </cacheField>
    <cacheField name="VH" numFmtId="0">
      <sharedItems containsSemiMixedTypes="0" containsString="0" containsNumber="1" minValue="-24.163746509999999" maxValue="-13.84359212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s v="May"/>
    <n v="73.8"/>
    <n v="13.527419350000001"/>
    <s v="500_acre"/>
    <s v="Forest"/>
  </r>
  <r>
    <x v="0"/>
    <s v="June"/>
    <n v="76.8"/>
    <n v="17.131666670000001"/>
    <s v="500_acre"/>
    <s v="Forest"/>
  </r>
  <r>
    <x v="0"/>
    <s v="July"/>
    <n v="96.599999999999966"/>
    <n v="18.231481479999999"/>
    <s v="500_acre"/>
    <s v="Forest"/>
  </r>
  <r>
    <x v="0"/>
    <s v="August"/>
    <n v="53.6"/>
    <n v="16.962903229999998"/>
    <s v="500_acre"/>
    <s v="Forest"/>
  </r>
  <r>
    <x v="0"/>
    <s v="September"/>
    <n v="73"/>
    <n v="13.903333330000001"/>
    <s v="500_acre"/>
    <s v="Forest"/>
  </r>
  <r>
    <x v="1"/>
    <s v="May"/>
    <n v="55.199999999999996"/>
    <n v="14.108064519999999"/>
    <s v="500_acre"/>
    <s v="Forest"/>
  </r>
  <r>
    <x v="1"/>
    <s v="June"/>
    <n v="5.6000000000000005"/>
    <n v="16.856666669999999"/>
    <s v="500_acre"/>
    <s v="Forest"/>
  </r>
  <r>
    <x v="1"/>
    <s v="July"/>
    <n v="52.599999999999994"/>
    <n v="19.846296299999999"/>
    <s v="500_acre"/>
    <s v="Forest"/>
  </r>
  <r>
    <x v="1"/>
    <s v="August"/>
    <n v="81"/>
    <n v="17.664516129999999"/>
    <s v="500_acre"/>
    <s v="Forest"/>
  </r>
  <r>
    <x v="1"/>
    <s v="September"/>
    <n v="34"/>
    <n v="15.68823529"/>
    <s v="500_acre"/>
    <s v="Forest"/>
  </r>
  <r>
    <x v="2"/>
    <s v="May"/>
    <n v="25.2"/>
    <n v="12.18448276"/>
    <s v="500_acre"/>
    <s v="Forest"/>
  </r>
  <r>
    <x v="2"/>
    <s v="June"/>
    <n v="93.6"/>
    <n v="15.755000000000001"/>
    <s v="500_acre"/>
    <s v="Forest"/>
  </r>
  <r>
    <x v="2"/>
    <s v="July"/>
    <n v="86.8"/>
    <n v="18.536538459999999"/>
    <s v="500_acre"/>
    <s v="Forest"/>
  </r>
  <r>
    <x v="2"/>
    <s v="August"/>
    <n v="49.2"/>
    <n v="17.672222219999998"/>
    <s v="500_acre"/>
    <s v="Forest"/>
  </r>
  <r>
    <x v="2"/>
    <s v="September"/>
    <n v="84.4"/>
    <n v="14.99411765"/>
    <s v="500_acre"/>
    <s v="Forest"/>
  </r>
  <r>
    <x v="3"/>
    <s v="May"/>
    <n v="19.399999999999999"/>
    <n v="13.13870968"/>
    <s v="500_acre"/>
    <s v="Forest"/>
  </r>
  <r>
    <x v="3"/>
    <s v="June"/>
    <n v="41.800000000000004"/>
    <n v="16.216666669999999"/>
    <s v="500_acre"/>
    <s v="Forest"/>
  </r>
  <r>
    <x v="3"/>
    <s v="July"/>
    <n v="42.8"/>
    <n v="16.681481479999999"/>
    <s v="500_acre"/>
    <s v="Forest"/>
  </r>
  <r>
    <x v="3"/>
    <s v="August"/>
    <n v="45.6"/>
    <n v="19.962903229999998"/>
    <s v="500_acre"/>
    <s v="Forest"/>
  </r>
  <r>
    <x v="3"/>
    <s v="September"/>
    <n v="28.2"/>
    <n v="16.006666670000001"/>
    <s v="500_acre"/>
    <s v="Forest"/>
  </r>
  <r>
    <x v="4"/>
    <s v="May"/>
    <n v="102.60000000000001"/>
    <n v="10.951612900000001"/>
    <s v="500_acre"/>
    <s v="Forest"/>
  </r>
  <r>
    <x v="4"/>
    <s v="June"/>
    <n v="97.799999999999983"/>
    <n v="16.668333329999999"/>
    <s v="500_acre"/>
    <s v="Forest"/>
  </r>
  <r>
    <x v="4"/>
    <s v="July"/>
    <n v="83.199999999999989"/>
    <n v="18.375925930000001"/>
    <s v="500_acre"/>
    <s v="Forest"/>
  </r>
  <r>
    <x v="4"/>
    <s v="August"/>
    <n v="79.8"/>
    <n v="16.86612903"/>
    <s v="500_acre"/>
    <s v="Forest"/>
  </r>
  <r>
    <x v="4"/>
    <s v="September"/>
    <n v="40"/>
    <n v="16.741666670000001"/>
    <s v="500_acre"/>
    <s v="Forest"/>
  </r>
  <r>
    <x v="5"/>
    <s v="May"/>
    <n v="50.599999999999994"/>
    <n v="13.3016129"/>
    <s v="500_acre"/>
    <s v="Forest"/>
  </r>
  <r>
    <x v="5"/>
    <s v="June"/>
    <n v="40.199999999999996"/>
    <n v="15.70166667"/>
    <s v="500_acre"/>
    <s v="Forest"/>
  </r>
  <r>
    <x v="5"/>
    <s v="July"/>
    <n v="1.7999999999999998"/>
    <n v="19.383333329999999"/>
    <s v="500_acre"/>
    <s v="Forest"/>
  </r>
  <r>
    <x v="5"/>
    <s v="August"/>
    <n v="79.199999999999989"/>
    <n v="19.661290319999999"/>
    <s v="500_acre"/>
    <s v="Forest"/>
  </r>
  <r>
    <x v="5"/>
    <s v="September"/>
    <n v="95.200000000000017"/>
    <n v="15.26333333"/>
    <s v="500_acre"/>
    <s v="Forest"/>
  </r>
  <r>
    <x v="6"/>
    <s v="May"/>
    <n v="30.799999999999997"/>
    <n v="12.71129032"/>
    <s v="500_acre"/>
    <s v="Forest"/>
  </r>
  <r>
    <x v="6"/>
    <s v="June"/>
    <n v="29.8"/>
    <n v="17.50689655"/>
    <s v="500_acre"/>
    <s v="Forest"/>
  </r>
  <r>
    <x v="6"/>
    <s v="July"/>
    <n v="59.199999999999996"/>
    <n v="17.33888889"/>
    <s v="500_acre"/>
    <s v="Forest"/>
  </r>
  <r>
    <x v="6"/>
    <s v="August"/>
    <n v="42.199999999999996"/>
    <n v="17.204999999999998"/>
    <s v="500_acre"/>
    <s v="Forest"/>
  </r>
  <r>
    <x v="6"/>
    <s v="September"/>
    <n v="58.6"/>
    <n v="18.426666669999999"/>
    <s v="500_acre"/>
    <s v="Forest"/>
  </r>
  <r>
    <x v="0"/>
    <s v="May"/>
    <n v="54"/>
    <n v="11.59754098"/>
    <s v="cannock"/>
    <s v="Forest"/>
  </r>
  <r>
    <x v="0"/>
    <s v="June"/>
    <n v="57.20000000000001"/>
    <n v="14.205833330000001"/>
    <s v="cannock"/>
    <s v="Forest"/>
  </r>
  <r>
    <x v="0"/>
    <s v="July"/>
    <n v="76"/>
    <n v="14.720967740000001"/>
    <s v="cannock"/>
    <s v="Forest"/>
  </r>
  <r>
    <x v="0"/>
    <s v="August"/>
    <n v="66.8"/>
    <n v="13.708064520000001"/>
    <s v="cannock"/>
    <s v="Forest"/>
  </r>
  <r>
    <x v="0"/>
    <s v="September"/>
    <n v="74.000000000000014"/>
    <n v="11.644166670000001"/>
    <s v="cannock"/>
    <s v="Forest"/>
  </r>
  <r>
    <x v="1"/>
    <s v="May"/>
    <n v="44"/>
    <n v="12.504918030000001"/>
    <s v="cannock"/>
    <s v="Forest"/>
  </r>
  <r>
    <x v="1"/>
    <s v="June"/>
    <n v="10.4"/>
    <n v="14.975"/>
    <s v="cannock"/>
    <s v="Forest"/>
  </r>
  <r>
    <x v="1"/>
    <s v="July"/>
    <n v="17.8"/>
    <n v="17.641129029999998"/>
    <s v="cannock"/>
    <s v="Forest"/>
  </r>
  <r>
    <x v="1"/>
    <s v="August"/>
    <n v="67.400000000000006"/>
    <n v="14.82741935"/>
    <s v="cannock"/>
    <s v="Forest"/>
  </r>
  <r>
    <x v="1"/>
    <s v="September"/>
    <n v="59"/>
    <n v="11.715833330000001"/>
    <s v="cannock"/>
    <s v="Forest"/>
  </r>
  <r>
    <x v="2"/>
    <s v="May"/>
    <n v="38.600000000000009"/>
    <n v="9.7418032790000009"/>
    <s v="cannock"/>
    <s v="Forest"/>
  </r>
  <r>
    <x v="2"/>
    <s v="June"/>
    <n v="132.20000000000002"/>
    <n v="12.58333333"/>
    <s v="cannock"/>
    <s v="Forest"/>
  </r>
  <r>
    <x v="2"/>
    <s v="July"/>
    <n v="128.4"/>
    <n v="15.815"/>
    <s v="cannock"/>
    <s v="Forest"/>
  </r>
  <r>
    <x v="2"/>
    <s v="August"/>
    <n v="82.600000000000009"/>
    <n v="15.33064516"/>
    <s v="cannock"/>
    <s v="Forest"/>
  </r>
  <r>
    <x v="2"/>
    <s v="September"/>
    <n v="76.599999999999994"/>
    <n v="12.41"/>
    <s v="cannock"/>
    <s v="Forest"/>
  </r>
  <r>
    <x v="3"/>
    <s v="May"/>
    <n v="10"/>
    <n v="11.10241935"/>
    <s v="cannock"/>
    <s v="Forest"/>
  </r>
  <r>
    <x v="3"/>
    <s v="June"/>
    <n v="105.19999999999999"/>
    <n v="13.650833329999999"/>
    <s v="cannock"/>
    <s v="Forest"/>
  </r>
  <r>
    <x v="3"/>
    <s v="July"/>
    <n v="60.000000000000014"/>
    <n v="13.552419349999999"/>
    <s v="cannock"/>
    <s v="Forest"/>
  </r>
  <r>
    <x v="3"/>
    <s v="August"/>
    <n v="102.60000000000002"/>
    <n v="15.33467742"/>
    <s v="cannock"/>
    <s v="Forest"/>
  </r>
  <r>
    <x v="3"/>
    <s v="September"/>
    <n v="16.2"/>
    <n v="12.29262295"/>
    <s v="cannock"/>
    <s v="Forest"/>
  </r>
  <r>
    <x v="4"/>
    <s v="May"/>
    <n v="109.8"/>
    <n v="8.433064516"/>
    <s v="cannock"/>
    <s v="Forest"/>
  </r>
  <r>
    <x v="4"/>
    <s v="June"/>
    <n v="32.400000000000006"/>
    <n v="14.38"/>
    <s v="cannock"/>
    <s v="Forest"/>
  </r>
  <r>
    <x v="4"/>
    <s v="July"/>
    <n v="75.600000000000009"/>
    <n v="16.578225809999999"/>
    <s v="cannock"/>
    <s v="Forest"/>
  </r>
  <r>
    <x v="4"/>
    <s v="August"/>
    <n v="39.000000000000007"/>
    <n v="14.20403226"/>
    <s v="cannock"/>
    <s v="Forest"/>
  </r>
  <r>
    <x v="4"/>
    <s v="September"/>
    <n v="56"/>
    <n v="14.236065569999999"/>
    <s v="cannock"/>
    <s v="Forest"/>
  </r>
  <r>
    <x v="5"/>
    <s v="May"/>
    <n v="53.600000000000009"/>
    <n v="11.05403226"/>
    <s v="cannock"/>
    <s v="Forest"/>
  </r>
  <r>
    <x v="5"/>
    <s v="June"/>
    <n v="41.8"/>
    <n v="13.606666669999999"/>
    <s v="cannock"/>
    <s v="Forest"/>
  </r>
  <r>
    <x v="5"/>
    <s v="July"/>
    <n v="63.000000000000007"/>
    <n v="16.173387099999999"/>
    <s v="cannock"/>
    <s v="Forest"/>
  </r>
  <r>
    <x v="5"/>
    <s v="August"/>
    <n v="38.799999999999997"/>
    <n v="16.902419349999999"/>
    <s v="cannock"/>
    <s v="Forest"/>
  </r>
  <r>
    <x v="5"/>
    <s v="September"/>
    <n v="53.400000000000006"/>
    <n v="12.638524589999999"/>
    <s v="cannock"/>
    <s v="Forest"/>
  </r>
  <r>
    <x v="6"/>
    <s v="May"/>
    <n v="29.200000000000003"/>
    <n v="10.9"/>
    <s v="cannock"/>
    <s v="Forest"/>
  </r>
  <r>
    <x v="6"/>
    <s v="June"/>
    <n v="50.800000000000004"/>
    <n v="15.21166667"/>
    <s v="cannock"/>
    <s v="Forest"/>
  </r>
  <r>
    <x v="6"/>
    <s v="July"/>
    <n v="92"/>
    <n v="14.030645160000001"/>
    <s v="cannock"/>
    <s v="Forest"/>
  </r>
  <r>
    <x v="6"/>
    <s v="August"/>
    <n v="54.000000000000014"/>
    <n v="14.25"/>
    <s v="cannock"/>
    <s v="Forest"/>
  </r>
  <r>
    <x v="6"/>
    <s v="September"/>
    <n v="60.800000000000004"/>
    <n v="15.08333333"/>
    <s v="cannock"/>
    <s v="Forest"/>
  </r>
  <r>
    <x v="0"/>
    <s v="May"/>
    <n v="46.599999999999994"/>
    <n v="12.525806449999999"/>
    <s v="sherwood"/>
    <s v="Forest"/>
  </r>
  <r>
    <x v="0"/>
    <s v="June"/>
    <n v="74.199999999999989"/>
    <n v="15.94166667"/>
    <s v="sherwood"/>
    <s v="Forest"/>
  </r>
  <r>
    <x v="0"/>
    <s v="July"/>
    <n v="72.599999999999994"/>
    <n v="16.36612903"/>
    <s v="sherwood"/>
    <s v="Forest"/>
  </r>
  <r>
    <x v="0"/>
    <s v="August"/>
    <n v="79.2"/>
    <n v="15.591129029999999"/>
    <s v="sherwood"/>
    <s v="Forest"/>
  </r>
  <r>
    <x v="0"/>
    <s v="September"/>
    <n v="73.800000000000011"/>
    <n v="13.134166670000001"/>
    <s v="sherwood"/>
    <s v="Forest"/>
  </r>
  <r>
    <x v="1"/>
    <s v="May"/>
    <n v="39.799999999999997"/>
    <n v="13"/>
    <s v="sherwood"/>
    <s v="Forest"/>
  </r>
  <r>
    <x v="1"/>
    <s v="June"/>
    <n v="37.4"/>
    <n v="15.66333333"/>
    <s v="sherwood"/>
    <s v="Forest"/>
  </r>
  <r>
    <x v="1"/>
    <s v="July"/>
    <n v="34.799999999999997"/>
    <n v="18.86612903"/>
    <s v="sherwood"/>
    <s v="Forest"/>
  </r>
  <r>
    <x v="1"/>
    <s v="August"/>
    <n v="34.200000000000003"/>
    <n v="17.093548389999999"/>
    <s v="sherwood"/>
    <s v="Forest"/>
  </r>
  <r>
    <x v="1"/>
    <s v="September"/>
    <n v="59.2"/>
    <n v="13.58"/>
    <s v="sherwood"/>
    <s v="Forest"/>
  </r>
  <r>
    <x v="2"/>
    <s v="May"/>
    <n v="31.400000000000002"/>
    <n v="11.09516129"/>
    <s v="sherwood"/>
    <s v="Forest"/>
  </r>
  <r>
    <x v="2"/>
    <s v="June"/>
    <n v="126.39999999999999"/>
    <n v="13.98"/>
    <s v="sherwood"/>
    <s v="Forest"/>
  </r>
  <r>
    <x v="2"/>
    <s v="July"/>
    <n v="104"/>
    <n v="17.850000000000001"/>
    <s v="sherwood"/>
    <s v="Forest"/>
  </r>
  <r>
    <x v="2"/>
    <s v="August"/>
    <n v="55.000000000000007"/>
    <n v="17.272580649999998"/>
    <s v="sherwood"/>
    <s v="Forest"/>
  </r>
  <r>
    <x v="2"/>
    <s v="September"/>
    <n v="86.6"/>
    <n v="13.946666670000001"/>
    <s v="sherwood"/>
    <s v="Forest"/>
  </r>
  <r>
    <x v="3"/>
    <s v="May"/>
    <n v="7.2"/>
    <n v="12.697580650000001"/>
    <s v="sherwood"/>
    <s v="Forest"/>
  </r>
  <r>
    <x v="3"/>
    <s v="June"/>
    <n v="62.599999999999987"/>
    <n v="14.625833330000001"/>
    <s v="sherwood"/>
    <s v="Forest"/>
  </r>
  <r>
    <x v="3"/>
    <s v="July"/>
    <n v="55.400000000000013"/>
    <n v="15.50725806"/>
    <s v="sherwood"/>
    <s v="Forest"/>
  </r>
  <r>
    <x v="3"/>
    <s v="August"/>
    <n v="111"/>
    <n v="17.03548387"/>
    <s v="sherwood"/>
    <s v="Forest"/>
  </r>
  <r>
    <x v="3"/>
    <s v="September"/>
    <n v="17.399999999999999"/>
    <n v="13.97583333"/>
    <s v="sherwood"/>
    <s v="Forest"/>
  </r>
  <r>
    <x v="4"/>
    <s v="May"/>
    <n v="99.2"/>
    <n v="9.8661290319999999"/>
    <s v="sherwood"/>
    <s v="Forest"/>
  </r>
  <r>
    <x v="4"/>
    <s v="June"/>
    <n v="26.6"/>
    <n v="15.313333330000001"/>
    <s v="sherwood"/>
    <s v="Forest"/>
  </r>
  <r>
    <x v="4"/>
    <s v="July"/>
    <n v="69.8"/>
    <n v="17.67258065"/>
    <s v="sherwood"/>
    <s v="Forest"/>
  </r>
  <r>
    <x v="4"/>
    <s v="August"/>
    <n v="32.199999999999996"/>
    <n v="15.94032258"/>
    <s v="sherwood"/>
    <s v="Forest"/>
  </r>
  <r>
    <x v="4"/>
    <s v="September"/>
    <n v="35.400000000000006"/>
    <n v="15.88"/>
    <s v="sherwood"/>
    <s v="Forest"/>
  </r>
  <r>
    <x v="5"/>
    <s v="May"/>
    <n v="35.599999999999994"/>
    <n v="12.807258060000001"/>
    <s v="sherwood"/>
    <s v="Forest"/>
  </r>
  <r>
    <x v="5"/>
    <s v="June"/>
    <n v="33.199999999999996"/>
    <n v="15.56842105"/>
    <s v="sherwood"/>
    <s v="Forest"/>
  </r>
  <r>
    <x v="5"/>
    <s v="July"/>
    <n v="28.2"/>
    <n v="18.719354840000001"/>
    <s v="sherwood"/>
    <s v="Forest"/>
  </r>
  <r>
    <x v="5"/>
    <s v="August"/>
    <n v="63.6"/>
    <n v="18.444354839999999"/>
    <s v="sherwood"/>
    <s v="Forest"/>
  </r>
  <r>
    <x v="5"/>
    <s v="September"/>
    <n v="34.599999999999994"/>
    <n v="14.098333330000001"/>
    <s v="sherwood"/>
    <s v="Forest"/>
  </r>
  <r>
    <x v="6"/>
    <s v="May"/>
    <n v="27.799999999999997"/>
    <n v="12.261290320000001"/>
    <s v="sherwood"/>
    <s v="Forest"/>
  </r>
  <r>
    <x v="6"/>
    <s v="June"/>
    <n v="34.6"/>
    <n v="16.14916667"/>
    <s v="sherwood"/>
    <s v="Forest"/>
  </r>
  <r>
    <x v="6"/>
    <s v="July"/>
    <n v="108.00000000000001"/>
    <n v="15.946774189999999"/>
    <s v="sherwood"/>
    <s v="Forest"/>
  </r>
  <r>
    <x v="6"/>
    <s v="August"/>
    <n v="38.800000000000004"/>
    <n v="16.281451610000001"/>
    <s v="sherwood"/>
    <s v="Forest"/>
  </r>
  <r>
    <x v="6"/>
    <s v="September"/>
    <n v="77.600000000000009"/>
    <n v="16.2225"/>
    <s v="sherwood"/>
    <s v="Forest"/>
  </r>
  <r>
    <x v="0"/>
    <s v="May"/>
    <n v="59.400000000000006"/>
    <n v="13.261290320000001"/>
    <s v="dunwich"/>
    <s v="Heathland"/>
  </r>
  <r>
    <x v="0"/>
    <s v="June"/>
    <n v="49.800000000000004"/>
    <n v="16.887499999999999"/>
    <s v="dunwich"/>
    <s v="Heathland"/>
  </r>
  <r>
    <x v="0"/>
    <s v="July"/>
    <n v="58.8"/>
    <n v="17.47903226"/>
    <s v="dunwich"/>
    <s v="Heathland"/>
  </r>
  <r>
    <x v="0"/>
    <s v="August"/>
    <n v="31.4"/>
    <n v="16.63064516"/>
    <s v="dunwich"/>
    <s v="Heathland"/>
  </r>
  <r>
    <x v="0"/>
    <s v="September"/>
    <n v="64.600000000000009"/>
    <n v="13.849166670000001"/>
    <s v="dunwich"/>
    <s v="Heathland"/>
  </r>
  <r>
    <x v="1"/>
    <s v="May"/>
    <n v="36.800000000000004"/>
    <n v="13.42096774"/>
    <s v="dunwich"/>
    <s v="Heathland"/>
  </r>
  <r>
    <x v="1"/>
    <s v="June"/>
    <n v="38.000000000000007"/>
    <n v="15.79833333"/>
    <s v="dunwich"/>
    <s v="Heathland"/>
  </r>
  <r>
    <x v="1"/>
    <s v="July"/>
    <n v="24.4"/>
    <n v="19.358870970000002"/>
    <s v="dunwich"/>
    <s v="Heathland"/>
  </r>
  <r>
    <x v="1"/>
    <s v="August"/>
    <n v="120"/>
    <n v="17.789516129999999"/>
    <s v="dunwich"/>
    <s v="Heathland"/>
  </r>
  <r>
    <x v="1"/>
    <s v="September"/>
    <n v="64.599999999999994"/>
    <n v="14.64583333"/>
    <s v="dunwich"/>
    <s v="Heathland"/>
  </r>
  <r>
    <x v="2"/>
    <s v="May"/>
    <n v="47.6"/>
    <n v="11.289516130000001"/>
    <s v="dunwich"/>
    <s v="Heathland"/>
  </r>
  <r>
    <x v="2"/>
    <s v="June"/>
    <n v="75.999999999999986"/>
    <n v="15.64916667"/>
    <s v="dunwich"/>
    <s v="Heathland"/>
  </r>
  <r>
    <x v="2"/>
    <s v="July"/>
    <n v="47"/>
    <n v="18.303225810000001"/>
    <s v="dunwich"/>
    <s v="Heathland"/>
  </r>
  <r>
    <x v="2"/>
    <s v="August"/>
    <n v="32.599999999999994"/>
    <n v="17.90806452"/>
    <s v="dunwich"/>
    <s v="Heathland"/>
  </r>
  <r>
    <x v="2"/>
    <s v="September"/>
    <n v="39.199999999999996"/>
    <n v="14.85416667"/>
    <s v="dunwich"/>
    <s v="Heathland"/>
  </r>
  <r>
    <x v="3"/>
    <s v="May"/>
    <n v="6.8000000000000007"/>
    <n v="12.74274194"/>
    <s v="dunwich"/>
    <s v="Heathland"/>
  </r>
  <r>
    <x v="3"/>
    <s v="June"/>
    <n v="44.300000000000004"/>
    <n v="15.61166667"/>
    <s v="dunwich"/>
    <s v="Heathland"/>
  </r>
  <r>
    <x v="3"/>
    <s v="July"/>
    <n v="38.300000000000004"/>
    <n v="16.924193549999998"/>
    <s v="dunwich"/>
    <s v="Heathland"/>
  </r>
  <r>
    <x v="3"/>
    <s v="August"/>
    <n v="41.8"/>
    <n v="18.53137255"/>
    <s v="dunwich"/>
    <s v="Heathland"/>
  </r>
  <r>
    <x v="3"/>
    <s v="September"/>
    <n v="85.600000000000023"/>
    <n v="14.936666669999999"/>
    <s v="dunwich"/>
    <s v="Heathland"/>
  </r>
  <r>
    <x v="4"/>
    <s v="May"/>
    <n v="71.600000000000009"/>
    <n v="10.37822581"/>
    <s v="dunwich"/>
    <s v="Heathland"/>
  </r>
  <r>
    <x v="4"/>
    <s v="June"/>
    <n v="85.09999999999998"/>
    <n v="16.204999999999998"/>
    <s v="dunwich"/>
    <s v="Heathland"/>
  </r>
  <r>
    <x v="4"/>
    <s v="July"/>
    <n v="19.8"/>
    <n v="17.390322579999999"/>
    <s v="dunwich"/>
    <s v="Heathland"/>
  </r>
  <r>
    <x v="4"/>
    <s v="August"/>
    <n v="25.1"/>
    <n v="16.479838709999999"/>
    <s v="dunwich"/>
    <s v="Heathland"/>
  </r>
  <r>
    <x v="4"/>
    <s v="September"/>
    <n v="35.400000000000006"/>
    <n v="16.426666669999999"/>
    <s v="dunwich"/>
    <s v="Heathland"/>
  </r>
  <r>
    <x v="5"/>
    <s v="May"/>
    <n v="27.8"/>
    <n v="13.03790323"/>
    <s v="dunwich"/>
    <s v="Heathland"/>
  </r>
  <r>
    <x v="5"/>
    <s v="June"/>
    <n v="47"/>
    <n v="15.73"/>
    <s v="dunwich"/>
    <s v="Heathland"/>
  </r>
  <r>
    <x v="5"/>
    <s v="July"/>
    <n v="2.0000000000000004"/>
    <n v="19.090322579999999"/>
    <s v="dunwich"/>
    <s v="Heathland"/>
  </r>
  <r>
    <x v="5"/>
    <s v="August"/>
    <n v="2"/>
    <n v="19.761290320000001"/>
    <s v="dunwich"/>
    <s v="Heathland"/>
  </r>
  <r>
    <x v="5"/>
    <s v="September"/>
    <n v="47.2"/>
    <n v="14.987500000000001"/>
    <s v="dunwich"/>
    <s v="Heathland"/>
  </r>
  <r>
    <x v="6"/>
    <s v="May"/>
    <n v="68.899999999999991"/>
    <n v="11.72822581"/>
    <s v="dunwich"/>
    <s v="Heathland"/>
  </r>
  <r>
    <x v="6"/>
    <s v="June"/>
    <n v="20.6"/>
    <n v="16.834166669999998"/>
    <s v="dunwich"/>
    <s v="Heathland"/>
  </r>
  <r>
    <x v="6"/>
    <s v="July"/>
    <n v="117.40000000000002"/>
    <n v="17.222580650000001"/>
    <s v="dunwich"/>
    <s v="Heathland"/>
  </r>
  <r>
    <x v="6"/>
    <s v="August"/>
    <n v="52.500000000000007"/>
    <n v="16.920967739999998"/>
    <s v="dunwich"/>
    <s v="Heathland"/>
  </r>
  <r>
    <x v="6"/>
    <s v="September"/>
    <n v="85.8"/>
    <n v="17.474166669999999"/>
    <s v="dunwich"/>
    <s v="Heathland"/>
  </r>
  <r>
    <x v="0"/>
    <s v="May"/>
    <n v="84.800000000000011"/>
    <n v="13.51612903"/>
    <s v="holt"/>
    <s v="Heathland"/>
  </r>
  <r>
    <x v="0"/>
    <s v="June"/>
    <n v="44.2"/>
    <n v="16.908333330000001"/>
    <s v="holt"/>
    <s v="Heathland"/>
  </r>
  <r>
    <x v="0"/>
    <s v="July"/>
    <n v="96.000000000000014"/>
    <n v="17.552542370000001"/>
    <s v="holt"/>
    <s v="Heathland"/>
  </r>
  <r>
    <x v="0"/>
    <s v="August"/>
    <n v="57.600000000000009"/>
    <n v="16.233064519999999"/>
    <s v="holt"/>
    <s v="Heathland"/>
  </r>
  <r>
    <x v="0"/>
    <s v="September"/>
    <n v="85.1"/>
    <n v="13.910655739999999"/>
    <s v="holt"/>
    <s v="Heathland"/>
  </r>
  <r>
    <x v="1"/>
    <s v="May"/>
    <n v="35.9"/>
    <n v="13.72016129"/>
    <s v="holt"/>
    <s v="Heathland"/>
  </r>
  <r>
    <x v="1"/>
    <s v="June"/>
    <n v="3.5000000000000004"/>
    <n v="17.1175"/>
    <s v="holt"/>
    <s v="Heathland"/>
  </r>
  <r>
    <x v="1"/>
    <s v="July"/>
    <n v="35.800000000000004"/>
    <n v="19.983064519999999"/>
    <s v="holt"/>
    <s v="Heathland"/>
  </r>
  <r>
    <x v="1"/>
    <s v="August"/>
    <n v="55.600000000000009"/>
    <n v="17.37822581"/>
    <s v="holt"/>
    <s v="Heathland"/>
  </r>
  <r>
    <x v="1"/>
    <s v="September"/>
    <n v="48.699999999999996"/>
    <n v="14.034166669999999"/>
    <s v="holt"/>
    <s v="Heathland"/>
  </r>
  <r>
    <x v="2"/>
    <s v="May"/>
    <n v="23.9"/>
    <n v="12.058870969999999"/>
    <s v="holt"/>
    <s v="Heathland"/>
  </r>
  <r>
    <x v="2"/>
    <s v="June"/>
    <n v="66.3"/>
    <n v="15.217499999999999"/>
    <s v="holt"/>
    <s v="Heathland"/>
  </r>
  <r>
    <x v="2"/>
    <s v="July"/>
    <n v="32.4"/>
    <n v="18.43467742"/>
    <s v="holt"/>
    <s v="Heathland"/>
  </r>
  <r>
    <x v="2"/>
    <s v="August"/>
    <n v="50.600000000000009"/>
    <n v="17.279032260000001"/>
    <s v="holt"/>
    <s v="Heathland"/>
  </r>
  <r>
    <x v="2"/>
    <s v="September"/>
    <n v="156.60000000000002"/>
    <n v="15.21083333"/>
    <s v="holt"/>
    <s v="Heathland"/>
  </r>
  <r>
    <x v="3"/>
    <s v="May"/>
    <n v="57.399999999999991"/>
    <n v="13.45080645"/>
    <s v="holt"/>
    <s v="Heathland"/>
  </r>
  <r>
    <x v="3"/>
    <s v="June"/>
    <n v="61.1"/>
    <n v="16.098333329999999"/>
    <s v="holt"/>
    <s v="Heathland"/>
  </r>
  <r>
    <x v="3"/>
    <s v="July"/>
    <n v="27.8"/>
    <n v="17.010483870000002"/>
    <s v="holt"/>
    <s v="Heathland"/>
  </r>
  <r>
    <x v="3"/>
    <s v="August"/>
    <n v="123.00000000000001"/>
    <n v="18.591129030000001"/>
    <s v="holt"/>
    <s v="Heathland"/>
  </r>
  <r>
    <x v="3"/>
    <s v="September"/>
    <n v="17.799999999999997"/>
    <n v="14.72666667"/>
    <s v="holt"/>
    <s v="Heathland"/>
  </r>
  <r>
    <x v="4"/>
    <s v="May"/>
    <n v="113.3"/>
    <n v="10.8483871"/>
    <s v="holt"/>
    <s v="Heathland"/>
  </r>
  <r>
    <x v="4"/>
    <s v="June"/>
    <n v="62.4"/>
    <n v="16.09"/>
    <s v="holt"/>
    <s v="Heathland"/>
  </r>
  <r>
    <x v="4"/>
    <s v="July"/>
    <n v="92.4"/>
    <n v="18.067741940000001"/>
    <s v="holt"/>
    <s v="Heathland"/>
  </r>
  <r>
    <x v="4"/>
    <s v="August"/>
    <n v="31.8"/>
    <n v="16.376612900000001"/>
    <s v="holt"/>
    <s v="Heathland"/>
  </r>
  <r>
    <x v="4"/>
    <s v="September"/>
    <n v="37"/>
    <n v="15.90833333"/>
    <s v="holt"/>
    <s v="Heathland"/>
  </r>
  <r>
    <x v="5"/>
    <s v="May"/>
    <n v="49.500000000000007"/>
    <n v="13.316129030000001"/>
    <s v="holt"/>
    <s v="Heathland"/>
  </r>
  <r>
    <x v="5"/>
    <s v="June"/>
    <n v="33"/>
    <n v="15.83"/>
    <s v="holt"/>
    <s v="Heathland"/>
  </r>
  <r>
    <x v="5"/>
    <s v="July"/>
    <n v="4"/>
    <n v="18.960483870000001"/>
    <s v="holt"/>
    <s v="Heathland"/>
  </r>
  <r>
    <x v="5"/>
    <s v="August"/>
    <n v="13"/>
    <n v="19.236290319999998"/>
    <s v="holt"/>
    <s v="Heathland"/>
  </r>
  <r>
    <x v="5"/>
    <s v="September"/>
    <n v="80.999999999999986"/>
    <n v="14.81666667"/>
    <s v="holt"/>
    <s v="Heathland"/>
  </r>
  <r>
    <x v="6"/>
    <s v="May"/>
    <n v="46.300000000000004"/>
    <n v="13.39435484"/>
    <s v="holt"/>
    <s v="Heathland"/>
  </r>
  <r>
    <x v="6"/>
    <s v="June"/>
    <n v="31.4"/>
    <n v="17.929166670000001"/>
    <s v="holt"/>
    <s v="Heathland"/>
  </r>
  <r>
    <x v="6"/>
    <s v="July"/>
    <n v="110.5"/>
    <n v="17.037903230000001"/>
    <s v="holt"/>
    <s v="Heathland"/>
  </r>
  <r>
    <x v="6"/>
    <s v="August"/>
    <n v="56.7"/>
    <n v="16.62741935"/>
    <s v="holt"/>
    <s v="Heathland"/>
  </r>
  <r>
    <x v="6"/>
    <s v="September"/>
    <n v="78.699999999999989"/>
    <n v="17.192499999999999"/>
    <s v="holt"/>
    <s v="Heathland"/>
  </r>
  <r>
    <x v="0"/>
    <s v="May"/>
    <n v="52.999999999999993"/>
    <n v="13.495967739999999"/>
    <s v="thetfordh"/>
    <s v="Heathland"/>
  </r>
  <r>
    <x v="0"/>
    <s v="June"/>
    <n v="105.20000000000002"/>
    <n v="17.268333330000001"/>
    <s v="thetfordh"/>
    <s v="Heathland"/>
  </r>
  <r>
    <x v="0"/>
    <s v="July"/>
    <n v="90.2"/>
    <n v="17.197580649999999"/>
    <s v="thetfordh"/>
    <s v="Heathland"/>
  </r>
  <r>
    <x v="0"/>
    <s v="August"/>
    <n v="59.4"/>
    <n v="15.99516129"/>
    <s v="thetfordh"/>
    <s v="Heathland"/>
  </r>
  <r>
    <x v="0"/>
    <s v="September"/>
    <n v="60.400000000000013"/>
    <n v="12.998333329999999"/>
    <s v="thetfordh"/>
    <s v="Heathland"/>
  </r>
  <r>
    <x v="1"/>
    <s v="May"/>
    <n v="26.400000000000002"/>
    <n v="13.34032258"/>
    <s v="thetfordh"/>
    <s v="Heathland"/>
  </r>
  <r>
    <x v="1"/>
    <s v="June"/>
    <n v="2.8000000000000003"/>
    <n v="15.926666669999999"/>
    <s v="thetfordh"/>
    <s v="Heathland"/>
  </r>
  <r>
    <x v="1"/>
    <s v="July"/>
    <n v="13.2"/>
    <n v="19.649999999999999"/>
    <s v="thetfordh"/>
    <s v="Heathland"/>
  </r>
  <r>
    <x v="1"/>
    <s v="August"/>
    <n v="59"/>
    <n v="17.286290319999999"/>
    <s v="thetfordh"/>
    <s v="Heathland"/>
  </r>
  <r>
    <x v="1"/>
    <s v="September"/>
    <n v="34"/>
    <n v="13.41583333"/>
    <s v="thetfordh"/>
    <s v="Heathland"/>
  </r>
  <r>
    <x v="2"/>
    <s v="May"/>
    <n v="58.20000000000001"/>
    <n v="11.25483871"/>
    <s v="thetfordh"/>
    <s v="Heathland"/>
  </r>
  <r>
    <x v="2"/>
    <s v="June"/>
    <n v="89.8"/>
    <n v="15.60083333"/>
    <s v="thetfordh"/>
    <s v="Heathland"/>
  </r>
  <r>
    <x v="2"/>
    <s v="July"/>
    <n v="34"/>
    <n v="18.27419355"/>
    <s v="thetfordh"/>
    <s v="Heathland"/>
  </r>
  <r>
    <x v="2"/>
    <s v="August"/>
    <n v="36.4"/>
    <n v="17.52096774"/>
    <s v="thetfordh"/>
    <s v="Heathland"/>
  </r>
  <r>
    <x v="2"/>
    <s v="September"/>
    <n v="60.800000000000004"/>
    <n v="13.935833329999999"/>
    <s v="thetfordh"/>
    <s v="Heathland"/>
  </r>
  <r>
    <x v="3"/>
    <s v="May"/>
    <n v="6.6"/>
    <n v="12.719354839999999"/>
    <s v="thetfordh"/>
    <s v="Heathland"/>
  </r>
  <r>
    <x v="3"/>
    <s v="June"/>
    <n v="78.199999999999989"/>
    <n v="15.41666667"/>
    <s v="thetfordh"/>
    <s v="Heathland"/>
  </r>
  <r>
    <x v="3"/>
    <s v="July"/>
    <n v="47.2"/>
    <n v="16.475000000000001"/>
    <s v="thetfordh"/>
    <s v="Heathland"/>
  </r>
  <r>
    <x v="3"/>
    <s v="August"/>
    <n v="89.4"/>
    <n v="18.416935479999999"/>
    <s v="thetfordh"/>
    <s v="Heathland"/>
  </r>
  <r>
    <x v="3"/>
    <s v="September"/>
    <n v="47.000000000000007"/>
    <n v="13.8725"/>
    <s v="thetfordh"/>
    <s v="Heathland"/>
  </r>
  <r>
    <x v="4"/>
    <s v="May"/>
    <n v="71.800000000000026"/>
    <n v="10.20080645"/>
    <s v="thetfordh"/>
    <s v="Heathland"/>
  </r>
  <r>
    <x v="4"/>
    <s v="June"/>
    <n v="50.6"/>
    <n v="16.356666669999999"/>
    <s v="thetfordh"/>
    <s v="Heathland"/>
  </r>
  <r>
    <x v="4"/>
    <s v="July"/>
    <n v="69"/>
    <n v="17.522580649999998"/>
    <s v="thetfordh"/>
    <s v="Heathland"/>
  </r>
  <r>
    <x v="4"/>
    <s v="August"/>
    <n v="27.599999999999994"/>
    <n v="15.94919355"/>
    <s v="thetfordh"/>
    <s v="Heathland"/>
  </r>
  <r>
    <x v="4"/>
    <s v="September"/>
    <n v="52.6"/>
    <n v="15.6625"/>
    <s v="thetfordh"/>
    <s v="Heathland"/>
  </r>
  <r>
    <x v="5"/>
    <s v="May"/>
    <n v="29.3"/>
    <n v="13.30806452"/>
    <s v="thetfordh"/>
    <s v="Heathland"/>
  </r>
  <r>
    <x v="5"/>
    <s v="June"/>
    <n v="30.1"/>
    <n v="15.98833333"/>
    <s v="thetfordh"/>
    <s v="Heathland"/>
  </r>
  <r>
    <x v="5"/>
    <s v="July"/>
    <n v="7"/>
    <n v="19.140322579999999"/>
    <s v="thetfordh"/>
    <s v="Heathland"/>
  </r>
  <r>
    <x v="5"/>
    <s v="August"/>
    <n v="43"/>
    <n v="19.132258060000002"/>
    <s v="thetfordh"/>
    <s v="Heathland"/>
  </r>
  <r>
    <x v="5"/>
    <s v="September"/>
    <n v="33.6"/>
    <n v="13.67166667"/>
    <s v="thetfordh"/>
    <s v="Heathland"/>
  </r>
  <r>
    <x v="6"/>
    <s v="May"/>
    <n v="69.300000000000011"/>
    <n v="11.862096770000001"/>
    <s v="thetfordh"/>
    <s v="Heathland"/>
  </r>
  <r>
    <x v="6"/>
    <s v="June"/>
    <n v="29.1"/>
    <n v="17.25416667"/>
    <s v="thetfordh"/>
    <s v="Heathland"/>
  </r>
  <r>
    <x v="6"/>
    <s v="July"/>
    <n v="88.700000000000017"/>
    <n v="17.019354839999998"/>
    <s v="thetfordh"/>
    <s v="Heathland"/>
  </r>
  <r>
    <x v="6"/>
    <s v="August"/>
    <n v="82"/>
    <n v="16.558870970000001"/>
    <s v="thetfordh"/>
    <s v="Heathland"/>
  </r>
  <r>
    <x v="6"/>
    <s v="September"/>
    <n v="62.100000000000009"/>
    <n v="16.818333330000002"/>
    <s v="thetfordh"/>
    <s v="Heathland"/>
  </r>
  <r>
    <x v="0"/>
    <s v="May"/>
    <n v="52.999999999999993"/>
    <n v="13.495967739999999"/>
    <s v="thetfordg"/>
    <s v="Grassland"/>
  </r>
  <r>
    <x v="0"/>
    <s v="June"/>
    <n v="105.20000000000002"/>
    <n v="17.268333330000001"/>
    <s v="thetfordg"/>
    <s v="Grassland"/>
  </r>
  <r>
    <x v="0"/>
    <s v="July"/>
    <n v="90.2"/>
    <n v="17.197580649999999"/>
    <s v="thetfordg"/>
    <s v="Grassland"/>
  </r>
  <r>
    <x v="0"/>
    <s v="August"/>
    <n v="59.4"/>
    <n v="15.99516129"/>
    <s v="thetfordg"/>
    <s v="Grassland"/>
  </r>
  <r>
    <x v="0"/>
    <s v="September"/>
    <n v="60.400000000000013"/>
    <n v="12.998333329999999"/>
    <s v="thetfordg"/>
    <s v="Grassland"/>
  </r>
  <r>
    <x v="1"/>
    <s v="May"/>
    <n v="26.400000000000002"/>
    <n v="13.34032258"/>
    <s v="thetfordg"/>
    <s v="Grassland"/>
  </r>
  <r>
    <x v="1"/>
    <s v="June"/>
    <n v="2.8000000000000003"/>
    <n v="15.926666669999999"/>
    <s v="thetfordg"/>
    <s v="Grassland"/>
  </r>
  <r>
    <x v="1"/>
    <s v="July"/>
    <n v="13.2"/>
    <n v="19.649999999999999"/>
    <s v="thetfordg"/>
    <s v="Grassland"/>
  </r>
  <r>
    <x v="1"/>
    <s v="August"/>
    <n v="59"/>
    <n v="17.286290319999999"/>
    <s v="thetfordg"/>
    <s v="Grassland"/>
  </r>
  <r>
    <x v="1"/>
    <s v="September"/>
    <n v="34"/>
    <n v="13.41583333"/>
    <s v="thetfordg"/>
    <s v="Grassland"/>
  </r>
  <r>
    <x v="2"/>
    <s v="May"/>
    <n v="58.20000000000001"/>
    <n v="11.25483871"/>
    <s v="thetfordg"/>
    <s v="Grassland"/>
  </r>
  <r>
    <x v="2"/>
    <s v="June"/>
    <n v="89.8"/>
    <n v="15.60083333"/>
    <s v="thetfordg"/>
    <s v="Grassland"/>
  </r>
  <r>
    <x v="2"/>
    <s v="July"/>
    <n v="34"/>
    <n v="18.27419355"/>
    <s v="thetfordg"/>
    <s v="Grassland"/>
  </r>
  <r>
    <x v="2"/>
    <s v="August"/>
    <n v="36.4"/>
    <n v="17.52096774"/>
    <s v="thetfordg"/>
    <s v="Grassland"/>
  </r>
  <r>
    <x v="2"/>
    <s v="September"/>
    <n v="60.800000000000004"/>
    <n v="13.935833329999999"/>
    <s v="thetfordg"/>
    <s v="Grassland"/>
  </r>
  <r>
    <x v="3"/>
    <s v="May"/>
    <n v="6.6"/>
    <n v="12.719354839999999"/>
    <s v="thetfordg"/>
    <s v="Grassland"/>
  </r>
  <r>
    <x v="3"/>
    <s v="June"/>
    <n v="78.199999999999989"/>
    <n v="15.41666667"/>
    <s v="thetfordg"/>
    <s v="Grassland"/>
  </r>
  <r>
    <x v="3"/>
    <s v="July"/>
    <n v="47.2"/>
    <n v="16.475000000000001"/>
    <s v="thetfordg"/>
    <s v="Grassland"/>
  </r>
  <r>
    <x v="3"/>
    <s v="August"/>
    <n v="89.4"/>
    <n v="18.416935479999999"/>
    <s v="thetfordg"/>
    <s v="Grassland"/>
  </r>
  <r>
    <x v="3"/>
    <s v="September"/>
    <n v="47.000000000000007"/>
    <n v="13.8725"/>
    <s v="thetfordg"/>
    <s v="Grassland"/>
  </r>
  <r>
    <x v="4"/>
    <s v="May"/>
    <n v="71.800000000000026"/>
    <n v="10.20080645"/>
    <s v="thetfordg"/>
    <s v="Grassland"/>
  </r>
  <r>
    <x v="4"/>
    <s v="June"/>
    <n v="50.6"/>
    <n v="16.356666669999999"/>
    <s v="thetfordg"/>
    <s v="Grassland"/>
  </r>
  <r>
    <x v="4"/>
    <s v="July"/>
    <n v="69"/>
    <n v="17.522580649999998"/>
    <s v="thetfordg"/>
    <s v="Grassland"/>
  </r>
  <r>
    <x v="4"/>
    <s v="August"/>
    <n v="27.599999999999994"/>
    <n v="15.94919355"/>
    <s v="thetfordg"/>
    <s v="Grassland"/>
  </r>
  <r>
    <x v="4"/>
    <s v="September"/>
    <n v="52.6"/>
    <n v="15.6625"/>
    <s v="thetfordg"/>
    <s v="Grassland"/>
  </r>
  <r>
    <x v="5"/>
    <s v="May"/>
    <n v="29.3"/>
    <n v="13.30806452"/>
    <s v="thetfordg"/>
    <s v="Grassland"/>
  </r>
  <r>
    <x v="5"/>
    <s v="June"/>
    <n v="30.1"/>
    <n v="15.98833333"/>
    <s v="thetfordg"/>
    <s v="Grassland"/>
  </r>
  <r>
    <x v="5"/>
    <s v="July"/>
    <n v="7"/>
    <n v="19.140322579999999"/>
    <s v="thetfordg"/>
    <s v="Grassland"/>
  </r>
  <r>
    <x v="5"/>
    <s v="August"/>
    <n v="43"/>
    <n v="19.132258060000002"/>
    <s v="thetfordg"/>
    <s v="Grassland"/>
  </r>
  <r>
    <x v="5"/>
    <s v="September"/>
    <n v="33.6"/>
    <n v="13.67166667"/>
    <s v="thetfordg"/>
    <s v="Grassland"/>
  </r>
  <r>
    <x v="6"/>
    <s v="May"/>
    <n v="69.300000000000011"/>
    <n v="11.862096770000001"/>
    <s v="thetfordg"/>
    <s v="Grassland"/>
  </r>
  <r>
    <x v="6"/>
    <s v="June"/>
    <n v="29.1"/>
    <n v="17.25416667"/>
    <s v="thetfordg"/>
    <s v="Grassland"/>
  </r>
  <r>
    <x v="6"/>
    <s v="July"/>
    <n v="88.700000000000017"/>
    <n v="17.019354839999998"/>
    <s v="thetfordg"/>
    <s v="Grassland"/>
  </r>
  <r>
    <x v="6"/>
    <s v="August"/>
    <n v="82"/>
    <n v="16.558870970000001"/>
    <s v="thetfordg"/>
    <s v="Grassland"/>
  </r>
  <r>
    <x v="6"/>
    <s v="September"/>
    <n v="62.100000000000009"/>
    <n v="16.818333330000002"/>
    <s v="thetfordg"/>
    <s v="Grassland"/>
  </r>
  <r>
    <x v="0"/>
    <s v="May"/>
    <n v="63.400000000000006"/>
    <n v="13.16935484"/>
    <s v="blakehill"/>
    <s v="Grassland"/>
  </r>
  <r>
    <x v="0"/>
    <s v="June"/>
    <n v="57.20000000000001"/>
    <n v="16.155000000000001"/>
    <s v="blakehill"/>
    <s v="Grassland"/>
  </r>
  <r>
    <x v="0"/>
    <s v="July"/>
    <n v="72.800000000000011"/>
    <n v="16.945161290000001"/>
    <s v="blakehill"/>
    <s v="Grassland"/>
  </r>
  <r>
    <x v="0"/>
    <s v="August"/>
    <n v="53.300000000000004"/>
    <n v="15.4"/>
    <s v="blakehill"/>
    <s v="Grassland"/>
  </r>
  <r>
    <x v="0"/>
    <s v="September"/>
    <n v="69"/>
    <n v="12.965"/>
    <s v="blakehill"/>
    <s v="Grassland"/>
  </r>
  <r>
    <x v="1"/>
    <s v="May"/>
    <n v="57.4"/>
    <n v="13.00322581"/>
    <s v="blakehill"/>
    <s v="Grassland"/>
  </r>
  <r>
    <x v="1"/>
    <s v="June"/>
    <n v="31.600000000000005"/>
    <n v="16.271666669999998"/>
    <s v="blakehill"/>
    <s v="Grassland"/>
  </r>
  <r>
    <x v="1"/>
    <s v="July"/>
    <n v="28.699999999999996"/>
    <n v="20.06290323"/>
    <s v="blakehill"/>
    <s v="Grassland"/>
  </r>
  <r>
    <x v="1"/>
    <s v="August"/>
    <n v="55.9"/>
    <n v="17.319354839999999"/>
    <s v="blakehill"/>
    <s v="Grassland"/>
  </r>
  <r>
    <x v="1"/>
    <s v="September"/>
    <n v="38.099999999999994"/>
    <n v="14.13"/>
    <s v="blakehill"/>
    <s v="Grassland"/>
  </r>
  <r>
    <x v="2"/>
    <s v="May"/>
    <n v="33.4"/>
    <n v="11.82741935"/>
    <s v="blakehill"/>
    <s v="Grassland"/>
  </r>
  <r>
    <x v="2"/>
    <s v="June"/>
    <n v="126.3"/>
    <n v="14.48666667"/>
    <s v="blakehill"/>
    <s v="Grassland"/>
  </r>
  <r>
    <x v="2"/>
    <s v="July"/>
    <n v="52.000000000000007"/>
    <n v="17.946774189999999"/>
    <s v="blakehill"/>
    <s v="Grassland"/>
  </r>
  <r>
    <x v="2"/>
    <s v="August"/>
    <n v="73.099999999999994"/>
    <n v="16.78548387"/>
    <s v="blakehill"/>
    <s v="Grassland"/>
  </r>
  <r>
    <x v="2"/>
    <s v="September"/>
    <n v="77.199999999999989"/>
    <n v="14.50666667"/>
    <s v="blakehill"/>
    <s v="Grassland"/>
  </r>
  <r>
    <x v="3"/>
    <s v="May"/>
    <n v="13.7"/>
    <n v="12.74677419"/>
    <s v="blakehill"/>
    <s v="Grassland"/>
  </r>
  <r>
    <x v="3"/>
    <s v="June"/>
    <n v="79.899999999999991"/>
    <n v="15.55666667"/>
    <s v="blakehill"/>
    <s v="Grassland"/>
  </r>
  <r>
    <x v="3"/>
    <s v="July"/>
    <n v="60.1"/>
    <n v="15.945"/>
    <s v="blakehill"/>
    <s v="Grassland"/>
  </r>
  <r>
    <x v="3"/>
    <s v="August"/>
    <n v="106.9"/>
    <n v="18.420967739999998"/>
    <s v="blakehill"/>
    <s v="Grassland"/>
  </r>
  <r>
    <x v="3"/>
    <s v="September"/>
    <n v="8.1"/>
    <n v="14.515517239999999"/>
    <s v="blakehill"/>
    <s v="Grassland"/>
  </r>
  <r>
    <x v="4"/>
    <s v="May"/>
    <n v="131.1"/>
    <n v="9.3981481480000006"/>
    <s v="blakehill"/>
    <s v="Grassland"/>
  </r>
  <r>
    <x v="4"/>
    <s v="June"/>
    <n v="33.000000000000007"/>
    <n v="15.758620690000001"/>
    <s v="blakehill"/>
    <s v="Grassland"/>
  </r>
  <r>
    <x v="4"/>
    <s v="July"/>
    <n v="50.300000000000004"/>
    <n v="17.87758621"/>
    <s v="blakehill"/>
    <s v="Grassland"/>
  </r>
  <r>
    <x v="4"/>
    <s v="August"/>
    <n v="74.800000000000011"/>
    <n v="16.347222219999999"/>
    <s v="blakehill"/>
    <s v="Grassland"/>
  </r>
  <r>
    <x v="4"/>
    <s v="September"/>
    <n v="61.800000000000004"/>
    <n v="14.93055556"/>
    <s v="blakehill"/>
    <s v="Grassland"/>
  </r>
  <r>
    <x v="5"/>
    <s v="May"/>
    <n v="56.20000000000001"/>
    <n v="12.92258065"/>
    <s v="blakehill"/>
    <s v="Grassland"/>
  </r>
  <r>
    <x v="5"/>
    <s v="June"/>
    <n v="31.900000000000002"/>
    <n v="14.96666667"/>
    <s v="blakehill"/>
    <s v="Grassland"/>
  </r>
  <r>
    <x v="5"/>
    <s v="July"/>
    <n v="23.4"/>
    <n v="18.537037040000001"/>
    <s v="blakehill"/>
    <s v="Grassland"/>
  </r>
  <r>
    <x v="5"/>
    <s v="August"/>
    <n v="37.300000000000004"/>
    <n v="19.111290319999998"/>
    <s v="blakehill"/>
    <s v="Grassland"/>
  </r>
  <r>
    <x v="5"/>
    <s v="September"/>
    <n v="55.2"/>
    <n v="14.6"/>
    <s v="blakehill"/>
    <s v="Grassland"/>
  </r>
  <r>
    <x v="6"/>
    <s v="May"/>
    <n v="38.800000000000004"/>
    <n v="12.33965517"/>
    <s v="blakehill"/>
    <s v="Grassland"/>
  </r>
  <r>
    <x v="6"/>
    <s v="June"/>
    <n v="22.8"/>
    <n v="17.04137931"/>
    <s v="blakehill"/>
    <s v="Grassland"/>
  </r>
  <r>
    <x v="6"/>
    <s v="July"/>
    <n v="99.59999999999998"/>
    <n v="15.746428570000001"/>
    <s v="blakehill"/>
    <s v="Grassland"/>
  </r>
  <r>
    <x v="6"/>
    <s v="August"/>
    <n v="90.7"/>
    <n v="16.293548390000002"/>
    <s v="blakehill"/>
    <s v="Grassland"/>
  </r>
  <r>
    <x v="6"/>
    <s v="September"/>
    <n v="90.600000000000009"/>
    <n v="16.425862070000001"/>
    <s v="blakehill"/>
    <s v="Grassland"/>
  </r>
  <r>
    <x v="0"/>
    <s v="May"/>
    <n v="54.900000000000006"/>
    <n v="13.229838709677425"/>
    <s v="martin"/>
    <s v="Grassland"/>
  </r>
  <r>
    <x v="0"/>
    <s v="June"/>
    <n v="40.4"/>
    <n v="16.484166666666667"/>
    <s v="martin"/>
    <s v="Grassland"/>
  </r>
  <r>
    <x v="0"/>
    <s v="July"/>
    <n v="95.799999999999983"/>
    <n v="17.118548387096777"/>
    <s v="martin"/>
    <s v="Grassland"/>
  </r>
  <r>
    <x v="0"/>
    <s v="August"/>
    <n v="88.09999999999998"/>
    <n v="15.890322580645163"/>
    <s v="martin"/>
    <s v="Grassland"/>
  </r>
  <r>
    <x v="0"/>
    <s v="September"/>
    <n v="75.7"/>
    <n v="13.429999999999998"/>
    <s v="martin"/>
    <s v="Grassland"/>
  </r>
  <r>
    <x v="1"/>
    <s v="May"/>
    <n v="65.3"/>
    <n v="13.799193548387098"/>
    <s v="martin"/>
    <s v="Grassland"/>
  </r>
  <r>
    <x v="1"/>
    <s v="June"/>
    <n v="1.1000000000000001"/>
    <n v="16.815000000000005"/>
    <s v="martin"/>
    <s v="Grassland"/>
  </r>
  <r>
    <x v="1"/>
    <s v="July"/>
    <n v="33.800000000000004"/>
    <n v="20.01370967741936"/>
    <s v="martin"/>
    <s v="Grassland"/>
  </r>
  <r>
    <x v="1"/>
    <s v="August"/>
    <n v="52.4"/>
    <n v="17.241129032258062"/>
    <s v="martin"/>
    <s v="Grassland"/>
  </r>
  <r>
    <x v="1"/>
    <s v="September"/>
    <n v="39.9"/>
    <n v="14.028333333333338"/>
    <s v="martin"/>
    <s v="Grassland"/>
  </r>
  <r>
    <x v="2"/>
    <s v="May"/>
    <n v="34.9"/>
    <n v="11.804032258064517"/>
    <s v="martin"/>
    <s v="Grassland"/>
  </r>
  <r>
    <x v="2"/>
    <s v="June"/>
    <n v="74.899999999999991"/>
    <n v="14.489166666666671"/>
    <s v="martin"/>
    <s v="Grassland"/>
  </r>
  <r>
    <x v="2"/>
    <s v="July"/>
    <n v="51"/>
    <n v="18.284677419354836"/>
    <s v="martin"/>
    <s v="Grassland"/>
  </r>
  <r>
    <x v="2"/>
    <s v="August"/>
    <n v="49.400000000000006"/>
    <n v="17.000806451612906"/>
    <s v="martin"/>
    <s v="Grassland"/>
  </r>
  <r>
    <x v="2"/>
    <s v="September"/>
    <n v="108.8"/>
    <n v="14.579166666666664"/>
    <s v="martin"/>
    <s v="Grassland"/>
  </r>
  <r>
    <x v="3"/>
    <s v="May"/>
    <n v="10.1"/>
    <n v="13.284677419354841"/>
    <s v="martin"/>
    <s v="Grassland"/>
  </r>
  <r>
    <x v="3"/>
    <s v="June"/>
    <n v="40.000000000000007"/>
    <n v="15.425000000000002"/>
    <s v="martin"/>
    <s v="Grassland"/>
  </r>
  <r>
    <x v="3"/>
    <s v="July"/>
    <n v="24.599999999999994"/>
    <n v="16.585483870967739"/>
    <s v="martin"/>
    <s v="Grassland"/>
  </r>
  <r>
    <x v="3"/>
    <s v="August"/>
    <n v="92.100000000000009"/>
    <n v="17.99677419354839"/>
    <s v="martin"/>
    <s v="Grassland"/>
  </r>
  <r>
    <x v="3"/>
    <s v="September"/>
    <n v="15.6"/>
    <n v="14.378333333333337"/>
    <s v="martin"/>
    <s v="Grassland"/>
  </r>
  <r>
    <x v="4"/>
    <s v="May"/>
    <n v="86.9"/>
    <n v="10.373387096774195"/>
    <s v="martin"/>
    <s v="Grassland"/>
  </r>
  <r>
    <x v="4"/>
    <s v="June"/>
    <n v="105.5"/>
    <n v="15.86916666666666"/>
    <s v="martin"/>
    <s v="Grassland"/>
  </r>
  <r>
    <x v="4"/>
    <s v="July"/>
    <n v="63.900000000000006"/>
    <n v="18.026612903225807"/>
    <s v="martin"/>
    <s v="Grassland"/>
  </r>
  <r>
    <x v="4"/>
    <s v="August"/>
    <n v="42.4"/>
    <n v="15.849999999999998"/>
    <s v="martin"/>
    <s v="Grassland"/>
  </r>
  <r>
    <x v="4"/>
    <s v="September"/>
    <n v="39.800000000000004"/>
    <n v="15.854999999999999"/>
    <s v="martin"/>
    <s v="Grassland"/>
  </r>
  <r>
    <x v="5"/>
    <s v="May"/>
    <n v="51.500000000000014"/>
    <n v="13.006451612903227"/>
    <s v="martin"/>
    <s v="Grassland"/>
  </r>
  <r>
    <x v="5"/>
    <s v="June"/>
    <n v="26.800000000000008"/>
    <n v="15.541666666666664"/>
    <s v="martin"/>
    <s v="Grassland"/>
  </r>
  <r>
    <x v="5"/>
    <s v="July"/>
    <n v="8.1"/>
    <n v="18.799193548387095"/>
    <s v="martin"/>
    <s v="Grassland"/>
  </r>
  <r>
    <x v="5"/>
    <s v="August"/>
    <n v="11.1"/>
    <n v="19.326612903225804"/>
    <s v="martin"/>
    <s v="Grassland"/>
  </r>
  <r>
    <x v="5"/>
    <s v="September"/>
    <n v="62.600000000000009"/>
    <n v="14.400833333333335"/>
    <s v="martin"/>
    <s v="Grassland"/>
  </r>
  <r>
    <x v="6"/>
    <s v="May"/>
    <n v="66.699999999999989"/>
    <n v="13.02822580645161"/>
    <s v="martin"/>
    <s v="Grassland"/>
  </r>
  <r>
    <x v="6"/>
    <s v="June"/>
    <n v="19.600000000000001"/>
    <n v="17.464166666666667"/>
    <s v="martin"/>
    <s v="Grassland"/>
  </r>
  <r>
    <x v="6"/>
    <s v="July"/>
    <n v="103.5"/>
    <n v="16.270967741935486"/>
    <s v="martin"/>
    <s v="Grassland"/>
  </r>
  <r>
    <x v="6"/>
    <s v="August"/>
    <n v="54.4"/>
    <n v="16.394354838709678"/>
    <s v="martin"/>
    <s v="Grassland"/>
  </r>
  <r>
    <x v="6"/>
    <s v="September"/>
    <n v="91.399999999999977"/>
    <n v="17.09416666666667"/>
    <s v="martin"/>
    <s v="Grass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9">
  <r>
    <d v="2017-06-01T00:00:00"/>
    <x v="0"/>
    <x v="0"/>
    <x v="0"/>
    <s v="forest"/>
    <s v="Non-drought"/>
    <n v="0.32053426200000001"/>
  </r>
  <r>
    <d v="2017-06-18T00:00:00"/>
    <x v="0"/>
    <x v="0"/>
    <x v="0"/>
    <s v="forest"/>
    <s v="Non-drought"/>
    <n v="0.37139603199999999"/>
  </r>
  <r>
    <d v="2017-07-18T00:00:00"/>
    <x v="0"/>
    <x v="1"/>
    <x v="0"/>
    <s v="forest"/>
    <s v="Non-drought"/>
    <n v="0.37808926500000001"/>
  </r>
  <r>
    <d v="2017-08-27T00:00:00"/>
    <x v="0"/>
    <x v="2"/>
    <x v="0"/>
    <s v="forest"/>
    <s v="Non-drought"/>
    <n v="0.36969820599999997"/>
  </r>
  <r>
    <d v="2018-05-04T00:00:00"/>
    <x v="1"/>
    <x v="3"/>
    <x v="0"/>
    <s v="forest"/>
    <s v="Drought"/>
    <n v="0.24246198299999999"/>
  </r>
  <r>
    <d v="2018-05-07T00:00:00"/>
    <x v="1"/>
    <x v="3"/>
    <x v="0"/>
    <s v="forest"/>
    <s v="Drought"/>
    <n v="0.30837772600000002"/>
  </r>
  <r>
    <d v="2018-05-17T00:00:00"/>
    <x v="1"/>
    <x v="3"/>
    <x v="0"/>
    <s v="forest"/>
    <s v="Drought"/>
    <n v="0.38825623399999998"/>
  </r>
  <r>
    <d v="2018-05-19T00:00:00"/>
    <x v="1"/>
    <x v="3"/>
    <x v="0"/>
    <s v="forest"/>
    <s v="Drought"/>
    <n v="0.363782877"/>
  </r>
  <r>
    <d v="2018-06-03T00:00:00"/>
    <x v="1"/>
    <x v="0"/>
    <x v="0"/>
    <s v="forest"/>
    <s v="Drought"/>
    <n v="0.30593446000000002"/>
  </r>
  <r>
    <d v="2018-06-13T00:00:00"/>
    <x v="1"/>
    <x v="0"/>
    <x v="0"/>
    <s v="forest"/>
    <s v="Drought"/>
    <n v="0.30188236000000002"/>
  </r>
  <r>
    <d v="2018-06-21T00:00:00"/>
    <x v="1"/>
    <x v="0"/>
    <x v="0"/>
    <s v="forest"/>
    <s v="Drought"/>
    <n v="0.43789916200000001"/>
  </r>
  <r>
    <d v="2018-06-26T00:00:00"/>
    <x v="1"/>
    <x v="0"/>
    <x v="0"/>
    <s v="forest"/>
    <s v="Drought"/>
    <n v="0.41754479300000003"/>
  </r>
  <r>
    <d v="2018-06-28T00:00:00"/>
    <x v="1"/>
    <x v="0"/>
    <x v="0"/>
    <s v="forest"/>
    <s v="Drought"/>
    <n v="0.38633830200000002"/>
  </r>
  <r>
    <d v="2018-07-08T00:00:00"/>
    <x v="1"/>
    <x v="1"/>
    <x v="0"/>
    <s v="forest"/>
    <s v="Drought"/>
    <n v="0.37073726699999998"/>
  </r>
  <r>
    <d v="2018-07-16T00:00:00"/>
    <x v="1"/>
    <x v="1"/>
    <x v="0"/>
    <s v="forest"/>
    <s v="Drought"/>
    <n v="0.32677308599999999"/>
  </r>
  <r>
    <d v="2018-07-26T00:00:00"/>
    <x v="1"/>
    <x v="1"/>
    <x v="0"/>
    <s v="forest"/>
    <s v="Drought"/>
    <n v="0.38412245299999997"/>
  </r>
  <r>
    <d v="2018-07-28T00:00:00"/>
    <x v="1"/>
    <x v="1"/>
    <x v="0"/>
    <s v="forest"/>
    <s v="Drought"/>
    <n v="0.41207975099999999"/>
  </r>
  <r>
    <d v="2018-07-31T00:00:00"/>
    <x v="1"/>
    <x v="1"/>
    <x v="0"/>
    <s v="forest"/>
    <s v="Drought"/>
    <n v="0.424767489"/>
  </r>
  <r>
    <d v="2018-08-02T00:00:00"/>
    <x v="1"/>
    <x v="2"/>
    <x v="0"/>
    <s v="forest"/>
    <s v="Drought"/>
    <n v="0.38302922099999998"/>
  </r>
  <r>
    <d v="2018-08-07T00:00:00"/>
    <x v="1"/>
    <x v="2"/>
    <x v="0"/>
    <s v="forest"/>
    <s v="Drought"/>
    <n v="0.347345613"/>
  </r>
  <r>
    <d v="2018-09-01T00:00:00"/>
    <x v="1"/>
    <x v="4"/>
    <x v="0"/>
    <s v="forest"/>
    <s v="Drought"/>
    <n v="0.40164970799999999"/>
  </r>
  <r>
    <d v="2018-09-24T00:00:00"/>
    <x v="1"/>
    <x v="4"/>
    <x v="0"/>
    <s v="forest"/>
    <s v="Drought"/>
    <n v="0.43302530900000002"/>
  </r>
  <r>
    <d v="2018-09-26T00:00:00"/>
    <x v="1"/>
    <x v="4"/>
    <x v="0"/>
    <s v="forest"/>
    <s v="Drought"/>
    <n v="0.37924694199999998"/>
  </r>
  <r>
    <d v="2019-05-14T00:00:00"/>
    <x v="2"/>
    <x v="3"/>
    <x v="0"/>
    <s v="forest"/>
    <s v="Non-drought"/>
    <n v="0.32640142500000002"/>
  </r>
  <r>
    <d v="2019-06-01T00:00:00"/>
    <x v="2"/>
    <x v="0"/>
    <x v="0"/>
    <s v="forest"/>
    <s v="Non-drought"/>
    <n v="0.38836088299999999"/>
  </r>
  <r>
    <d v="2019-06-06T00:00:00"/>
    <x v="2"/>
    <x v="0"/>
    <x v="0"/>
    <s v="forest"/>
    <s v="Non-drought"/>
    <n v="0.42373111899999999"/>
  </r>
  <r>
    <d v="2019-06-28T00:00:00"/>
    <x v="2"/>
    <x v="0"/>
    <x v="0"/>
    <s v="forest"/>
    <s v="Non-drought"/>
    <n v="0.38332707300000002"/>
  </r>
  <r>
    <d v="2019-07-16T00:00:00"/>
    <x v="2"/>
    <x v="1"/>
    <x v="0"/>
    <s v="forest"/>
    <s v="Non-drought"/>
    <n v="0.40680033399999999"/>
  </r>
  <r>
    <d v="2019-07-23T00:00:00"/>
    <x v="2"/>
    <x v="1"/>
    <x v="0"/>
    <s v="forest"/>
    <s v="Non-drought"/>
    <n v="0.38110237899999999"/>
  </r>
  <r>
    <d v="2019-08-20T00:00:00"/>
    <x v="2"/>
    <x v="2"/>
    <x v="0"/>
    <s v="forest"/>
    <s v="Non-drought"/>
    <n v="0.34662292300000003"/>
  </r>
  <r>
    <d v="2019-08-22T00:00:00"/>
    <x v="2"/>
    <x v="2"/>
    <x v="0"/>
    <s v="forest"/>
    <s v="Non-drought"/>
    <n v="0.39428845499999998"/>
  </r>
  <r>
    <d v="2019-08-25T00:00:00"/>
    <x v="2"/>
    <x v="2"/>
    <x v="0"/>
    <s v="forest"/>
    <s v="Non-drought"/>
    <n v="0.41389870099999998"/>
  </r>
  <r>
    <d v="2019-09-01T00:00:00"/>
    <x v="2"/>
    <x v="4"/>
    <x v="0"/>
    <s v="forest"/>
    <s v="Non-drought"/>
    <n v="0.41439402600000003"/>
  </r>
  <r>
    <d v="2019-09-14T00:00:00"/>
    <x v="2"/>
    <x v="4"/>
    <x v="0"/>
    <s v="forest"/>
    <s v="Non-drought"/>
    <n v="0.44430781200000002"/>
  </r>
  <r>
    <d v="2019-09-21T00:00:00"/>
    <x v="2"/>
    <x v="4"/>
    <x v="0"/>
    <s v="forest"/>
    <s v="Non-drought"/>
    <n v="0.38826983399999998"/>
  </r>
  <r>
    <d v="2020-05-06T00:00:00"/>
    <x v="3"/>
    <x v="3"/>
    <x v="0"/>
    <s v="forest"/>
    <s v="Non-drought"/>
    <n v="0.36573780500000003"/>
  </r>
  <r>
    <d v="2020-05-21T00:00:00"/>
    <x v="3"/>
    <x v="3"/>
    <x v="0"/>
    <s v="forest"/>
    <s v="Non-drought"/>
    <n v="0.40453575000000003"/>
  </r>
  <r>
    <d v="2020-05-28T00:00:00"/>
    <x v="3"/>
    <x v="3"/>
    <x v="0"/>
    <s v="forest"/>
    <s v="Non-drought"/>
    <n v="0.38807757199999998"/>
  </r>
  <r>
    <d v="2020-05-31T00:00:00"/>
    <x v="3"/>
    <x v="3"/>
    <x v="0"/>
    <s v="forest"/>
    <s v="Non-drought"/>
    <n v="0.42841628700000001"/>
  </r>
  <r>
    <d v="2020-06-25T00:00:00"/>
    <x v="3"/>
    <x v="0"/>
    <x v="0"/>
    <s v="forest"/>
    <s v="Non-drought"/>
    <n v="0.426960691"/>
  </r>
  <r>
    <d v="2020-07-30T00:00:00"/>
    <x v="3"/>
    <x v="1"/>
    <x v="0"/>
    <s v="forest"/>
    <s v="Non-drought"/>
    <n v="0.43069732799999999"/>
  </r>
  <r>
    <d v="2020-08-11T00:00:00"/>
    <x v="3"/>
    <x v="2"/>
    <x v="0"/>
    <s v="forest"/>
    <s v="Non-drought"/>
    <n v="0.36508736600000002"/>
  </r>
  <r>
    <d v="2020-09-13T00:00:00"/>
    <x v="3"/>
    <x v="4"/>
    <x v="0"/>
    <s v="forest"/>
    <s v="Non-drought"/>
    <n v="0.41292943500000001"/>
  </r>
  <r>
    <d v="2020-09-18T00:00:00"/>
    <x v="3"/>
    <x v="4"/>
    <x v="0"/>
    <s v="forest"/>
    <s v="Non-drought"/>
    <n v="0.436715564"/>
  </r>
  <r>
    <d v="2021-05-31T00:00:00"/>
    <x v="4"/>
    <x v="3"/>
    <x v="0"/>
    <s v="forest"/>
    <s v="Non-drought"/>
    <n v="0.31436524300000002"/>
  </r>
  <r>
    <d v="2021-07-17T00:00:00"/>
    <x v="4"/>
    <x v="1"/>
    <x v="0"/>
    <s v="forest"/>
    <s v="Non-drought"/>
    <n v="0.36425561099999998"/>
  </r>
  <r>
    <d v="2021-07-20T00:00:00"/>
    <x v="4"/>
    <x v="1"/>
    <x v="0"/>
    <s v="forest"/>
    <s v="Non-drought"/>
    <n v="0.38174485200000002"/>
  </r>
  <r>
    <d v="2021-07-22T00:00:00"/>
    <x v="4"/>
    <x v="1"/>
    <x v="0"/>
    <s v="forest"/>
    <s v="Non-drought"/>
    <n v="0.35948413000000001"/>
  </r>
  <r>
    <d v="2021-09-05T00:00:00"/>
    <x v="4"/>
    <x v="4"/>
    <x v="0"/>
    <s v="forest"/>
    <s v="Non-drought"/>
    <n v="0.33644545100000001"/>
  </r>
  <r>
    <d v="2021-09-08T00:00:00"/>
    <x v="4"/>
    <x v="4"/>
    <x v="0"/>
    <s v="forest"/>
    <s v="Non-drought"/>
    <n v="0.35403948400000002"/>
  </r>
  <r>
    <d v="2022-05-08T00:00:00"/>
    <x v="5"/>
    <x v="3"/>
    <x v="0"/>
    <s v="forest"/>
    <s v="Drought"/>
    <n v="0.319090602"/>
  </r>
  <r>
    <d v="2022-06-20T00:00:00"/>
    <x v="5"/>
    <x v="0"/>
    <x v="0"/>
    <s v="forest"/>
    <s v="Drought"/>
    <n v="0.46375663299999997"/>
  </r>
  <r>
    <d v="2022-06-22T00:00:00"/>
    <x v="5"/>
    <x v="0"/>
    <x v="0"/>
    <s v="forest"/>
    <s v="Drought"/>
    <n v="0.41057524899999998"/>
  </r>
  <r>
    <d v="2022-07-10T00:00:00"/>
    <x v="5"/>
    <x v="1"/>
    <x v="0"/>
    <s v="forest"/>
    <s v="Drought"/>
    <n v="0.42488366799999999"/>
  </r>
  <r>
    <d v="2022-07-15T00:00:00"/>
    <x v="5"/>
    <x v="1"/>
    <x v="0"/>
    <s v="forest"/>
    <s v="Drought"/>
    <n v="0.431083832"/>
  </r>
  <r>
    <d v="2022-07-17T00:00:00"/>
    <x v="5"/>
    <x v="1"/>
    <x v="0"/>
    <s v="forest"/>
    <s v="Drought"/>
    <n v="0.38233141100000001"/>
  </r>
  <r>
    <d v="2022-08-09T00:00:00"/>
    <x v="5"/>
    <x v="2"/>
    <x v="0"/>
    <s v="forest"/>
    <s v="Drought"/>
    <n v="0.42178196000000001"/>
  </r>
  <r>
    <d v="2022-08-11T00:00:00"/>
    <x v="5"/>
    <x v="2"/>
    <x v="0"/>
    <s v="forest"/>
    <s v="Drought"/>
    <n v="0.37484246700000001"/>
  </r>
  <r>
    <d v="2023-05-26T00:00:00"/>
    <x v="6"/>
    <x v="3"/>
    <x v="0"/>
    <s v="forest"/>
    <s v="Non-drought"/>
    <n v="0.39494416500000001"/>
  </r>
  <r>
    <d v="2023-06-10T00:00:00"/>
    <x v="6"/>
    <x v="0"/>
    <x v="0"/>
    <s v="forest"/>
    <s v="Non-drought"/>
    <n v="0.39130989300000002"/>
  </r>
  <r>
    <d v="2023-06-25T00:00:00"/>
    <x v="6"/>
    <x v="0"/>
    <x v="0"/>
    <s v="forest"/>
    <s v="Non-drought"/>
    <n v="0.42028101400000001"/>
  </r>
  <r>
    <d v="2023-07-07T00:00:00"/>
    <x v="6"/>
    <x v="1"/>
    <x v="0"/>
    <s v="forest"/>
    <s v="Non-drought"/>
    <n v="0.38807304500000001"/>
  </r>
  <r>
    <d v="2023-09-15T00:00:00"/>
    <x v="6"/>
    <x v="4"/>
    <x v="0"/>
    <s v="forest"/>
    <s v="Non-drought"/>
    <n v="0.338953263"/>
  </r>
  <r>
    <d v="2023-09-23T00:00:00"/>
    <x v="6"/>
    <x v="4"/>
    <x v="0"/>
    <s v="forest"/>
    <s v="Non-drought"/>
    <n v="0.37800677500000002"/>
  </r>
  <r>
    <d v="2017-05-05T00:00:00"/>
    <x v="0"/>
    <x v="3"/>
    <x v="1"/>
    <s v="forest"/>
    <s v="Non-drought"/>
    <n v="0.20371308099999999"/>
  </r>
  <r>
    <d v="2017-05-25T00:00:00"/>
    <x v="0"/>
    <x v="3"/>
    <x v="1"/>
    <s v="forest"/>
    <s v="Non-drought"/>
    <n v="0.291838031"/>
  </r>
  <r>
    <d v="2017-09-22T00:00:00"/>
    <x v="0"/>
    <x v="4"/>
    <x v="1"/>
    <s v="forest"/>
    <s v="Non-drought"/>
    <n v="0.31476236899999999"/>
  </r>
  <r>
    <d v="2017-09-22T00:00:00"/>
    <x v="0"/>
    <x v="4"/>
    <x v="1"/>
    <s v="forest"/>
    <s v="Non-drought"/>
    <n v="0.31633036199999998"/>
  </r>
  <r>
    <d v="2018-05-05T00:00:00"/>
    <x v="1"/>
    <x v="3"/>
    <x v="1"/>
    <s v="forest"/>
    <s v="Drought"/>
    <n v="0.19490600699999999"/>
  </r>
  <r>
    <d v="2018-05-05T00:00:00"/>
    <x v="1"/>
    <x v="3"/>
    <x v="1"/>
    <s v="forest"/>
    <s v="Drought"/>
    <n v="0.19488781099999999"/>
  </r>
  <r>
    <d v="2018-05-07T00:00:00"/>
    <x v="1"/>
    <x v="3"/>
    <x v="1"/>
    <s v="forest"/>
    <s v="Drought"/>
    <n v="0.21165653800000001"/>
  </r>
  <r>
    <d v="2018-05-07T00:00:00"/>
    <x v="1"/>
    <x v="3"/>
    <x v="1"/>
    <s v="forest"/>
    <s v="Drought"/>
    <n v="0.21179589099999999"/>
  </r>
  <r>
    <d v="2018-05-15T00:00:00"/>
    <x v="1"/>
    <x v="3"/>
    <x v="1"/>
    <s v="forest"/>
    <s v="Drought"/>
    <n v="0.34207675799999998"/>
  </r>
  <r>
    <d v="2018-05-15T00:00:00"/>
    <x v="1"/>
    <x v="3"/>
    <x v="1"/>
    <s v="forest"/>
    <s v="Drought"/>
    <n v="0.342426805"/>
  </r>
  <r>
    <d v="2018-05-20T00:00:00"/>
    <x v="1"/>
    <x v="3"/>
    <x v="1"/>
    <s v="forest"/>
    <s v="Drought"/>
    <n v="0.311203232"/>
  </r>
  <r>
    <d v="2018-05-20T00:00:00"/>
    <x v="1"/>
    <x v="3"/>
    <x v="1"/>
    <s v="forest"/>
    <s v="Drought"/>
    <n v="0.31303444800000002"/>
  </r>
  <r>
    <d v="2018-05-22T00:00:00"/>
    <x v="1"/>
    <x v="3"/>
    <x v="1"/>
    <s v="forest"/>
    <s v="Drought"/>
    <n v="0.36107234900000001"/>
  </r>
  <r>
    <d v="2018-05-22T00:00:00"/>
    <x v="1"/>
    <x v="3"/>
    <x v="1"/>
    <s v="forest"/>
    <s v="Drought"/>
    <n v="0.36097550099999998"/>
  </r>
  <r>
    <d v="2018-05-27T00:00:00"/>
    <x v="1"/>
    <x v="3"/>
    <x v="1"/>
    <s v="forest"/>
    <s v="Drought"/>
    <n v="0.32255593900000001"/>
  </r>
  <r>
    <d v="2018-06-11T00:00:00"/>
    <x v="1"/>
    <x v="0"/>
    <x v="1"/>
    <s v="forest"/>
    <s v="Drought"/>
    <n v="0.34622155999999998"/>
  </r>
  <r>
    <d v="2018-06-26T00:00:00"/>
    <x v="1"/>
    <x v="0"/>
    <x v="1"/>
    <s v="forest"/>
    <s v="Drought"/>
    <n v="0.41188251999999997"/>
  </r>
  <r>
    <d v="2018-06-26T00:00:00"/>
    <x v="1"/>
    <x v="0"/>
    <x v="1"/>
    <s v="forest"/>
    <s v="Drought"/>
    <n v="0.411808907"/>
  </r>
  <r>
    <d v="2018-06-29T00:00:00"/>
    <x v="1"/>
    <x v="0"/>
    <x v="1"/>
    <s v="forest"/>
    <s v="Drought"/>
    <n v="0.42292344700000001"/>
  </r>
  <r>
    <d v="2018-06-29T00:00:00"/>
    <x v="1"/>
    <x v="0"/>
    <x v="1"/>
    <s v="forest"/>
    <s v="Drought"/>
    <n v="0.42380753700000001"/>
  </r>
  <r>
    <d v="2018-07-01T00:00:00"/>
    <x v="1"/>
    <x v="1"/>
    <x v="1"/>
    <s v="forest"/>
    <s v="Drought"/>
    <n v="0.386840884"/>
  </r>
  <r>
    <d v="2018-07-06T00:00:00"/>
    <x v="1"/>
    <x v="1"/>
    <x v="1"/>
    <s v="forest"/>
    <s v="Drought"/>
    <n v="0.38476507799999998"/>
  </r>
  <r>
    <d v="2018-09-02T00:00:00"/>
    <x v="1"/>
    <x v="4"/>
    <x v="1"/>
    <s v="forest"/>
    <s v="Drought"/>
    <n v="0.40611488600000001"/>
  </r>
  <r>
    <d v="2018-09-02T00:00:00"/>
    <x v="1"/>
    <x v="4"/>
    <x v="1"/>
    <s v="forest"/>
    <s v="Drought"/>
    <n v="0.405991832"/>
  </r>
  <r>
    <d v="2018-09-24T00:00:00"/>
    <x v="1"/>
    <x v="4"/>
    <x v="1"/>
    <s v="forest"/>
    <s v="Drought"/>
    <n v="0.37830244099999999"/>
  </r>
  <r>
    <d v="2018-09-24T00:00:00"/>
    <x v="1"/>
    <x v="4"/>
    <x v="1"/>
    <s v="forest"/>
    <s v="Drought"/>
    <n v="0.378636784"/>
  </r>
  <r>
    <d v="2018-09-27T00:00:00"/>
    <x v="1"/>
    <x v="4"/>
    <x v="1"/>
    <s v="forest"/>
    <s v="Drought"/>
    <n v="0.33393998499999999"/>
  </r>
  <r>
    <d v="2018-09-29T00:00:00"/>
    <x v="1"/>
    <x v="4"/>
    <x v="1"/>
    <s v="forest"/>
    <s v="Drought"/>
    <n v="0.387460996"/>
  </r>
  <r>
    <d v="2018-09-29T00:00:00"/>
    <x v="1"/>
    <x v="4"/>
    <x v="1"/>
    <s v="forest"/>
    <s v="Drought"/>
    <n v="0.38802567799999998"/>
  </r>
  <r>
    <d v="2019-05-25T00:00:00"/>
    <x v="2"/>
    <x v="3"/>
    <x v="1"/>
    <s v="forest"/>
    <s v="Non-drought"/>
    <n v="0.35455168599999998"/>
  </r>
  <r>
    <d v="2019-06-29T00:00:00"/>
    <x v="2"/>
    <x v="0"/>
    <x v="1"/>
    <s v="forest"/>
    <s v="Non-drought"/>
    <n v="0.40677828799999999"/>
  </r>
  <r>
    <d v="2019-06-29T00:00:00"/>
    <x v="2"/>
    <x v="0"/>
    <x v="1"/>
    <s v="forest"/>
    <s v="Non-drought"/>
    <n v="0.40955703599999999"/>
  </r>
  <r>
    <d v="2019-07-29T00:00:00"/>
    <x v="2"/>
    <x v="1"/>
    <x v="1"/>
    <s v="forest"/>
    <s v="Non-drought"/>
    <n v="0.42410292799999999"/>
  </r>
  <r>
    <d v="2019-08-25T00:00:00"/>
    <x v="2"/>
    <x v="2"/>
    <x v="1"/>
    <s v="forest"/>
    <s v="Non-drought"/>
    <n v="0.37239588899999998"/>
  </r>
  <r>
    <d v="2019-08-25T00:00:00"/>
    <x v="2"/>
    <x v="2"/>
    <x v="1"/>
    <s v="forest"/>
    <s v="Non-drought"/>
    <n v="0.37294460200000001"/>
  </r>
  <r>
    <d v="2019-09-17T00:00:00"/>
    <x v="2"/>
    <x v="4"/>
    <x v="1"/>
    <s v="forest"/>
    <s v="Non-drought"/>
    <n v="0.43023623300000002"/>
  </r>
  <r>
    <d v="2019-09-19T00:00:00"/>
    <x v="2"/>
    <x v="4"/>
    <x v="1"/>
    <s v="forest"/>
    <s v="Non-drought"/>
    <n v="0.374193793"/>
  </r>
  <r>
    <d v="2019-09-19T00:00:00"/>
    <x v="2"/>
    <x v="4"/>
    <x v="1"/>
    <s v="forest"/>
    <s v="Non-drought"/>
    <n v="0.37485074899999998"/>
  </r>
  <r>
    <d v="2020-05-06T00:00:00"/>
    <x v="3"/>
    <x v="3"/>
    <x v="1"/>
    <s v="forest"/>
    <s v="Non-drought"/>
    <n v="0.29827667299999999"/>
  </r>
  <r>
    <d v="2020-05-06T00:00:00"/>
    <x v="3"/>
    <x v="3"/>
    <x v="1"/>
    <s v="forest"/>
    <s v="Non-drought"/>
    <n v="0.29810407900000002"/>
  </r>
  <r>
    <d v="2020-05-09T00:00:00"/>
    <x v="3"/>
    <x v="3"/>
    <x v="1"/>
    <s v="forest"/>
    <s v="Non-drought"/>
    <n v="0.32627358099999998"/>
  </r>
  <r>
    <d v="2020-05-21T00:00:00"/>
    <x v="3"/>
    <x v="3"/>
    <x v="1"/>
    <s v="forest"/>
    <s v="Non-drought"/>
    <n v="0.34351013699999999"/>
  </r>
  <r>
    <d v="2020-05-21T00:00:00"/>
    <x v="3"/>
    <x v="3"/>
    <x v="1"/>
    <s v="forest"/>
    <s v="Non-drought"/>
    <n v="0.34496559100000002"/>
  </r>
  <r>
    <d v="2020-05-29T00:00:00"/>
    <x v="3"/>
    <x v="3"/>
    <x v="1"/>
    <s v="forest"/>
    <s v="Non-drought"/>
    <n v="0.366093059"/>
  </r>
  <r>
    <d v="2020-05-29T00:00:00"/>
    <x v="3"/>
    <x v="3"/>
    <x v="1"/>
    <s v="forest"/>
    <s v="Non-drought"/>
    <n v="0.36649482300000003"/>
  </r>
  <r>
    <d v="2020-05-31T00:00:00"/>
    <x v="3"/>
    <x v="3"/>
    <x v="1"/>
    <s v="forest"/>
    <s v="Non-drought"/>
    <n v="0.35683230199999999"/>
  </r>
  <r>
    <d v="2020-05-31T00:00:00"/>
    <x v="3"/>
    <x v="3"/>
    <x v="1"/>
    <s v="forest"/>
    <s v="Non-drought"/>
    <n v="0.357296169"/>
  </r>
  <r>
    <d v="2020-06-23T00:00:00"/>
    <x v="3"/>
    <x v="0"/>
    <x v="1"/>
    <s v="forest"/>
    <s v="Non-drought"/>
    <n v="0.413876244"/>
  </r>
  <r>
    <d v="2020-06-25T00:00:00"/>
    <x v="3"/>
    <x v="0"/>
    <x v="1"/>
    <s v="forest"/>
    <s v="Non-drought"/>
    <n v="0.37897081100000002"/>
  </r>
  <r>
    <d v="2020-06-25T00:00:00"/>
    <x v="3"/>
    <x v="0"/>
    <x v="1"/>
    <s v="forest"/>
    <s v="Non-drought"/>
    <n v="0.37951392"/>
  </r>
  <r>
    <d v="2020-08-12T00:00:00"/>
    <x v="3"/>
    <x v="2"/>
    <x v="1"/>
    <s v="forest"/>
    <s v="Non-drought"/>
    <n v="0.40094336899999999"/>
  </r>
  <r>
    <d v="2020-08-24T00:00:00"/>
    <x v="3"/>
    <x v="2"/>
    <x v="1"/>
    <s v="forest"/>
    <s v="Non-drought"/>
    <n v="0.24615477299999999"/>
  </r>
  <r>
    <d v="2020-08-24T00:00:00"/>
    <x v="3"/>
    <x v="2"/>
    <x v="1"/>
    <s v="forest"/>
    <s v="Non-drought"/>
    <n v="0.247963827"/>
  </r>
  <r>
    <d v="2020-09-18T00:00:00"/>
    <x v="3"/>
    <x v="4"/>
    <x v="1"/>
    <s v="forest"/>
    <s v="Non-drought"/>
    <n v="0.39185744500000003"/>
  </r>
  <r>
    <d v="2020-09-21T00:00:00"/>
    <x v="3"/>
    <x v="4"/>
    <x v="1"/>
    <s v="forest"/>
    <s v="Non-drought"/>
    <n v="0.40403459200000003"/>
  </r>
  <r>
    <d v="2020-09-21T00:00:00"/>
    <x v="3"/>
    <x v="4"/>
    <x v="1"/>
    <s v="forest"/>
    <s v="Non-drought"/>
    <n v="0.40217428900000002"/>
  </r>
  <r>
    <d v="2021-05-31T00:00:00"/>
    <x v="4"/>
    <x v="3"/>
    <x v="1"/>
    <s v="forest"/>
    <s v="Non-drought"/>
    <n v="0.29486337499999998"/>
  </r>
  <r>
    <d v="2021-06-15T00:00:00"/>
    <x v="4"/>
    <x v="0"/>
    <x v="1"/>
    <s v="forest"/>
    <s v="Non-drought"/>
    <n v="0.364283729"/>
  </r>
  <r>
    <d v="2021-07-18T00:00:00"/>
    <x v="4"/>
    <x v="1"/>
    <x v="1"/>
    <s v="forest"/>
    <s v="Non-drought"/>
    <n v="0.424064838"/>
  </r>
  <r>
    <d v="2021-07-18T00:00:00"/>
    <x v="4"/>
    <x v="1"/>
    <x v="1"/>
    <s v="forest"/>
    <s v="Non-drought"/>
    <n v="0.42452571900000002"/>
  </r>
  <r>
    <d v="2021-07-20T00:00:00"/>
    <x v="4"/>
    <x v="1"/>
    <x v="1"/>
    <s v="forest"/>
    <s v="Non-drought"/>
    <n v="0.36090302699999999"/>
  </r>
  <r>
    <d v="2021-07-20T00:00:00"/>
    <x v="4"/>
    <x v="1"/>
    <x v="1"/>
    <s v="forest"/>
    <s v="Non-drought"/>
    <n v="0.362403537"/>
  </r>
  <r>
    <d v="2021-08-04T00:00:00"/>
    <x v="4"/>
    <x v="2"/>
    <x v="1"/>
    <s v="forest"/>
    <s v="Non-drought"/>
    <n v="0.38640560400000001"/>
  </r>
  <r>
    <d v="2021-09-08T00:00:00"/>
    <x v="4"/>
    <x v="4"/>
    <x v="1"/>
    <s v="forest"/>
    <s v="Non-drought"/>
    <n v="0.33050866400000001"/>
  </r>
  <r>
    <d v="2022-07-10T00:00:00"/>
    <x v="5"/>
    <x v="1"/>
    <x v="1"/>
    <s v="forest"/>
    <s v="Drought"/>
    <n v="0.43451415399999999"/>
  </r>
  <r>
    <d v="2022-07-10T00:00:00"/>
    <x v="5"/>
    <x v="1"/>
    <x v="1"/>
    <s v="forest"/>
    <s v="Drought"/>
    <n v="0.43508066000000001"/>
  </r>
  <r>
    <d v="2022-07-13T00:00:00"/>
    <x v="5"/>
    <x v="1"/>
    <x v="1"/>
    <s v="forest"/>
    <s v="Drought"/>
    <n v="0.47398775700000001"/>
  </r>
  <r>
    <d v="2022-07-13T00:00:00"/>
    <x v="5"/>
    <x v="1"/>
    <x v="1"/>
    <s v="forest"/>
    <s v="Drought"/>
    <n v="0.47503549499999997"/>
  </r>
  <r>
    <d v="2022-07-18T00:00:00"/>
    <x v="5"/>
    <x v="1"/>
    <x v="1"/>
    <s v="forest"/>
    <s v="Drought"/>
    <n v="0.41203648100000001"/>
  </r>
  <r>
    <d v="2022-07-18T00:00:00"/>
    <x v="5"/>
    <x v="1"/>
    <x v="1"/>
    <s v="forest"/>
    <s v="Drought"/>
    <n v="0.41547114800000001"/>
  </r>
  <r>
    <d v="2022-07-18T00:00:00"/>
    <x v="5"/>
    <x v="1"/>
    <x v="1"/>
    <s v="forest"/>
    <s v="Drought"/>
    <n v="0.413017305"/>
  </r>
  <r>
    <d v="2022-07-18T00:00:00"/>
    <x v="5"/>
    <x v="1"/>
    <x v="1"/>
    <s v="forest"/>
    <s v="Drought"/>
    <n v="0.411091816"/>
  </r>
  <r>
    <d v="2022-08-12T00:00:00"/>
    <x v="5"/>
    <x v="2"/>
    <x v="1"/>
    <s v="forest"/>
    <s v="Drought"/>
    <n v="0.41742469799999998"/>
  </r>
  <r>
    <d v="2022-08-12T00:00:00"/>
    <x v="5"/>
    <x v="2"/>
    <x v="1"/>
    <s v="forest"/>
    <s v="Drought"/>
    <n v="0.41743804400000001"/>
  </r>
  <r>
    <d v="2022-08-14T00:00:00"/>
    <x v="5"/>
    <x v="2"/>
    <x v="1"/>
    <s v="forest"/>
    <s v="Drought"/>
    <n v="0.368462436"/>
  </r>
  <r>
    <d v="2022-08-27T00:00:00"/>
    <x v="5"/>
    <x v="2"/>
    <x v="1"/>
    <s v="forest"/>
    <s v="Drought"/>
    <n v="0.425111087"/>
  </r>
  <r>
    <d v="2022-09-23T00:00:00"/>
    <x v="5"/>
    <x v="4"/>
    <x v="1"/>
    <s v="forest"/>
    <s v="Drought"/>
    <n v="0.41290587099999998"/>
  </r>
  <r>
    <d v="2023-05-24T00:00:00"/>
    <x v="6"/>
    <x v="3"/>
    <x v="1"/>
    <s v="forest"/>
    <s v="Non-drought"/>
    <n v="0.38263825800000001"/>
  </r>
  <r>
    <d v="2023-06-03T00:00:00"/>
    <x v="6"/>
    <x v="0"/>
    <x v="1"/>
    <s v="forest"/>
    <s v="Non-drought"/>
    <n v="0.40642988899999999"/>
  </r>
  <r>
    <d v="2023-06-03T00:00:00"/>
    <x v="6"/>
    <x v="0"/>
    <x v="1"/>
    <s v="forest"/>
    <s v="Non-drought"/>
    <n v="0.40653997400000003"/>
  </r>
  <r>
    <d v="2023-06-08T00:00:00"/>
    <x v="6"/>
    <x v="0"/>
    <x v="1"/>
    <s v="forest"/>
    <s v="Non-drought"/>
    <n v="0.40488867000000001"/>
  </r>
  <r>
    <d v="2023-06-10T00:00:00"/>
    <x v="6"/>
    <x v="0"/>
    <x v="1"/>
    <s v="forest"/>
    <s v="Non-drought"/>
    <n v="0.37794308199999999"/>
  </r>
  <r>
    <d v="2023-06-10T00:00:00"/>
    <x v="6"/>
    <x v="0"/>
    <x v="1"/>
    <s v="forest"/>
    <s v="Non-drought"/>
    <n v="0.37879731300000002"/>
  </r>
  <r>
    <d v="2023-06-13T00:00:00"/>
    <x v="6"/>
    <x v="0"/>
    <x v="1"/>
    <s v="forest"/>
    <s v="Non-drought"/>
    <n v="0.40945451799999999"/>
  </r>
  <r>
    <d v="2023-06-13T00:00:00"/>
    <x v="6"/>
    <x v="0"/>
    <x v="1"/>
    <s v="forest"/>
    <s v="Non-drought"/>
    <n v="0.40933559899999999"/>
  </r>
  <r>
    <d v="2023-06-15T00:00:00"/>
    <x v="6"/>
    <x v="0"/>
    <x v="1"/>
    <s v="forest"/>
    <s v="Non-drought"/>
    <n v="0.384803754"/>
  </r>
  <r>
    <d v="2023-09-06T00:00:00"/>
    <x v="6"/>
    <x v="4"/>
    <x v="1"/>
    <s v="forest"/>
    <s v="Non-drought"/>
    <n v="0.35313997800000002"/>
  </r>
  <r>
    <d v="2023-09-06T00:00:00"/>
    <x v="6"/>
    <x v="4"/>
    <x v="1"/>
    <s v="forest"/>
    <s v="Non-drought"/>
    <n v="0.35294440900000001"/>
  </r>
  <r>
    <d v="2018-05-05T00:00:00"/>
    <x v="1"/>
    <x v="3"/>
    <x v="2"/>
    <s v="forest"/>
    <s v="Drought"/>
    <n v="0.21769696899999999"/>
  </r>
  <r>
    <d v="2018-05-07T00:00:00"/>
    <x v="1"/>
    <x v="3"/>
    <x v="2"/>
    <s v="forest"/>
    <s v="Drought"/>
    <n v="0.24255611499999999"/>
  </r>
  <r>
    <d v="2018-05-15T00:00:00"/>
    <x v="1"/>
    <x v="3"/>
    <x v="2"/>
    <s v="forest"/>
    <s v="Drought"/>
    <n v="0.2986936"/>
  </r>
  <r>
    <d v="2018-05-22T00:00:00"/>
    <x v="1"/>
    <x v="3"/>
    <x v="2"/>
    <s v="forest"/>
    <s v="Drought"/>
    <n v="0.337719977"/>
  </r>
  <r>
    <d v="2018-06-26T00:00:00"/>
    <x v="1"/>
    <x v="0"/>
    <x v="2"/>
    <s v="forest"/>
    <s v="Drought"/>
    <n v="0.38387825199999998"/>
  </r>
  <r>
    <d v="2018-06-29T00:00:00"/>
    <x v="1"/>
    <x v="0"/>
    <x v="2"/>
    <s v="forest"/>
    <s v="Drought"/>
    <n v="0.39008686599999998"/>
  </r>
  <r>
    <d v="2018-07-04T00:00:00"/>
    <x v="1"/>
    <x v="1"/>
    <x v="2"/>
    <s v="forest"/>
    <s v="Drought"/>
    <n v="0.36757782900000002"/>
  </r>
  <r>
    <d v="2018-07-06T00:00:00"/>
    <x v="1"/>
    <x v="1"/>
    <x v="2"/>
    <s v="forest"/>
    <s v="Drought"/>
    <n v="0.37496393"/>
  </r>
  <r>
    <d v="2018-07-11T00:00:00"/>
    <x v="1"/>
    <x v="1"/>
    <x v="2"/>
    <s v="forest"/>
    <s v="Drought"/>
    <n v="0.38372130300000001"/>
  </r>
  <r>
    <d v="2018-09-24T00:00:00"/>
    <x v="1"/>
    <x v="4"/>
    <x v="2"/>
    <s v="forest"/>
    <s v="Drought"/>
    <n v="0.38289378099999999"/>
  </r>
  <r>
    <d v="2018-09-27T00:00:00"/>
    <x v="1"/>
    <x v="4"/>
    <x v="2"/>
    <s v="forest"/>
    <s v="Drought"/>
    <n v="0.39414942200000003"/>
  </r>
  <r>
    <d v="2019-07-29T00:00:00"/>
    <x v="2"/>
    <x v="1"/>
    <x v="2"/>
    <s v="forest"/>
    <s v="Non-drought"/>
    <n v="0.40244202000000001"/>
  </r>
  <r>
    <d v="2019-08-25T00:00:00"/>
    <x v="2"/>
    <x v="2"/>
    <x v="2"/>
    <s v="forest"/>
    <s v="Non-drought"/>
    <n v="0.33291008100000002"/>
  </r>
  <r>
    <d v="2019-09-19T00:00:00"/>
    <x v="2"/>
    <x v="4"/>
    <x v="2"/>
    <s v="forest"/>
    <s v="Non-drought"/>
    <n v="0.37702973699999998"/>
  </r>
  <r>
    <d v="2020-05-06T00:00:00"/>
    <x v="3"/>
    <x v="3"/>
    <x v="2"/>
    <s v="forest"/>
    <s v="Non-drought"/>
    <n v="0.29910772499999999"/>
  </r>
  <r>
    <d v="2020-05-29T00:00:00"/>
    <x v="3"/>
    <x v="3"/>
    <x v="2"/>
    <s v="forest"/>
    <s v="Non-drought"/>
    <n v="0.33401678699999998"/>
  </r>
  <r>
    <d v="2020-05-31T00:00:00"/>
    <x v="3"/>
    <x v="3"/>
    <x v="2"/>
    <s v="forest"/>
    <s v="Non-drought"/>
    <n v="0.34044919400000001"/>
  </r>
  <r>
    <d v="2020-06-25T00:00:00"/>
    <x v="3"/>
    <x v="0"/>
    <x v="2"/>
    <s v="forest"/>
    <s v="Non-drought"/>
    <n v="0.36579483299999999"/>
  </r>
  <r>
    <d v="2020-09-21T00:00:00"/>
    <x v="3"/>
    <x v="4"/>
    <x v="2"/>
    <s v="forest"/>
    <s v="Non-drought"/>
    <n v="0.35053915600000002"/>
  </r>
  <r>
    <d v="2021-05-31T00:00:00"/>
    <x v="4"/>
    <x v="3"/>
    <x v="2"/>
    <s v="forest"/>
    <s v="Non-drought"/>
    <n v="0.28015974300000002"/>
  </r>
  <r>
    <d v="2021-06-05T00:00:00"/>
    <x v="4"/>
    <x v="0"/>
    <x v="2"/>
    <s v="forest"/>
    <s v="Non-drought"/>
    <n v="0.29747954900000001"/>
  </r>
  <r>
    <d v="2021-06-15T00:00:00"/>
    <x v="4"/>
    <x v="0"/>
    <x v="2"/>
    <s v="forest"/>
    <s v="Non-drought"/>
    <n v="0.34943499900000002"/>
  </r>
  <r>
    <d v="2021-07-18T00:00:00"/>
    <x v="4"/>
    <x v="1"/>
    <x v="2"/>
    <s v="forest"/>
    <s v="Non-drought"/>
    <n v="0.37391740400000001"/>
  </r>
  <r>
    <d v="2022-05-14T00:00:00"/>
    <x v="5"/>
    <x v="3"/>
    <x v="2"/>
    <s v="forest"/>
    <s v="Drought"/>
    <n v="0.313134413"/>
  </r>
  <r>
    <d v="2022-07-10T00:00:00"/>
    <x v="5"/>
    <x v="1"/>
    <x v="2"/>
    <s v="forest"/>
    <s v="Drought"/>
    <n v="0.43189576600000001"/>
  </r>
  <r>
    <d v="2022-07-13T00:00:00"/>
    <x v="5"/>
    <x v="1"/>
    <x v="2"/>
    <s v="forest"/>
    <s v="Drought"/>
    <n v="0.44528522100000001"/>
  </r>
  <r>
    <d v="2022-08-12T00:00:00"/>
    <x v="5"/>
    <x v="2"/>
    <x v="2"/>
    <s v="forest"/>
    <s v="Drought"/>
    <n v="0.41392831200000002"/>
  </r>
  <r>
    <d v="2022-09-23T00:00:00"/>
    <x v="5"/>
    <x v="4"/>
    <x v="2"/>
    <s v="forest"/>
    <s v="Drought"/>
    <n v="0.358157118"/>
  </r>
  <r>
    <d v="2023-05-21T00:00:00"/>
    <x v="6"/>
    <x v="3"/>
    <x v="2"/>
    <s v="forest"/>
    <s v="Non-drought"/>
    <n v="0.33404667300000002"/>
  </r>
  <r>
    <d v="2023-06-03T00:00:00"/>
    <x v="6"/>
    <x v="0"/>
    <x v="2"/>
    <s v="forest"/>
    <s v="Non-drought"/>
    <n v="0.370960927"/>
  </r>
  <r>
    <d v="2023-06-13T00:00:00"/>
    <x v="6"/>
    <x v="0"/>
    <x v="2"/>
    <s v="forest"/>
    <s v="Non-drought"/>
    <n v="0.39025712699999998"/>
  </r>
  <r>
    <d v="2017-05-25T00:00:00"/>
    <x v="0"/>
    <x v="3"/>
    <x v="3"/>
    <s v="heathland"/>
    <s v="Non-drought"/>
    <n v="-9.1005936999999995E-2"/>
  </r>
  <r>
    <d v="2017-06-01T00:00:00"/>
    <x v="0"/>
    <x v="0"/>
    <x v="3"/>
    <s v="heathland"/>
    <s v="Non-drought"/>
    <n v="-5.3911911E-2"/>
  </r>
  <r>
    <d v="2017-09-02T00:00:00"/>
    <x v="0"/>
    <x v="4"/>
    <x v="3"/>
    <s v="heathland"/>
    <s v="Non-drought"/>
    <n v="7.4310511999999995E-2"/>
  </r>
  <r>
    <d v="2017-09-22T00:00:00"/>
    <x v="0"/>
    <x v="4"/>
    <x v="3"/>
    <s v="heathland"/>
    <s v="Non-drought"/>
    <n v="0"/>
  </r>
  <r>
    <d v="2018-05-05T00:00:00"/>
    <x v="1"/>
    <x v="3"/>
    <x v="3"/>
    <s v="heathland"/>
    <s v="Drought"/>
    <n v="-0.112181906"/>
  </r>
  <r>
    <d v="2018-05-07T00:00:00"/>
    <x v="1"/>
    <x v="3"/>
    <x v="3"/>
    <s v="heathland"/>
    <s v="Drought"/>
    <n v="-0.108301094"/>
  </r>
  <r>
    <d v="2018-05-15T00:00:00"/>
    <x v="1"/>
    <x v="3"/>
    <x v="3"/>
    <s v="heathland"/>
    <s v="Drought"/>
    <n v="-8.0160413E-2"/>
  </r>
  <r>
    <d v="2018-06-11T00:00:00"/>
    <x v="1"/>
    <x v="0"/>
    <x v="3"/>
    <s v="heathland"/>
    <s v="Drought"/>
    <n v="0.10273302099999999"/>
  </r>
  <r>
    <d v="2018-06-26T00:00:00"/>
    <x v="1"/>
    <x v="0"/>
    <x v="3"/>
    <s v="heathland"/>
    <s v="Drought"/>
    <n v="6.3176071E-2"/>
  </r>
  <r>
    <d v="2018-06-29T00:00:00"/>
    <x v="1"/>
    <x v="0"/>
    <x v="3"/>
    <s v="heathland"/>
    <s v="Drought"/>
    <n v="7.8117277999999998E-2"/>
  </r>
  <r>
    <d v="2018-07-24T00:00:00"/>
    <x v="1"/>
    <x v="1"/>
    <x v="3"/>
    <s v="heathland"/>
    <s v="Drought"/>
    <n v="9.2039880000000004E-2"/>
  </r>
  <r>
    <d v="2018-09-27T00:00:00"/>
    <x v="1"/>
    <x v="4"/>
    <x v="3"/>
    <s v="heathland"/>
    <s v="Drought"/>
    <n v="3.7994056999999998E-2"/>
  </r>
  <r>
    <d v="2019-05-12T00:00:00"/>
    <x v="2"/>
    <x v="3"/>
    <x v="3"/>
    <s v="heathland"/>
    <s v="Non-drought"/>
    <n v="2.848359E-3"/>
  </r>
  <r>
    <d v="2019-06-29T00:00:00"/>
    <x v="2"/>
    <x v="0"/>
    <x v="3"/>
    <s v="heathland"/>
    <s v="Non-drought"/>
    <n v="7.4485332000000001E-2"/>
  </r>
  <r>
    <d v="2019-07-04T00:00:00"/>
    <x v="2"/>
    <x v="1"/>
    <x v="3"/>
    <s v="heathland"/>
    <s v="Non-drought"/>
    <n v="9.6365015999999998E-2"/>
  </r>
  <r>
    <d v="2019-07-24T00:00:00"/>
    <x v="2"/>
    <x v="1"/>
    <x v="3"/>
    <s v="heathland"/>
    <s v="Non-drought"/>
    <n v="0.116973913"/>
  </r>
  <r>
    <d v="2019-08-23T00:00:00"/>
    <x v="2"/>
    <x v="2"/>
    <x v="3"/>
    <s v="heathland"/>
    <s v="Non-drought"/>
    <n v="0.10477473900000001"/>
  </r>
  <r>
    <d v="2019-08-25T00:00:00"/>
    <x v="2"/>
    <x v="2"/>
    <x v="3"/>
    <s v="heathland"/>
    <s v="Non-drought"/>
    <n v="6.8601481000000006E-2"/>
  </r>
  <r>
    <d v="2019-09-14T00:00:00"/>
    <x v="2"/>
    <x v="4"/>
    <x v="3"/>
    <s v="heathland"/>
    <s v="Non-drought"/>
    <n v="8.2823618000000002E-2"/>
  </r>
  <r>
    <d v="2019-09-17T00:00:00"/>
    <x v="2"/>
    <x v="4"/>
    <x v="3"/>
    <s v="heathland"/>
    <s v="Non-drought"/>
    <n v="7.3560260000000002E-2"/>
  </r>
  <r>
    <d v="2019-09-19T00:00:00"/>
    <x v="2"/>
    <x v="4"/>
    <x v="3"/>
    <s v="heathland"/>
    <s v="Non-drought"/>
    <n v="5.0780011999999999E-2"/>
  </r>
  <r>
    <d v="2020-05-06T00:00:00"/>
    <x v="3"/>
    <x v="3"/>
    <x v="3"/>
    <s v="heathland"/>
    <s v="Non-drought"/>
    <n v="-5.5418720999999997E-2"/>
  </r>
  <r>
    <d v="2020-05-21T00:00:00"/>
    <x v="3"/>
    <x v="3"/>
    <x v="3"/>
    <s v="heathland"/>
    <s v="Non-drought"/>
    <n v="-4.0925689000000001E-2"/>
  </r>
  <r>
    <d v="2020-05-26T00:00:00"/>
    <x v="3"/>
    <x v="3"/>
    <x v="3"/>
    <s v="heathland"/>
    <s v="Non-drought"/>
    <n v="-2.6651404E-2"/>
  </r>
  <r>
    <d v="2020-05-29T00:00:00"/>
    <x v="3"/>
    <x v="3"/>
    <x v="3"/>
    <s v="heathland"/>
    <s v="Non-drought"/>
    <n v="-1.0018753E-2"/>
  </r>
  <r>
    <d v="2020-05-31T00:00:00"/>
    <x v="3"/>
    <x v="3"/>
    <x v="3"/>
    <s v="heathland"/>
    <s v="Non-drought"/>
    <n v="-9.2644760000000007E-3"/>
  </r>
  <r>
    <d v="2020-06-23T00:00:00"/>
    <x v="3"/>
    <x v="0"/>
    <x v="3"/>
    <s v="heathland"/>
    <s v="Non-drought"/>
    <n v="4.0229873999999999E-2"/>
  </r>
  <r>
    <d v="2020-06-25T00:00:00"/>
    <x v="3"/>
    <x v="0"/>
    <x v="3"/>
    <s v="heathland"/>
    <s v="Non-drought"/>
    <n v="3.3450180000000003E-2"/>
  </r>
  <r>
    <d v="2020-07-30T00:00:00"/>
    <x v="3"/>
    <x v="1"/>
    <x v="3"/>
    <s v="heathland"/>
    <s v="Non-drought"/>
    <n v="7.9935492999999996E-2"/>
  </r>
  <r>
    <d v="2020-08-12T00:00:00"/>
    <x v="3"/>
    <x v="2"/>
    <x v="3"/>
    <s v="heathland"/>
    <s v="Non-drought"/>
    <n v="5.5398045E-2"/>
  </r>
  <r>
    <d v="2020-09-13T00:00:00"/>
    <x v="3"/>
    <x v="4"/>
    <x v="3"/>
    <s v="heathland"/>
    <s v="Non-drought"/>
    <n v="5.2847384999999997E-2"/>
  </r>
  <r>
    <d v="2020-09-16T00:00:00"/>
    <x v="3"/>
    <x v="4"/>
    <x v="3"/>
    <s v="heathland"/>
    <s v="Non-drought"/>
    <n v="8.7213097000000003E-2"/>
  </r>
  <r>
    <d v="2020-09-18T00:00:00"/>
    <x v="3"/>
    <x v="4"/>
    <x v="3"/>
    <s v="heathland"/>
    <s v="Non-drought"/>
    <n v="8.7707404000000003E-2"/>
  </r>
  <r>
    <d v="2020-09-21T00:00:00"/>
    <x v="3"/>
    <x v="4"/>
    <x v="3"/>
    <s v="heathland"/>
    <s v="Non-drought"/>
    <n v="4.4015394999999999E-2"/>
  </r>
  <r>
    <d v="2020-09-26T00:00:00"/>
    <x v="3"/>
    <x v="4"/>
    <x v="3"/>
    <s v="heathland"/>
    <s v="Non-drought"/>
    <n v="8.5647349999999997E-2"/>
  </r>
  <r>
    <d v="2021-05-31T00:00:00"/>
    <x v="4"/>
    <x v="3"/>
    <x v="3"/>
    <s v="heathland"/>
    <s v="Non-drought"/>
    <n v="-8.9789866999999995E-2"/>
  </r>
  <r>
    <d v="2021-06-05T00:00:00"/>
    <x v="4"/>
    <x v="0"/>
    <x v="3"/>
    <s v="heathland"/>
    <s v="Non-drought"/>
    <n v="4.7104850000000004E-3"/>
  </r>
  <r>
    <d v="2021-06-13T00:00:00"/>
    <x v="4"/>
    <x v="0"/>
    <x v="3"/>
    <s v="heathland"/>
    <s v="Non-drought"/>
    <n v="-4.0185064999999999E-2"/>
  </r>
  <r>
    <d v="2021-07-18T00:00:00"/>
    <x v="4"/>
    <x v="1"/>
    <x v="3"/>
    <s v="heathland"/>
    <s v="Non-drought"/>
    <n v="0.128462927"/>
  </r>
  <r>
    <d v="2021-07-20T00:00:00"/>
    <x v="4"/>
    <x v="1"/>
    <x v="3"/>
    <s v="heathland"/>
    <s v="Non-drought"/>
    <n v="0.120345915"/>
  </r>
  <r>
    <d v="2021-09-26T00:00:00"/>
    <x v="4"/>
    <x v="4"/>
    <x v="3"/>
    <s v="heathland"/>
    <s v="Non-drought"/>
    <n v="7.8711887999999994E-2"/>
  </r>
  <r>
    <d v="2022-06-20T00:00:00"/>
    <x v="5"/>
    <x v="0"/>
    <x v="3"/>
    <s v="heathland"/>
    <s v="Drought"/>
    <n v="0.101767123"/>
  </r>
  <r>
    <d v="2022-07-08T00:00:00"/>
    <x v="5"/>
    <x v="1"/>
    <x v="3"/>
    <s v="heathland"/>
    <s v="Drought"/>
    <n v="0.118973442"/>
  </r>
  <r>
    <d v="2022-07-15T00:00:00"/>
    <x v="5"/>
    <x v="1"/>
    <x v="3"/>
    <s v="heathland"/>
    <s v="Drought"/>
    <n v="0.112117181"/>
  </r>
  <r>
    <d v="2022-08-07T00:00:00"/>
    <x v="5"/>
    <x v="2"/>
    <x v="3"/>
    <s v="heathland"/>
    <s v="Drought"/>
    <n v="9.9461637000000006E-2"/>
  </r>
  <r>
    <d v="2022-08-09T00:00:00"/>
    <x v="5"/>
    <x v="2"/>
    <x v="3"/>
    <s v="heathland"/>
    <s v="Drought"/>
    <n v="9.6304544000000006E-2"/>
  </r>
  <r>
    <d v="2022-08-12T00:00:00"/>
    <x v="5"/>
    <x v="2"/>
    <x v="3"/>
    <s v="heathland"/>
    <s v="Drought"/>
    <n v="8.0458305999999993E-2"/>
  </r>
  <r>
    <d v="2023-05-26T00:00:00"/>
    <x v="6"/>
    <x v="3"/>
    <x v="3"/>
    <s v="heathland"/>
    <s v="Non-drought"/>
    <n v="-1.7523896000000001E-2"/>
  </r>
  <r>
    <d v="2023-06-03T00:00:00"/>
    <x v="6"/>
    <x v="0"/>
    <x v="3"/>
    <s v="heathland"/>
    <s v="Non-drought"/>
    <n v="1.6576624000000002E-2"/>
  </r>
  <r>
    <d v="2023-06-05T00:00:00"/>
    <x v="6"/>
    <x v="0"/>
    <x v="3"/>
    <s v="heathland"/>
    <s v="Non-drought"/>
    <n v="2.6697565999999999E-2"/>
  </r>
  <r>
    <d v="2023-06-08T00:00:00"/>
    <x v="6"/>
    <x v="0"/>
    <x v="3"/>
    <s v="heathland"/>
    <s v="Non-drought"/>
    <n v="3.420749E-2"/>
  </r>
  <r>
    <d v="2023-06-13T00:00:00"/>
    <x v="6"/>
    <x v="0"/>
    <x v="3"/>
    <s v="heathland"/>
    <s v="Non-drought"/>
    <n v="3.8280336999999998E-2"/>
  </r>
  <r>
    <d v="2023-06-15T00:00:00"/>
    <x v="6"/>
    <x v="0"/>
    <x v="3"/>
    <s v="heathland"/>
    <s v="Non-drought"/>
    <n v="5.3664974999999997E-2"/>
  </r>
  <r>
    <d v="2023-06-25T00:00:00"/>
    <x v="6"/>
    <x v="0"/>
    <x v="3"/>
    <s v="heathland"/>
    <s v="Non-drought"/>
    <n v="7.7691274000000005E-2"/>
  </r>
  <r>
    <d v="2023-08-22T00:00:00"/>
    <x v="6"/>
    <x v="2"/>
    <x v="3"/>
    <s v="heathland"/>
    <s v="Non-drought"/>
    <n v="0.13689690400000001"/>
  </r>
  <r>
    <d v="2017-06-18T00:00:00"/>
    <x v="0"/>
    <x v="0"/>
    <x v="4"/>
    <s v="heathland"/>
    <s v="Non-drought"/>
    <n v="8.7355187000000001E-2"/>
  </r>
  <r>
    <d v="2017-06-18T00:00:00"/>
    <x v="0"/>
    <x v="0"/>
    <x v="4"/>
    <s v="heathland"/>
    <s v="Non-drought"/>
    <n v="8.9085305000000004E-2"/>
  </r>
  <r>
    <d v="2017-08-27T00:00:00"/>
    <x v="0"/>
    <x v="2"/>
    <x v="4"/>
    <s v="heathland"/>
    <s v="Non-drought"/>
    <n v="0.17662081700000001"/>
  </r>
  <r>
    <d v="2017-08-27T00:00:00"/>
    <x v="0"/>
    <x v="2"/>
    <x v="4"/>
    <s v="heathland"/>
    <s v="Non-drought"/>
    <n v="0.176698102"/>
  </r>
  <r>
    <d v="2018-05-07T00:00:00"/>
    <x v="1"/>
    <x v="3"/>
    <x v="4"/>
    <s v="heathland"/>
    <s v="Drought"/>
    <n v="0.141943601"/>
  </r>
  <r>
    <d v="2018-05-07T00:00:00"/>
    <x v="1"/>
    <x v="3"/>
    <x v="4"/>
    <s v="heathland"/>
    <s v="Drought"/>
    <n v="0.14195424200000001"/>
  </r>
  <r>
    <d v="2018-05-19T00:00:00"/>
    <x v="1"/>
    <x v="3"/>
    <x v="4"/>
    <s v="heathland"/>
    <s v="Drought"/>
    <n v="0.15889087599999999"/>
  </r>
  <r>
    <d v="2018-05-19T00:00:00"/>
    <x v="1"/>
    <x v="3"/>
    <x v="4"/>
    <s v="heathland"/>
    <s v="Drought"/>
    <n v="0.158935296"/>
  </r>
  <r>
    <d v="2018-05-22T00:00:00"/>
    <x v="1"/>
    <x v="3"/>
    <x v="4"/>
    <s v="heathland"/>
    <s v="Drought"/>
    <n v="0.163113165"/>
  </r>
  <r>
    <d v="2018-05-22T00:00:00"/>
    <x v="1"/>
    <x v="3"/>
    <x v="4"/>
    <s v="heathland"/>
    <s v="Drought"/>
    <n v="0.163138639"/>
  </r>
  <r>
    <d v="2018-05-24T00:00:00"/>
    <x v="1"/>
    <x v="3"/>
    <x v="4"/>
    <s v="heathland"/>
    <s v="Drought"/>
    <n v="0.14251665499999999"/>
  </r>
  <r>
    <d v="2018-05-24T00:00:00"/>
    <x v="1"/>
    <x v="3"/>
    <x v="4"/>
    <s v="heathland"/>
    <s v="Drought"/>
    <n v="0.14258479199999999"/>
  </r>
  <r>
    <d v="2018-06-11T00:00:00"/>
    <x v="1"/>
    <x v="0"/>
    <x v="4"/>
    <s v="heathland"/>
    <s v="Drought"/>
    <n v="9.9635551000000003E-2"/>
  </r>
  <r>
    <d v="2018-06-11T00:00:00"/>
    <x v="1"/>
    <x v="0"/>
    <x v="4"/>
    <s v="heathland"/>
    <s v="Drought"/>
    <n v="9.9687709999999999E-2"/>
  </r>
  <r>
    <d v="2018-06-26T00:00:00"/>
    <x v="1"/>
    <x v="0"/>
    <x v="4"/>
    <s v="heathland"/>
    <s v="Drought"/>
    <n v="1.7694499999999998E-2"/>
  </r>
  <r>
    <d v="2018-06-26T00:00:00"/>
    <x v="1"/>
    <x v="0"/>
    <x v="4"/>
    <s v="heathland"/>
    <s v="Drought"/>
    <n v="1.7724153999999999E-2"/>
  </r>
  <r>
    <d v="2018-07-01T00:00:00"/>
    <x v="1"/>
    <x v="1"/>
    <x v="4"/>
    <s v="heathland"/>
    <s v="Drought"/>
    <n v="-1.4479162E-2"/>
  </r>
  <r>
    <d v="2018-07-01T00:00:00"/>
    <x v="1"/>
    <x v="1"/>
    <x v="4"/>
    <s v="heathland"/>
    <s v="Drought"/>
    <n v="-1.4501313E-2"/>
  </r>
  <r>
    <d v="2018-07-26T00:00:00"/>
    <x v="1"/>
    <x v="1"/>
    <x v="4"/>
    <s v="heathland"/>
    <s v="Drought"/>
    <n v="-9.5578474999999996E-2"/>
  </r>
  <r>
    <d v="2018-07-26T00:00:00"/>
    <x v="1"/>
    <x v="1"/>
    <x v="4"/>
    <s v="heathland"/>
    <s v="Drought"/>
    <n v="-9.5388051000000001E-2"/>
  </r>
  <r>
    <d v="2018-07-28T00:00:00"/>
    <x v="1"/>
    <x v="1"/>
    <x v="4"/>
    <s v="heathland"/>
    <s v="Drought"/>
    <n v="-6.1000150000000003E-3"/>
  </r>
  <r>
    <d v="2018-07-31T00:00:00"/>
    <x v="1"/>
    <x v="1"/>
    <x v="4"/>
    <s v="heathland"/>
    <s v="Drought"/>
    <n v="-5.6738589999999998E-2"/>
  </r>
  <r>
    <d v="2018-07-31T00:00:00"/>
    <x v="1"/>
    <x v="1"/>
    <x v="4"/>
    <s v="heathland"/>
    <s v="Drought"/>
    <n v="-5.6541082999999999E-2"/>
  </r>
  <r>
    <d v="2018-08-02T00:00:00"/>
    <x v="1"/>
    <x v="2"/>
    <x v="4"/>
    <s v="heathland"/>
    <s v="Drought"/>
    <n v="-0.16640482500000001"/>
  </r>
  <r>
    <d v="2018-08-02T00:00:00"/>
    <x v="1"/>
    <x v="2"/>
    <x v="4"/>
    <s v="heathland"/>
    <s v="Drought"/>
    <n v="-0.166393815"/>
  </r>
  <r>
    <d v="2018-09-01T00:00:00"/>
    <x v="1"/>
    <x v="4"/>
    <x v="4"/>
    <s v="heathland"/>
    <s v="Drought"/>
    <n v="-7.0591843000000001E-2"/>
  </r>
  <r>
    <d v="2018-09-01T00:00:00"/>
    <x v="1"/>
    <x v="4"/>
    <x v="4"/>
    <s v="heathland"/>
    <s v="Drought"/>
    <n v="-7.0413422000000003E-2"/>
  </r>
  <r>
    <d v="2018-09-24T00:00:00"/>
    <x v="1"/>
    <x v="4"/>
    <x v="4"/>
    <s v="heathland"/>
    <s v="Drought"/>
    <n v="9.6492937000000001E-2"/>
  </r>
  <r>
    <d v="2018-09-24T00:00:00"/>
    <x v="1"/>
    <x v="4"/>
    <x v="4"/>
    <s v="heathland"/>
    <s v="Drought"/>
    <n v="9.6514473000000003E-2"/>
  </r>
  <r>
    <d v="2018-09-26T00:00:00"/>
    <x v="1"/>
    <x v="4"/>
    <x v="4"/>
    <s v="heathland"/>
    <s v="Drought"/>
    <n v="-2.2657487E-2"/>
  </r>
  <r>
    <d v="2018-09-26T00:00:00"/>
    <x v="1"/>
    <x v="4"/>
    <x v="4"/>
    <s v="heathland"/>
    <s v="Drought"/>
    <n v="-2.2786937E-2"/>
  </r>
  <r>
    <d v="2019-05-12T00:00:00"/>
    <x v="2"/>
    <x v="3"/>
    <x v="4"/>
    <s v="heathland"/>
    <s v="Non-drought"/>
    <n v="0.146260538"/>
  </r>
  <r>
    <d v="2019-05-12T00:00:00"/>
    <x v="2"/>
    <x v="3"/>
    <x v="4"/>
    <s v="heathland"/>
    <s v="Non-drought"/>
    <n v="0.14572537499999999"/>
  </r>
  <r>
    <d v="2019-05-14T00:00:00"/>
    <x v="2"/>
    <x v="3"/>
    <x v="4"/>
    <s v="heathland"/>
    <s v="Non-drought"/>
    <n v="4.4291500999999997E-2"/>
  </r>
  <r>
    <d v="2019-05-14T00:00:00"/>
    <x v="2"/>
    <x v="3"/>
    <x v="4"/>
    <s v="heathland"/>
    <s v="Non-drought"/>
    <n v="4.4289029000000001E-2"/>
  </r>
  <r>
    <d v="2019-05-24T00:00:00"/>
    <x v="2"/>
    <x v="3"/>
    <x v="4"/>
    <s v="heathland"/>
    <s v="Non-drought"/>
    <n v="7.2121097999999995E-2"/>
  </r>
  <r>
    <d v="2019-05-24T00:00:00"/>
    <x v="2"/>
    <x v="3"/>
    <x v="4"/>
    <s v="heathland"/>
    <s v="Non-drought"/>
    <n v="7.2042948999999995E-2"/>
  </r>
  <r>
    <d v="2019-07-23T00:00:00"/>
    <x v="2"/>
    <x v="1"/>
    <x v="4"/>
    <s v="heathland"/>
    <s v="Non-drought"/>
    <n v="8.3701514000000005E-2"/>
  </r>
  <r>
    <d v="2019-07-23T00:00:00"/>
    <x v="2"/>
    <x v="1"/>
    <x v="4"/>
    <s v="heathland"/>
    <s v="Non-drought"/>
    <n v="8.3658862000000001E-2"/>
  </r>
  <r>
    <d v="2019-08-25T00:00:00"/>
    <x v="2"/>
    <x v="2"/>
    <x v="4"/>
    <s v="heathland"/>
    <s v="Non-drought"/>
    <n v="6.8709255999999996E-2"/>
  </r>
  <r>
    <d v="2019-08-25T00:00:00"/>
    <x v="2"/>
    <x v="2"/>
    <x v="4"/>
    <s v="heathland"/>
    <s v="Non-drought"/>
    <n v="6.860964E-2"/>
  </r>
  <r>
    <d v="2019-08-27T00:00:00"/>
    <x v="2"/>
    <x v="2"/>
    <x v="4"/>
    <s v="heathland"/>
    <s v="Non-drought"/>
    <n v="4.9344190000000003E-2"/>
  </r>
  <r>
    <d v="2019-08-27T00:00:00"/>
    <x v="2"/>
    <x v="2"/>
    <x v="4"/>
    <s v="heathland"/>
    <s v="Non-drought"/>
    <n v="4.9312389999999998E-2"/>
  </r>
  <r>
    <d v="2019-09-19T00:00:00"/>
    <x v="2"/>
    <x v="4"/>
    <x v="4"/>
    <s v="heathland"/>
    <s v="Non-drought"/>
    <n v="1.5958475999999999E-2"/>
  </r>
  <r>
    <d v="2019-09-19T00:00:00"/>
    <x v="2"/>
    <x v="4"/>
    <x v="4"/>
    <s v="heathland"/>
    <s v="Non-drought"/>
    <n v="1.6071439E-2"/>
  </r>
  <r>
    <d v="2019-09-21T00:00:00"/>
    <x v="2"/>
    <x v="4"/>
    <x v="4"/>
    <s v="heathland"/>
    <s v="Non-drought"/>
    <n v="-1.2667325E-2"/>
  </r>
  <r>
    <d v="2019-09-21T00:00:00"/>
    <x v="2"/>
    <x v="4"/>
    <x v="4"/>
    <s v="heathland"/>
    <s v="Non-drought"/>
    <n v="-1.2178484E-2"/>
  </r>
  <r>
    <d v="2020-05-06T00:00:00"/>
    <x v="3"/>
    <x v="3"/>
    <x v="4"/>
    <s v="heathland"/>
    <s v="Non-drought"/>
    <n v="6.5686982000000005E-2"/>
  </r>
  <r>
    <d v="2020-05-06T00:00:00"/>
    <x v="3"/>
    <x v="3"/>
    <x v="4"/>
    <s v="heathland"/>
    <s v="Non-drought"/>
    <n v="6.5386116999999994E-2"/>
  </r>
  <r>
    <d v="2020-05-21T00:00:00"/>
    <x v="3"/>
    <x v="3"/>
    <x v="4"/>
    <s v="heathland"/>
    <s v="Non-drought"/>
    <n v="1.6549299999999999E-2"/>
  </r>
  <r>
    <d v="2020-05-28T00:00:00"/>
    <x v="3"/>
    <x v="3"/>
    <x v="4"/>
    <s v="heathland"/>
    <s v="Non-drought"/>
    <n v="-1.4621897E-2"/>
  </r>
  <r>
    <d v="2020-05-28T00:00:00"/>
    <x v="3"/>
    <x v="3"/>
    <x v="4"/>
    <s v="heathland"/>
    <s v="Non-drought"/>
    <n v="-1.4625088E-2"/>
  </r>
  <r>
    <d v="2020-05-31T00:00:00"/>
    <x v="3"/>
    <x v="3"/>
    <x v="4"/>
    <s v="heathland"/>
    <s v="Non-drought"/>
    <n v="-1.2003887E-2"/>
  </r>
  <r>
    <d v="2020-05-31T00:00:00"/>
    <x v="3"/>
    <x v="3"/>
    <x v="4"/>
    <s v="heathland"/>
    <s v="Non-drought"/>
    <n v="-1.208506E-2"/>
  </r>
  <r>
    <d v="2020-06-25T00:00:00"/>
    <x v="3"/>
    <x v="0"/>
    <x v="4"/>
    <s v="heathland"/>
    <s v="Non-drought"/>
    <n v="3.9328744999999998E-2"/>
  </r>
  <r>
    <d v="2020-06-25T00:00:00"/>
    <x v="3"/>
    <x v="0"/>
    <x v="4"/>
    <s v="heathland"/>
    <s v="Non-drought"/>
    <n v="3.9633839999999997E-2"/>
  </r>
  <r>
    <d v="2020-09-15T00:00:00"/>
    <x v="3"/>
    <x v="4"/>
    <x v="4"/>
    <s v="heathland"/>
    <s v="Non-drought"/>
    <n v="4.8613343000000003E-2"/>
  </r>
  <r>
    <d v="2020-09-15T00:00:00"/>
    <x v="3"/>
    <x v="4"/>
    <x v="4"/>
    <s v="heathland"/>
    <s v="Non-drought"/>
    <n v="4.8398015000000003E-2"/>
  </r>
  <r>
    <d v="2020-09-20T00:00:00"/>
    <x v="3"/>
    <x v="4"/>
    <x v="4"/>
    <s v="heathland"/>
    <s v="Non-drought"/>
    <n v="5.6811304E-2"/>
  </r>
  <r>
    <d v="2020-09-20T00:00:00"/>
    <x v="3"/>
    <x v="4"/>
    <x v="4"/>
    <s v="heathland"/>
    <s v="Non-drought"/>
    <n v="5.6288427000000002E-2"/>
  </r>
  <r>
    <d v="2021-05-31T00:00:00"/>
    <x v="4"/>
    <x v="3"/>
    <x v="4"/>
    <s v="heathland"/>
    <s v="Non-drought"/>
    <n v="0.117055453"/>
  </r>
  <r>
    <d v="2021-05-31T00:00:00"/>
    <x v="4"/>
    <x v="3"/>
    <x v="4"/>
    <s v="heathland"/>
    <s v="Non-drought"/>
    <n v="0.11711495500000001"/>
  </r>
  <r>
    <d v="2021-06-02T00:00:00"/>
    <x v="4"/>
    <x v="0"/>
    <x v="4"/>
    <s v="heathland"/>
    <s v="Non-drought"/>
    <n v="0.10583780800000001"/>
  </r>
  <r>
    <d v="2021-06-02T00:00:00"/>
    <x v="4"/>
    <x v="0"/>
    <x v="4"/>
    <s v="heathland"/>
    <s v="Non-drought"/>
    <n v="0.10585716000000001"/>
  </r>
  <r>
    <d v="2021-07-17T00:00:00"/>
    <x v="4"/>
    <x v="1"/>
    <x v="4"/>
    <s v="heathland"/>
    <s v="Non-drought"/>
    <n v="0.15668953999999999"/>
  </r>
  <r>
    <d v="2021-07-17T00:00:00"/>
    <x v="4"/>
    <x v="1"/>
    <x v="4"/>
    <s v="heathland"/>
    <s v="Non-drought"/>
    <n v="0.15704975299999999"/>
  </r>
  <r>
    <d v="2021-07-20T00:00:00"/>
    <x v="4"/>
    <x v="1"/>
    <x v="4"/>
    <s v="heathland"/>
    <s v="Non-drought"/>
    <n v="0.137545002"/>
  </r>
  <r>
    <d v="2021-07-20T00:00:00"/>
    <x v="4"/>
    <x v="1"/>
    <x v="4"/>
    <s v="heathland"/>
    <s v="Non-drought"/>
    <n v="0.13798540000000001"/>
  </r>
  <r>
    <d v="2021-08-04T00:00:00"/>
    <x v="4"/>
    <x v="2"/>
    <x v="4"/>
    <s v="heathland"/>
    <s v="Non-drought"/>
    <n v="0.13763120300000001"/>
  </r>
  <r>
    <d v="2021-08-11T00:00:00"/>
    <x v="4"/>
    <x v="2"/>
    <x v="4"/>
    <s v="heathland"/>
    <s v="Non-drought"/>
    <n v="0.116099698"/>
  </r>
  <r>
    <d v="2021-08-11T00:00:00"/>
    <x v="4"/>
    <x v="2"/>
    <x v="4"/>
    <s v="heathland"/>
    <s v="Non-drought"/>
    <n v="0.116232101"/>
  </r>
  <r>
    <d v="2021-09-05T00:00:00"/>
    <x v="4"/>
    <x v="4"/>
    <x v="4"/>
    <s v="heathland"/>
    <s v="Non-drought"/>
    <n v="5.4632562000000003E-2"/>
  </r>
  <r>
    <d v="2021-09-05T00:00:00"/>
    <x v="4"/>
    <x v="4"/>
    <x v="4"/>
    <s v="heathland"/>
    <s v="Non-drought"/>
    <n v="5.4994201999999999E-2"/>
  </r>
  <r>
    <d v="2021-09-08T00:00:00"/>
    <x v="4"/>
    <x v="4"/>
    <x v="4"/>
    <s v="heathland"/>
    <s v="Non-drought"/>
    <n v="2.3891019999999999E-2"/>
  </r>
  <r>
    <d v="2021-09-08T00:00:00"/>
    <x v="4"/>
    <x v="4"/>
    <x v="4"/>
    <s v="heathland"/>
    <s v="Non-drought"/>
    <n v="2.3748451E-2"/>
  </r>
  <r>
    <d v="2022-05-08T00:00:00"/>
    <x v="5"/>
    <x v="3"/>
    <x v="4"/>
    <s v="heathland"/>
    <s v="Drought"/>
    <n v="8.7768823999999995E-2"/>
  </r>
  <r>
    <d v="2022-05-08T00:00:00"/>
    <x v="5"/>
    <x v="3"/>
    <x v="4"/>
    <s v="heathland"/>
    <s v="Drought"/>
    <n v="8.7762574999999995E-2"/>
  </r>
  <r>
    <d v="2022-06-22T00:00:00"/>
    <x v="5"/>
    <x v="0"/>
    <x v="4"/>
    <s v="heathland"/>
    <s v="Drought"/>
    <n v="2.5347299999999998E-3"/>
  </r>
  <r>
    <d v="2022-06-22T00:00:00"/>
    <x v="5"/>
    <x v="0"/>
    <x v="4"/>
    <s v="heathland"/>
    <s v="Drought"/>
    <n v="2.5869460000000001E-3"/>
  </r>
  <r>
    <d v="2022-07-10T00:00:00"/>
    <x v="5"/>
    <x v="1"/>
    <x v="4"/>
    <s v="heathland"/>
    <s v="Drought"/>
    <n v="-7.9910402000000005E-2"/>
  </r>
  <r>
    <d v="2022-07-10T00:00:00"/>
    <x v="5"/>
    <x v="1"/>
    <x v="4"/>
    <s v="heathland"/>
    <s v="Drought"/>
    <n v="-7.9575781999999998E-2"/>
  </r>
  <r>
    <d v="2022-08-11T00:00:00"/>
    <x v="5"/>
    <x v="2"/>
    <x v="4"/>
    <s v="heathland"/>
    <s v="Drought"/>
    <n v="-0.16437966200000001"/>
  </r>
  <r>
    <d v="2022-08-11T00:00:00"/>
    <x v="5"/>
    <x v="2"/>
    <x v="4"/>
    <s v="heathland"/>
    <s v="Drought"/>
    <n v="-0.16415339800000001"/>
  </r>
  <r>
    <d v="2023-05-26T00:00:00"/>
    <x v="6"/>
    <x v="3"/>
    <x v="4"/>
    <s v="heathland"/>
    <s v="Non-drought"/>
    <n v="0.229456679"/>
  </r>
  <r>
    <d v="2023-05-26T00:00:00"/>
    <x v="6"/>
    <x v="3"/>
    <x v="4"/>
    <s v="heathland"/>
    <s v="Non-drought"/>
    <n v="0.22969948100000001"/>
  </r>
  <r>
    <d v="2023-06-10T00:00:00"/>
    <x v="6"/>
    <x v="0"/>
    <x v="4"/>
    <s v="heathland"/>
    <s v="Non-drought"/>
    <n v="0.13493834800000001"/>
  </r>
  <r>
    <d v="2023-06-10T00:00:00"/>
    <x v="6"/>
    <x v="0"/>
    <x v="4"/>
    <s v="heathland"/>
    <s v="Non-drought"/>
    <n v="0.13485506"/>
  </r>
  <r>
    <d v="2023-06-15T00:00:00"/>
    <x v="6"/>
    <x v="0"/>
    <x v="4"/>
    <s v="heathland"/>
    <s v="Non-drought"/>
    <n v="0.194854732"/>
  </r>
  <r>
    <d v="2023-06-15T00:00:00"/>
    <x v="6"/>
    <x v="0"/>
    <x v="4"/>
    <s v="heathland"/>
    <s v="Non-drought"/>
    <n v="0.197043306"/>
  </r>
  <r>
    <d v="2023-06-25T00:00:00"/>
    <x v="6"/>
    <x v="0"/>
    <x v="4"/>
    <s v="heathland"/>
    <s v="Non-drought"/>
    <n v="3.6035310000000001E-2"/>
  </r>
  <r>
    <d v="2023-06-25T00:00:00"/>
    <x v="6"/>
    <x v="0"/>
    <x v="4"/>
    <s v="heathland"/>
    <s v="Non-drought"/>
    <n v="3.5710436999999998E-2"/>
  </r>
  <r>
    <d v="2023-07-07T00:00:00"/>
    <x v="6"/>
    <x v="1"/>
    <x v="4"/>
    <s v="heathland"/>
    <s v="Non-drought"/>
    <n v="7.0471559000000003E-2"/>
  </r>
  <r>
    <d v="2023-07-07T00:00:00"/>
    <x v="6"/>
    <x v="1"/>
    <x v="4"/>
    <s v="heathland"/>
    <s v="Non-drought"/>
    <n v="7.0564531999999999E-2"/>
  </r>
  <r>
    <d v="2023-09-15T00:00:00"/>
    <x v="6"/>
    <x v="4"/>
    <x v="4"/>
    <s v="heathland"/>
    <s v="Non-drought"/>
    <n v="0.11855141499999999"/>
  </r>
  <r>
    <d v="2023-09-15T00:00:00"/>
    <x v="6"/>
    <x v="4"/>
    <x v="4"/>
    <s v="heathland"/>
    <s v="Non-drought"/>
    <n v="0.118512122"/>
  </r>
  <r>
    <d v="2017-06-01T00:00:00"/>
    <x v="0"/>
    <x v="0"/>
    <x v="5"/>
    <s v="heathland"/>
    <s v="Non-drought"/>
    <n v="8.3838898999999995E-2"/>
  </r>
  <r>
    <d v="2017-06-18T00:00:00"/>
    <x v="0"/>
    <x v="0"/>
    <x v="5"/>
    <s v="heathland"/>
    <s v="Non-drought"/>
    <n v="0.15554337400000001"/>
  </r>
  <r>
    <d v="2017-06-18T00:00:00"/>
    <x v="0"/>
    <x v="0"/>
    <x v="5"/>
    <s v="heathland"/>
    <s v="Non-drought"/>
    <n v="0.18015308999999999"/>
  </r>
  <r>
    <d v="2017-06-18T00:00:00"/>
    <x v="0"/>
    <x v="0"/>
    <x v="5"/>
    <s v="heathland"/>
    <s v="Non-drought"/>
    <n v="0.17044736299999999"/>
  </r>
  <r>
    <d v="2017-07-01T00:00:00"/>
    <x v="0"/>
    <x v="1"/>
    <x v="5"/>
    <s v="heathland"/>
    <s v="Non-drought"/>
    <n v="0.206319945"/>
  </r>
  <r>
    <d v="2017-07-01T00:00:00"/>
    <x v="0"/>
    <x v="1"/>
    <x v="5"/>
    <s v="heathland"/>
    <s v="Non-drought"/>
    <n v="0.201307607"/>
  </r>
  <r>
    <d v="2017-07-31T00:00:00"/>
    <x v="0"/>
    <x v="1"/>
    <x v="5"/>
    <s v="heathland"/>
    <s v="Non-drought"/>
    <n v="0.24411909200000001"/>
  </r>
  <r>
    <d v="2017-08-27T00:00:00"/>
    <x v="0"/>
    <x v="2"/>
    <x v="5"/>
    <s v="heathland"/>
    <s v="Non-drought"/>
    <n v="0.15745298799999999"/>
  </r>
  <r>
    <d v="2017-08-27T00:00:00"/>
    <x v="0"/>
    <x v="2"/>
    <x v="5"/>
    <s v="heathland"/>
    <s v="Non-drought"/>
    <n v="0.15395419699999999"/>
  </r>
  <r>
    <d v="2017-08-27T00:00:00"/>
    <x v="0"/>
    <x v="2"/>
    <x v="5"/>
    <s v="heathland"/>
    <s v="Non-drought"/>
    <n v="0.16549080299999999"/>
  </r>
  <r>
    <d v="2018-05-04T00:00:00"/>
    <x v="1"/>
    <x v="3"/>
    <x v="5"/>
    <s v="heathland"/>
    <s v="Drought"/>
    <n v="-5.8579355E-2"/>
  </r>
  <r>
    <d v="2018-05-04T00:00:00"/>
    <x v="1"/>
    <x v="3"/>
    <x v="5"/>
    <s v="heathland"/>
    <s v="Drought"/>
    <n v="-5.8051279999999997E-2"/>
  </r>
  <r>
    <d v="2018-05-04T00:00:00"/>
    <x v="1"/>
    <x v="3"/>
    <x v="5"/>
    <s v="heathland"/>
    <s v="Drought"/>
    <n v="-6.6341080999999996E-2"/>
  </r>
  <r>
    <d v="2018-05-07T00:00:00"/>
    <x v="1"/>
    <x v="3"/>
    <x v="5"/>
    <s v="heathland"/>
    <s v="Drought"/>
    <n v="-2.6878915E-2"/>
  </r>
  <r>
    <d v="2018-05-07T00:00:00"/>
    <x v="1"/>
    <x v="3"/>
    <x v="5"/>
    <s v="heathland"/>
    <s v="Drought"/>
    <n v="-2.6546665000000001E-2"/>
  </r>
  <r>
    <d v="2018-05-07T00:00:00"/>
    <x v="1"/>
    <x v="3"/>
    <x v="5"/>
    <s v="heathland"/>
    <s v="Drought"/>
    <n v="-2.7383916000000001E-2"/>
  </r>
  <r>
    <d v="2018-05-07T00:00:00"/>
    <x v="1"/>
    <x v="3"/>
    <x v="5"/>
    <s v="heathland"/>
    <s v="Drought"/>
    <n v="-2.7926382E-2"/>
  </r>
  <r>
    <d v="2018-05-09T00:00:00"/>
    <x v="1"/>
    <x v="3"/>
    <x v="5"/>
    <s v="heathland"/>
    <s v="Drought"/>
    <n v="-1.6007144000000001E-2"/>
  </r>
  <r>
    <d v="2018-05-09T00:00:00"/>
    <x v="1"/>
    <x v="3"/>
    <x v="5"/>
    <s v="heathland"/>
    <s v="Drought"/>
    <n v="1.8934577000000001E-2"/>
  </r>
  <r>
    <d v="2018-05-17T00:00:00"/>
    <x v="1"/>
    <x v="3"/>
    <x v="5"/>
    <s v="heathland"/>
    <s v="Drought"/>
    <n v="2.4956323999999998E-2"/>
  </r>
  <r>
    <d v="2018-05-17T00:00:00"/>
    <x v="1"/>
    <x v="3"/>
    <x v="5"/>
    <s v="heathland"/>
    <s v="Drought"/>
    <n v="2.7412852000000001E-2"/>
  </r>
  <r>
    <d v="2018-05-17T00:00:00"/>
    <x v="1"/>
    <x v="3"/>
    <x v="5"/>
    <s v="heathland"/>
    <s v="Drought"/>
    <n v="2.0428278000000001E-2"/>
  </r>
  <r>
    <d v="2018-05-19T00:00:00"/>
    <x v="1"/>
    <x v="3"/>
    <x v="5"/>
    <s v="heathland"/>
    <s v="Drought"/>
    <n v="5.5005114000000001E-2"/>
  </r>
  <r>
    <d v="2018-05-19T00:00:00"/>
    <x v="1"/>
    <x v="3"/>
    <x v="5"/>
    <s v="heathland"/>
    <s v="Drought"/>
    <n v="5.4200157999999998E-2"/>
  </r>
  <r>
    <d v="2018-05-22T00:00:00"/>
    <x v="1"/>
    <x v="3"/>
    <x v="5"/>
    <s v="heathland"/>
    <s v="Drought"/>
    <n v="-1.1400000000000001E-4"/>
  </r>
  <r>
    <d v="2018-05-22T00:00:00"/>
    <x v="1"/>
    <x v="3"/>
    <x v="5"/>
    <s v="heathland"/>
    <s v="Drought"/>
    <n v="5.634661E-3"/>
  </r>
  <r>
    <d v="2018-05-22T00:00:00"/>
    <x v="1"/>
    <x v="3"/>
    <x v="5"/>
    <s v="heathland"/>
    <s v="Drought"/>
    <n v="8.5087340000000004E-3"/>
  </r>
  <r>
    <d v="2018-05-22T00:00:00"/>
    <x v="1"/>
    <x v="3"/>
    <x v="5"/>
    <s v="heathland"/>
    <s v="Drought"/>
    <n v="5.4255559999999998E-3"/>
  </r>
  <r>
    <d v="2018-05-24T00:00:00"/>
    <x v="1"/>
    <x v="3"/>
    <x v="5"/>
    <s v="heathland"/>
    <s v="Drought"/>
    <n v="3.3246249999999999E-3"/>
  </r>
  <r>
    <d v="2018-05-24T00:00:00"/>
    <x v="1"/>
    <x v="3"/>
    <x v="5"/>
    <s v="heathland"/>
    <s v="Drought"/>
    <n v="-1.4999999999999999E-4"/>
  </r>
  <r>
    <d v="2018-06-06T00:00:00"/>
    <x v="1"/>
    <x v="0"/>
    <x v="5"/>
    <s v="heathland"/>
    <s v="Drought"/>
    <n v="9.0830124999999998E-2"/>
  </r>
  <r>
    <d v="2018-06-06T00:00:00"/>
    <x v="1"/>
    <x v="0"/>
    <x v="5"/>
    <s v="heathland"/>
    <s v="Drought"/>
    <n v="9.7218972000000001E-2"/>
  </r>
  <r>
    <d v="2018-06-06T00:00:00"/>
    <x v="1"/>
    <x v="0"/>
    <x v="5"/>
    <s v="heathland"/>
    <s v="Drought"/>
    <n v="9.0010712000000007E-2"/>
  </r>
  <r>
    <d v="2018-06-11T00:00:00"/>
    <x v="1"/>
    <x v="0"/>
    <x v="5"/>
    <s v="heathland"/>
    <s v="Drought"/>
    <n v="9.1504205000000005E-2"/>
  </r>
  <r>
    <d v="2018-06-11T00:00:00"/>
    <x v="1"/>
    <x v="0"/>
    <x v="5"/>
    <s v="heathland"/>
    <s v="Drought"/>
    <n v="9.0519340000000004E-2"/>
  </r>
  <r>
    <d v="2018-06-11T00:00:00"/>
    <x v="1"/>
    <x v="0"/>
    <x v="5"/>
    <s v="heathland"/>
    <s v="Drought"/>
    <n v="9.3708171000000007E-2"/>
  </r>
  <r>
    <d v="2018-06-11T00:00:00"/>
    <x v="1"/>
    <x v="0"/>
    <x v="5"/>
    <s v="heathland"/>
    <s v="Drought"/>
    <n v="9.0923283999999993E-2"/>
  </r>
  <r>
    <d v="2018-06-13T00:00:00"/>
    <x v="1"/>
    <x v="0"/>
    <x v="5"/>
    <s v="heathland"/>
    <s v="Drought"/>
    <n v="0.23653628700000001"/>
  </r>
  <r>
    <d v="2018-06-26T00:00:00"/>
    <x v="1"/>
    <x v="0"/>
    <x v="5"/>
    <s v="heathland"/>
    <s v="Drought"/>
    <n v="0.13875805099999999"/>
  </r>
  <r>
    <d v="2018-06-26T00:00:00"/>
    <x v="1"/>
    <x v="0"/>
    <x v="5"/>
    <s v="heathland"/>
    <s v="Drought"/>
    <n v="0.13766129999999999"/>
  </r>
  <r>
    <d v="2018-06-28T00:00:00"/>
    <x v="1"/>
    <x v="0"/>
    <x v="5"/>
    <s v="heathland"/>
    <s v="Drought"/>
    <n v="0.111800073"/>
  </r>
  <r>
    <d v="2018-06-28T00:00:00"/>
    <x v="1"/>
    <x v="0"/>
    <x v="5"/>
    <s v="heathland"/>
    <s v="Drought"/>
    <n v="0.118651505"/>
  </r>
  <r>
    <d v="2018-06-28T00:00:00"/>
    <x v="1"/>
    <x v="0"/>
    <x v="5"/>
    <s v="heathland"/>
    <s v="Drought"/>
    <n v="0.118369036"/>
  </r>
  <r>
    <d v="2018-07-01T00:00:00"/>
    <x v="1"/>
    <x v="1"/>
    <x v="5"/>
    <s v="heathland"/>
    <s v="Drought"/>
    <n v="0.110208153"/>
  </r>
  <r>
    <d v="2018-07-01T00:00:00"/>
    <x v="1"/>
    <x v="1"/>
    <x v="5"/>
    <s v="heathland"/>
    <s v="Drought"/>
    <n v="0.11214835099999999"/>
  </r>
  <r>
    <d v="2018-07-01T00:00:00"/>
    <x v="1"/>
    <x v="1"/>
    <x v="5"/>
    <s v="heathland"/>
    <s v="Drought"/>
    <n v="0.117013385"/>
  </r>
  <r>
    <d v="2018-07-01T00:00:00"/>
    <x v="1"/>
    <x v="1"/>
    <x v="5"/>
    <s v="heathland"/>
    <s v="Drought"/>
    <n v="0.11200152300000001"/>
  </r>
  <r>
    <d v="2018-07-03T00:00:00"/>
    <x v="1"/>
    <x v="1"/>
    <x v="5"/>
    <s v="heathland"/>
    <s v="Drought"/>
    <n v="0.121460528"/>
  </r>
  <r>
    <d v="2018-07-03T00:00:00"/>
    <x v="1"/>
    <x v="1"/>
    <x v="5"/>
    <s v="heathland"/>
    <s v="Drought"/>
    <n v="0.12571437999999999"/>
  </r>
  <r>
    <d v="2018-07-03T00:00:00"/>
    <x v="1"/>
    <x v="1"/>
    <x v="5"/>
    <s v="heathland"/>
    <s v="Drought"/>
    <n v="0.12033152599999999"/>
  </r>
  <r>
    <d v="2018-07-08T00:00:00"/>
    <x v="1"/>
    <x v="1"/>
    <x v="5"/>
    <s v="heathland"/>
    <s v="Drought"/>
    <n v="8.7163718000000001E-2"/>
  </r>
  <r>
    <d v="2018-07-16T00:00:00"/>
    <x v="1"/>
    <x v="1"/>
    <x v="5"/>
    <s v="heathland"/>
    <s v="Drought"/>
    <n v="8.8873446999999994E-2"/>
  </r>
  <r>
    <d v="2018-07-21T00:00:00"/>
    <x v="1"/>
    <x v="1"/>
    <x v="5"/>
    <s v="heathland"/>
    <s v="Drought"/>
    <n v="6.2272340000000002E-2"/>
  </r>
  <r>
    <d v="2018-07-21T00:00:00"/>
    <x v="1"/>
    <x v="1"/>
    <x v="5"/>
    <s v="heathland"/>
    <s v="Drought"/>
    <n v="6.1276271E-2"/>
  </r>
  <r>
    <d v="2018-07-23T00:00:00"/>
    <x v="1"/>
    <x v="1"/>
    <x v="5"/>
    <s v="heathland"/>
    <s v="Drought"/>
    <n v="3.0663524000000001E-2"/>
  </r>
  <r>
    <d v="2018-07-23T00:00:00"/>
    <x v="1"/>
    <x v="1"/>
    <x v="5"/>
    <s v="heathland"/>
    <s v="Drought"/>
    <n v="2.3998861E-2"/>
  </r>
  <r>
    <d v="2018-07-26T00:00:00"/>
    <x v="1"/>
    <x v="1"/>
    <x v="5"/>
    <s v="heathland"/>
    <s v="Drought"/>
    <n v="4.1967336000000001E-2"/>
  </r>
  <r>
    <d v="2018-07-26T00:00:00"/>
    <x v="1"/>
    <x v="1"/>
    <x v="5"/>
    <s v="heathland"/>
    <s v="Drought"/>
    <n v="3.5889391E-2"/>
  </r>
  <r>
    <d v="2018-07-26T00:00:00"/>
    <x v="1"/>
    <x v="1"/>
    <x v="5"/>
    <s v="heathland"/>
    <s v="Drought"/>
    <n v="3.8428955000000001E-2"/>
  </r>
  <r>
    <d v="2018-07-26T00:00:00"/>
    <x v="1"/>
    <x v="1"/>
    <x v="5"/>
    <s v="heathland"/>
    <s v="Drought"/>
    <n v="4.0529034999999998E-2"/>
  </r>
  <r>
    <d v="2018-07-28T00:00:00"/>
    <x v="1"/>
    <x v="1"/>
    <x v="5"/>
    <s v="heathland"/>
    <s v="Drought"/>
    <n v="0.11299430100000001"/>
  </r>
  <r>
    <d v="2018-07-28T00:00:00"/>
    <x v="1"/>
    <x v="1"/>
    <x v="5"/>
    <s v="heathland"/>
    <s v="Drought"/>
    <n v="0.10975062300000001"/>
  </r>
  <r>
    <d v="2018-07-28T00:00:00"/>
    <x v="1"/>
    <x v="1"/>
    <x v="5"/>
    <s v="heathland"/>
    <s v="Drought"/>
    <n v="0.113966308"/>
  </r>
  <r>
    <d v="2018-07-31T00:00:00"/>
    <x v="1"/>
    <x v="1"/>
    <x v="5"/>
    <s v="heathland"/>
    <s v="Drought"/>
    <n v="9.1744885999999998E-2"/>
  </r>
  <r>
    <d v="2018-07-31T00:00:00"/>
    <x v="1"/>
    <x v="1"/>
    <x v="5"/>
    <s v="heathland"/>
    <s v="Drought"/>
    <n v="9.7053659E-2"/>
  </r>
  <r>
    <d v="2018-08-02T00:00:00"/>
    <x v="1"/>
    <x v="2"/>
    <x v="5"/>
    <s v="heathland"/>
    <s v="Drought"/>
    <n v="-2.1795450000000002E-3"/>
  </r>
  <r>
    <d v="2018-08-02T00:00:00"/>
    <x v="1"/>
    <x v="2"/>
    <x v="5"/>
    <s v="heathland"/>
    <s v="Drought"/>
    <n v="-9.7147480000000005E-3"/>
  </r>
  <r>
    <d v="2018-08-02T00:00:00"/>
    <x v="1"/>
    <x v="2"/>
    <x v="5"/>
    <s v="heathland"/>
    <s v="Drought"/>
    <n v="-3.060143E-3"/>
  </r>
  <r>
    <d v="2018-08-02T00:00:00"/>
    <x v="1"/>
    <x v="2"/>
    <x v="5"/>
    <s v="heathland"/>
    <s v="Drought"/>
    <n v="-9.9364599999999994E-3"/>
  </r>
  <r>
    <d v="2018-08-07T00:00:00"/>
    <x v="1"/>
    <x v="2"/>
    <x v="5"/>
    <s v="heathland"/>
    <s v="Drought"/>
    <n v="7.1422389999999999E-3"/>
  </r>
  <r>
    <d v="2018-08-07T00:00:00"/>
    <x v="1"/>
    <x v="2"/>
    <x v="5"/>
    <s v="heathland"/>
    <s v="Drought"/>
    <n v="8.1361490000000005E-3"/>
  </r>
  <r>
    <d v="2018-08-07T00:00:00"/>
    <x v="1"/>
    <x v="2"/>
    <x v="5"/>
    <s v="heathland"/>
    <s v="Drought"/>
    <n v="2.623247E-3"/>
  </r>
  <r>
    <d v="2018-08-17T00:00:00"/>
    <x v="1"/>
    <x v="2"/>
    <x v="5"/>
    <s v="heathland"/>
    <s v="Drought"/>
    <n v="9.9218830999999993E-2"/>
  </r>
  <r>
    <d v="2018-08-17T00:00:00"/>
    <x v="1"/>
    <x v="2"/>
    <x v="5"/>
    <s v="heathland"/>
    <s v="Drought"/>
    <n v="8.9168721000000006E-2"/>
  </r>
  <r>
    <d v="2018-08-22T00:00:00"/>
    <x v="1"/>
    <x v="2"/>
    <x v="5"/>
    <s v="heathland"/>
    <s v="Drought"/>
    <n v="6.2503760000000002E-3"/>
  </r>
  <r>
    <d v="2018-09-01T00:00:00"/>
    <x v="1"/>
    <x v="4"/>
    <x v="5"/>
    <s v="heathland"/>
    <s v="Drought"/>
    <n v="4.7512091999999999E-2"/>
  </r>
  <r>
    <d v="2018-09-01T00:00:00"/>
    <x v="1"/>
    <x v="4"/>
    <x v="5"/>
    <s v="heathland"/>
    <s v="Drought"/>
    <n v="3.8338625000000001E-2"/>
  </r>
  <r>
    <d v="2018-09-01T00:00:00"/>
    <x v="1"/>
    <x v="4"/>
    <x v="5"/>
    <s v="heathland"/>
    <s v="Drought"/>
    <n v="4.0347643000000002E-2"/>
  </r>
  <r>
    <d v="2018-09-01T00:00:00"/>
    <x v="1"/>
    <x v="4"/>
    <x v="5"/>
    <s v="heathland"/>
    <s v="Drought"/>
    <n v="2.9945427E-2"/>
  </r>
  <r>
    <d v="2018-09-24T00:00:00"/>
    <x v="1"/>
    <x v="4"/>
    <x v="5"/>
    <s v="heathland"/>
    <s v="Drought"/>
    <n v="0.14880555300000001"/>
  </r>
  <r>
    <d v="2018-09-24T00:00:00"/>
    <x v="1"/>
    <x v="4"/>
    <x v="5"/>
    <s v="heathland"/>
    <s v="Drought"/>
    <n v="0.14034819000000001"/>
  </r>
  <r>
    <d v="2018-09-24T00:00:00"/>
    <x v="1"/>
    <x v="4"/>
    <x v="5"/>
    <s v="heathland"/>
    <s v="Drought"/>
    <n v="0.15000062"/>
  </r>
  <r>
    <d v="2018-09-24T00:00:00"/>
    <x v="1"/>
    <x v="4"/>
    <x v="5"/>
    <s v="heathland"/>
    <s v="Drought"/>
    <n v="0.141883499"/>
  </r>
  <r>
    <d v="2018-09-26T00:00:00"/>
    <x v="1"/>
    <x v="4"/>
    <x v="5"/>
    <s v="heathland"/>
    <s v="Drought"/>
    <n v="4.3683838000000003E-2"/>
  </r>
  <r>
    <d v="2018-09-26T00:00:00"/>
    <x v="1"/>
    <x v="4"/>
    <x v="5"/>
    <s v="heathland"/>
    <s v="Drought"/>
    <n v="3.8275494E-2"/>
  </r>
  <r>
    <d v="2018-09-26T00:00:00"/>
    <x v="1"/>
    <x v="4"/>
    <x v="5"/>
    <s v="heathland"/>
    <s v="Drought"/>
    <n v="4.4533284999999999E-2"/>
  </r>
  <r>
    <d v="2018-09-26T00:00:00"/>
    <x v="1"/>
    <x v="4"/>
    <x v="5"/>
    <s v="heathland"/>
    <s v="Drought"/>
    <n v="3.0047146E-2"/>
  </r>
  <r>
    <d v="2019-05-12T00:00:00"/>
    <x v="2"/>
    <x v="3"/>
    <x v="5"/>
    <s v="heathland"/>
    <s v="Non-drought"/>
    <n v="3.0124844000000001E-2"/>
  </r>
  <r>
    <d v="2019-05-12T00:00:00"/>
    <x v="2"/>
    <x v="3"/>
    <x v="5"/>
    <s v="heathland"/>
    <s v="Non-drought"/>
    <n v="2.7604589999999998E-2"/>
  </r>
  <r>
    <d v="2019-05-12T00:00:00"/>
    <x v="2"/>
    <x v="3"/>
    <x v="5"/>
    <s v="heathland"/>
    <s v="Non-drought"/>
    <n v="3.0404239E-2"/>
  </r>
  <r>
    <d v="2019-05-12T00:00:00"/>
    <x v="2"/>
    <x v="3"/>
    <x v="5"/>
    <s v="heathland"/>
    <s v="Non-drought"/>
    <n v="2.8211376E-2"/>
  </r>
  <r>
    <d v="2019-05-14T00:00:00"/>
    <x v="2"/>
    <x v="3"/>
    <x v="5"/>
    <s v="heathland"/>
    <s v="Non-drought"/>
    <n v="-3.1694959999999999E-3"/>
  </r>
  <r>
    <d v="2019-05-14T00:00:00"/>
    <x v="2"/>
    <x v="3"/>
    <x v="5"/>
    <s v="heathland"/>
    <s v="Non-drought"/>
    <n v="-6.9028079999999999E-3"/>
  </r>
  <r>
    <d v="2019-05-14T00:00:00"/>
    <x v="2"/>
    <x v="3"/>
    <x v="5"/>
    <s v="heathland"/>
    <s v="Non-drought"/>
    <n v="-9.9179530000000002E-3"/>
  </r>
  <r>
    <d v="2019-05-14T00:00:00"/>
    <x v="2"/>
    <x v="3"/>
    <x v="5"/>
    <s v="heathland"/>
    <s v="Non-drought"/>
    <n v="-1.4750202E-2"/>
  </r>
  <r>
    <d v="2019-05-24T00:00:00"/>
    <x v="2"/>
    <x v="3"/>
    <x v="5"/>
    <s v="heathland"/>
    <s v="Non-drought"/>
    <n v="1.5030472E-2"/>
  </r>
  <r>
    <d v="2019-05-24T00:00:00"/>
    <x v="2"/>
    <x v="3"/>
    <x v="5"/>
    <s v="heathland"/>
    <s v="Non-drought"/>
    <n v="1.279192E-2"/>
  </r>
  <r>
    <d v="2019-05-24T00:00:00"/>
    <x v="2"/>
    <x v="3"/>
    <x v="5"/>
    <s v="heathland"/>
    <s v="Non-drought"/>
    <n v="7.6049430000000003E-3"/>
  </r>
  <r>
    <d v="2019-06-01T00:00:00"/>
    <x v="2"/>
    <x v="0"/>
    <x v="5"/>
    <s v="heathland"/>
    <s v="Non-drought"/>
    <n v="6.4098180000000005E-2"/>
  </r>
  <r>
    <d v="2019-06-06T00:00:00"/>
    <x v="2"/>
    <x v="0"/>
    <x v="5"/>
    <s v="heathland"/>
    <s v="Non-drought"/>
    <n v="0.131172449"/>
  </r>
  <r>
    <d v="2019-07-01T00:00:00"/>
    <x v="2"/>
    <x v="1"/>
    <x v="5"/>
    <s v="heathland"/>
    <s v="Non-drought"/>
    <n v="0.27598676999999999"/>
  </r>
  <r>
    <d v="2019-07-03T00:00:00"/>
    <x v="2"/>
    <x v="1"/>
    <x v="5"/>
    <s v="heathland"/>
    <s v="Non-drought"/>
    <n v="0.21322354299999999"/>
  </r>
  <r>
    <d v="2019-07-03T00:00:00"/>
    <x v="2"/>
    <x v="1"/>
    <x v="5"/>
    <s v="heathland"/>
    <s v="Non-drought"/>
    <n v="0.20875253299999999"/>
  </r>
  <r>
    <d v="2019-07-23T00:00:00"/>
    <x v="2"/>
    <x v="1"/>
    <x v="5"/>
    <s v="heathland"/>
    <s v="Non-drought"/>
    <n v="0.21324189399999999"/>
  </r>
  <r>
    <d v="2019-07-23T00:00:00"/>
    <x v="2"/>
    <x v="1"/>
    <x v="5"/>
    <s v="heathland"/>
    <s v="Non-drought"/>
    <n v="0.21067645600000001"/>
  </r>
  <r>
    <d v="2019-07-23T00:00:00"/>
    <x v="2"/>
    <x v="1"/>
    <x v="5"/>
    <s v="heathland"/>
    <s v="Non-drought"/>
    <n v="0.212282783"/>
  </r>
  <r>
    <d v="2019-07-23T00:00:00"/>
    <x v="2"/>
    <x v="1"/>
    <x v="5"/>
    <s v="heathland"/>
    <s v="Non-drought"/>
    <n v="0.20911160400000001"/>
  </r>
  <r>
    <d v="2019-08-07T00:00:00"/>
    <x v="2"/>
    <x v="2"/>
    <x v="5"/>
    <s v="heathland"/>
    <s v="Non-drought"/>
    <n v="0.272566105"/>
  </r>
  <r>
    <d v="2019-08-12T00:00:00"/>
    <x v="2"/>
    <x v="2"/>
    <x v="5"/>
    <s v="heathland"/>
    <s v="Non-drought"/>
    <n v="0.17109923699999999"/>
  </r>
  <r>
    <d v="2019-08-25T00:00:00"/>
    <x v="2"/>
    <x v="2"/>
    <x v="5"/>
    <s v="heathland"/>
    <s v="Non-drought"/>
    <n v="0.173104175"/>
  </r>
  <r>
    <d v="2019-08-25T00:00:00"/>
    <x v="2"/>
    <x v="2"/>
    <x v="5"/>
    <s v="heathland"/>
    <s v="Non-drought"/>
    <n v="0.17397822900000001"/>
  </r>
  <r>
    <d v="2019-08-25T00:00:00"/>
    <x v="2"/>
    <x v="2"/>
    <x v="5"/>
    <s v="heathland"/>
    <s v="Non-drought"/>
    <n v="0.17409258899999999"/>
  </r>
  <r>
    <d v="2019-08-25T00:00:00"/>
    <x v="2"/>
    <x v="2"/>
    <x v="5"/>
    <s v="heathland"/>
    <s v="Non-drought"/>
    <n v="0.17317524300000001"/>
  </r>
  <r>
    <d v="2019-08-27T00:00:00"/>
    <x v="2"/>
    <x v="2"/>
    <x v="5"/>
    <s v="heathland"/>
    <s v="Non-drought"/>
    <n v="0.142779973"/>
  </r>
  <r>
    <d v="2019-08-27T00:00:00"/>
    <x v="2"/>
    <x v="2"/>
    <x v="5"/>
    <s v="heathland"/>
    <s v="Non-drought"/>
    <n v="0.14368076799999999"/>
  </r>
  <r>
    <d v="2019-08-27T00:00:00"/>
    <x v="2"/>
    <x v="2"/>
    <x v="5"/>
    <s v="heathland"/>
    <s v="Non-drought"/>
    <n v="0.14238645999999999"/>
  </r>
  <r>
    <d v="2019-08-27T00:00:00"/>
    <x v="2"/>
    <x v="2"/>
    <x v="5"/>
    <s v="heathland"/>
    <s v="Non-drought"/>
    <n v="0.14104091799999999"/>
  </r>
  <r>
    <d v="2019-09-01T00:00:00"/>
    <x v="2"/>
    <x v="4"/>
    <x v="5"/>
    <s v="heathland"/>
    <s v="Non-drought"/>
    <n v="0.24542233999999999"/>
  </r>
  <r>
    <d v="2019-09-01T00:00:00"/>
    <x v="2"/>
    <x v="4"/>
    <x v="5"/>
    <s v="heathland"/>
    <s v="Non-drought"/>
    <n v="0.25482707900000001"/>
  </r>
  <r>
    <d v="2019-09-14T00:00:00"/>
    <x v="2"/>
    <x v="4"/>
    <x v="5"/>
    <s v="heathland"/>
    <s v="Non-drought"/>
    <n v="0.101792775"/>
  </r>
  <r>
    <d v="2019-09-19T00:00:00"/>
    <x v="2"/>
    <x v="4"/>
    <x v="5"/>
    <s v="heathland"/>
    <s v="Non-drought"/>
    <n v="6.6694547000000007E-2"/>
  </r>
  <r>
    <d v="2019-09-19T00:00:00"/>
    <x v="2"/>
    <x v="4"/>
    <x v="5"/>
    <s v="heathland"/>
    <s v="Non-drought"/>
    <n v="6.4168958999999998E-2"/>
  </r>
  <r>
    <d v="2019-09-21T00:00:00"/>
    <x v="2"/>
    <x v="4"/>
    <x v="5"/>
    <s v="heathland"/>
    <s v="Non-drought"/>
    <n v="6.2472847999999997E-2"/>
  </r>
  <r>
    <d v="2019-09-21T00:00:00"/>
    <x v="2"/>
    <x v="4"/>
    <x v="5"/>
    <s v="heathland"/>
    <s v="Non-drought"/>
    <n v="6.1295387E-2"/>
  </r>
  <r>
    <d v="2019-09-21T00:00:00"/>
    <x v="2"/>
    <x v="4"/>
    <x v="5"/>
    <s v="heathland"/>
    <s v="Non-drought"/>
    <n v="6.377128E-2"/>
  </r>
  <r>
    <d v="2019-09-21T00:00:00"/>
    <x v="2"/>
    <x v="4"/>
    <x v="5"/>
    <s v="heathland"/>
    <s v="Non-drought"/>
    <n v="5.8718505999999997E-2"/>
  </r>
  <r>
    <d v="2020-05-06T00:00:00"/>
    <x v="3"/>
    <x v="3"/>
    <x v="5"/>
    <s v="heathland"/>
    <s v="Non-drought"/>
    <n v="-9.7975159999999992E-3"/>
  </r>
  <r>
    <d v="2020-05-06T00:00:00"/>
    <x v="3"/>
    <x v="3"/>
    <x v="5"/>
    <s v="heathland"/>
    <s v="Non-drought"/>
    <n v="-1.0970718000000001E-2"/>
  </r>
  <r>
    <d v="2020-05-06T00:00:00"/>
    <x v="3"/>
    <x v="3"/>
    <x v="5"/>
    <s v="heathland"/>
    <s v="Non-drought"/>
    <n v="-8.6453810000000006E-3"/>
  </r>
  <r>
    <d v="2020-05-06T00:00:00"/>
    <x v="3"/>
    <x v="3"/>
    <x v="5"/>
    <s v="heathland"/>
    <s v="Non-drought"/>
    <n v="-1.3479899E-2"/>
  </r>
  <r>
    <d v="2020-05-21T00:00:00"/>
    <x v="3"/>
    <x v="3"/>
    <x v="5"/>
    <s v="heathland"/>
    <s v="Non-drought"/>
    <n v="8.4003336999999997E-2"/>
  </r>
  <r>
    <d v="2020-05-23T00:00:00"/>
    <x v="3"/>
    <x v="3"/>
    <x v="5"/>
    <s v="heathland"/>
    <s v="Non-drought"/>
    <n v="8.8786933999999998E-2"/>
  </r>
  <r>
    <d v="2020-05-28T00:00:00"/>
    <x v="3"/>
    <x v="3"/>
    <x v="5"/>
    <s v="heathland"/>
    <s v="Non-drought"/>
    <n v="-7.1642160000000002E-3"/>
  </r>
  <r>
    <d v="2020-05-28T00:00:00"/>
    <x v="3"/>
    <x v="3"/>
    <x v="5"/>
    <s v="heathland"/>
    <s v="Non-drought"/>
    <n v="-7.2582719999999996E-3"/>
  </r>
  <r>
    <d v="2020-05-28T00:00:00"/>
    <x v="3"/>
    <x v="3"/>
    <x v="5"/>
    <s v="heathland"/>
    <s v="Non-drought"/>
    <n v="-7.8929849999999999E-3"/>
  </r>
  <r>
    <d v="2020-05-28T00:00:00"/>
    <x v="3"/>
    <x v="3"/>
    <x v="5"/>
    <s v="heathland"/>
    <s v="Non-drought"/>
    <n v="-1.1107102000000001E-2"/>
  </r>
  <r>
    <d v="2020-05-31T00:00:00"/>
    <x v="3"/>
    <x v="3"/>
    <x v="5"/>
    <s v="heathland"/>
    <s v="Non-drought"/>
    <n v="-1.2411758E-2"/>
  </r>
  <r>
    <d v="2020-05-31T00:00:00"/>
    <x v="3"/>
    <x v="3"/>
    <x v="5"/>
    <s v="heathland"/>
    <s v="Non-drought"/>
    <n v="-1.3722722E-2"/>
  </r>
  <r>
    <d v="2020-05-31T00:00:00"/>
    <x v="3"/>
    <x v="3"/>
    <x v="5"/>
    <s v="heathland"/>
    <s v="Non-drought"/>
    <n v="-8.9102790000000001E-3"/>
  </r>
  <r>
    <d v="2020-05-31T00:00:00"/>
    <x v="3"/>
    <x v="3"/>
    <x v="5"/>
    <s v="heathland"/>
    <s v="Non-drought"/>
    <n v="-1.4603456000000001E-2"/>
  </r>
  <r>
    <d v="2020-06-15T00:00:00"/>
    <x v="3"/>
    <x v="0"/>
    <x v="5"/>
    <s v="heathland"/>
    <s v="Non-drought"/>
    <n v="1.4283175E-2"/>
  </r>
  <r>
    <d v="2020-06-20T00:00:00"/>
    <x v="3"/>
    <x v="0"/>
    <x v="5"/>
    <s v="heathland"/>
    <s v="Non-drought"/>
    <n v="3.1251296999999997E-2"/>
  </r>
  <r>
    <d v="2020-06-22T00:00:00"/>
    <x v="3"/>
    <x v="0"/>
    <x v="5"/>
    <s v="heathland"/>
    <s v="Non-drought"/>
    <n v="6.011524E-2"/>
  </r>
  <r>
    <d v="2020-06-25T00:00:00"/>
    <x v="3"/>
    <x v="0"/>
    <x v="5"/>
    <s v="heathland"/>
    <s v="Non-drought"/>
    <n v="6.396636E-2"/>
  </r>
  <r>
    <d v="2020-06-25T00:00:00"/>
    <x v="3"/>
    <x v="0"/>
    <x v="5"/>
    <s v="heathland"/>
    <s v="Non-drought"/>
    <n v="5.7374142000000003E-2"/>
  </r>
  <r>
    <d v="2020-06-25T00:00:00"/>
    <x v="3"/>
    <x v="0"/>
    <x v="5"/>
    <s v="heathland"/>
    <s v="Non-drought"/>
    <n v="6.6844733000000003E-2"/>
  </r>
  <r>
    <d v="2020-06-25T00:00:00"/>
    <x v="3"/>
    <x v="0"/>
    <x v="5"/>
    <s v="heathland"/>
    <s v="Non-drought"/>
    <n v="5.3614543000000001E-2"/>
  </r>
  <r>
    <d v="2020-07-17T00:00:00"/>
    <x v="3"/>
    <x v="1"/>
    <x v="5"/>
    <s v="heathland"/>
    <s v="Non-drought"/>
    <n v="0.20008791000000001"/>
  </r>
  <r>
    <d v="2020-07-30T00:00:00"/>
    <x v="3"/>
    <x v="1"/>
    <x v="5"/>
    <s v="heathland"/>
    <s v="Non-drought"/>
    <n v="9.5046171999999998E-2"/>
  </r>
  <r>
    <d v="2020-07-30T00:00:00"/>
    <x v="3"/>
    <x v="1"/>
    <x v="5"/>
    <s v="heathland"/>
    <s v="Non-drought"/>
    <n v="9.5104100999999996E-2"/>
  </r>
  <r>
    <d v="2020-08-01T00:00:00"/>
    <x v="3"/>
    <x v="2"/>
    <x v="5"/>
    <s v="heathland"/>
    <s v="Non-drought"/>
    <n v="0.104135113"/>
  </r>
  <r>
    <d v="2020-08-01T00:00:00"/>
    <x v="3"/>
    <x v="2"/>
    <x v="5"/>
    <s v="heathland"/>
    <s v="Non-drought"/>
    <n v="9.8071630000000007E-2"/>
  </r>
  <r>
    <d v="2020-08-09T00:00:00"/>
    <x v="3"/>
    <x v="2"/>
    <x v="5"/>
    <s v="heathland"/>
    <s v="Non-drought"/>
    <n v="7.3016208999999999E-2"/>
  </r>
  <r>
    <d v="2020-09-13T00:00:00"/>
    <x v="3"/>
    <x v="4"/>
    <x v="5"/>
    <s v="heathland"/>
    <s v="Non-drought"/>
    <n v="5.8136889999999997E-2"/>
  </r>
  <r>
    <d v="2020-09-15T00:00:00"/>
    <x v="3"/>
    <x v="4"/>
    <x v="5"/>
    <s v="heathland"/>
    <s v="Non-drought"/>
    <n v="2.9291408000000001E-2"/>
  </r>
  <r>
    <d v="2020-09-15T00:00:00"/>
    <x v="3"/>
    <x v="4"/>
    <x v="5"/>
    <s v="heathland"/>
    <s v="Non-drought"/>
    <n v="2.7727841E-2"/>
  </r>
  <r>
    <d v="2020-09-18T00:00:00"/>
    <x v="3"/>
    <x v="4"/>
    <x v="5"/>
    <s v="heathland"/>
    <s v="Non-drought"/>
    <n v="6.0006794000000002E-2"/>
  </r>
  <r>
    <d v="2020-09-18T00:00:00"/>
    <x v="3"/>
    <x v="4"/>
    <x v="5"/>
    <s v="heathland"/>
    <s v="Non-drought"/>
    <n v="5.7321003000000002E-2"/>
  </r>
  <r>
    <d v="2020-09-20T00:00:00"/>
    <x v="3"/>
    <x v="4"/>
    <x v="5"/>
    <s v="heathland"/>
    <s v="Non-drought"/>
    <n v="2.4847082999999999E-2"/>
  </r>
  <r>
    <d v="2020-09-20T00:00:00"/>
    <x v="3"/>
    <x v="4"/>
    <x v="5"/>
    <s v="heathland"/>
    <s v="Non-drought"/>
    <n v="2.4524958999999999E-2"/>
  </r>
  <r>
    <d v="2020-09-20T00:00:00"/>
    <x v="3"/>
    <x v="4"/>
    <x v="5"/>
    <s v="heathland"/>
    <s v="Non-drought"/>
    <n v="2.6141144000000002E-2"/>
  </r>
  <r>
    <d v="2020-09-20T00:00:00"/>
    <x v="3"/>
    <x v="4"/>
    <x v="5"/>
    <s v="heathland"/>
    <s v="Non-drought"/>
    <n v="2.3319415999999999E-2"/>
  </r>
  <r>
    <d v="2021-05-31T00:00:00"/>
    <x v="4"/>
    <x v="3"/>
    <x v="5"/>
    <s v="heathland"/>
    <s v="Non-drought"/>
    <n v="-9.1812339999999999E-3"/>
  </r>
  <r>
    <d v="2021-05-31T00:00:00"/>
    <x v="4"/>
    <x v="3"/>
    <x v="5"/>
    <s v="heathland"/>
    <s v="Non-drought"/>
    <n v="-1.3311397000000001E-2"/>
  </r>
  <r>
    <d v="2021-05-31T00:00:00"/>
    <x v="4"/>
    <x v="3"/>
    <x v="5"/>
    <s v="heathland"/>
    <s v="Non-drought"/>
    <n v="-8.4122269999999996E-3"/>
  </r>
  <r>
    <d v="2021-05-31T00:00:00"/>
    <x v="4"/>
    <x v="3"/>
    <x v="5"/>
    <s v="heathland"/>
    <s v="Non-drought"/>
    <n v="-1.5379693999999999E-2"/>
  </r>
  <r>
    <d v="2021-06-02T00:00:00"/>
    <x v="4"/>
    <x v="0"/>
    <x v="5"/>
    <s v="heathland"/>
    <s v="Non-drought"/>
    <n v="-1.8111045999999999E-2"/>
  </r>
  <r>
    <d v="2021-06-02T00:00:00"/>
    <x v="4"/>
    <x v="0"/>
    <x v="5"/>
    <s v="heathland"/>
    <s v="Non-drought"/>
    <n v="-2.7064311000000001E-2"/>
  </r>
  <r>
    <d v="2021-06-07T00:00:00"/>
    <x v="4"/>
    <x v="0"/>
    <x v="5"/>
    <s v="heathland"/>
    <s v="Non-drought"/>
    <n v="-6.0528769999999999E-3"/>
  </r>
  <r>
    <d v="2021-06-07T00:00:00"/>
    <x v="4"/>
    <x v="0"/>
    <x v="5"/>
    <s v="heathland"/>
    <s v="Non-drought"/>
    <n v="-6.3822760000000001E-3"/>
  </r>
  <r>
    <d v="2021-06-07T00:00:00"/>
    <x v="4"/>
    <x v="0"/>
    <x v="5"/>
    <s v="heathland"/>
    <s v="Non-drought"/>
    <n v="-1.3558594E-2"/>
  </r>
  <r>
    <d v="2021-06-12T00:00:00"/>
    <x v="4"/>
    <x v="0"/>
    <x v="5"/>
    <s v="heathland"/>
    <s v="Non-drought"/>
    <n v="0.101032934"/>
  </r>
  <r>
    <d v="2021-07-17T00:00:00"/>
    <x v="4"/>
    <x v="1"/>
    <x v="5"/>
    <s v="heathland"/>
    <s v="Non-drought"/>
    <n v="0.189518467"/>
  </r>
  <r>
    <d v="2021-07-17T00:00:00"/>
    <x v="4"/>
    <x v="1"/>
    <x v="5"/>
    <s v="heathland"/>
    <s v="Non-drought"/>
    <n v="0.184356246"/>
  </r>
  <r>
    <d v="2021-07-17T00:00:00"/>
    <x v="4"/>
    <x v="1"/>
    <x v="5"/>
    <s v="heathland"/>
    <s v="Non-drought"/>
    <n v="0.19151226199999999"/>
  </r>
  <r>
    <d v="2021-07-17T00:00:00"/>
    <x v="4"/>
    <x v="1"/>
    <x v="5"/>
    <s v="heathland"/>
    <s v="Non-drought"/>
    <n v="0.18613750400000001"/>
  </r>
  <r>
    <d v="2021-07-20T00:00:00"/>
    <x v="4"/>
    <x v="1"/>
    <x v="5"/>
    <s v="heathland"/>
    <s v="Non-drought"/>
    <n v="0.208295435"/>
  </r>
  <r>
    <d v="2021-07-20T00:00:00"/>
    <x v="4"/>
    <x v="1"/>
    <x v="5"/>
    <s v="heathland"/>
    <s v="Non-drought"/>
    <n v="0.20295950600000001"/>
  </r>
  <r>
    <d v="2021-07-20T00:00:00"/>
    <x v="4"/>
    <x v="1"/>
    <x v="5"/>
    <s v="heathland"/>
    <s v="Non-drought"/>
    <n v="0.21805032999999999"/>
  </r>
  <r>
    <d v="2021-07-22T00:00:00"/>
    <x v="4"/>
    <x v="1"/>
    <x v="5"/>
    <s v="heathland"/>
    <s v="Non-drought"/>
    <n v="0.190375036"/>
  </r>
  <r>
    <d v="2021-07-22T00:00:00"/>
    <x v="4"/>
    <x v="1"/>
    <x v="5"/>
    <s v="heathland"/>
    <s v="Non-drought"/>
    <n v="0.187581628"/>
  </r>
  <r>
    <d v="2021-08-04T00:00:00"/>
    <x v="4"/>
    <x v="2"/>
    <x v="5"/>
    <s v="heathland"/>
    <s v="Non-drought"/>
    <n v="0.20115427799999999"/>
  </r>
  <r>
    <d v="2021-08-11T00:00:00"/>
    <x v="4"/>
    <x v="2"/>
    <x v="5"/>
    <s v="heathland"/>
    <s v="Non-drought"/>
    <n v="0.20873723199999999"/>
  </r>
  <r>
    <d v="2021-08-11T00:00:00"/>
    <x v="4"/>
    <x v="2"/>
    <x v="5"/>
    <s v="heathland"/>
    <s v="Non-drought"/>
    <n v="0.20550396300000001"/>
  </r>
  <r>
    <d v="2021-08-11T00:00:00"/>
    <x v="4"/>
    <x v="2"/>
    <x v="5"/>
    <s v="heathland"/>
    <s v="Non-drought"/>
    <n v="0.20976028899999999"/>
  </r>
  <r>
    <d v="2021-08-11T00:00:00"/>
    <x v="4"/>
    <x v="2"/>
    <x v="5"/>
    <s v="heathland"/>
    <s v="Non-drought"/>
    <n v="0.205893467"/>
  </r>
  <r>
    <d v="2021-08-24T00:00:00"/>
    <x v="4"/>
    <x v="2"/>
    <x v="5"/>
    <s v="heathland"/>
    <s v="Non-drought"/>
    <n v="0.22498474399999999"/>
  </r>
  <r>
    <d v="2021-09-05T00:00:00"/>
    <x v="4"/>
    <x v="4"/>
    <x v="5"/>
    <s v="heathland"/>
    <s v="Non-drought"/>
    <n v="0.168668864"/>
  </r>
  <r>
    <d v="2021-09-05T00:00:00"/>
    <x v="4"/>
    <x v="4"/>
    <x v="5"/>
    <s v="heathland"/>
    <s v="Non-drought"/>
    <n v="0.167246638"/>
  </r>
  <r>
    <d v="2021-09-05T00:00:00"/>
    <x v="4"/>
    <x v="4"/>
    <x v="5"/>
    <s v="heathland"/>
    <s v="Non-drought"/>
    <n v="0.16893022999999999"/>
  </r>
  <r>
    <d v="2021-09-05T00:00:00"/>
    <x v="4"/>
    <x v="4"/>
    <x v="5"/>
    <s v="heathland"/>
    <s v="Non-drought"/>
    <n v="0.165671923"/>
  </r>
  <r>
    <d v="2021-09-08T00:00:00"/>
    <x v="4"/>
    <x v="4"/>
    <x v="5"/>
    <s v="heathland"/>
    <s v="Non-drought"/>
    <n v="0.17041577999999999"/>
  </r>
  <r>
    <d v="2021-09-08T00:00:00"/>
    <x v="4"/>
    <x v="4"/>
    <x v="5"/>
    <s v="heathland"/>
    <s v="Non-drought"/>
    <n v="0.16933566799999999"/>
  </r>
  <r>
    <d v="2021-09-08T00:00:00"/>
    <x v="4"/>
    <x v="4"/>
    <x v="5"/>
    <s v="heathland"/>
    <s v="Non-drought"/>
    <n v="0.17130283600000001"/>
  </r>
  <r>
    <d v="2021-09-08T00:00:00"/>
    <x v="4"/>
    <x v="4"/>
    <x v="5"/>
    <s v="heathland"/>
    <s v="Non-drought"/>
    <n v="0.16985104300000001"/>
  </r>
  <r>
    <d v="2022-05-08T00:00:00"/>
    <x v="5"/>
    <x v="3"/>
    <x v="5"/>
    <s v="heathland"/>
    <s v="Drought"/>
    <n v="4.7392046E-2"/>
  </r>
  <r>
    <d v="2022-05-08T00:00:00"/>
    <x v="5"/>
    <x v="3"/>
    <x v="5"/>
    <s v="heathland"/>
    <s v="Drought"/>
    <n v="4.6989177E-2"/>
  </r>
  <r>
    <d v="2022-05-08T00:00:00"/>
    <x v="5"/>
    <x v="3"/>
    <x v="5"/>
    <s v="heathland"/>
    <s v="Drought"/>
    <n v="6.4437688000000007E-2"/>
  </r>
  <r>
    <d v="2022-06-20T00:00:00"/>
    <x v="5"/>
    <x v="0"/>
    <x v="5"/>
    <s v="heathland"/>
    <s v="Drought"/>
    <n v="0.10956187100000001"/>
  </r>
  <r>
    <d v="2022-06-22T00:00:00"/>
    <x v="5"/>
    <x v="0"/>
    <x v="5"/>
    <s v="heathland"/>
    <s v="Drought"/>
    <n v="7.3968646999999998E-2"/>
  </r>
  <r>
    <d v="2022-06-22T00:00:00"/>
    <x v="5"/>
    <x v="0"/>
    <x v="5"/>
    <s v="heathland"/>
    <s v="Drought"/>
    <n v="6.6548782000000001E-2"/>
  </r>
  <r>
    <d v="2022-06-22T00:00:00"/>
    <x v="5"/>
    <x v="0"/>
    <x v="5"/>
    <s v="heathland"/>
    <s v="Drought"/>
    <n v="7.9546583000000004E-2"/>
  </r>
  <r>
    <d v="2022-06-22T00:00:00"/>
    <x v="5"/>
    <x v="0"/>
    <x v="5"/>
    <s v="heathland"/>
    <s v="Drought"/>
    <n v="7.2427888999999995E-2"/>
  </r>
  <r>
    <d v="2022-07-10T00:00:00"/>
    <x v="5"/>
    <x v="1"/>
    <x v="5"/>
    <s v="heathland"/>
    <s v="Drought"/>
    <n v="8.8109246000000002E-2"/>
  </r>
  <r>
    <d v="2022-07-10T00:00:00"/>
    <x v="5"/>
    <x v="1"/>
    <x v="5"/>
    <s v="heathland"/>
    <s v="Drought"/>
    <n v="8.3970274999999997E-2"/>
  </r>
  <r>
    <d v="2022-07-10T00:00:00"/>
    <x v="5"/>
    <x v="1"/>
    <x v="5"/>
    <s v="heathland"/>
    <s v="Drought"/>
    <n v="0.104855191"/>
  </r>
  <r>
    <d v="2022-07-10T00:00:00"/>
    <x v="5"/>
    <x v="1"/>
    <x v="5"/>
    <s v="heathland"/>
    <s v="Drought"/>
    <n v="0.102517487"/>
  </r>
  <r>
    <d v="2022-07-20T00:00:00"/>
    <x v="5"/>
    <x v="1"/>
    <x v="5"/>
    <s v="heathland"/>
    <s v="Drought"/>
    <n v="1.1367149999999999E-2"/>
  </r>
  <r>
    <d v="2022-08-09T00:00:00"/>
    <x v="5"/>
    <x v="2"/>
    <x v="5"/>
    <s v="heathland"/>
    <s v="Drought"/>
    <n v="-2.5402538999999998E-2"/>
  </r>
  <r>
    <d v="2022-08-11T00:00:00"/>
    <x v="5"/>
    <x v="2"/>
    <x v="5"/>
    <s v="heathland"/>
    <s v="Drought"/>
    <n v="-4.3854536999999999E-2"/>
  </r>
  <r>
    <d v="2022-08-11T00:00:00"/>
    <x v="5"/>
    <x v="2"/>
    <x v="5"/>
    <s v="heathland"/>
    <s v="Drought"/>
    <n v="-5.253961E-2"/>
  </r>
  <r>
    <d v="2022-08-11T00:00:00"/>
    <x v="5"/>
    <x v="2"/>
    <x v="5"/>
    <s v="heathland"/>
    <s v="Drought"/>
    <n v="-4.2409703E-2"/>
  </r>
  <r>
    <d v="2022-08-11T00:00:00"/>
    <x v="5"/>
    <x v="2"/>
    <x v="5"/>
    <s v="heathland"/>
    <s v="Drought"/>
    <n v="-5.2246227999999999E-2"/>
  </r>
  <r>
    <d v="2022-08-14T00:00:00"/>
    <x v="5"/>
    <x v="2"/>
    <x v="5"/>
    <s v="heathland"/>
    <s v="Drought"/>
    <n v="-4.8933032000000001E-2"/>
  </r>
  <r>
    <d v="2022-08-24T00:00:00"/>
    <x v="5"/>
    <x v="2"/>
    <x v="5"/>
    <s v="heathland"/>
    <s v="Drought"/>
    <n v="-4.0944178999999997E-2"/>
  </r>
  <r>
    <d v="2022-08-26T00:00:00"/>
    <x v="5"/>
    <x v="2"/>
    <x v="5"/>
    <s v="heathland"/>
    <s v="Drought"/>
    <n v="1.9377394999999999E-2"/>
  </r>
  <r>
    <d v="2022-08-26T00:00:00"/>
    <x v="5"/>
    <x v="2"/>
    <x v="5"/>
    <s v="heathland"/>
    <s v="Drought"/>
    <n v="1.0467997E-2"/>
  </r>
  <r>
    <d v="2022-08-31T00:00:00"/>
    <x v="5"/>
    <x v="2"/>
    <x v="5"/>
    <s v="heathland"/>
    <s v="Drought"/>
    <n v="-0.112467173"/>
  </r>
  <r>
    <d v="2022-08-31T00:00:00"/>
    <x v="5"/>
    <x v="2"/>
    <x v="5"/>
    <s v="heathland"/>
    <s v="Drought"/>
    <n v="-0.1204211"/>
  </r>
  <r>
    <d v="2023-05-16T00:00:00"/>
    <x v="6"/>
    <x v="3"/>
    <x v="5"/>
    <s v="heathland"/>
    <s v="Non-drought"/>
    <n v="4.9172606000000001E-2"/>
  </r>
  <r>
    <d v="2023-05-18T00:00:00"/>
    <x v="6"/>
    <x v="3"/>
    <x v="5"/>
    <s v="heathland"/>
    <s v="Non-drought"/>
    <n v="-0.12700689500000001"/>
  </r>
  <r>
    <d v="2023-05-18T00:00:00"/>
    <x v="6"/>
    <x v="3"/>
    <x v="5"/>
    <s v="heathland"/>
    <s v="Non-drought"/>
    <n v="-0.14369674499999999"/>
  </r>
  <r>
    <d v="2023-05-21T00:00:00"/>
    <x v="6"/>
    <x v="3"/>
    <x v="5"/>
    <s v="heathland"/>
    <s v="Non-drought"/>
    <n v="-9.7202429000000007E-2"/>
  </r>
  <r>
    <d v="2023-05-26T00:00:00"/>
    <x v="6"/>
    <x v="3"/>
    <x v="5"/>
    <s v="heathland"/>
    <s v="Non-drought"/>
    <n v="-7.2032262E-2"/>
  </r>
  <r>
    <d v="2023-05-26T00:00:00"/>
    <x v="6"/>
    <x v="3"/>
    <x v="5"/>
    <s v="heathland"/>
    <s v="Non-drought"/>
    <n v="-8.0016078000000004E-2"/>
  </r>
  <r>
    <d v="2023-05-26T00:00:00"/>
    <x v="6"/>
    <x v="3"/>
    <x v="5"/>
    <s v="heathland"/>
    <s v="Non-drought"/>
    <n v="-7.3700535999999997E-2"/>
  </r>
  <r>
    <d v="2023-05-26T00:00:00"/>
    <x v="6"/>
    <x v="3"/>
    <x v="5"/>
    <s v="heathland"/>
    <s v="Non-drought"/>
    <n v="-9.1458146000000004E-2"/>
  </r>
  <r>
    <d v="2023-06-10T00:00:00"/>
    <x v="6"/>
    <x v="0"/>
    <x v="5"/>
    <s v="heathland"/>
    <s v="Non-drought"/>
    <n v="-6.8199645000000003E-2"/>
  </r>
  <r>
    <d v="2023-06-10T00:00:00"/>
    <x v="6"/>
    <x v="0"/>
    <x v="5"/>
    <s v="heathland"/>
    <s v="Non-drought"/>
    <n v="-7.2706744000000004E-2"/>
  </r>
  <r>
    <d v="2023-06-10T00:00:00"/>
    <x v="6"/>
    <x v="0"/>
    <x v="5"/>
    <s v="heathland"/>
    <s v="Non-drought"/>
    <n v="-6.8177783000000006E-2"/>
  </r>
  <r>
    <d v="2023-06-10T00:00:00"/>
    <x v="6"/>
    <x v="0"/>
    <x v="5"/>
    <s v="heathland"/>
    <s v="Non-drought"/>
    <n v="-7.7333570000000004E-2"/>
  </r>
  <r>
    <d v="2023-06-15T00:00:00"/>
    <x v="6"/>
    <x v="0"/>
    <x v="5"/>
    <s v="heathland"/>
    <s v="Non-drought"/>
    <n v="-6.9499338999999993E-2"/>
  </r>
  <r>
    <d v="2023-06-15T00:00:00"/>
    <x v="6"/>
    <x v="0"/>
    <x v="5"/>
    <s v="heathland"/>
    <s v="Non-drought"/>
    <n v="-5.6507775000000003E-2"/>
  </r>
  <r>
    <d v="2023-06-15T00:00:00"/>
    <x v="6"/>
    <x v="0"/>
    <x v="5"/>
    <s v="heathland"/>
    <s v="Non-drought"/>
    <n v="-6.8313184999999998E-2"/>
  </r>
  <r>
    <d v="2023-06-25T00:00:00"/>
    <x v="6"/>
    <x v="0"/>
    <x v="5"/>
    <s v="heathland"/>
    <s v="Non-drought"/>
    <n v="-5.3424136999999997E-2"/>
  </r>
  <r>
    <d v="2023-06-25T00:00:00"/>
    <x v="6"/>
    <x v="0"/>
    <x v="5"/>
    <s v="heathland"/>
    <s v="Non-drought"/>
    <n v="-6.3094628999999999E-2"/>
  </r>
  <r>
    <d v="2023-06-25T00:00:00"/>
    <x v="6"/>
    <x v="0"/>
    <x v="5"/>
    <s v="heathland"/>
    <s v="Non-drought"/>
    <n v="-4.4380174000000001E-2"/>
  </r>
  <r>
    <d v="2023-06-25T00:00:00"/>
    <x v="6"/>
    <x v="0"/>
    <x v="5"/>
    <s v="heathland"/>
    <s v="Non-drought"/>
    <n v="-6.1884225000000001E-2"/>
  </r>
  <r>
    <d v="2023-07-07T00:00:00"/>
    <x v="6"/>
    <x v="1"/>
    <x v="5"/>
    <s v="heathland"/>
    <s v="Non-drought"/>
    <n v="-2.0457184E-2"/>
  </r>
  <r>
    <d v="2023-07-07T00:00:00"/>
    <x v="6"/>
    <x v="1"/>
    <x v="5"/>
    <s v="heathland"/>
    <s v="Non-drought"/>
    <n v="-3.1320500000000001E-2"/>
  </r>
  <r>
    <d v="2023-07-07T00:00:00"/>
    <x v="6"/>
    <x v="1"/>
    <x v="5"/>
    <s v="heathland"/>
    <s v="Non-drought"/>
    <n v="-6.5195510000000002E-3"/>
  </r>
  <r>
    <d v="2023-07-07T00:00:00"/>
    <x v="6"/>
    <x v="1"/>
    <x v="5"/>
    <s v="heathland"/>
    <s v="Non-drought"/>
    <n v="-1.7122366E-2"/>
  </r>
  <r>
    <d v="2023-08-14T00:00:00"/>
    <x v="6"/>
    <x v="2"/>
    <x v="5"/>
    <s v="heathland"/>
    <s v="Non-drought"/>
    <n v="3.6785185999999997E-2"/>
  </r>
  <r>
    <d v="2023-08-16T00:00:00"/>
    <x v="6"/>
    <x v="2"/>
    <x v="5"/>
    <s v="heathland"/>
    <s v="Non-drought"/>
    <n v="1.0843244E-2"/>
  </r>
  <r>
    <d v="2023-08-21T00:00:00"/>
    <x v="6"/>
    <x v="2"/>
    <x v="5"/>
    <s v="heathland"/>
    <s v="Non-drought"/>
    <n v="9.0725622000000006E-2"/>
  </r>
  <r>
    <d v="2023-09-05T00:00:00"/>
    <x v="6"/>
    <x v="4"/>
    <x v="5"/>
    <s v="heathland"/>
    <s v="Non-drought"/>
    <n v="3.6375614000000001E-2"/>
  </r>
  <r>
    <d v="2023-09-05T00:00:00"/>
    <x v="6"/>
    <x v="4"/>
    <x v="5"/>
    <s v="heathland"/>
    <s v="Non-drought"/>
    <n v="3.4871597999999997E-2"/>
  </r>
  <r>
    <d v="2023-09-05T00:00:00"/>
    <x v="6"/>
    <x v="4"/>
    <x v="5"/>
    <s v="heathland"/>
    <s v="Non-drought"/>
    <n v="2.9060852000000002E-2"/>
  </r>
  <r>
    <d v="2023-09-15T00:00:00"/>
    <x v="6"/>
    <x v="4"/>
    <x v="5"/>
    <s v="heathland"/>
    <s v="Non-drought"/>
    <n v="2.0165536000000001E-2"/>
  </r>
  <r>
    <d v="2023-09-15T00:00:00"/>
    <x v="6"/>
    <x v="4"/>
    <x v="5"/>
    <s v="heathland"/>
    <s v="Non-drought"/>
    <n v="1.4150599E-2"/>
  </r>
  <r>
    <d v="2023-09-15T00:00:00"/>
    <x v="6"/>
    <x v="4"/>
    <x v="5"/>
    <s v="heathland"/>
    <s v="Non-drought"/>
    <n v="1.9661212000000001E-2"/>
  </r>
  <r>
    <d v="2023-09-15T00:00:00"/>
    <x v="6"/>
    <x v="4"/>
    <x v="5"/>
    <s v="heathland"/>
    <s v="Non-drought"/>
    <n v="9.8435840000000007E-3"/>
  </r>
  <r>
    <d v="2023-09-23T00:00:00"/>
    <x v="6"/>
    <x v="4"/>
    <x v="5"/>
    <s v="heathland"/>
    <s v="Non-drought"/>
    <n v="4.4150733999999997E-2"/>
  </r>
  <r>
    <d v="2018-05-05T00:00:00"/>
    <x v="1"/>
    <x v="3"/>
    <x v="6"/>
    <s v="grassland"/>
    <s v="Drought"/>
    <n v="0.38076853399999999"/>
  </r>
  <r>
    <d v="2018-05-07T00:00:00"/>
    <x v="1"/>
    <x v="3"/>
    <x v="6"/>
    <s v="grassland"/>
    <s v="Drought"/>
    <n v="0.36293515999999998"/>
  </r>
  <r>
    <d v="2018-05-15T00:00:00"/>
    <x v="1"/>
    <x v="3"/>
    <x v="6"/>
    <s v="grassland"/>
    <s v="Drought"/>
    <n v="0.41325714800000002"/>
  </r>
  <r>
    <d v="2018-05-20T00:00:00"/>
    <x v="1"/>
    <x v="3"/>
    <x v="6"/>
    <s v="grassland"/>
    <s v="Drought"/>
    <n v="0.42078627800000001"/>
  </r>
  <r>
    <d v="2018-05-22T00:00:00"/>
    <x v="1"/>
    <x v="3"/>
    <x v="6"/>
    <s v="grassland"/>
    <s v="Drought"/>
    <n v="0.39830996299999999"/>
  </r>
  <r>
    <d v="2018-06-11T00:00:00"/>
    <x v="1"/>
    <x v="0"/>
    <x v="6"/>
    <s v="grassland"/>
    <s v="Drought"/>
    <n v="0.378241463"/>
  </r>
  <r>
    <d v="2018-06-26T00:00:00"/>
    <x v="1"/>
    <x v="0"/>
    <x v="6"/>
    <s v="grassland"/>
    <s v="Drought"/>
    <n v="0.295225982"/>
  </r>
  <r>
    <d v="2018-06-29T00:00:00"/>
    <x v="1"/>
    <x v="0"/>
    <x v="6"/>
    <s v="grassland"/>
    <s v="Drought"/>
    <n v="0.279196271"/>
  </r>
  <r>
    <d v="2018-07-06T00:00:00"/>
    <x v="1"/>
    <x v="1"/>
    <x v="6"/>
    <s v="grassland"/>
    <s v="Drought"/>
    <n v="0.16710255399999999"/>
  </r>
  <r>
    <d v="2018-07-11T00:00:00"/>
    <x v="1"/>
    <x v="1"/>
    <x v="6"/>
    <s v="grassland"/>
    <s v="Drought"/>
    <n v="0.107366885"/>
  </r>
  <r>
    <d v="2018-09-27T00:00:00"/>
    <x v="1"/>
    <x v="4"/>
    <x v="6"/>
    <s v="grassland"/>
    <s v="Drought"/>
    <n v="4.5656563999999997E-2"/>
  </r>
  <r>
    <d v="2019-05-12T00:00:00"/>
    <x v="2"/>
    <x v="3"/>
    <x v="6"/>
    <s v="grassland"/>
    <s v="Non-drought"/>
    <n v="0.36838938799999998"/>
  </r>
  <r>
    <d v="2019-06-29T00:00:00"/>
    <x v="2"/>
    <x v="0"/>
    <x v="6"/>
    <s v="grassland"/>
    <s v="Non-drought"/>
    <n v="0.32144293200000001"/>
  </r>
  <r>
    <d v="2019-08-25T00:00:00"/>
    <x v="2"/>
    <x v="2"/>
    <x v="6"/>
    <s v="grassland"/>
    <s v="Non-drought"/>
    <n v="0.17284564099999999"/>
  </r>
  <r>
    <d v="2019-09-14T00:00:00"/>
    <x v="2"/>
    <x v="4"/>
    <x v="6"/>
    <s v="grassland"/>
    <s v="Non-drought"/>
    <n v="0.20268514300000001"/>
  </r>
  <r>
    <d v="2019-09-19T00:00:00"/>
    <x v="2"/>
    <x v="4"/>
    <x v="6"/>
    <s v="grassland"/>
    <s v="Non-drought"/>
    <n v="0.1734366"/>
  </r>
  <r>
    <d v="2020-05-06T00:00:00"/>
    <x v="3"/>
    <x v="3"/>
    <x v="6"/>
    <s v="grassland"/>
    <s v="Non-drought"/>
    <n v="0.30965962499999999"/>
  </r>
  <r>
    <d v="2020-05-09T00:00:00"/>
    <x v="3"/>
    <x v="3"/>
    <x v="6"/>
    <s v="grassland"/>
    <s v="Non-drought"/>
    <n v="0.31633852099999998"/>
  </r>
  <r>
    <d v="2020-05-14T00:00:00"/>
    <x v="3"/>
    <x v="3"/>
    <x v="6"/>
    <s v="grassland"/>
    <s v="Non-drought"/>
    <n v="0.29967123499999998"/>
  </r>
  <r>
    <d v="2020-05-19T00:00:00"/>
    <x v="3"/>
    <x v="3"/>
    <x v="6"/>
    <s v="grassland"/>
    <s v="Non-drought"/>
    <n v="0.28480520599999998"/>
  </r>
  <r>
    <d v="2020-05-21T00:00:00"/>
    <x v="3"/>
    <x v="3"/>
    <x v="6"/>
    <s v="grassland"/>
    <s v="Non-drought"/>
    <n v="0.27014215899999999"/>
  </r>
  <r>
    <d v="2020-05-29T00:00:00"/>
    <x v="3"/>
    <x v="3"/>
    <x v="6"/>
    <s v="grassland"/>
    <s v="Non-drought"/>
    <n v="0.24551403499999999"/>
  </r>
  <r>
    <d v="2020-05-31T00:00:00"/>
    <x v="3"/>
    <x v="3"/>
    <x v="6"/>
    <s v="grassland"/>
    <s v="Non-drought"/>
    <n v="0.20938332700000001"/>
  </r>
  <r>
    <d v="2020-06-23T00:00:00"/>
    <x v="3"/>
    <x v="0"/>
    <x v="6"/>
    <s v="grassland"/>
    <s v="Non-drought"/>
    <n v="0.187860572"/>
  </r>
  <r>
    <d v="2020-06-25T00:00:00"/>
    <x v="3"/>
    <x v="0"/>
    <x v="6"/>
    <s v="grassland"/>
    <s v="Non-drought"/>
    <n v="0.17064447499999999"/>
  </r>
  <r>
    <d v="2020-08-12T00:00:00"/>
    <x v="3"/>
    <x v="2"/>
    <x v="6"/>
    <s v="grassland"/>
    <s v="Non-drought"/>
    <n v="6.2370971999999997E-2"/>
  </r>
  <r>
    <d v="2020-09-13T00:00:00"/>
    <x v="3"/>
    <x v="4"/>
    <x v="6"/>
    <s v="grassland"/>
    <s v="Non-drought"/>
    <n v="0.218869166"/>
  </r>
  <r>
    <d v="2020-09-16T00:00:00"/>
    <x v="3"/>
    <x v="4"/>
    <x v="6"/>
    <s v="grassland"/>
    <s v="Non-drought"/>
    <n v="0.20865662800000001"/>
  </r>
  <r>
    <d v="2020-09-18T00:00:00"/>
    <x v="3"/>
    <x v="4"/>
    <x v="6"/>
    <s v="grassland"/>
    <s v="Non-drought"/>
    <n v="0.23135434899999999"/>
  </r>
  <r>
    <d v="2020-09-21T00:00:00"/>
    <x v="3"/>
    <x v="4"/>
    <x v="6"/>
    <s v="grassland"/>
    <s v="Non-drought"/>
    <n v="0.206147157"/>
  </r>
  <r>
    <d v="2021-05-31T00:00:00"/>
    <x v="4"/>
    <x v="3"/>
    <x v="6"/>
    <s v="grassland"/>
    <s v="Non-drought"/>
    <n v="0.30204917799999997"/>
  </r>
  <r>
    <d v="2021-06-05T00:00:00"/>
    <x v="4"/>
    <x v="0"/>
    <x v="6"/>
    <s v="grassland"/>
    <s v="Non-drought"/>
    <n v="0.28554669199999999"/>
  </r>
  <r>
    <d v="2021-06-08T00:00:00"/>
    <x v="4"/>
    <x v="0"/>
    <x v="6"/>
    <s v="grassland"/>
    <s v="Non-drought"/>
    <n v="0.35293795700000002"/>
  </r>
  <r>
    <d v="2021-06-13T00:00:00"/>
    <x v="4"/>
    <x v="0"/>
    <x v="6"/>
    <s v="grassland"/>
    <s v="Non-drought"/>
    <n v="0.33244947800000002"/>
  </r>
  <r>
    <d v="2021-06-23T00:00:00"/>
    <x v="4"/>
    <x v="0"/>
    <x v="6"/>
    <s v="grassland"/>
    <s v="Non-drought"/>
    <n v="0.41939083799999999"/>
  </r>
  <r>
    <d v="2021-07-18T00:00:00"/>
    <x v="4"/>
    <x v="1"/>
    <x v="6"/>
    <s v="grassland"/>
    <s v="Non-drought"/>
    <n v="0.25299743800000002"/>
  </r>
  <r>
    <d v="2021-07-20T00:00:00"/>
    <x v="4"/>
    <x v="1"/>
    <x v="6"/>
    <s v="grassland"/>
    <s v="Non-drought"/>
    <n v="0.20271809700000001"/>
  </r>
  <r>
    <d v="2021-09-26T00:00:00"/>
    <x v="4"/>
    <x v="4"/>
    <x v="6"/>
    <s v="grassland"/>
    <s v="Non-drought"/>
    <n v="0.15752287500000001"/>
  </r>
  <r>
    <d v="2022-05-14T00:00:00"/>
    <x v="5"/>
    <x v="3"/>
    <x v="6"/>
    <s v="grassland"/>
    <s v="Drought"/>
    <n v="0.342669379"/>
  </r>
  <r>
    <d v="2022-08-09T00:00:00"/>
    <x v="5"/>
    <x v="2"/>
    <x v="6"/>
    <s v="grassland"/>
    <s v="Drought"/>
    <n v="-4.7817076999999999E-2"/>
  </r>
  <r>
    <d v="2022-08-12T00:00:00"/>
    <x v="5"/>
    <x v="2"/>
    <x v="6"/>
    <s v="grassland"/>
    <s v="Drought"/>
    <n v="-5.0440972000000001E-2"/>
  </r>
  <r>
    <d v="2023-05-24T00:00:00"/>
    <x v="6"/>
    <x v="3"/>
    <x v="6"/>
    <s v="grassland"/>
    <s v="Non-drought"/>
    <n v="0.384260196"/>
  </r>
  <r>
    <d v="2023-05-26T00:00:00"/>
    <x v="6"/>
    <x v="3"/>
    <x v="6"/>
    <s v="grassland"/>
    <s v="Non-drought"/>
    <n v="0.36870587300000002"/>
  </r>
  <r>
    <d v="2023-06-03T00:00:00"/>
    <x v="6"/>
    <x v="0"/>
    <x v="6"/>
    <s v="grassland"/>
    <s v="Non-drought"/>
    <n v="0.37563125200000003"/>
  </r>
  <r>
    <d v="2023-06-08T00:00:00"/>
    <x v="6"/>
    <x v="0"/>
    <x v="6"/>
    <s v="grassland"/>
    <s v="Non-drought"/>
    <n v="0.38323906499999999"/>
  </r>
  <r>
    <d v="2023-06-13T00:00:00"/>
    <x v="6"/>
    <x v="0"/>
    <x v="6"/>
    <s v="grassland"/>
    <s v="Non-drought"/>
    <n v="0.33785008399999999"/>
  </r>
  <r>
    <d v="2017-05-25T00:00:00"/>
    <x v="0"/>
    <x v="3"/>
    <x v="7"/>
    <s v="grassland"/>
    <s v="Non-drought"/>
    <n v="0.28838746300000001"/>
  </r>
  <r>
    <d v="2017-06-01T00:00:00"/>
    <x v="0"/>
    <x v="0"/>
    <x v="7"/>
    <s v="grassland"/>
    <s v="Non-drought"/>
    <n v="0.30634600000000001"/>
  </r>
  <r>
    <d v="2017-09-02T00:00:00"/>
    <x v="0"/>
    <x v="4"/>
    <x v="7"/>
    <s v="grassland"/>
    <s v="Non-drought"/>
    <n v="0.26656017500000001"/>
  </r>
  <r>
    <d v="2018-05-05T00:00:00"/>
    <x v="1"/>
    <x v="3"/>
    <x v="7"/>
    <s v="grassland"/>
    <s v="Drought"/>
    <n v="0.32412438900000001"/>
  </r>
  <r>
    <d v="2018-05-07T00:00:00"/>
    <x v="1"/>
    <x v="3"/>
    <x v="7"/>
    <s v="grassland"/>
    <s v="Drought"/>
    <n v="0.31805480600000002"/>
  </r>
  <r>
    <d v="2018-05-15T00:00:00"/>
    <x v="1"/>
    <x v="3"/>
    <x v="7"/>
    <s v="grassland"/>
    <s v="Drought"/>
    <n v="0.354076526"/>
  </r>
  <r>
    <d v="2018-06-11T00:00:00"/>
    <x v="1"/>
    <x v="0"/>
    <x v="7"/>
    <s v="grassland"/>
    <s v="Drought"/>
    <n v="0.27290866400000002"/>
  </r>
  <r>
    <d v="2018-06-26T00:00:00"/>
    <x v="1"/>
    <x v="0"/>
    <x v="7"/>
    <s v="grassland"/>
    <s v="Drought"/>
    <n v="0.228588298"/>
  </r>
  <r>
    <d v="2018-06-29T00:00:00"/>
    <x v="1"/>
    <x v="0"/>
    <x v="7"/>
    <s v="grassland"/>
    <s v="Drought"/>
    <n v="0.21605079499999999"/>
  </r>
  <r>
    <d v="2018-07-24T00:00:00"/>
    <x v="1"/>
    <x v="1"/>
    <x v="7"/>
    <s v="grassland"/>
    <s v="Drought"/>
    <n v="4.2216565999999997E-2"/>
  </r>
  <r>
    <d v="2018-09-27T00:00:00"/>
    <x v="1"/>
    <x v="4"/>
    <x v="7"/>
    <s v="grassland"/>
    <s v="Drought"/>
    <n v="0.11907909799999999"/>
  </r>
  <r>
    <d v="2019-05-12T00:00:00"/>
    <x v="2"/>
    <x v="3"/>
    <x v="7"/>
    <s v="grassland"/>
    <s v="Non-drought"/>
    <n v="0.35383086400000002"/>
  </r>
  <r>
    <d v="2019-06-29T00:00:00"/>
    <x v="2"/>
    <x v="0"/>
    <x v="7"/>
    <s v="grassland"/>
    <s v="Non-drought"/>
    <n v="0.27366035700000002"/>
  </r>
  <r>
    <d v="2019-07-24T00:00:00"/>
    <x v="2"/>
    <x v="1"/>
    <x v="7"/>
    <s v="grassland"/>
    <s v="Non-drought"/>
    <n v="0.17896848200000001"/>
  </r>
  <r>
    <d v="2019-08-23T00:00:00"/>
    <x v="2"/>
    <x v="2"/>
    <x v="7"/>
    <s v="grassland"/>
    <s v="Non-drought"/>
    <n v="0.17784499500000001"/>
  </r>
  <r>
    <d v="2019-08-25T00:00:00"/>
    <x v="2"/>
    <x v="2"/>
    <x v="7"/>
    <s v="grassland"/>
    <s v="Non-drought"/>
    <n v="0.14760710299999999"/>
  </r>
  <r>
    <d v="2019-09-14T00:00:00"/>
    <x v="2"/>
    <x v="4"/>
    <x v="7"/>
    <s v="grassland"/>
    <s v="Non-drought"/>
    <n v="0.17707293399999999"/>
  </r>
  <r>
    <d v="2019-09-17T00:00:00"/>
    <x v="2"/>
    <x v="4"/>
    <x v="7"/>
    <s v="grassland"/>
    <s v="Non-drought"/>
    <n v="0.16662322199999999"/>
  </r>
  <r>
    <d v="2019-09-19T00:00:00"/>
    <x v="2"/>
    <x v="4"/>
    <x v="7"/>
    <s v="grassland"/>
    <s v="Non-drought"/>
    <n v="0.13772969500000001"/>
  </r>
  <r>
    <d v="2020-05-06T00:00:00"/>
    <x v="3"/>
    <x v="3"/>
    <x v="7"/>
    <s v="grassland"/>
    <s v="Non-drought"/>
    <n v="0.27591869400000002"/>
  </r>
  <r>
    <d v="2020-05-21T00:00:00"/>
    <x v="3"/>
    <x v="3"/>
    <x v="7"/>
    <s v="grassland"/>
    <s v="Non-drought"/>
    <n v="0.26070588"/>
  </r>
  <r>
    <d v="2020-05-29T00:00:00"/>
    <x v="3"/>
    <x v="3"/>
    <x v="7"/>
    <s v="grassland"/>
    <s v="Non-drought"/>
    <n v="0.224269104"/>
  </r>
  <r>
    <d v="2020-05-31T00:00:00"/>
    <x v="3"/>
    <x v="3"/>
    <x v="7"/>
    <s v="grassland"/>
    <s v="Non-drought"/>
    <n v="0.214389512"/>
  </r>
  <r>
    <d v="2020-06-23T00:00:00"/>
    <x v="3"/>
    <x v="0"/>
    <x v="7"/>
    <s v="grassland"/>
    <s v="Non-drought"/>
    <n v="0.20777593599999999"/>
  </r>
  <r>
    <d v="2020-06-25T00:00:00"/>
    <x v="3"/>
    <x v="0"/>
    <x v="7"/>
    <s v="grassland"/>
    <s v="Non-drought"/>
    <n v="0.19491798399999999"/>
  </r>
  <r>
    <d v="2020-07-30T00:00:00"/>
    <x v="3"/>
    <x v="1"/>
    <x v="7"/>
    <s v="grassland"/>
    <s v="Non-drought"/>
    <n v="0.118379233"/>
  </r>
  <r>
    <d v="2020-08-12T00:00:00"/>
    <x v="3"/>
    <x v="2"/>
    <x v="7"/>
    <s v="grassland"/>
    <s v="Non-drought"/>
    <n v="6.0145509999999999E-3"/>
  </r>
  <r>
    <d v="2020-09-13T00:00:00"/>
    <x v="3"/>
    <x v="4"/>
    <x v="7"/>
    <s v="grassland"/>
    <s v="Non-drought"/>
    <n v="0.190059746"/>
  </r>
  <r>
    <d v="2020-09-16T00:00:00"/>
    <x v="3"/>
    <x v="4"/>
    <x v="7"/>
    <s v="grassland"/>
    <s v="Non-drought"/>
    <n v="0.17406951800000001"/>
  </r>
  <r>
    <d v="2020-09-18T00:00:00"/>
    <x v="3"/>
    <x v="4"/>
    <x v="7"/>
    <s v="grassland"/>
    <s v="Non-drought"/>
    <n v="0.212361144"/>
  </r>
  <r>
    <d v="2020-09-21T00:00:00"/>
    <x v="3"/>
    <x v="4"/>
    <x v="7"/>
    <s v="grassland"/>
    <s v="Non-drought"/>
    <n v="0.16720505399999999"/>
  </r>
  <r>
    <d v="2020-09-26T00:00:00"/>
    <x v="3"/>
    <x v="4"/>
    <x v="7"/>
    <s v="grassland"/>
    <s v="Non-drought"/>
    <n v="0.225295573"/>
  </r>
  <r>
    <d v="2021-05-31T00:00:00"/>
    <x v="4"/>
    <x v="3"/>
    <x v="7"/>
    <s v="grassland"/>
    <s v="Non-drought"/>
    <n v="0.31466793900000001"/>
  </r>
  <r>
    <d v="2021-06-05T00:00:00"/>
    <x v="4"/>
    <x v="0"/>
    <x v="7"/>
    <s v="grassland"/>
    <s v="Non-drought"/>
    <n v="0.32838995500000001"/>
  </r>
  <r>
    <d v="2021-06-13T00:00:00"/>
    <x v="4"/>
    <x v="0"/>
    <x v="7"/>
    <s v="grassland"/>
    <s v="Non-drought"/>
    <n v="0.29183205299999998"/>
  </r>
  <r>
    <d v="2021-07-18T00:00:00"/>
    <x v="4"/>
    <x v="1"/>
    <x v="7"/>
    <s v="grassland"/>
    <s v="Non-drought"/>
    <n v="0.334373741"/>
  </r>
  <r>
    <d v="2021-07-20T00:00:00"/>
    <x v="4"/>
    <x v="1"/>
    <x v="7"/>
    <s v="grassland"/>
    <s v="Non-drought"/>
    <n v="0.32063604499999998"/>
  </r>
  <r>
    <d v="2021-09-26T00:00:00"/>
    <x v="4"/>
    <x v="4"/>
    <x v="7"/>
    <s v="grassland"/>
    <s v="Non-drought"/>
    <n v="2.2908446999999998E-2"/>
  </r>
  <r>
    <d v="2022-06-20T00:00:00"/>
    <x v="5"/>
    <x v="0"/>
    <x v="7"/>
    <s v="grassland"/>
    <s v="Drought"/>
    <n v="0.27391419900000002"/>
  </r>
  <r>
    <d v="2022-07-08T00:00:00"/>
    <x v="5"/>
    <x v="1"/>
    <x v="7"/>
    <s v="grassland"/>
    <s v="Drought"/>
    <n v="0.16860398100000001"/>
  </r>
  <r>
    <d v="2022-07-15T00:00:00"/>
    <x v="5"/>
    <x v="1"/>
    <x v="7"/>
    <s v="grassland"/>
    <s v="Drought"/>
    <n v="0.112234871"/>
  </r>
  <r>
    <d v="2022-08-07T00:00:00"/>
    <x v="5"/>
    <x v="2"/>
    <x v="7"/>
    <s v="grassland"/>
    <s v="Drought"/>
    <n v="2.0950130000000002E-3"/>
  </r>
  <r>
    <d v="2022-08-09T00:00:00"/>
    <x v="5"/>
    <x v="2"/>
    <x v="7"/>
    <s v="grassland"/>
    <s v="Drought"/>
    <n v="4.2334870000000002E-3"/>
  </r>
  <r>
    <d v="2022-08-12T00:00:00"/>
    <x v="5"/>
    <x v="2"/>
    <x v="7"/>
    <s v="grassland"/>
    <s v="Drought"/>
    <n v="-2.3045797999999999E-2"/>
  </r>
  <r>
    <d v="2023-05-26T00:00:00"/>
    <x v="6"/>
    <x v="3"/>
    <x v="7"/>
    <s v="grassland"/>
    <s v="Non-drought"/>
    <n v="0.41546878399999998"/>
  </r>
  <r>
    <d v="2023-06-03T00:00:00"/>
    <x v="6"/>
    <x v="0"/>
    <x v="7"/>
    <s v="grassland"/>
    <s v="Non-drought"/>
    <n v="0.388763888"/>
  </r>
  <r>
    <d v="2023-06-05T00:00:00"/>
    <x v="6"/>
    <x v="0"/>
    <x v="7"/>
    <s v="grassland"/>
    <s v="Non-drought"/>
    <n v="0.38506271600000003"/>
  </r>
  <r>
    <d v="2023-06-08T00:00:00"/>
    <x v="6"/>
    <x v="0"/>
    <x v="7"/>
    <s v="grassland"/>
    <s v="Non-drought"/>
    <n v="0.365152533"/>
  </r>
  <r>
    <d v="2023-06-13T00:00:00"/>
    <x v="6"/>
    <x v="0"/>
    <x v="7"/>
    <s v="grassland"/>
    <s v="Non-drought"/>
    <n v="0.32795465800000001"/>
  </r>
  <r>
    <d v="2023-06-15T00:00:00"/>
    <x v="6"/>
    <x v="0"/>
    <x v="7"/>
    <s v="grassland"/>
    <s v="Non-drought"/>
    <n v="0.30902876200000001"/>
  </r>
  <r>
    <d v="2023-06-25T00:00:00"/>
    <x v="6"/>
    <x v="0"/>
    <x v="7"/>
    <s v="grassland"/>
    <s v="Non-drought"/>
    <n v="0.26463262300000001"/>
  </r>
  <r>
    <d v="2023-08-22T00:00:00"/>
    <x v="6"/>
    <x v="2"/>
    <x v="7"/>
    <s v="grassland"/>
    <s v="Non-drought"/>
    <n v="0.26496028100000002"/>
  </r>
  <r>
    <d v="2017-06-18T00:00:00"/>
    <x v="0"/>
    <x v="0"/>
    <x v="8"/>
    <s v="grassland"/>
    <s v="Non-drought"/>
    <n v="0.12942010100000001"/>
  </r>
  <r>
    <d v="2017-06-18T00:00:00"/>
    <x v="0"/>
    <x v="0"/>
    <x v="8"/>
    <s v="grassland"/>
    <s v="Non-drought"/>
    <n v="0.12934941699999999"/>
  </r>
  <r>
    <d v="2017-08-27T00:00:00"/>
    <x v="0"/>
    <x v="2"/>
    <x v="8"/>
    <s v="grassland"/>
    <s v="Non-drought"/>
    <n v="0.20340351600000001"/>
  </r>
  <r>
    <d v="2017-08-27T00:00:00"/>
    <x v="0"/>
    <x v="2"/>
    <x v="8"/>
    <s v="grassland"/>
    <s v="Non-drought"/>
    <n v="0.20364954499999999"/>
  </r>
  <r>
    <d v="2018-05-07T00:00:00"/>
    <x v="1"/>
    <x v="3"/>
    <x v="8"/>
    <s v="grassland"/>
    <s v="Drought"/>
    <n v="0.19610688300000001"/>
  </r>
  <r>
    <d v="2018-05-07T00:00:00"/>
    <x v="1"/>
    <x v="3"/>
    <x v="8"/>
    <s v="grassland"/>
    <s v="Drought"/>
    <n v="0.19605848100000001"/>
  </r>
  <r>
    <d v="2018-05-19T00:00:00"/>
    <x v="1"/>
    <x v="3"/>
    <x v="8"/>
    <s v="grassland"/>
    <s v="Drought"/>
    <n v="0.24831941699999999"/>
  </r>
  <r>
    <d v="2018-05-19T00:00:00"/>
    <x v="1"/>
    <x v="3"/>
    <x v="8"/>
    <s v="grassland"/>
    <s v="Drought"/>
    <n v="0.24823416300000001"/>
  </r>
  <r>
    <d v="2018-05-22T00:00:00"/>
    <x v="1"/>
    <x v="3"/>
    <x v="8"/>
    <s v="grassland"/>
    <s v="Drought"/>
    <n v="0.23663525199999999"/>
  </r>
  <r>
    <d v="2018-05-22T00:00:00"/>
    <x v="1"/>
    <x v="3"/>
    <x v="8"/>
    <s v="grassland"/>
    <s v="Drought"/>
    <n v="0.23656564599999999"/>
  </r>
  <r>
    <d v="2018-05-24T00:00:00"/>
    <x v="1"/>
    <x v="3"/>
    <x v="8"/>
    <s v="grassland"/>
    <s v="Drought"/>
    <n v="0.225642079"/>
  </r>
  <r>
    <d v="2018-05-24T00:00:00"/>
    <x v="1"/>
    <x v="3"/>
    <x v="8"/>
    <s v="grassland"/>
    <s v="Drought"/>
    <n v="0.22553166299999999"/>
  </r>
  <r>
    <d v="2018-06-11T00:00:00"/>
    <x v="1"/>
    <x v="0"/>
    <x v="8"/>
    <s v="grassland"/>
    <s v="Drought"/>
    <n v="0.22036612999999999"/>
  </r>
  <r>
    <d v="2018-06-11T00:00:00"/>
    <x v="1"/>
    <x v="0"/>
    <x v="8"/>
    <s v="grassland"/>
    <s v="Drought"/>
    <n v="0.220196474"/>
  </r>
  <r>
    <d v="2018-06-26T00:00:00"/>
    <x v="1"/>
    <x v="0"/>
    <x v="8"/>
    <s v="grassland"/>
    <s v="Drought"/>
    <n v="0.13617633500000001"/>
  </r>
  <r>
    <d v="2018-06-26T00:00:00"/>
    <x v="1"/>
    <x v="0"/>
    <x v="8"/>
    <s v="grassland"/>
    <s v="Drought"/>
    <n v="0.13606086000000001"/>
  </r>
  <r>
    <d v="2018-07-01T00:00:00"/>
    <x v="1"/>
    <x v="1"/>
    <x v="8"/>
    <s v="grassland"/>
    <s v="Drought"/>
    <n v="9.7931604000000005E-2"/>
  </r>
  <r>
    <d v="2018-07-01T00:00:00"/>
    <x v="1"/>
    <x v="1"/>
    <x v="8"/>
    <s v="grassland"/>
    <s v="Drought"/>
    <n v="9.7857821999999997E-2"/>
  </r>
  <r>
    <d v="2018-07-26T00:00:00"/>
    <x v="1"/>
    <x v="1"/>
    <x v="8"/>
    <s v="grassland"/>
    <s v="Drought"/>
    <n v="-5.4672280000000002E-3"/>
  </r>
  <r>
    <d v="2018-07-26T00:00:00"/>
    <x v="1"/>
    <x v="1"/>
    <x v="8"/>
    <s v="grassland"/>
    <s v="Drought"/>
    <n v="-4.5146700000000001E-3"/>
  </r>
  <r>
    <d v="2018-07-28T00:00:00"/>
    <x v="1"/>
    <x v="1"/>
    <x v="8"/>
    <s v="grassland"/>
    <s v="Drought"/>
    <n v="8.2318219999999998E-2"/>
  </r>
  <r>
    <d v="2018-07-31T00:00:00"/>
    <x v="1"/>
    <x v="1"/>
    <x v="8"/>
    <s v="grassland"/>
    <s v="Drought"/>
    <n v="2.7992903999999999E-2"/>
  </r>
  <r>
    <d v="2018-07-31T00:00:00"/>
    <x v="1"/>
    <x v="1"/>
    <x v="8"/>
    <s v="grassland"/>
    <s v="Drought"/>
    <n v="2.7940033E-2"/>
  </r>
  <r>
    <d v="2018-08-02T00:00:00"/>
    <x v="1"/>
    <x v="2"/>
    <x v="8"/>
    <s v="grassland"/>
    <s v="Drought"/>
    <n v="-5.2289368000000003E-2"/>
  </r>
  <r>
    <d v="2018-08-02T00:00:00"/>
    <x v="1"/>
    <x v="2"/>
    <x v="8"/>
    <s v="grassland"/>
    <s v="Drought"/>
    <n v="-5.2494279999999997E-2"/>
  </r>
  <r>
    <d v="2018-09-01T00:00:00"/>
    <x v="1"/>
    <x v="4"/>
    <x v="8"/>
    <s v="grassland"/>
    <s v="Drought"/>
    <n v="0.101274749"/>
  </r>
  <r>
    <d v="2018-09-01T00:00:00"/>
    <x v="1"/>
    <x v="4"/>
    <x v="8"/>
    <s v="grassland"/>
    <s v="Drought"/>
    <n v="0.101647157"/>
  </r>
  <r>
    <d v="2018-09-24T00:00:00"/>
    <x v="1"/>
    <x v="4"/>
    <x v="8"/>
    <s v="grassland"/>
    <s v="Drought"/>
    <n v="0.15172365900000001"/>
  </r>
  <r>
    <d v="2018-09-24T00:00:00"/>
    <x v="1"/>
    <x v="4"/>
    <x v="8"/>
    <s v="grassland"/>
    <s v="Drought"/>
    <n v="0.15172966700000001"/>
  </r>
  <r>
    <d v="2018-09-26T00:00:00"/>
    <x v="1"/>
    <x v="4"/>
    <x v="8"/>
    <s v="grassland"/>
    <s v="Drought"/>
    <n v="7.5228197999999996E-2"/>
  </r>
  <r>
    <d v="2018-09-26T00:00:00"/>
    <x v="1"/>
    <x v="4"/>
    <x v="8"/>
    <s v="grassland"/>
    <s v="Drought"/>
    <n v="7.5011996999999997E-2"/>
  </r>
  <r>
    <d v="2019-05-12T00:00:00"/>
    <x v="2"/>
    <x v="3"/>
    <x v="8"/>
    <s v="grassland"/>
    <s v="Non-drought"/>
    <n v="0.14602901300000001"/>
  </r>
  <r>
    <d v="2019-05-12T00:00:00"/>
    <x v="2"/>
    <x v="3"/>
    <x v="8"/>
    <s v="grassland"/>
    <s v="Non-drought"/>
    <n v="0.14781972500000001"/>
  </r>
  <r>
    <d v="2019-05-14T00:00:00"/>
    <x v="2"/>
    <x v="3"/>
    <x v="8"/>
    <s v="grassland"/>
    <s v="Non-drought"/>
    <n v="2.7832198999999998E-2"/>
  </r>
  <r>
    <d v="2019-05-14T00:00:00"/>
    <x v="2"/>
    <x v="3"/>
    <x v="8"/>
    <s v="grassland"/>
    <s v="Non-drought"/>
    <n v="2.7763896E-2"/>
  </r>
  <r>
    <d v="2019-05-24T00:00:00"/>
    <x v="2"/>
    <x v="3"/>
    <x v="8"/>
    <s v="grassland"/>
    <s v="Non-drought"/>
    <n v="4.1704380999999999E-2"/>
  </r>
  <r>
    <d v="2019-05-24T00:00:00"/>
    <x v="2"/>
    <x v="3"/>
    <x v="8"/>
    <s v="grassland"/>
    <s v="Non-drought"/>
    <n v="4.1582121999999999E-2"/>
  </r>
  <r>
    <d v="2019-07-23T00:00:00"/>
    <x v="2"/>
    <x v="1"/>
    <x v="8"/>
    <s v="grassland"/>
    <s v="Non-drought"/>
    <n v="0.114499659"/>
  </r>
  <r>
    <d v="2019-07-23T00:00:00"/>
    <x v="2"/>
    <x v="1"/>
    <x v="8"/>
    <s v="grassland"/>
    <s v="Non-drought"/>
    <n v="0.114429742"/>
  </r>
  <r>
    <d v="2019-08-25T00:00:00"/>
    <x v="2"/>
    <x v="2"/>
    <x v="8"/>
    <s v="grassland"/>
    <s v="Non-drought"/>
    <n v="5.7939283000000001E-2"/>
  </r>
  <r>
    <d v="2019-08-25T00:00:00"/>
    <x v="2"/>
    <x v="2"/>
    <x v="8"/>
    <s v="grassland"/>
    <s v="Non-drought"/>
    <n v="5.7991037000000002E-2"/>
  </r>
  <r>
    <d v="2019-08-27T00:00:00"/>
    <x v="2"/>
    <x v="2"/>
    <x v="8"/>
    <s v="grassland"/>
    <s v="Non-drought"/>
    <n v="8.0721771999999997E-2"/>
  </r>
  <r>
    <d v="2019-08-27T00:00:00"/>
    <x v="2"/>
    <x v="2"/>
    <x v="8"/>
    <s v="grassland"/>
    <s v="Non-drought"/>
    <n v="8.0927891000000002E-2"/>
  </r>
  <r>
    <d v="2019-09-19T00:00:00"/>
    <x v="2"/>
    <x v="4"/>
    <x v="8"/>
    <s v="grassland"/>
    <s v="Non-drought"/>
    <n v="1.5708665E-2"/>
  </r>
  <r>
    <d v="2019-09-19T00:00:00"/>
    <x v="2"/>
    <x v="4"/>
    <x v="8"/>
    <s v="grassland"/>
    <s v="Non-drought"/>
    <n v="1.5618227E-2"/>
  </r>
  <r>
    <d v="2019-09-21T00:00:00"/>
    <x v="2"/>
    <x v="4"/>
    <x v="8"/>
    <s v="grassland"/>
    <s v="Non-drought"/>
    <n v="1.5098907999999999E-2"/>
  </r>
  <r>
    <d v="2019-09-21T00:00:00"/>
    <x v="2"/>
    <x v="4"/>
    <x v="8"/>
    <s v="grassland"/>
    <s v="Non-drought"/>
    <n v="1.5748218000000001E-2"/>
  </r>
  <r>
    <d v="2020-05-06T00:00:00"/>
    <x v="3"/>
    <x v="3"/>
    <x v="8"/>
    <s v="grassland"/>
    <s v="Non-drought"/>
    <n v="6.0783825E-2"/>
  </r>
  <r>
    <d v="2020-05-06T00:00:00"/>
    <x v="3"/>
    <x v="3"/>
    <x v="8"/>
    <s v="grassland"/>
    <s v="Non-drought"/>
    <n v="6.0323786999999997E-2"/>
  </r>
  <r>
    <d v="2020-05-21T00:00:00"/>
    <x v="3"/>
    <x v="3"/>
    <x v="8"/>
    <s v="grassland"/>
    <s v="Non-drought"/>
    <n v="4.1603915999999998E-2"/>
  </r>
  <r>
    <d v="2020-05-28T00:00:00"/>
    <x v="3"/>
    <x v="3"/>
    <x v="8"/>
    <s v="grassland"/>
    <s v="Non-drought"/>
    <n v="1.8560038000000001E-2"/>
  </r>
  <r>
    <d v="2020-05-28T00:00:00"/>
    <x v="3"/>
    <x v="3"/>
    <x v="8"/>
    <s v="grassland"/>
    <s v="Non-drought"/>
    <n v="1.8448218999999998E-2"/>
  </r>
  <r>
    <d v="2020-05-31T00:00:00"/>
    <x v="3"/>
    <x v="3"/>
    <x v="8"/>
    <s v="grassland"/>
    <s v="Non-drought"/>
    <n v="2.1899515000000001E-2"/>
  </r>
  <r>
    <d v="2020-05-31T00:00:00"/>
    <x v="3"/>
    <x v="3"/>
    <x v="8"/>
    <s v="grassland"/>
    <s v="Non-drought"/>
    <n v="2.1876342E-2"/>
  </r>
  <r>
    <d v="2020-06-25T00:00:00"/>
    <x v="3"/>
    <x v="0"/>
    <x v="8"/>
    <s v="grassland"/>
    <s v="Non-drought"/>
    <n v="7.3334633999999996E-2"/>
  </r>
  <r>
    <d v="2020-06-25T00:00:00"/>
    <x v="3"/>
    <x v="0"/>
    <x v="8"/>
    <s v="grassland"/>
    <s v="Non-drought"/>
    <n v="7.3639092000000003E-2"/>
  </r>
  <r>
    <d v="2020-09-15T00:00:00"/>
    <x v="3"/>
    <x v="4"/>
    <x v="8"/>
    <s v="grassland"/>
    <s v="Non-drought"/>
    <n v="0.10917568800000001"/>
  </r>
  <r>
    <d v="2020-09-15T00:00:00"/>
    <x v="3"/>
    <x v="4"/>
    <x v="8"/>
    <s v="grassland"/>
    <s v="Non-drought"/>
    <n v="0.108840591"/>
  </r>
  <r>
    <d v="2020-09-20T00:00:00"/>
    <x v="3"/>
    <x v="4"/>
    <x v="8"/>
    <s v="grassland"/>
    <s v="Non-drought"/>
    <n v="0.110321029"/>
  </r>
  <r>
    <d v="2020-09-20T00:00:00"/>
    <x v="3"/>
    <x v="4"/>
    <x v="8"/>
    <s v="grassland"/>
    <s v="Non-drought"/>
    <n v="0.109672348"/>
  </r>
  <r>
    <d v="2021-05-31T00:00:00"/>
    <x v="4"/>
    <x v="3"/>
    <x v="8"/>
    <s v="grassland"/>
    <s v="Non-drought"/>
    <n v="0.19981147899999999"/>
  </r>
  <r>
    <d v="2021-05-31T00:00:00"/>
    <x v="4"/>
    <x v="3"/>
    <x v="8"/>
    <s v="grassland"/>
    <s v="Non-drought"/>
    <n v="0.19975415599999999"/>
  </r>
  <r>
    <d v="2021-06-02T00:00:00"/>
    <x v="4"/>
    <x v="0"/>
    <x v="8"/>
    <s v="grassland"/>
    <s v="Non-drought"/>
    <n v="0.21292426"/>
  </r>
  <r>
    <d v="2021-06-02T00:00:00"/>
    <x v="4"/>
    <x v="0"/>
    <x v="8"/>
    <s v="grassland"/>
    <s v="Non-drought"/>
    <n v="0.21284519900000001"/>
  </r>
  <r>
    <d v="2021-07-17T00:00:00"/>
    <x v="4"/>
    <x v="1"/>
    <x v="8"/>
    <s v="grassland"/>
    <s v="Non-drought"/>
    <n v="0.27360746899999999"/>
  </r>
  <r>
    <d v="2021-07-17T00:00:00"/>
    <x v="4"/>
    <x v="1"/>
    <x v="8"/>
    <s v="grassland"/>
    <s v="Non-drought"/>
    <n v="0.27429413600000002"/>
  </r>
  <r>
    <d v="2021-07-20T00:00:00"/>
    <x v="4"/>
    <x v="1"/>
    <x v="8"/>
    <s v="grassland"/>
    <s v="Non-drought"/>
    <n v="0.27171938299999998"/>
  </r>
  <r>
    <d v="2021-07-20T00:00:00"/>
    <x v="4"/>
    <x v="1"/>
    <x v="8"/>
    <s v="grassland"/>
    <s v="Non-drought"/>
    <n v="0.27200940499999998"/>
  </r>
  <r>
    <d v="2021-08-04T00:00:00"/>
    <x v="4"/>
    <x v="2"/>
    <x v="8"/>
    <s v="grassland"/>
    <s v="Non-drought"/>
    <n v="0.26622647799999999"/>
  </r>
  <r>
    <d v="2021-08-11T00:00:00"/>
    <x v="4"/>
    <x v="2"/>
    <x v="8"/>
    <s v="grassland"/>
    <s v="Non-drought"/>
    <n v="0.203788414"/>
  </r>
  <r>
    <d v="2021-08-11T00:00:00"/>
    <x v="4"/>
    <x v="2"/>
    <x v="8"/>
    <s v="grassland"/>
    <s v="Non-drought"/>
    <n v="0.20380480400000001"/>
  </r>
  <r>
    <d v="2021-09-05T00:00:00"/>
    <x v="4"/>
    <x v="4"/>
    <x v="8"/>
    <s v="grassland"/>
    <s v="Non-drought"/>
    <n v="0.12102528899999999"/>
  </r>
  <r>
    <d v="2021-09-05T00:00:00"/>
    <x v="4"/>
    <x v="4"/>
    <x v="8"/>
    <s v="grassland"/>
    <s v="Non-drought"/>
    <n v="0.12142952"/>
  </r>
  <r>
    <d v="2021-09-08T00:00:00"/>
    <x v="4"/>
    <x v="4"/>
    <x v="8"/>
    <s v="grassland"/>
    <s v="Non-drought"/>
    <n v="7.4677225E-2"/>
  </r>
  <r>
    <d v="2021-09-08T00:00:00"/>
    <x v="4"/>
    <x v="4"/>
    <x v="8"/>
    <s v="grassland"/>
    <s v="Non-drought"/>
    <n v="7.4491376999999998E-2"/>
  </r>
  <r>
    <d v="2022-05-08T00:00:00"/>
    <x v="5"/>
    <x v="3"/>
    <x v="8"/>
    <s v="grassland"/>
    <s v="Drought"/>
    <n v="9.1517523000000003E-2"/>
  </r>
  <r>
    <d v="2022-05-08T00:00:00"/>
    <x v="5"/>
    <x v="3"/>
    <x v="8"/>
    <s v="grassland"/>
    <s v="Drought"/>
    <n v="9.1438411999999997E-2"/>
  </r>
  <r>
    <d v="2022-06-22T00:00:00"/>
    <x v="5"/>
    <x v="0"/>
    <x v="8"/>
    <s v="grassland"/>
    <s v="Drought"/>
    <n v="8.0616761999999995E-2"/>
  </r>
  <r>
    <d v="2022-06-22T00:00:00"/>
    <x v="5"/>
    <x v="0"/>
    <x v="8"/>
    <s v="grassland"/>
    <s v="Drought"/>
    <n v="8.0977401000000004E-2"/>
  </r>
  <r>
    <d v="2022-07-10T00:00:00"/>
    <x v="5"/>
    <x v="1"/>
    <x v="8"/>
    <s v="grassland"/>
    <s v="Drought"/>
    <n v="6.4013079999999997E-3"/>
  </r>
  <r>
    <d v="2022-07-10T00:00:00"/>
    <x v="5"/>
    <x v="1"/>
    <x v="8"/>
    <s v="grassland"/>
    <s v="Drought"/>
    <n v="6.4085849999999996E-3"/>
  </r>
  <r>
    <d v="2022-08-11T00:00:00"/>
    <x v="5"/>
    <x v="2"/>
    <x v="8"/>
    <s v="grassland"/>
    <s v="Drought"/>
    <n v="-8.2897003999999996E-2"/>
  </r>
  <r>
    <d v="2022-08-11T00:00:00"/>
    <x v="5"/>
    <x v="2"/>
    <x v="8"/>
    <s v="grassland"/>
    <s v="Drought"/>
    <n v="-8.2640931000000001E-2"/>
  </r>
  <r>
    <d v="2023-05-26T00:00:00"/>
    <x v="6"/>
    <x v="3"/>
    <x v="8"/>
    <s v="grassland"/>
    <s v="Non-drought"/>
    <n v="0.26029945599999998"/>
  </r>
  <r>
    <d v="2023-05-26T00:00:00"/>
    <x v="6"/>
    <x v="3"/>
    <x v="8"/>
    <s v="grassland"/>
    <s v="Non-drought"/>
    <n v="0.26029703700000001"/>
  </r>
  <r>
    <d v="2023-06-10T00:00:00"/>
    <x v="6"/>
    <x v="0"/>
    <x v="8"/>
    <s v="grassland"/>
    <s v="Non-drought"/>
    <n v="0.17269036800000001"/>
  </r>
  <r>
    <d v="2023-06-10T00:00:00"/>
    <x v="6"/>
    <x v="0"/>
    <x v="8"/>
    <s v="grassland"/>
    <s v="Non-drought"/>
    <n v="0.17245074199999999"/>
  </r>
  <r>
    <d v="2023-06-15T00:00:00"/>
    <x v="6"/>
    <x v="0"/>
    <x v="8"/>
    <s v="grassland"/>
    <s v="Non-drought"/>
    <n v="0.17576617899999999"/>
  </r>
  <r>
    <d v="2023-06-15T00:00:00"/>
    <x v="6"/>
    <x v="0"/>
    <x v="8"/>
    <s v="grassland"/>
    <s v="Non-drought"/>
    <n v="0.17646440699999999"/>
  </r>
  <r>
    <d v="2023-06-25T00:00:00"/>
    <x v="6"/>
    <x v="0"/>
    <x v="8"/>
    <s v="grassland"/>
    <s v="Non-drought"/>
    <n v="6.0326421999999998E-2"/>
  </r>
  <r>
    <d v="2023-06-25T00:00:00"/>
    <x v="6"/>
    <x v="0"/>
    <x v="8"/>
    <s v="grassland"/>
    <s v="Non-drought"/>
    <n v="5.9462752000000001E-2"/>
  </r>
  <r>
    <d v="2023-07-07T00:00:00"/>
    <x v="6"/>
    <x v="1"/>
    <x v="8"/>
    <s v="grassland"/>
    <s v="Non-drought"/>
    <n v="9.8865611000000006E-2"/>
  </r>
  <r>
    <d v="2023-07-07T00:00:00"/>
    <x v="6"/>
    <x v="1"/>
    <x v="8"/>
    <s v="grassland"/>
    <s v="Non-drought"/>
    <n v="9.8658597000000001E-2"/>
  </r>
  <r>
    <d v="2023-09-15T00:00:00"/>
    <x v="6"/>
    <x v="4"/>
    <x v="8"/>
    <s v="grassland"/>
    <s v="Non-drought"/>
    <n v="0.13449829399999999"/>
  </r>
  <r>
    <d v="2023-09-15T00:00:00"/>
    <x v="6"/>
    <x v="4"/>
    <x v="8"/>
    <s v="grassland"/>
    <s v="Non-drought"/>
    <n v="0.1344286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8">
  <r>
    <d v="2017-05-02T00:00:00"/>
    <x v="0"/>
    <x v="0"/>
    <x v="0"/>
    <s v="forest"/>
    <s v="Non-drought"/>
    <n v="-9.4056584260000005"/>
    <n v="-14.485496960000001"/>
  </r>
  <r>
    <d v="2017-05-07T00:00:00"/>
    <x v="0"/>
    <x v="0"/>
    <x v="0"/>
    <s v="forest"/>
    <s v="Non-drought"/>
    <n v="-10.03713473"/>
    <n v="-15.00791444"/>
  </r>
  <r>
    <d v="2017-05-14T00:00:00"/>
    <x v="0"/>
    <x v="0"/>
    <x v="0"/>
    <s v="forest"/>
    <s v="Non-drought"/>
    <n v="-9.0412856809999997"/>
    <n v="-14.50438288"/>
  </r>
  <r>
    <d v="2017-05-19T00:00:00"/>
    <x v="0"/>
    <x v="0"/>
    <x v="0"/>
    <s v="forest"/>
    <s v="Non-drought"/>
    <n v="-9.7376497870000005"/>
    <n v="-15.053565770000001"/>
  </r>
  <r>
    <d v="2017-05-26T00:00:00"/>
    <x v="0"/>
    <x v="0"/>
    <x v="0"/>
    <s v="forest"/>
    <s v="Non-drought"/>
    <n v="-8.5959868309999994"/>
    <n v="-14.34431962"/>
  </r>
  <r>
    <d v="2017-05-31T00:00:00"/>
    <x v="0"/>
    <x v="0"/>
    <x v="0"/>
    <s v="forest"/>
    <s v="Non-drought"/>
    <n v="-9.4025307530000006"/>
    <n v="-14.62758109"/>
  </r>
  <r>
    <d v="2017-06-07T00:00:00"/>
    <x v="0"/>
    <x v="1"/>
    <x v="0"/>
    <s v="forest"/>
    <s v="Non-drought"/>
    <n v="-9.1434252019999995"/>
    <n v="-14.745039739999999"/>
  </r>
  <r>
    <d v="2017-06-12T00:00:00"/>
    <x v="0"/>
    <x v="1"/>
    <x v="0"/>
    <s v="forest"/>
    <s v="Non-drought"/>
    <n v="-9.4416943460000002"/>
    <n v="-14.676783370000001"/>
  </r>
  <r>
    <d v="2017-06-19T00:00:00"/>
    <x v="0"/>
    <x v="1"/>
    <x v="0"/>
    <s v="forest"/>
    <s v="Non-drought"/>
    <n v="-8.6453860589999998"/>
    <n v="-14.165523309999999"/>
  </r>
  <r>
    <d v="2017-06-24T00:00:00"/>
    <x v="0"/>
    <x v="1"/>
    <x v="0"/>
    <s v="forest"/>
    <s v="Non-drought"/>
    <n v="-9.5912015840000002"/>
    <n v="-14.78472509"/>
  </r>
  <r>
    <d v="2017-07-01T00:00:00"/>
    <x v="0"/>
    <x v="2"/>
    <x v="0"/>
    <s v="forest"/>
    <s v="Non-drought"/>
    <n v="-8.9475334439999994"/>
    <n v="-14.60952846"/>
  </r>
  <r>
    <d v="2017-07-06T00:00:00"/>
    <x v="0"/>
    <x v="2"/>
    <x v="0"/>
    <s v="forest"/>
    <s v="Non-drought"/>
    <n v="-9.3776906340000004"/>
    <n v="-14.49314549"/>
  </r>
  <r>
    <d v="2017-07-13T00:00:00"/>
    <x v="0"/>
    <x v="2"/>
    <x v="0"/>
    <s v="forest"/>
    <s v="Non-drought"/>
    <n v="-9.0801686279999991"/>
    <n v="-14.66375113"/>
  </r>
  <r>
    <d v="2017-07-18T00:00:00"/>
    <x v="0"/>
    <x v="2"/>
    <x v="0"/>
    <s v="forest"/>
    <s v="Non-drought"/>
    <n v="-9.5634727789999996"/>
    <n v="-14.909346409999999"/>
  </r>
  <r>
    <d v="2017-07-25T00:00:00"/>
    <x v="0"/>
    <x v="2"/>
    <x v="0"/>
    <s v="forest"/>
    <s v="Non-drought"/>
    <n v="-8.8603907720000006"/>
    <n v="-14.554446410000001"/>
  </r>
  <r>
    <d v="2017-07-30T00:00:00"/>
    <x v="0"/>
    <x v="2"/>
    <x v="0"/>
    <s v="forest"/>
    <s v="Non-drought"/>
    <n v="-9.5981646030000007"/>
    <n v="-14.74447061"/>
  </r>
  <r>
    <d v="2017-08-06T00:00:00"/>
    <x v="0"/>
    <x v="3"/>
    <x v="0"/>
    <s v="forest"/>
    <s v="Non-drought"/>
    <n v="-9.0329075529999994"/>
    <n v="-14.67819459"/>
  </r>
  <r>
    <d v="2017-08-11T00:00:00"/>
    <x v="0"/>
    <x v="3"/>
    <x v="0"/>
    <s v="forest"/>
    <s v="Non-drought"/>
    <n v="-9.6506943409999995"/>
    <n v="-15.06261471"/>
  </r>
  <r>
    <d v="2017-08-18T00:00:00"/>
    <x v="0"/>
    <x v="3"/>
    <x v="0"/>
    <s v="forest"/>
    <s v="Non-drought"/>
    <n v="-9.3019067759999992"/>
    <n v="-15.02611508"/>
  </r>
  <r>
    <d v="2017-08-23T00:00:00"/>
    <x v="0"/>
    <x v="3"/>
    <x v="0"/>
    <s v="forest"/>
    <s v="Non-drought"/>
    <n v="-9.6167168719999996"/>
    <n v="-15.018970680000001"/>
  </r>
  <r>
    <d v="2017-08-30T00:00:00"/>
    <x v="0"/>
    <x v="3"/>
    <x v="0"/>
    <s v="forest"/>
    <s v="Non-drought"/>
    <n v="-8.6558042709999992"/>
    <n v="-14.629991589999999"/>
  </r>
  <r>
    <d v="2017-09-04T00:00:00"/>
    <x v="0"/>
    <x v="4"/>
    <x v="0"/>
    <s v="forest"/>
    <s v="Non-drought"/>
    <n v="-9.4108200950000001"/>
    <n v="-14.75557364"/>
  </r>
  <r>
    <d v="2017-09-11T00:00:00"/>
    <x v="0"/>
    <x v="4"/>
    <x v="0"/>
    <s v="forest"/>
    <s v="Non-drought"/>
    <n v="-9.1613791669999998"/>
    <n v="-14.746352359999999"/>
  </r>
  <r>
    <d v="2017-09-16T00:00:00"/>
    <x v="0"/>
    <x v="4"/>
    <x v="0"/>
    <s v="forest"/>
    <s v="Non-drought"/>
    <n v="-10.10456406"/>
    <n v="-15.47568321"/>
  </r>
  <r>
    <d v="2017-09-23T00:00:00"/>
    <x v="0"/>
    <x v="4"/>
    <x v="0"/>
    <s v="forest"/>
    <s v="Non-drought"/>
    <n v="-9.3463015380000005"/>
    <n v="-14.962609629999999"/>
  </r>
  <r>
    <d v="2017-09-28T00:00:00"/>
    <x v="0"/>
    <x v="4"/>
    <x v="0"/>
    <s v="forest"/>
    <s v="Non-drought"/>
    <n v="-9.803928054"/>
    <n v="-15.00050109"/>
  </r>
  <r>
    <d v="2018-05-02T00:00:00"/>
    <x v="1"/>
    <x v="0"/>
    <x v="0"/>
    <s v="forest"/>
    <s v="Drought"/>
    <n v="-9.5736797080000002"/>
    <n v="-14.483356199999999"/>
  </r>
  <r>
    <d v="2018-05-09T00:00:00"/>
    <x v="1"/>
    <x v="0"/>
    <x v="0"/>
    <s v="forest"/>
    <s v="Drought"/>
    <n v="-9.1011856610000006"/>
    <n v="-14.908389830000001"/>
  </r>
  <r>
    <d v="2018-05-14T00:00:00"/>
    <x v="1"/>
    <x v="0"/>
    <x v="0"/>
    <s v="forest"/>
    <s v="Drought"/>
    <n v="-9.6324221469999998"/>
    <n v="-14.92988323"/>
  </r>
  <r>
    <d v="2018-05-21T00:00:00"/>
    <x v="1"/>
    <x v="0"/>
    <x v="0"/>
    <s v="forest"/>
    <s v="Drought"/>
    <n v="-8.9991403979999998"/>
    <n v="-14.729351469999999"/>
  </r>
  <r>
    <d v="2018-05-26T00:00:00"/>
    <x v="1"/>
    <x v="0"/>
    <x v="0"/>
    <s v="forest"/>
    <s v="Drought"/>
    <n v="-9.1826475040000002"/>
    <n v="-14.60615743"/>
  </r>
  <r>
    <d v="2018-06-02T00:00:00"/>
    <x v="1"/>
    <x v="1"/>
    <x v="0"/>
    <s v="forest"/>
    <s v="Drought"/>
    <n v="-8.5561775149999999"/>
    <n v="-14.409629900000001"/>
  </r>
  <r>
    <d v="2018-06-07T00:00:00"/>
    <x v="1"/>
    <x v="1"/>
    <x v="0"/>
    <s v="forest"/>
    <s v="Drought"/>
    <n v="-9.4366320419999994"/>
    <n v="-15.073768340000001"/>
  </r>
  <r>
    <d v="2018-06-14T00:00:00"/>
    <x v="1"/>
    <x v="1"/>
    <x v="0"/>
    <s v="forest"/>
    <s v="Drought"/>
    <n v="-8.7469864590000004"/>
    <n v="-14.436680020000001"/>
  </r>
  <r>
    <d v="2018-06-19T00:00:00"/>
    <x v="1"/>
    <x v="1"/>
    <x v="0"/>
    <s v="forest"/>
    <s v="Drought"/>
    <n v="-9.2262092300000003"/>
    <n v="-14.48656733"/>
  </r>
  <r>
    <d v="2018-06-26T00:00:00"/>
    <x v="1"/>
    <x v="1"/>
    <x v="0"/>
    <s v="forest"/>
    <s v="Drought"/>
    <n v="-8.750018013"/>
    <n v="-14.589118089999999"/>
  </r>
  <r>
    <d v="2018-07-01T00:00:00"/>
    <x v="1"/>
    <x v="2"/>
    <x v="0"/>
    <s v="forest"/>
    <s v="Drought"/>
    <n v="-9.3616416260000008"/>
    <n v="-14.784992689999999"/>
  </r>
  <r>
    <d v="2018-07-08T00:00:00"/>
    <x v="1"/>
    <x v="2"/>
    <x v="0"/>
    <s v="forest"/>
    <s v="Drought"/>
    <n v="-8.7465909219999993"/>
    <n v="-14.616502369999999"/>
  </r>
  <r>
    <d v="2018-07-13T00:00:00"/>
    <x v="1"/>
    <x v="2"/>
    <x v="0"/>
    <s v="forest"/>
    <s v="Drought"/>
    <n v="-8.7141061729999993"/>
    <n v="-14.296554260000001"/>
  </r>
  <r>
    <d v="2018-07-20T00:00:00"/>
    <x v="1"/>
    <x v="2"/>
    <x v="0"/>
    <s v="forest"/>
    <s v="Drought"/>
    <n v="-9.1527580489999991"/>
    <n v="-15.15219224"/>
  </r>
  <r>
    <d v="2018-07-25T00:00:00"/>
    <x v="1"/>
    <x v="2"/>
    <x v="0"/>
    <s v="forest"/>
    <s v="Drought"/>
    <n v="-9.1766893679999999"/>
    <n v="-14.59082881"/>
  </r>
  <r>
    <d v="2018-08-01T00:00:00"/>
    <x v="1"/>
    <x v="3"/>
    <x v="0"/>
    <s v="forest"/>
    <s v="Drought"/>
    <n v="-8.8257919610000002"/>
    <n v="-14.648947120000001"/>
  </r>
  <r>
    <d v="2018-08-01T00:00:00"/>
    <x v="1"/>
    <x v="3"/>
    <x v="0"/>
    <s v="forest"/>
    <s v="Drought"/>
    <n v="-8.8564289200000008"/>
    <n v="-14.645169879999999"/>
  </r>
  <r>
    <d v="2018-08-06T00:00:00"/>
    <x v="1"/>
    <x v="3"/>
    <x v="0"/>
    <s v="forest"/>
    <s v="Drought"/>
    <n v="-9.4399247679999991"/>
    <n v="-14.67482764"/>
  </r>
  <r>
    <d v="2018-08-06T00:00:00"/>
    <x v="1"/>
    <x v="3"/>
    <x v="0"/>
    <s v="forest"/>
    <s v="Drought"/>
    <n v="-9.4404571140000009"/>
    <n v="-14.67492498"/>
  </r>
  <r>
    <d v="2018-08-13T00:00:00"/>
    <x v="1"/>
    <x v="3"/>
    <x v="0"/>
    <s v="forest"/>
    <s v="Drought"/>
    <n v="-8.5540478340000003"/>
    <n v="-14.38325729"/>
  </r>
  <r>
    <d v="2018-08-13T00:00:00"/>
    <x v="1"/>
    <x v="3"/>
    <x v="0"/>
    <s v="forest"/>
    <s v="Drought"/>
    <n v="-8.5625432180000001"/>
    <n v="-14.344415509999999"/>
  </r>
  <r>
    <d v="2018-08-18T00:00:00"/>
    <x v="1"/>
    <x v="3"/>
    <x v="0"/>
    <s v="forest"/>
    <s v="Drought"/>
    <n v="-9.6337500210000009"/>
    <n v="-15.10500586"/>
  </r>
  <r>
    <d v="2018-08-18T00:00:00"/>
    <x v="1"/>
    <x v="3"/>
    <x v="0"/>
    <s v="forest"/>
    <s v="Drought"/>
    <n v="-9.6340082329999994"/>
    <n v="-15.104745060000001"/>
  </r>
  <r>
    <d v="2018-08-25T00:00:00"/>
    <x v="1"/>
    <x v="3"/>
    <x v="0"/>
    <s v="forest"/>
    <s v="Drought"/>
    <n v="-9.2086410870000002"/>
    <n v="-15.023685329999999"/>
  </r>
  <r>
    <d v="2018-08-25T00:00:00"/>
    <x v="1"/>
    <x v="3"/>
    <x v="0"/>
    <s v="forest"/>
    <s v="Drought"/>
    <n v="-9.2332465419999998"/>
    <n v="-15.047011019999999"/>
  </r>
  <r>
    <d v="2018-08-30T00:00:00"/>
    <x v="1"/>
    <x v="3"/>
    <x v="0"/>
    <s v="forest"/>
    <s v="Drought"/>
    <n v="-9.7981934370000001"/>
    <n v="-15.280670730000001"/>
  </r>
  <r>
    <d v="2018-08-30T00:00:00"/>
    <x v="1"/>
    <x v="3"/>
    <x v="0"/>
    <s v="forest"/>
    <s v="Drought"/>
    <n v="-9.7980559300000003"/>
    <n v="-15.281176609999999"/>
  </r>
  <r>
    <d v="2018-09-06T00:00:00"/>
    <x v="1"/>
    <x v="4"/>
    <x v="0"/>
    <s v="forest"/>
    <s v="Drought"/>
    <n v="-9.2024679589999998"/>
    <n v="-14.985790059999999"/>
  </r>
  <r>
    <d v="2018-09-06T00:00:00"/>
    <x v="1"/>
    <x v="4"/>
    <x v="0"/>
    <s v="forest"/>
    <s v="Drought"/>
    <n v="-9.2212275570000006"/>
    <n v="-15.0044176"/>
  </r>
  <r>
    <d v="2018-09-11T00:00:00"/>
    <x v="1"/>
    <x v="4"/>
    <x v="0"/>
    <s v="forest"/>
    <s v="Drought"/>
    <n v="-9.6526537989999994"/>
    <n v="-15.13319971"/>
  </r>
  <r>
    <d v="2018-09-11T00:00:00"/>
    <x v="1"/>
    <x v="4"/>
    <x v="0"/>
    <s v="forest"/>
    <s v="Drought"/>
    <n v="-9.6532978820000004"/>
    <n v="-15.13281379"/>
  </r>
  <r>
    <d v="2018-09-18T00:00:00"/>
    <x v="1"/>
    <x v="4"/>
    <x v="0"/>
    <s v="forest"/>
    <s v="Drought"/>
    <n v="-9.1670282539999999"/>
    <n v="-14.96808002"/>
  </r>
  <r>
    <d v="2018-09-18T00:00:00"/>
    <x v="1"/>
    <x v="4"/>
    <x v="0"/>
    <s v="forest"/>
    <s v="Drought"/>
    <n v="-9.1975818539999992"/>
    <n v="-14.996856299999999"/>
  </r>
  <r>
    <d v="2018-09-23T00:00:00"/>
    <x v="1"/>
    <x v="4"/>
    <x v="0"/>
    <s v="forest"/>
    <s v="Drought"/>
    <n v="-10.09527536"/>
    <n v="-15.59939176"/>
  </r>
  <r>
    <d v="2018-09-23T00:00:00"/>
    <x v="1"/>
    <x v="4"/>
    <x v="0"/>
    <s v="forest"/>
    <s v="Drought"/>
    <n v="-10.09550187"/>
    <n v="-15.599160100000001"/>
  </r>
  <r>
    <d v="2018-09-30T00:00:00"/>
    <x v="1"/>
    <x v="4"/>
    <x v="0"/>
    <s v="forest"/>
    <s v="Drought"/>
    <n v="-9.6538626870000002"/>
    <n v="-15.272921439999999"/>
  </r>
  <r>
    <d v="2018-09-30T00:00:00"/>
    <x v="1"/>
    <x v="4"/>
    <x v="0"/>
    <s v="forest"/>
    <s v="Drought"/>
    <n v="-9.6649285579999997"/>
    <n v="-15.283704119999999"/>
  </r>
  <r>
    <d v="2019-05-04T00:00:00"/>
    <x v="2"/>
    <x v="0"/>
    <x v="0"/>
    <s v="forest"/>
    <s v="Non-drought"/>
    <n v="-9.6312709259999991"/>
    <n v="-15.454515219999999"/>
  </r>
  <r>
    <d v="2019-05-09T00:00:00"/>
    <x v="2"/>
    <x v="0"/>
    <x v="0"/>
    <s v="forest"/>
    <s v="Non-drought"/>
    <n v="-9.3018040370000001"/>
    <n v="-14.776674529999999"/>
  </r>
  <r>
    <d v="2019-05-16T00:00:00"/>
    <x v="2"/>
    <x v="0"/>
    <x v="0"/>
    <s v="forest"/>
    <s v="Non-drought"/>
    <n v="-9.3372042450000006"/>
    <n v="-15.40693825"/>
  </r>
  <r>
    <d v="2019-05-21T00:00:00"/>
    <x v="2"/>
    <x v="0"/>
    <x v="0"/>
    <s v="forest"/>
    <s v="Non-drought"/>
    <n v="-9.4542754389999999"/>
    <n v="-15.07963801"/>
  </r>
  <r>
    <d v="2019-05-28T00:00:00"/>
    <x v="2"/>
    <x v="0"/>
    <x v="0"/>
    <s v="forest"/>
    <s v="Non-drought"/>
    <n v="-9.1431053349999996"/>
    <n v="-15.22112589"/>
  </r>
  <r>
    <d v="2019-06-02T00:00:00"/>
    <x v="2"/>
    <x v="1"/>
    <x v="0"/>
    <s v="forest"/>
    <s v="Non-drought"/>
    <n v="-9.5133712930000005"/>
    <n v="-15.24487645"/>
  </r>
  <r>
    <d v="2019-06-09T00:00:00"/>
    <x v="2"/>
    <x v="1"/>
    <x v="0"/>
    <s v="forest"/>
    <s v="Non-drought"/>
    <n v="-9.0106729909999999"/>
    <n v="-14.9728066"/>
  </r>
  <r>
    <d v="2019-06-14T00:00:00"/>
    <x v="2"/>
    <x v="1"/>
    <x v="0"/>
    <s v="forest"/>
    <s v="Non-drought"/>
    <n v="-9.4222367039999995"/>
    <n v="-14.9930144"/>
  </r>
  <r>
    <d v="2019-06-21T00:00:00"/>
    <x v="2"/>
    <x v="1"/>
    <x v="0"/>
    <s v="forest"/>
    <s v="Non-drought"/>
    <n v="-8.9629766400000008"/>
    <n v="-14.90066174"/>
  </r>
  <r>
    <d v="2019-06-26T00:00:00"/>
    <x v="2"/>
    <x v="1"/>
    <x v="0"/>
    <s v="forest"/>
    <s v="Non-drought"/>
    <n v="-9.7820200530000001"/>
    <n v="-15.449313139999999"/>
  </r>
  <r>
    <d v="2019-07-03T00:00:00"/>
    <x v="2"/>
    <x v="2"/>
    <x v="0"/>
    <s v="forest"/>
    <s v="Non-drought"/>
    <n v="-9.0802998890000008"/>
    <n v="-15.15961471"/>
  </r>
  <r>
    <d v="2019-07-08T00:00:00"/>
    <x v="2"/>
    <x v="2"/>
    <x v="0"/>
    <s v="forest"/>
    <s v="Non-drought"/>
    <n v="-9.8155712990000001"/>
    <n v="-15.43759891"/>
  </r>
  <r>
    <d v="2019-07-15T00:00:00"/>
    <x v="2"/>
    <x v="2"/>
    <x v="0"/>
    <s v="forest"/>
    <s v="Non-drought"/>
    <n v="-9.0150161539999996"/>
    <n v="-15.112529540000001"/>
  </r>
  <r>
    <d v="2019-07-20T00:00:00"/>
    <x v="2"/>
    <x v="2"/>
    <x v="0"/>
    <s v="forest"/>
    <s v="Non-drought"/>
    <n v="-9.4666010870000008"/>
    <n v="-14.965013430000001"/>
  </r>
  <r>
    <d v="2019-07-27T00:00:00"/>
    <x v="2"/>
    <x v="2"/>
    <x v="0"/>
    <s v="forest"/>
    <s v="Non-drought"/>
    <n v="-8.7384492560000009"/>
    <n v="-14.632091000000001"/>
  </r>
  <r>
    <d v="2019-08-01T00:00:00"/>
    <x v="2"/>
    <x v="3"/>
    <x v="0"/>
    <s v="forest"/>
    <s v="Non-drought"/>
    <n v="-9.4970042170000006"/>
    <n v="-15.09949069"/>
  </r>
  <r>
    <d v="2019-08-08T00:00:00"/>
    <x v="2"/>
    <x v="3"/>
    <x v="0"/>
    <s v="forest"/>
    <s v="Non-drought"/>
    <n v="-9.0264259950000003"/>
    <n v="-15.01366719"/>
  </r>
  <r>
    <d v="2019-08-13T00:00:00"/>
    <x v="2"/>
    <x v="3"/>
    <x v="0"/>
    <s v="forest"/>
    <s v="Non-drought"/>
    <n v="-9.7383154709999999"/>
    <n v="-15.34324969"/>
  </r>
  <r>
    <d v="2019-08-20T00:00:00"/>
    <x v="2"/>
    <x v="3"/>
    <x v="0"/>
    <s v="forest"/>
    <s v="Non-drought"/>
    <n v="-9.1220497589999994"/>
    <n v="-14.920716820000001"/>
  </r>
  <r>
    <d v="2019-08-25T00:00:00"/>
    <x v="2"/>
    <x v="3"/>
    <x v="0"/>
    <s v="forest"/>
    <s v="Non-drought"/>
    <n v="-9.3977318010000008"/>
    <n v="-14.964847069999999"/>
  </r>
  <r>
    <d v="2019-09-01T00:00:00"/>
    <x v="2"/>
    <x v="4"/>
    <x v="0"/>
    <s v="forest"/>
    <s v="Non-drought"/>
    <n v="-9.4601333800000003"/>
    <n v="-15.249097969999999"/>
  </r>
  <r>
    <d v="2019-09-06T00:00:00"/>
    <x v="2"/>
    <x v="4"/>
    <x v="0"/>
    <s v="forest"/>
    <s v="Non-drought"/>
    <n v="-9.9668135039999992"/>
    <n v="-15.66561527"/>
  </r>
  <r>
    <d v="2019-09-13T00:00:00"/>
    <x v="2"/>
    <x v="4"/>
    <x v="0"/>
    <s v="forest"/>
    <s v="Non-drought"/>
    <n v="-9.3856541119999992"/>
    <n v="-15.28366898"/>
  </r>
  <r>
    <d v="2019-09-18T00:00:00"/>
    <x v="2"/>
    <x v="4"/>
    <x v="0"/>
    <s v="forest"/>
    <s v="Non-drought"/>
    <n v="-10.17111684"/>
    <n v="-15.93829801"/>
  </r>
  <r>
    <d v="2019-09-30T00:00:00"/>
    <x v="2"/>
    <x v="4"/>
    <x v="0"/>
    <s v="forest"/>
    <s v="Non-drought"/>
    <n v="-9.3649196749999994"/>
    <n v="-15.1511026"/>
  </r>
  <r>
    <d v="2020-05-03T00:00:00"/>
    <x v="3"/>
    <x v="0"/>
    <x v="0"/>
    <s v="forest"/>
    <s v="Non-drought"/>
    <n v="-9.6921408170000003"/>
    <n v="-15.307847539999999"/>
  </r>
  <r>
    <d v="2020-05-10T00:00:00"/>
    <x v="3"/>
    <x v="0"/>
    <x v="0"/>
    <s v="forest"/>
    <s v="Non-drought"/>
    <n v="-9.8238910189999995"/>
    <n v="-15.676678020000001"/>
  </r>
  <r>
    <d v="2020-05-15T00:00:00"/>
    <x v="3"/>
    <x v="0"/>
    <x v="0"/>
    <s v="forest"/>
    <s v="Non-drought"/>
    <n v="-9.9077712679999994"/>
    <n v="-15.625659260000001"/>
  </r>
  <r>
    <d v="2020-05-22T00:00:00"/>
    <x v="3"/>
    <x v="0"/>
    <x v="0"/>
    <s v="forest"/>
    <s v="Non-drought"/>
    <n v="-9.236065602"/>
    <n v="-15.09134839"/>
  </r>
  <r>
    <d v="2020-05-27T00:00:00"/>
    <x v="3"/>
    <x v="0"/>
    <x v="0"/>
    <s v="forest"/>
    <s v="Non-drought"/>
    <n v="-9.5186673119999998"/>
    <n v="-15.11493507"/>
  </r>
  <r>
    <d v="2020-06-03T00:00:00"/>
    <x v="3"/>
    <x v="1"/>
    <x v="0"/>
    <s v="forest"/>
    <s v="Non-drought"/>
    <n v="-9.1895467100000001"/>
    <n v="-15.076846870000001"/>
  </r>
  <r>
    <d v="2020-06-08T00:00:00"/>
    <x v="3"/>
    <x v="1"/>
    <x v="0"/>
    <s v="forest"/>
    <s v="Non-drought"/>
    <n v="-10.04173144"/>
    <n v="-15.66032171"/>
  </r>
  <r>
    <d v="2020-06-15T00:00:00"/>
    <x v="3"/>
    <x v="1"/>
    <x v="0"/>
    <s v="forest"/>
    <s v="Non-drought"/>
    <n v="-9.0463436779999995"/>
    <n v="-14.951334490000001"/>
  </r>
  <r>
    <d v="2020-06-20T00:00:00"/>
    <x v="3"/>
    <x v="1"/>
    <x v="0"/>
    <s v="forest"/>
    <s v="Non-drought"/>
    <n v="-9.5484072859999998"/>
    <n v="-14.957748710000001"/>
  </r>
  <r>
    <d v="2020-06-27T00:00:00"/>
    <x v="3"/>
    <x v="1"/>
    <x v="0"/>
    <s v="forest"/>
    <s v="Non-drought"/>
    <n v="-9.0753181390000002"/>
    <n v="-14.899919519999999"/>
  </r>
  <r>
    <d v="2020-07-02T00:00:00"/>
    <x v="3"/>
    <x v="2"/>
    <x v="0"/>
    <s v="forest"/>
    <s v="Non-drought"/>
    <n v="-9.2326754639999997"/>
    <n v="-14.72928428"/>
  </r>
  <r>
    <d v="2020-07-09T00:00:00"/>
    <x v="3"/>
    <x v="2"/>
    <x v="0"/>
    <s v="forest"/>
    <s v="Non-drought"/>
    <n v="-8.9605855709999993"/>
    <n v="-14.8944741"/>
  </r>
  <r>
    <d v="2020-07-14T00:00:00"/>
    <x v="3"/>
    <x v="2"/>
    <x v="0"/>
    <s v="forest"/>
    <s v="Non-drought"/>
    <n v="-9.4956015980000004"/>
    <n v="-15.271113769999999"/>
  </r>
  <r>
    <d v="2020-07-21T00:00:00"/>
    <x v="3"/>
    <x v="2"/>
    <x v="0"/>
    <s v="forest"/>
    <s v="Non-drought"/>
    <n v="-9.1998164649999996"/>
    <n v="-14.972130679999999"/>
  </r>
  <r>
    <d v="2020-07-26T00:00:00"/>
    <x v="3"/>
    <x v="2"/>
    <x v="0"/>
    <s v="forest"/>
    <s v="Non-drought"/>
    <n v="-9.5854037739999995"/>
    <n v="-15.15299574"/>
  </r>
  <r>
    <d v="2020-08-02T00:00:00"/>
    <x v="3"/>
    <x v="3"/>
    <x v="0"/>
    <s v="forest"/>
    <s v="Non-drought"/>
    <n v="-9.3302407110000001"/>
    <n v="-15.07458871"/>
  </r>
  <r>
    <d v="2020-08-07T00:00:00"/>
    <x v="3"/>
    <x v="3"/>
    <x v="0"/>
    <s v="forest"/>
    <s v="Non-drought"/>
    <n v="-9.3673259130000002"/>
    <n v="-14.80589529"/>
  </r>
  <r>
    <d v="2020-08-14T00:00:00"/>
    <x v="3"/>
    <x v="3"/>
    <x v="0"/>
    <s v="forest"/>
    <s v="Non-drought"/>
    <n v="-9.1901943030000002"/>
    <n v="-15.025370649999999"/>
  </r>
  <r>
    <d v="2020-08-26T00:00:00"/>
    <x v="3"/>
    <x v="3"/>
    <x v="0"/>
    <s v="forest"/>
    <s v="Non-drought"/>
    <n v="-9.1268872779999999"/>
    <n v="-14.872093039999999"/>
  </r>
  <r>
    <d v="2020-08-31T00:00:00"/>
    <x v="3"/>
    <x v="3"/>
    <x v="0"/>
    <s v="forest"/>
    <s v="Non-drought"/>
    <n v="-9.911976031"/>
    <n v="-15.66879074"/>
  </r>
  <r>
    <d v="2020-09-07T00:00:00"/>
    <x v="3"/>
    <x v="4"/>
    <x v="0"/>
    <s v="forest"/>
    <s v="Non-drought"/>
    <n v="-9.4555380420000006"/>
    <n v="-15.204162"/>
  </r>
  <r>
    <d v="2020-09-12T00:00:00"/>
    <x v="3"/>
    <x v="4"/>
    <x v="0"/>
    <s v="forest"/>
    <s v="Non-drought"/>
    <n v="-9.9726675969999992"/>
    <n v="-15.71201218"/>
  </r>
  <r>
    <d v="2020-09-19T00:00:00"/>
    <x v="3"/>
    <x v="4"/>
    <x v="0"/>
    <s v="forest"/>
    <s v="Non-drought"/>
    <n v="-9.6577831740000004"/>
    <n v="-15.28866693"/>
  </r>
  <r>
    <d v="2020-09-24T00:00:00"/>
    <x v="3"/>
    <x v="4"/>
    <x v="0"/>
    <s v="forest"/>
    <s v="Non-drought"/>
    <n v="-9.4009095239999994"/>
    <n v="-15.06159482"/>
  </r>
  <r>
    <d v="2021-05-05T00:00:00"/>
    <x v="4"/>
    <x v="0"/>
    <x v="0"/>
    <s v="forest"/>
    <s v="Non-drought"/>
    <n v="-8.8682930639999995"/>
    <n v="-14.289121550000001"/>
  </r>
  <r>
    <d v="2021-05-10T00:00:00"/>
    <x v="4"/>
    <x v="0"/>
    <x v="0"/>
    <s v="forest"/>
    <s v="Non-drought"/>
    <n v="-9.5081076650000007"/>
    <n v="-14.4624562"/>
  </r>
  <r>
    <d v="2021-05-22T00:00:00"/>
    <x v="4"/>
    <x v="0"/>
    <x v="0"/>
    <s v="forest"/>
    <s v="Non-drought"/>
    <n v="-9.4643148180000001"/>
    <n v="-14.705655650000001"/>
  </r>
  <r>
    <d v="2021-05-29T00:00:00"/>
    <x v="4"/>
    <x v="0"/>
    <x v="0"/>
    <s v="forest"/>
    <s v="Non-drought"/>
    <n v="-8.8600580719999993"/>
    <n v="-14.587761349999999"/>
  </r>
  <r>
    <d v="2021-06-03T00:00:00"/>
    <x v="4"/>
    <x v="1"/>
    <x v="0"/>
    <s v="forest"/>
    <s v="Non-drought"/>
    <n v="-9.3323366449999998"/>
    <n v="-14.8150738"/>
  </r>
  <r>
    <d v="2021-06-10T00:00:00"/>
    <x v="4"/>
    <x v="1"/>
    <x v="0"/>
    <s v="forest"/>
    <s v="Non-drought"/>
    <n v="-8.5624289989999998"/>
    <n v="-14.60056017"/>
  </r>
  <r>
    <d v="2021-06-15T00:00:00"/>
    <x v="4"/>
    <x v="1"/>
    <x v="0"/>
    <s v="forest"/>
    <s v="Non-drought"/>
    <n v="-9.1687120950000001"/>
    <n v="-14.64454098"/>
  </r>
  <r>
    <d v="2021-06-22T00:00:00"/>
    <x v="4"/>
    <x v="1"/>
    <x v="0"/>
    <s v="forest"/>
    <s v="Non-drought"/>
    <n v="-8.7487059970000001"/>
    <n v="-14.65501989"/>
  </r>
  <r>
    <d v="2021-06-27T00:00:00"/>
    <x v="4"/>
    <x v="1"/>
    <x v="0"/>
    <s v="forest"/>
    <s v="Non-drought"/>
    <n v="-8.6368334470000008"/>
    <n v="-14.24059422"/>
  </r>
  <r>
    <d v="2021-07-04T00:00:00"/>
    <x v="4"/>
    <x v="2"/>
    <x v="0"/>
    <s v="forest"/>
    <s v="Non-drought"/>
    <n v="-8.6835855940000002"/>
    <n v="-14.644174469999999"/>
  </r>
  <r>
    <d v="2021-07-09T00:00:00"/>
    <x v="4"/>
    <x v="2"/>
    <x v="0"/>
    <s v="forest"/>
    <s v="Non-drought"/>
    <n v="-9.2148801769999995"/>
    <n v="-14.72420178"/>
  </r>
  <r>
    <d v="2021-07-16T00:00:00"/>
    <x v="4"/>
    <x v="2"/>
    <x v="0"/>
    <s v="forest"/>
    <s v="Non-drought"/>
    <n v="-8.4397154109999999"/>
    <n v="-14.38058719"/>
  </r>
  <r>
    <d v="2021-07-21T00:00:00"/>
    <x v="4"/>
    <x v="2"/>
    <x v="0"/>
    <s v="forest"/>
    <s v="Non-drought"/>
    <n v="-9.0765163389999994"/>
    <n v="-14.581693599999999"/>
  </r>
  <r>
    <d v="2021-07-28T00:00:00"/>
    <x v="4"/>
    <x v="2"/>
    <x v="0"/>
    <s v="forest"/>
    <s v="Non-drought"/>
    <n v="-8.7618911320000006"/>
    <n v="-14.67776711"/>
  </r>
  <r>
    <d v="2021-08-02T00:00:00"/>
    <x v="4"/>
    <x v="3"/>
    <x v="0"/>
    <s v="forest"/>
    <s v="Non-drought"/>
    <n v="-9.5523901799999997"/>
    <n v="-15.041033609999999"/>
  </r>
  <r>
    <d v="2021-08-09T00:00:00"/>
    <x v="4"/>
    <x v="3"/>
    <x v="0"/>
    <s v="forest"/>
    <s v="Non-drought"/>
    <n v="-8.6719653040000004"/>
    <n v="-14.619680020000001"/>
  </r>
  <r>
    <d v="2021-08-14T00:00:00"/>
    <x v="4"/>
    <x v="3"/>
    <x v="0"/>
    <s v="forest"/>
    <s v="Non-drought"/>
    <n v="-9.4596185649999995"/>
    <n v="-14.8445024"/>
  </r>
  <r>
    <d v="2021-08-21T00:00:00"/>
    <x v="4"/>
    <x v="3"/>
    <x v="0"/>
    <s v="forest"/>
    <s v="Non-drought"/>
    <n v="-9.0290411069999994"/>
    <n v="-14.90964015"/>
  </r>
  <r>
    <d v="2021-08-26T00:00:00"/>
    <x v="4"/>
    <x v="3"/>
    <x v="0"/>
    <s v="forest"/>
    <s v="Non-drought"/>
    <n v="-9.7550133399999996"/>
    <n v="-15.41447434"/>
  </r>
  <r>
    <d v="2021-09-02T00:00:00"/>
    <x v="4"/>
    <x v="4"/>
    <x v="0"/>
    <s v="forest"/>
    <s v="Non-drought"/>
    <n v="-9.2131121599999997"/>
    <n v="-15.245850799999999"/>
  </r>
  <r>
    <d v="2021-09-07T00:00:00"/>
    <x v="4"/>
    <x v="4"/>
    <x v="0"/>
    <s v="forest"/>
    <s v="Non-drought"/>
    <n v="-9.4885011450000007"/>
    <n v="-15.10331787"/>
  </r>
  <r>
    <d v="2021-09-14T00:00:00"/>
    <x v="4"/>
    <x v="4"/>
    <x v="0"/>
    <s v="forest"/>
    <s v="Non-drought"/>
    <n v="-8.3809270579999993"/>
    <n v="-14.261327250000001"/>
  </r>
  <r>
    <d v="2021-09-19T00:00:00"/>
    <x v="4"/>
    <x v="4"/>
    <x v="0"/>
    <s v="forest"/>
    <s v="Non-drought"/>
    <n v="-9.3428916809999993"/>
    <n v="-15.05034581"/>
  </r>
  <r>
    <d v="2021-09-26T00:00:00"/>
    <x v="4"/>
    <x v="4"/>
    <x v="0"/>
    <s v="forest"/>
    <s v="Non-drought"/>
    <n v="-9.3133860829999993"/>
    <n v="-15.14614926"/>
  </r>
  <r>
    <d v="2022-05-05T00:00:00"/>
    <x v="5"/>
    <x v="0"/>
    <x v="0"/>
    <s v="forest"/>
    <s v="Drought"/>
    <n v="-9.5796518249999991"/>
    <n v="-14.991492940000001"/>
  </r>
  <r>
    <d v="2022-05-17T00:00:00"/>
    <x v="5"/>
    <x v="0"/>
    <x v="0"/>
    <s v="forest"/>
    <s v="Drought"/>
    <n v="-9.2772588070000008"/>
    <n v="-14.78140511"/>
  </r>
  <r>
    <d v="2022-05-24T00:00:00"/>
    <x v="5"/>
    <x v="0"/>
    <x v="0"/>
    <s v="forest"/>
    <s v="Drought"/>
    <n v="-8.4496560620000007"/>
    <n v="-14.775256069999999"/>
  </r>
  <r>
    <d v="2022-05-29T00:00:00"/>
    <x v="5"/>
    <x v="0"/>
    <x v="0"/>
    <s v="forest"/>
    <s v="Drought"/>
    <n v="-9.8281998969999993"/>
    <n v="-15.64078703"/>
  </r>
  <r>
    <d v="2022-06-05T00:00:00"/>
    <x v="5"/>
    <x v="1"/>
    <x v="0"/>
    <s v="forest"/>
    <s v="Drought"/>
    <n v="-8.9923660380000001"/>
    <n v="-15.05097638"/>
  </r>
  <r>
    <d v="2022-06-10T00:00:00"/>
    <x v="5"/>
    <x v="1"/>
    <x v="0"/>
    <s v="forest"/>
    <s v="Drought"/>
    <n v="-9.4514355349999999"/>
    <n v="-14.848730290000001"/>
  </r>
  <r>
    <d v="2022-06-17T00:00:00"/>
    <x v="5"/>
    <x v="1"/>
    <x v="0"/>
    <s v="forest"/>
    <s v="Drought"/>
    <n v="-8.6401839819999999"/>
    <n v="-14.36405336"/>
  </r>
  <r>
    <d v="2022-06-22T00:00:00"/>
    <x v="5"/>
    <x v="1"/>
    <x v="0"/>
    <s v="forest"/>
    <s v="Drought"/>
    <n v="-9.3908736820000005"/>
    <n v="-15.048747710000001"/>
  </r>
  <r>
    <d v="2022-06-29T00:00:00"/>
    <x v="5"/>
    <x v="1"/>
    <x v="0"/>
    <s v="forest"/>
    <s v="Drought"/>
    <n v="-9.0454141690000007"/>
    <n v="-14.95413462"/>
  </r>
  <r>
    <d v="2022-07-04T00:00:00"/>
    <x v="5"/>
    <x v="2"/>
    <x v="0"/>
    <s v="forest"/>
    <s v="Drought"/>
    <n v="-9.4533518539999992"/>
    <n v="-14.96837384"/>
  </r>
  <r>
    <d v="2022-07-11T00:00:00"/>
    <x v="5"/>
    <x v="2"/>
    <x v="0"/>
    <s v="forest"/>
    <s v="Drought"/>
    <n v="-8.7155381740000006"/>
    <n v="-14.748684539999999"/>
  </r>
  <r>
    <d v="2022-07-16T00:00:00"/>
    <x v="5"/>
    <x v="2"/>
    <x v="0"/>
    <s v="forest"/>
    <s v="Drought"/>
    <n v="-9.4835739649999997"/>
    <n v="-14.97316378"/>
  </r>
  <r>
    <d v="2022-07-23T00:00:00"/>
    <x v="5"/>
    <x v="2"/>
    <x v="0"/>
    <s v="forest"/>
    <s v="Drought"/>
    <n v="-9.0098294620000008"/>
    <n v="-15.06127903"/>
  </r>
  <r>
    <d v="2022-07-28T00:00:00"/>
    <x v="5"/>
    <x v="2"/>
    <x v="0"/>
    <s v="forest"/>
    <s v="Drought"/>
    <n v="-9.6762157979999994"/>
    <n v="-15.4073119"/>
  </r>
  <r>
    <d v="2022-08-04T00:00:00"/>
    <x v="5"/>
    <x v="3"/>
    <x v="0"/>
    <s v="forest"/>
    <s v="Drought"/>
    <n v="-9.1738260100000009"/>
    <n v="-15.029268930000001"/>
  </r>
  <r>
    <d v="2022-08-09T00:00:00"/>
    <x v="5"/>
    <x v="3"/>
    <x v="0"/>
    <s v="forest"/>
    <s v="Drought"/>
    <n v="-9.7612003600000001"/>
    <n v="-15.29772298"/>
  </r>
  <r>
    <d v="2022-08-16T00:00:00"/>
    <x v="5"/>
    <x v="3"/>
    <x v="0"/>
    <s v="forest"/>
    <s v="Drought"/>
    <n v="-8.8578191999999998"/>
    <n v="-14.87412688"/>
  </r>
  <r>
    <d v="2022-08-21T00:00:00"/>
    <x v="5"/>
    <x v="3"/>
    <x v="0"/>
    <s v="forest"/>
    <s v="Drought"/>
    <n v="-9.6593489639999994"/>
    <n v="-15.324568019999999"/>
  </r>
  <r>
    <d v="2022-08-28T00:00:00"/>
    <x v="5"/>
    <x v="3"/>
    <x v="0"/>
    <s v="forest"/>
    <s v="Drought"/>
    <n v="-9.1741562119999998"/>
    <n v="-15.011704610000001"/>
  </r>
  <r>
    <d v="2022-09-09T00:00:00"/>
    <x v="5"/>
    <x v="4"/>
    <x v="0"/>
    <s v="forest"/>
    <s v="Drought"/>
    <n v="-8.8343693010000006"/>
    <n v="-14.85046824"/>
  </r>
  <r>
    <d v="2022-09-14T00:00:00"/>
    <x v="5"/>
    <x v="4"/>
    <x v="0"/>
    <s v="forest"/>
    <s v="Drought"/>
    <n v="-9.7234852039999993"/>
    <n v="-15.291987110000001"/>
  </r>
  <r>
    <d v="2022-09-21T00:00:00"/>
    <x v="5"/>
    <x v="4"/>
    <x v="0"/>
    <s v="forest"/>
    <s v="Drought"/>
    <n v="-9.3394117570000006"/>
    <n v="-15.339681580000001"/>
  </r>
  <r>
    <d v="2022-09-26T00:00:00"/>
    <x v="5"/>
    <x v="4"/>
    <x v="0"/>
    <s v="forest"/>
    <s v="Drought"/>
    <n v="-10.060222680000001"/>
    <n v="-15.88706958"/>
  </r>
  <r>
    <d v="2023-05-07T00:00:00"/>
    <x v="6"/>
    <x v="0"/>
    <x v="0"/>
    <s v="forest"/>
    <s v="Non-drought"/>
    <n v="-8.6085149029999997"/>
    <n v="-14.0776187"/>
  </r>
  <r>
    <d v="2023-05-12T00:00:00"/>
    <x v="6"/>
    <x v="0"/>
    <x v="0"/>
    <s v="forest"/>
    <s v="Non-drought"/>
    <n v="-9.5691102200000007"/>
    <n v="-15.048132349999999"/>
  </r>
  <r>
    <d v="2023-05-19T00:00:00"/>
    <x v="6"/>
    <x v="0"/>
    <x v="0"/>
    <s v="forest"/>
    <s v="Non-drought"/>
    <n v="-8.7207592720000005"/>
    <n v="-14.77207743"/>
  </r>
  <r>
    <d v="2023-05-24T00:00:00"/>
    <x v="6"/>
    <x v="0"/>
    <x v="0"/>
    <s v="forest"/>
    <s v="Non-drought"/>
    <n v="-9.2683806139999998"/>
    <n v="-14.874294150000001"/>
  </r>
  <r>
    <d v="2023-05-31T00:00:00"/>
    <x v="6"/>
    <x v="0"/>
    <x v="0"/>
    <s v="forest"/>
    <s v="Non-drought"/>
    <n v="-9.0668832790000007"/>
    <n v="-15.077599749999999"/>
  </r>
  <r>
    <d v="2023-06-05T00:00:00"/>
    <x v="6"/>
    <x v="1"/>
    <x v="0"/>
    <s v="forest"/>
    <s v="Non-drought"/>
    <n v="-9.6376978920000003"/>
    <n v="-15.352474519999999"/>
  </r>
  <r>
    <d v="2023-06-12T00:00:00"/>
    <x v="6"/>
    <x v="1"/>
    <x v="0"/>
    <s v="forest"/>
    <s v="Non-drought"/>
    <n v="-8.3453498209999992"/>
    <n v="-14.24744467"/>
  </r>
  <r>
    <d v="2023-06-17T00:00:00"/>
    <x v="6"/>
    <x v="1"/>
    <x v="0"/>
    <s v="forest"/>
    <s v="Non-drought"/>
    <n v="-9.2457389140000004"/>
    <n v="-14.81529493"/>
  </r>
  <r>
    <d v="2023-06-24T00:00:00"/>
    <x v="6"/>
    <x v="1"/>
    <x v="0"/>
    <s v="forest"/>
    <s v="Non-drought"/>
    <n v="-8.5680997730000001"/>
    <n v="-14.45362291"/>
  </r>
  <r>
    <d v="2023-06-29T00:00:00"/>
    <x v="6"/>
    <x v="1"/>
    <x v="0"/>
    <s v="forest"/>
    <s v="Non-drought"/>
    <n v="-9.2629539899999997"/>
    <n v="-14.71245454"/>
  </r>
  <r>
    <d v="2023-07-06T00:00:00"/>
    <x v="6"/>
    <x v="2"/>
    <x v="0"/>
    <s v="forest"/>
    <s v="Non-drought"/>
    <n v="-8.7745492709999997"/>
    <n v="-14.678837489999999"/>
  </r>
  <r>
    <d v="2023-07-11T00:00:00"/>
    <x v="6"/>
    <x v="2"/>
    <x v="0"/>
    <s v="forest"/>
    <s v="Non-drought"/>
    <n v="-9.4572938220000005"/>
    <n v="-15.039172880000001"/>
  </r>
  <r>
    <d v="2023-07-18T00:00:00"/>
    <x v="6"/>
    <x v="2"/>
    <x v="0"/>
    <s v="forest"/>
    <s v="Non-drought"/>
    <n v="-8.6848336069999998"/>
    <n v="-14.710399949999999"/>
  </r>
  <r>
    <d v="2023-07-23T00:00:00"/>
    <x v="6"/>
    <x v="2"/>
    <x v="0"/>
    <s v="forest"/>
    <s v="Non-drought"/>
    <n v="-9.3044353070000003"/>
    <n v="-14.72538501"/>
  </r>
  <r>
    <d v="2023-07-30T00:00:00"/>
    <x v="6"/>
    <x v="2"/>
    <x v="0"/>
    <s v="forest"/>
    <s v="Non-drought"/>
    <n v="-8.5585465579999997"/>
    <n v="-14.52812327"/>
  </r>
  <r>
    <d v="2023-08-04T00:00:00"/>
    <x v="6"/>
    <x v="3"/>
    <x v="0"/>
    <s v="forest"/>
    <s v="Non-drought"/>
    <n v="-9.5468544309999999"/>
    <n v="-15.103862149999999"/>
  </r>
  <r>
    <d v="2023-08-11T00:00:00"/>
    <x v="6"/>
    <x v="3"/>
    <x v="0"/>
    <s v="forest"/>
    <s v="Non-drought"/>
    <n v="-8.7065612530000003"/>
    <n v="-14.61112733"/>
  </r>
  <r>
    <d v="2023-08-16T00:00:00"/>
    <x v="6"/>
    <x v="3"/>
    <x v="0"/>
    <s v="forest"/>
    <s v="Non-drought"/>
    <n v="-9.5294398470000008"/>
    <n v="-14.99585345"/>
  </r>
  <r>
    <d v="2023-08-23T00:00:00"/>
    <x v="6"/>
    <x v="3"/>
    <x v="0"/>
    <s v="forest"/>
    <s v="Non-drought"/>
    <n v="-8.8241472489999992"/>
    <n v="-14.78652338"/>
  </r>
  <r>
    <d v="2023-08-28T00:00:00"/>
    <x v="6"/>
    <x v="3"/>
    <x v="0"/>
    <s v="forest"/>
    <s v="Non-drought"/>
    <n v="-9.7202921250000003"/>
    <n v="-15.231159180000001"/>
  </r>
  <r>
    <d v="2023-09-04T00:00:00"/>
    <x v="6"/>
    <x v="4"/>
    <x v="0"/>
    <s v="forest"/>
    <s v="Non-drought"/>
    <n v="-8.8209956520000006"/>
    <n v="-14.6820562"/>
  </r>
  <r>
    <d v="2023-09-09T00:00:00"/>
    <x v="6"/>
    <x v="4"/>
    <x v="0"/>
    <s v="forest"/>
    <s v="Non-drought"/>
    <n v="-9.3216286129999997"/>
    <n v="-14.70394035"/>
  </r>
  <r>
    <d v="2023-09-16T00:00:00"/>
    <x v="6"/>
    <x v="4"/>
    <x v="0"/>
    <s v="forest"/>
    <s v="Non-drought"/>
    <n v="-9.0646859109999998"/>
    <n v="-14.998709910000001"/>
  </r>
  <r>
    <d v="2023-09-21T00:00:00"/>
    <x v="6"/>
    <x v="4"/>
    <x v="0"/>
    <s v="forest"/>
    <s v="Non-drought"/>
    <n v="-9.5529219520000002"/>
    <n v="-15.11020293"/>
  </r>
  <r>
    <d v="2023-09-28T00:00:00"/>
    <x v="6"/>
    <x v="4"/>
    <x v="0"/>
    <s v="forest"/>
    <s v="Non-drought"/>
    <n v="-9.1609201949999992"/>
    <n v="-14.9662299"/>
  </r>
  <r>
    <d v="2017-05-07T00:00:00"/>
    <x v="0"/>
    <x v="0"/>
    <x v="1"/>
    <s v="forest"/>
    <s v="Non-drought"/>
    <n v="-10.51931825"/>
    <n v="-15.62707342"/>
  </r>
  <r>
    <d v="2017-05-12T00:00:00"/>
    <x v="0"/>
    <x v="0"/>
    <x v="1"/>
    <s v="forest"/>
    <s v="Non-drought"/>
    <n v="-10.08761069"/>
    <n v="-15.4251048"/>
  </r>
  <r>
    <d v="2017-05-19T00:00:00"/>
    <x v="0"/>
    <x v="0"/>
    <x v="1"/>
    <s v="forest"/>
    <s v="Non-drought"/>
    <n v="-9.5226849750000007"/>
    <n v="-14.8912537"/>
  </r>
  <r>
    <d v="2017-05-24T00:00:00"/>
    <x v="0"/>
    <x v="0"/>
    <x v="1"/>
    <s v="forest"/>
    <s v="Non-drought"/>
    <n v="-10.090053879999999"/>
    <n v="-15.365409509999999"/>
  </r>
  <r>
    <d v="2017-05-31T00:00:00"/>
    <x v="0"/>
    <x v="0"/>
    <x v="1"/>
    <s v="forest"/>
    <s v="Non-drought"/>
    <n v="-9.3852624700000007"/>
    <n v="-14.688709859999999"/>
  </r>
  <r>
    <d v="2017-06-05T00:00:00"/>
    <x v="0"/>
    <x v="1"/>
    <x v="1"/>
    <s v="forest"/>
    <s v="Non-drought"/>
    <n v="-10.20741641"/>
    <n v="-15.74978812"/>
  </r>
  <r>
    <d v="2017-06-12T00:00:00"/>
    <x v="0"/>
    <x v="1"/>
    <x v="1"/>
    <s v="forest"/>
    <s v="Non-drought"/>
    <n v="-9.6036931760000002"/>
    <n v="-14.87647973"/>
  </r>
  <r>
    <d v="2017-06-17T00:00:00"/>
    <x v="0"/>
    <x v="1"/>
    <x v="1"/>
    <s v="forest"/>
    <s v="Non-drought"/>
    <n v="-9.8065534400000001"/>
    <n v="-14.71389312"/>
  </r>
  <r>
    <d v="2017-06-24T00:00:00"/>
    <x v="0"/>
    <x v="1"/>
    <x v="1"/>
    <s v="forest"/>
    <s v="Non-drought"/>
    <n v="-9.5454621129999992"/>
    <n v="-14.72261988"/>
  </r>
  <r>
    <d v="2017-06-29T00:00:00"/>
    <x v="0"/>
    <x v="1"/>
    <x v="1"/>
    <s v="forest"/>
    <s v="Non-drought"/>
    <n v="-9.5339515820000003"/>
    <n v="-15.10998923"/>
  </r>
  <r>
    <d v="2017-07-06T00:00:00"/>
    <x v="0"/>
    <x v="2"/>
    <x v="1"/>
    <s v="forest"/>
    <s v="Non-drought"/>
    <n v="-9.2215289669999994"/>
    <n v="-14.47905411"/>
  </r>
  <r>
    <d v="2017-07-11T00:00:00"/>
    <x v="0"/>
    <x v="2"/>
    <x v="1"/>
    <s v="forest"/>
    <s v="Non-drought"/>
    <n v="-9.8488052849999992"/>
    <n v="-15.4091661"/>
  </r>
  <r>
    <d v="2017-07-18T00:00:00"/>
    <x v="0"/>
    <x v="2"/>
    <x v="1"/>
    <s v="forest"/>
    <s v="Non-drought"/>
    <n v="-9.3268581390000005"/>
    <n v="-14.89089025"/>
  </r>
  <r>
    <d v="2017-07-23T00:00:00"/>
    <x v="0"/>
    <x v="2"/>
    <x v="1"/>
    <s v="forest"/>
    <s v="Non-drought"/>
    <n v="-10.310290739999999"/>
    <n v="-15.88341587"/>
  </r>
  <r>
    <d v="2017-07-30T00:00:00"/>
    <x v="0"/>
    <x v="2"/>
    <x v="1"/>
    <s v="forest"/>
    <s v="Non-drought"/>
    <n v="-9.0332601260000001"/>
    <n v="-14.50632371"/>
  </r>
  <r>
    <d v="2017-08-04T00:00:00"/>
    <x v="0"/>
    <x v="3"/>
    <x v="1"/>
    <s v="forest"/>
    <s v="Non-drought"/>
    <n v="-10.43530868"/>
    <n v="-15.74527408"/>
  </r>
  <r>
    <d v="2017-08-11T00:00:00"/>
    <x v="0"/>
    <x v="3"/>
    <x v="1"/>
    <s v="forest"/>
    <s v="Non-drought"/>
    <n v="-9.3560606649999993"/>
    <n v="-14.92649801"/>
  </r>
  <r>
    <d v="2017-08-16T00:00:00"/>
    <x v="0"/>
    <x v="3"/>
    <x v="1"/>
    <s v="forest"/>
    <s v="Non-drought"/>
    <n v="-10.46126503"/>
    <n v="-15.840592490000001"/>
  </r>
  <r>
    <d v="2017-08-23T00:00:00"/>
    <x v="0"/>
    <x v="3"/>
    <x v="1"/>
    <s v="forest"/>
    <s v="Non-drought"/>
    <n v="-9.3251425369999996"/>
    <n v="-14.86477412"/>
  </r>
  <r>
    <d v="2017-08-28T00:00:00"/>
    <x v="0"/>
    <x v="3"/>
    <x v="1"/>
    <s v="forest"/>
    <s v="Non-drought"/>
    <n v="-10.27739242"/>
    <n v="-15.551910449999999"/>
  </r>
  <r>
    <d v="2017-09-04T00:00:00"/>
    <x v="0"/>
    <x v="4"/>
    <x v="1"/>
    <s v="forest"/>
    <s v="Non-drought"/>
    <n v="-9.2403463779999999"/>
    <n v="-14.57328401"/>
  </r>
  <r>
    <d v="2017-09-09T00:00:00"/>
    <x v="0"/>
    <x v="4"/>
    <x v="1"/>
    <s v="forest"/>
    <s v="Non-drought"/>
    <n v="-10.488628070000001"/>
    <n v="-15.978583540000001"/>
  </r>
  <r>
    <d v="2017-09-16T00:00:00"/>
    <x v="0"/>
    <x v="4"/>
    <x v="1"/>
    <s v="forest"/>
    <s v="Non-drought"/>
    <n v="-9.8610705789999997"/>
    <n v="-15.382830070000001"/>
  </r>
  <r>
    <d v="2017-09-21T00:00:00"/>
    <x v="0"/>
    <x v="4"/>
    <x v="1"/>
    <s v="forest"/>
    <s v="Non-drought"/>
    <n v="-10.109616730000001"/>
    <n v="-15.62126084"/>
  </r>
  <r>
    <d v="2017-09-28T00:00:00"/>
    <x v="0"/>
    <x v="4"/>
    <x v="1"/>
    <s v="forest"/>
    <s v="Non-drought"/>
    <n v="-9.5699834839999998"/>
    <n v="-14.883576509999999"/>
  </r>
  <r>
    <d v="2018-05-02T00:00:00"/>
    <x v="1"/>
    <x v="0"/>
    <x v="1"/>
    <s v="forest"/>
    <s v="Drought"/>
    <n v="-9.4076588710000006"/>
    <n v="-14.11419368"/>
  </r>
  <r>
    <d v="2018-05-07T00:00:00"/>
    <x v="1"/>
    <x v="0"/>
    <x v="1"/>
    <s v="forest"/>
    <s v="Drought"/>
    <n v="-10.16183075"/>
    <n v="-15.298779140000001"/>
  </r>
  <r>
    <d v="2018-05-14T00:00:00"/>
    <x v="1"/>
    <x v="0"/>
    <x v="1"/>
    <s v="forest"/>
    <s v="Drought"/>
    <n v="-9.301542843"/>
    <n v="-14.86046951"/>
  </r>
  <r>
    <d v="2018-05-19T00:00:00"/>
    <x v="1"/>
    <x v="0"/>
    <x v="1"/>
    <s v="forest"/>
    <s v="Drought"/>
    <n v="-10.566265919999999"/>
    <n v="-16.146791530000002"/>
  </r>
  <r>
    <d v="2018-05-26T00:00:00"/>
    <x v="1"/>
    <x v="0"/>
    <x v="1"/>
    <s v="forest"/>
    <s v="Drought"/>
    <n v="-9.4517725400000003"/>
    <n v="-15.084564540000001"/>
  </r>
  <r>
    <d v="2018-05-31T00:00:00"/>
    <x v="1"/>
    <x v="0"/>
    <x v="1"/>
    <s v="forest"/>
    <s v="Drought"/>
    <n v="-10.067987049999999"/>
    <n v="-15.733303729999999"/>
  </r>
  <r>
    <d v="2018-06-07T00:00:00"/>
    <x v="1"/>
    <x v="1"/>
    <x v="1"/>
    <s v="forest"/>
    <s v="Drought"/>
    <n v="-9.4358326899999998"/>
    <n v="-15.15855664"/>
  </r>
  <r>
    <d v="2018-06-12T00:00:00"/>
    <x v="1"/>
    <x v="1"/>
    <x v="1"/>
    <s v="forest"/>
    <s v="Drought"/>
    <n v="-10.519014540000001"/>
    <n v="-16.11158811"/>
  </r>
  <r>
    <d v="2018-06-19T00:00:00"/>
    <x v="1"/>
    <x v="1"/>
    <x v="1"/>
    <s v="forest"/>
    <s v="Drought"/>
    <n v="-9.0939519460000007"/>
    <n v="-14.32655559"/>
  </r>
  <r>
    <d v="2018-06-24T00:00:00"/>
    <x v="1"/>
    <x v="1"/>
    <x v="1"/>
    <s v="forest"/>
    <s v="Drought"/>
    <n v="-10.218608440000001"/>
    <n v="-15.62997406"/>
  </r>
  <r>
    <d v="2018-07-01T00:00:00"/>
    <x v="1"/>
    <x v="2"/>
    <x v="1"/>
    <s v="forest"/>
    <s v="Drought"/>
    <n v="-9.4328458249999994"/>
    <n v="-15.11526024"/>
  </r>
  <r>
    <d v="2018-07-06T00:00:00"/>
    <x v="1"/>
    <x v="2"/>
    <x v="1"/>
    <s v="forest"/>
    <s v="Drought"/>
    <n v="-10.0280419"/>
    <n v="-15.53019664"/>
  </r>
  <r>
    <d v="2018-07-13T00:00:00"/>
    <x v="1"/>
    <x v="2"/>
    <x v="1"/>
    <s v="forest"/>
    <s v="Drought"/>
    <n v="-9.5907304690000004"/>
    <n v="-15.243673080000001"/>
  </r>
  <r>
    <d v="2018-07-18T00:00:00"/>
    <x v="1"/>
    <x v="2"/>
    <x v="1"/>
    <s v="forest"/>
    <s v="Drought"/>
    <n v="-10.46900997"/>
    <n v="-15.983004879999999"/>
  </r>
  <r>
    <d v="2018-07-25T00:00:00"/>
    <x v="1"/>
    <x v="2"/>
    <x v="1"/>
    <s v="forest"/>
    <s v="Drought"/>
    <n v="-9.3161322609999999"/>
    <n v="-14.975545479999999"/>
  </r>
  <r>
    <d v="2018-07-30T00:00:00"/>
    <x v="1"/>
    <x v="2"/>
    <x v="1"/>
    <s v="forest"/>
    <s v="Drought"/>
    <n v="-10.21479369"/>
    <n v="-15.78793359"/>
  </r>
  <r>
    <d v="2018-08-06T00:00:00"/>
    <x v="1"/>
    <x v="3"/>
    <x v="1"/>
    <s v="forest"/>
    <s v="Drought"/>
    <n v="-9.4069075899999994"/>
    <n v="-14.85863264"/>
  </r>
  <r>
    <d v="2018-08-06T00:00:00"/>
    <x v="1"/>
    <x v="3"/>
    <x v="1"/>
    <s v="forest"/>
    <s v="Drought"/>
    <n v="-9.4065693469999996"/>
    <n v="-14.85966078"/>
  </r>
  <r>
    <d v="2018-08-11T00:00:00"/>
    <x v="1"/>
    <x v="3"/>
    <x v="1"/>
    <s v="forest"/>
    <s v="Drought"/>
    <n v="-10.75821728"/>
    <n v="-16.182604080000001"/>
  </r>
  <r>
    <d v="2018-08-11T00:00:00"/>
    <x v="1"/>
    <x v="3"/>
    <x v="1"/>
    <s v="forest"/>
    <s v="Drought"/>
    <n v="-10.75676209"/>
    <n v="-16.181197139999998"/>
  </r>
  <r>
    <d v="2018-08-18T00:00:00"/>
    <x v="1"/>
    <x v="3"/>
    <x v="1"/>
    <s v="forest"/>
    <s v="Drought"/>
    <n v="-9.5982165699999999"/>
    <n v="-15.146579109999999"/>
  </r>
  <r>
    <d v="2018-08-18T00:00:00"/>
    <x v="1"/>
    <x v="3"/>
    <x v="1"/>
    <s v="forest"/>
    <s v="Drought"/>
    <n v="-9.5988419389999997"/>
    <n v="-15.147470719999999"/>
  </r>
  <r>
    <d v="2018-08-23T00:00:00"/>
    <x v="1"/>
    <x v="3"/>
    <x v="1"/>
    <s v="forest"/>
    <s v="Drought"/>
    <n v="-10.53765083"/>
    <n v="-16.000917080000001"/>
  </r>
  <r>
    <d v="2018-08-23T00:00:00"/>
    <x v="1"/>
    <x v="3"/>
    <x v="1"/>
    <s v="forest"/>
    <s v="Drought"/>
    <n v="-10.537370170000001"/>
    <n v="-15.999803419999999"/>
  </r>
  <r>
    <d v="2018-08-30T00:00:00"/>
    <x v="1"/>
    <x v="3"/>
    <x v="1"/>
    <s v="forest"/>
    <s v="Drought"/>
    <n v="-9.9874437379999996"/>
    <n v="-15.67193997"/>
  </r>
  <r>
    <d v="2018-08-30T00:00:00"/>
    <x v="1"/>
    <x v="3"/>
    <x v="1"/>
    <s v="forest"/>
    <s v="Drought"/>
    <n v="-9.9876133750000005"/>
    <n v="-15.67222971"/>
  </r>
  <r>
    <d v="2018-09-04T00:00:00"/>
    <x v="1"/>
    <x v="4"/>
    <x v="1"/>
    <s v="forest"/>
    <s v="Drought"/>
    <n v="-10.854554909999999"/>
    <n v="-16.512345979999999"/>
  </r>
  <r>
    <d v="2018-09-04T00:00:00"/>
    <x v="1"/>
    <x v="4"/>
    <x v="1"/>
    <s v="forest"/>
    <s v="Drought"/>
    <n v="-10.85358705"/>
    <n v="-16.512234190000001"/>
  </r>
  <r>
    <d v="2018-09-11T00:00:00"/>
    <x v="1"/>
    <x v="4"/>
    <x v="1"/>
    <s v="forest"/>
    <s v="Drought"/>
    <n v="-9.7419688020000006"/>
    <n v="-15.43918785"/>
  </r>
  <r>
    <d v="2018-09-11T00:00:00"/>
    <x v="1"/>
    <x v="4"/>
    <x v="1"/>
    <s v="forest"/>
    <s v="Drought"/>
    <n v="-9.7418014629999998"/>
    <n v="-15.44011916"/>
  </r>
  <r>
    <d v="2018-09-16T00:00:00"/>
    <x v="1"/>
    <x v="4"/>
    <x v="1"/>
    <s v="forest"/>
    <s v="Drought"/>
    <n v="-9.7498236009999992"/>
    <n v="-15.398868569999999"/>
  </r>
  <r>
    <d v="2018-09-16T00:00:00"/>
    <x v="1"/>
    <x v="4"/>
    <x v="1"/>
    <s v="forest"/>
    <s v="Drought"/>
    <n v="-9.7507170760000008"/>
    <n v="-15.40028964"/>
  </r>
  <r>
    <d v="2018-09-23T00:00:00"/>
    <x v="1"/>
    <x v="4"/>
    <x v="1"/>
    <s v="forest"/>
    <s v="Drought"/>
    <n v="-10.16601678"/>
    <n v="-15.77626699"/>
  </r>
  <r>
    <d v="2018-09-23T00:00:00"/>
    <x v="1"/>
    <x v="4"/>
    <x v="1"/>
    <s v="forest"/>
    <s v="Drought"/>
    <n v="-10.166393469999999"/>
    <n v="-15.777077090000001"/>
  </r>
  <r>
    <d v="2018-09-28T00:00:00"/>
    <x v="1"/>
    <x v="4"/>
    <x v="1"/>
    <s v="forest"/>
    <s v="Drought"/>
    <n v="-11.2146083"/>
    <n v="-16.837923069999999"/>
  </r>
  <r>
    <d v="2018-09-28T00:00:00"/>
    <x v="1"/>
    <x v="4"/>
    <x v="1"/>
    <s v="forest"/>
    <s v="Drought"/>
    <n v="-11.21520228"/>
    <n v="-16.839064530000002"/>
  </r>
  <r>
    <d v="2019-05-02T00:00:00"/>
    <x v="2"/>
    <x v="0"/>
    <x v="1"/>
    <s v="forest"/>
    <s v="Non-drought"/>
    <n v="-9.8930460399999998"/>
    <n v="-15.277895060000001"/>
  </r>
  <r>
    <d v="2019-05-09T00:00:00"/>
    <x v="2"/>
    <x v="0"/>
    <x v="1"/>
    <s v="forest"/>
    <s v="Non-drought"/>
    <n v="-9.1818425010000002"/>
    <n v="-15.005192060000001"/>
  </r>
  <r>
    <d v="2019-05-14T00:00:00"/>
    <x v="2"/>
    <x v="0"/>
    <x v="1"/>
    <s v="forest"/>
    <s v="Non-drought"/>
    <n v="-10.44195818"/>
    <n v="-15.99708699"/>
  </r>
  <r>
    <d v="2019-05-21T00:00:00"/>
    <x v="2"/>
    <x v="0"/>
    <x v="1"/>
    <s v="forest"/>
    <s v="Non-drought"/>
    <n v="-9.4063717199999992"/>
    <n v="-15.27865564"/>
  </r>
  <r>
    <d v="2019-05-26T00:00:00"/>
    <x v="2"/>
    <x v="0"/>
    <x v="1"/>
    <s v="forest"/>
    <s v="Non-drought"/>
    <n v="-10.639149890000001"/>
    <n v="-16.208000569999999"/>
  </r>
  <r>
    <d v="2019-06-02T00:00:00"/>
    <x v="2"/>
    <x v="1"/>
    <x v="1"/>
    <s v="forest"/>
    <s v="Non-drought"/>
    <n v="-9.2746177210000003"/>
    <n v="-15.214039530000001"/>
  </r>
  <r>
    <d v="2019-06-07T00:00:00"/>
    <x v="2"/>
    <x v="1"/>
    <x v="1"/>
    <s v="forest"/>
    <s v="Non-drought"/>
    <n v="-9.5832573490000001"/>
    <n v="-15.52338117"/>
  </r>
  <r>
    <d v="2019-06-14T00:00:00"/>
    <x v="2"/>
    <x v="1"/>
    <x v="1"/>
    <s v="forest"/>
    <s v="Non-drought"/>
    <n v="-9.1450457220000008"/>
    <n v="-14.83482923"/>
  </r>
  <r>
    <d v="2019-06-19T00:00:00"/>
    <x v="2"/>
    <x v="1"/>
    <x v="1"/>
    <s v="forest"/>
    <s v="Non-drought"/>
    <n v="-10.22258019"/>
    <n v="-15.91731031"/>
  </r>
  <r>
    <d v="2019-06-26T00:00:00"/>
    <x v="2"/>
    <x v="1"/>
    <x v="1"/>
    <s v="forest"/>
    <s v="Non-drought"/>
    <n v="-9.3108543929999996"/>
    <n v="-15.16108228"/>
  </r>
  <r>
    <d v="2019-07-01T00:00:00"/>
    <x v="2"/>
    <x v="2"/>
    <x v="1"/>
    <s v="forest"/>
    <s v="Non-drought"/>
    <n v="-10.33484271"/>
    <n v="-15.8755094"/>
  </r>
  <r>
    <d v="2019-07-08T00:00:00"/>
    <x v="2"/>
    <x v="2"/>
    <x v="1"/>
    <s v="forest"/>
    <s v="Non-drought"/>
    <n v="-9.5015995830000008"/>
    <n v="-15.413472430000001"/>
  </r>
  <r>
    <d v="2019-07-13T00:00:00"/>
    <x v="2"/>
    <x v="2"/>
    <x v="1"/>
    <s v="forest"/>
    <s v="Non-drought"/>
    <n v="-10.382533459999999"/>
    <n v="-15.98393388"/>
  </r>
  <r>
    <d v="2019-07-20T00:00:00"/>
    <x v="2"/>
    <x v="2"/>
    <x v="1"/>
    <s v="forest"/>
    <s v="Non-drought"/>
    <n v="-9.2162517200000007"/>
    <n v="-14.97005332"/>
  </r>
  <r>
    <d v="2019-07-25T00:00:00"/>
    <x v="2"/>
    <x v="2"/>
    <x v="1"/>
    <s v="forest"/>
    <s v="Non-drought"/>
    <n v="-9.8239156750000003"/>
    <n v="-15.32927523"/>
  </r>
  <r>
    <d v="2019-08-01T00:00:00"/>
    <x v="2"/>
    <x v="3"/>
    <x v="1"/>
    <s v="forest"/>
    <s v="Non-drought"/>
    <n v="-9.1542819879999993"/>
    <n v="-14.91949981"/>
  </r>
  <r>
    <d v="2019-08-06T00:00:00"/>
    <x v="2"/>
    <x v="3"/>
    <x v="1"/>
    <s v="forest"/>
    <s v="Non-drought"/>
    <n v="-9.9979582839999992"/>
    <n v="-15.865376879999999"/>
  </r>
  <r>
    <d v="2019-08-13T00:00:00"/>
    <x v="2"/>
    <x v="3"/>
    <x v="1"/>
    <s v="forest"/>
    <s v="Non-drought"/>
    <n v="-9.5211389939999993"/>
    <n v="-15.43255929"/>
  </r>
  <r>
    <d v="2019-08-18T00:00:00"/>
    <x v="2"/>
    <x v="3"/>
    <x v="1"/>
    <s v="forest"/>
    <s v="Non-drought"/>
    <n v="-10.376271900000001"/>
    <n v="-15.935947000000001"/>
  </r>
  <r>
    <d v="2019-08-25T00:00:00"/>
    <x v="2"/>
    <x v="3"/>
    <x v="1"/>
    <s v="forest"/>
    <s v="Non-drought"/>
    <n v="-9.0270953019999993"/>
    <n v="-14.893584629999999"/>
  </r>
  <r>
    <d v="2019-08-30T00:00:00"/>
    <x v="2"/>
    <x v="3"/>
    <x v="1"/>
    <s v="forest"/>
    <s v="Non-drought"/>
    <n v="-10.39950737"/>
    <n v="-16.052528590000001"/>
  </r>
  <r>
    <d v="2019-09-06T00:00:00"/>
    <x v="2"/>
    <x v="4"/>
    <x v="1"/>
    <s v="forest"/>
    <s v="Non-drought"/>
    <n v="-9.6814921890000001"/>
    <n v="-15.67935439"/>
  </r>
  <r>
    <d v="2019-09-11T00:00:00"/>
    <x v="2"/>
    <x v="4"/>
    <x v="1"/>
    <s v="forest"/>
    <s v="Non-drought"/>
    <n v="-10.67619419"/>
    <n v="-16.30519962"/>
  </r>
  <r>
    <d v="2019-09-18T00:00:00"/>
    <x v="2"/>
    <x v="4"/>
    <x v="1"/>
    <s v="forest"/>
    <s v="Non-drought"/>
    <n v="-9.5949455219999997"/>
    <n v="-15.598987449999999"/>
  </r>
  <r>
    <d v="2019-09-23T00:00:00"/>
    <x v="2"/>
    <x v="4"/>
    <x v="1"/>
    <s v="forest"/>
    <s v="Non-drought"/>
    <n v="-10.29700671"/>
    <n v="-16.123092360000001"/>
  </r>
  <r>
    <d v="2019-09-30T00:00:00"/>
    <x v="2"/>
    <x v="4"/>
    <x v="1"/>
    <s v="forest"/>
    <s v="Non-drought"/>
    <n v="-8.7427801439999993"/>
    <n v="-14.67805521"/>
  </r>
  <r>
    <d v="2020-05-03T00:00:00"/>
    <x v="3"/>
    <x v="0"/>
    <x v="1"/>
    <s v="forest"/>
    <s v="Non-drought"/>
    <n v="-9.7953538489999996"/>
    <n v="-15.57140201"/>
  </r>
  <r>
    <d v="2020-05-08T00:00:00"/>
    <x v="3"/>
    <x v="0"/>
    <x v="1"/>
    <s v="forest"/>
    <s v="Non-drought"/>
    <n v="-10.423989949999999"/>
    <n v="-15.987445879999999"/>
  </r>
  <r>
    <d v="2020-05-15T00:00:00"/>
    <x v="3"/>
    <x v="0"/>
    <x v="1"/>
    <s v="forest"/>
    <s v="Non-drought"/>
    <n v="-9.8807496120000007"/>
    <n v="-15.96351677"/>
  </r>
  <r>
    <d v="2020-05-20T00:00:00"/>
    <x v="3"/>
    <x v="0"/>
    <x v="1"/>
    <s v="forest"/>
    <s v="Non-drought"/>
    <n v="-10.106861029999999"/>
    <n v="-15.707731409999999"/>
  </r>
  <r>
    <d v="2020-05-27T00:00:00"/>
    <x v="3"/>
    <x v="0"/>
    <x v="1"/>
    <s v="forest"/>
    <s v="Non-drought"/>
    <n v="-9.7120280109999992"/>
    <n v="-15.595379299999999"/>
  </r>
  <r>
    <d v="2020-06-01T00:00:00"/>
    <x v="3"/>
    <x v="1"/>
    <x v="1"/>
    <s v="forest"/>
    <s v="Non-drought"/>
    <n v="-10.73138451"/>
    <n v="-16.407679739999999"/>
  </r>
  <r>
    <d v="2020-06-08T00:00:00"/>
    <x v="3"/>
    <x v="1"/>
    <x v="1"/>
    <s v="forest"/>
    <s v="Non-drought"/>
    <n v="-9.9768881720000007"/>
    <n v="-15.65604708"/>
  </r>
  <r>
    <d v="2020-06-13T00:00:00"/>
    <x v="3"/>
    <x v="1"/>
    <x v="1"/>
    <s v="forest"/>
    <s v="Non-drought"/>
    <n v="-10.10874332"/>
    <n v="-15.708132320000001"/>
  </r>
  <r>
    <d v="2020-06-20T00:00:00"/>
    <x v="3"/>
    <x v="1"/>
    <x v="1"/>
    <s v="forest"/>
    <s v="Non-drought"/>
    <n v="-9.2404349920000008"/>
    <n v="-15.134365259999999"/>
  </r>
  <r>
    <d v="2020-06-25T00:00:00"/>
    <x v="3"/>
    <x v="1"/>
    <x v="1"/>
    <s v="forest"/>
    <s v="Non-drought"/>
    <n v="-10.04919582"/>
    <n v="-15.542350130000001"/>
  </r>
  <r>
    <d v="2020-07-02T00:00:00"/>
    <x v="3"/>
    <x v="2"/>
    <x v="1"/>
    <s v="forest"/>
    <s v="Non-drought"/>
    <n v="-9.3553535320000005"/>
    <n v="-15.114141829999999"/>
  </r>
  <r>
    <d v="2020-07-07T00:00:00"/>
    <x v="3"/>
    <x v="2"/>
    <x v="1"/>
    <s v="forest"/>
    <s v="Non-drought"/>
    <n v="-10.081274580000001"/>
    <n v="-15.718318119999999"/>
  </r>
  <r>
    <d v="2020-07-14T00:00:00"/>
    <x v="3"/>
    <x v="2"/>
    <x v="1"/>
    <s v="forest"/>
    <s v="Non-drought"/>
    <n v="-9.4538701879999998"/>
    <n v="-15.385740370000001"/>
  </r>
  <r>
    <d v="2020-07-26T00:00:00"/>
    <x v="3"/>
    <x v="2"/>
    <x v="1"/>
    <s v="forest"/>
    <s v="Non-drought"/>
    <n v="-9.3929625049999999"/>
    <n v="-15.290180899999999"/>
  </r>
  <r>
    <d v="2020-07-31T00:00:00"/>
    <x v="3"/>
    <x v="2"/>
    <x v="1"/>
    <s v="forest"/>
    <s v="Non-drought"/>
    <n v="-10.251211100000001"/>
    <n v="-16.392514070000001"/>
  </r>
  <r>
    <d v="2020-08-07T00:00:00"/>
    <x v="3"/>
    <x v="3"/>
    <x v="1"/>
    <s v="forest"/>
    <s v="Non-drought"/>
    <n v="-9.1912420099999999"/>
    <n v="-14.8708121"/>
  </r>
  <r>
    <d v="2020-08-12T00:00:00"/>
    <x v="3"/>
    <x v="3"/>
    <x v="1"/>
    <s v="forest"/>
    <s v="Non-drought"/>
    <n v="-10.1607045"/>
    <n v="-15.854586429999999"/>
  </r>
  <r>
    <d v="2020-08-24T00:00:00"/>
    <x v="3"/>
    <x v="3"/>
    <x v="1"/>
    <s v="forest"/>
    <s v="Non-drought"/>
    <n v="-10.618031849999999"/>
    <n v="-16.2744508"/>
  </r>
  <r>
    <d v="2020-08-31T00:00:00"/>
    <x v="3"/>
    <x v="3"/>
    <x v="1"/>
    <s v="forest"/>
    <s v="Non-drought"/>
    <n v="-9.6203791350000003"/>
    <n v="-15.593232970000001"/>
  </r>
  <r>
    <d v="2020-09-05T00:00:00"/>
    <x v="3"/>
    <x v="4"/>
    <x v="1"/>
    <s v="forest"/>
    <s v="Non-drought"/>
    <n v="-10.783361490000001"/>
    <n v="-16.448878669999999"/>
  </r>
  <r>
    <d v="2020-09-12T00:00:00"/>
    <x v="3"/>
    <x v="4"/>
    <x v="1"/>
    <s v="forest"/>
    <s v="Non-drought"/>
    <n v="-9.7249740819999992"/>
    <n v="-15.5649718"/>
  </r>
  <r>
    <d v="2020-09-17T00:00:00"/>
    <x v="3"/>
    <x v="4"/>
    <x v="1"/>
    <s v="forest"/>
    <s v="Non-drought"/>
    <n v="-10.81785095"/>
    <n v="-16.598274549999999"/>
  </r>
  <r>
    <d v="2020-09-24T00:00:00"/>
    <x v="3"/>
    <x v="4"/>
    <x v="1"/>
    <s v="forest"/>
    <s v="Non-drought"/>
    <n v="-9.8772716769999995"/>
    <n v="-15.815279950000001"/>
  </r>
  <r>
    <d v="2020-09-29T00:00:00"/>
    <x v="3"/>
    <x v="4"/>
    <x v="1"/>
    <s v="forest"/>
    <s v="Non-drought"/>
    <n v="-10.98528232"/>
    <n v="-16.793696019999999"/>
  </r>
  <r>
    <d v="2021-05-03T00:00:00"/>
    <x v="4"/>
    <x v="0"/>
    <x v="1"/>
    <s v="forest"/>
    <s v="Non-drought"/>
    <n v="-9.5686445970000005"/>
    <n v="-14.666859430000001"/>
  </r>
  <r>
    <d v="2021-05-10T00:00:00"/>
    <x v="4"/>
    <x v="0"/>
    <x v="1"/>
    <s v="forest"/>
    <s v="Non-drought"/>
    <n v="-9.2709973679999997"/>
    <n v="-14.57016232"/>
  </r>
  <r>
    <d v="2021-05-15T00:00:00"/>
    <x v="4"/>
    <x v="0"/>
    <x v="1"/>
    <s v="forest"/>
    <s v="Non-drought"/>
    <n v="-10.097904590000001"/>
    <n v="-15.53304539"/>
  </r>
  <r>
    <d v="2021-05-22T00:00:00"/>
    <x v="4"/>
    <x v="0"/>
    <x v="1"/>
    <s v="forest"/>
    <s v="Non-drought"/>
    <n v="-9.1731351070000002"/>
    <n v="-14.513997010000001"/>
  </r>
  <r>
    <d v="2021-05-27T00:00:00"/>
    <x v="4"/>
    <x v="0"/>
    <x v="1"/>
    <s v="forest"/>
    <s v="Non-drought"/>
    <n v="-10.22991714"/>
    <n v="-15.624559550000001"/>
  </r>
  <r>
    <d v="2021-06-03T00:00:00"/>
    <x v="4"/>
    <x v="1"/>
    <x v="1"/>
    <s v="forest"/>
    <s v="Non-drought"/>
    <n v="-9.0753201069999996"/>
    <n v="-14.90538055"/>
  </r>
  <r>
    <d v="2021-06-08T00:00:00"/>
    <x v="4"/>
    <x v="1"/>
    <x v="1"/>
    <s v="forest"/>
    <s v="Non-drought"/>
    <n v="-10.03516265"/>
    <n v="-15.8297448"/>
  </r>
  <r>
    <d v="2021-06-15T00:00:00"/>
    <x v="4"/>
    <x v="1"/>
    <x v="1"/>
    <s v="forest"/>
    <s v="Non-drought"/>
    <n v="-9.3043134530000007"/>
    <n v="-15.24919107"/>
  </r>
  <r>
    <d v="2021-06-20T00:00:00"/>
    <x v="4"/>
    <x v="1"/>
    <x v="1"/>
    <s v="forest"/>
    <s v="Non-drought"/>
    <n v="-10.4550999"/>
    <n v="-16.275841799999998"/>
  </r>
  <r>
    <d v="2021-06-27T00:00:00"/>
    <x v="4"/>
    <x v="1"/>
    <x v="1"/>
    <s v="forest"/>
    <s v="Non-drought"/>
    <n v="-9.3711388539999998"/>
    <n v="-15.222845879999999"/>
  </r>
  <r>
    <d v="2021-07-02T00:00:00"/>
    <x v="4"/>
    <x v="2"/>
    <x v="1"/>
    <s v="forest"/>
    <s v="Non-drought"/>
    <n v="-10.24954185"/>
    <n v="-16.012853310000001"/>
  </r>
  <r>
    <d v="2021-07-09T00:00:00"/>
    <x v="4"/>
    <x v="2"/>
    <x v="1"/>
    <s v="forest"/>
    <s v="Non-drought"/>
    <n v="-9.0485011629999992"/>
    <n v="-15.04311635"/>
  </r>
  <r>
    <d v="2021-07-14T00:00:00"/>
    <x v="4"/>
    <x v="2"/>
    <x v="1"/>
    <s v="forest"/>
    <s v="Non-drought"/>
    <n v="-9.9899042869999999"/>
    <n v="-15.698142430000001"/>
  </r>
  <r>
    <d v="2021-07-21T00:00:00"/>
    <x v="4"/>
    <x v="2"/>
    <x v="1"/>
    <s v="forest"/>
    <s v="Non-drought"/>
    <n v="-9.0822873899999994"/>
    <n v="-15.04640779"/>
  </r>
  <r>
    <d v="2021-07-26T00:00:00"/>
    <x v="4"/>
    <x v="2"/>
    <x v="1"/>
    <s v="forest"/>
    <s v="Non-drought"/>
    <n v="-10.240477930000001"/>
    <n v="-15.82201455"/>
  </r>
  <r>
    <d v="2021-08-02T00:00:00"/>
    <x v="4"/>
    <x v="3"/>
    <x v="1"/>
    <s v="forest"/>
    <s v="Non-drought"/>
    <n v="-9.3175175219999993"/>
    <n v="-15.30241124"/>
  </r>
  <r>
    <d v="2021-08-07T00:00:00"/>
    <x v="4"/>
    <x v="3"/>
    <x v="1"/>
    <s v="forest"/>
    <s v="Non-drought"/>
    <n v="-10.36457272"/>
    <n v="-16.029850039999999"/>
  </r>
  <r>
    <d v="2021-08-14T00:00:00"/>
    <x v="4"/>
    <x v="3"/>
    <x v="1"/>
    <s v="forest"/>
    <s v="Non-drought"/>
    <n v="-9.5492304109999999"/>
    <n v="-15.39260752"/>
  </r>
  <r>
    <d v="2021-08-19T00:00:00"/>
    <x v="4"/>
    <x v="3"/>
    <x v="1"/>
    <s v="forest"/>
    <s v="Non-drought"/>
    <n v="-10.434123830000001"/>
    <n v="-16.13026833"/>
  </r>
  <r>
    <d v="2021-08-26T00:00:00"/>
    <x v="4"/>
    <x v="3"/>
    <x v="1"/>
    <s v="forest"/>
    <s v="Non-drought"/>
    <n v="-9.7795764189999996"/>
    <n v="-15.70587781"/>
  </r>
  <r>
    <d v="2021-08-31T00:00:00"/>
    <x v="4"/>
    <x v="3"/>
    <x v="1"/>
    <s v="forest"/>
    <s v="Non-drought"/>
    <n v="-10.79693996"/>
    <n v="-16.484288540000001"/>
  </r>
  <r>
    <d v="2021-09-07T00:00:00"/>
    <x v="4"/>
    <x v="4"/>
    <x v="1"/>
    <s v="forest"/>
    <s v="Non-drought"/>
    <n v="-9.4112154290000003"/>
    <n v="-15.283187290000001"/>
  </r>
  <r>
    <d v="2021-09-12T00:00:00"/>
    <x v="4"/>
    <x v="4"/>
    <x v="1"/>
    <s v="forest"/>
    <s v="Non-drought"/>
    <n v="-10.877815610000001"/>
    <n v="-16.680347739999998"/>
  </r>
  <r>
    <d v="2021-09-19T00:00:00"/>
    <x v="4"/>
    <x v="4"/>
    <x v="1"/>
    <s v="forest"/>
    <s v="Non-drought"/>
    <n v="-9.4201119359999996"/>
    <n v="-15.35255757"/>
  </r>
  <r>
    <d v="2021-09-24T00:00:00"/>
    <x v="4"/>
    <x v="4"/>
    <x v="1"/>
    <s v="forest"/>
    <s v="Non-drought"/>
    <n v="-10.51045633"/>
    <n v="-16.020289550000001"/>
  </r>
  <r>
    <d v="2022-05-05T00:00:00"/>
    <x v="5"/>
    <x v="0"/>
    <x v="1"/>
    <s v="forest"/>
    <s v="Drought"/>
    <n v="-9.4544415419999996"/>
    <n v="-14.96577913"/>
  </r>
  <r>
    <d v="2022-05-10T00:00:00"/>
    <x v="5"/>
    <x v="0"/>
    <x v="1"/>
    <s v="forest"/>
    <s v="Drought"/>
    <n v="-10.47249965"/>
    <n v="-16.018206370000001"/>
  </r>
  <r>
    <d v="2022-05-17T00:00:00"/>
    <x v="5"/>
    <x v="0"/>
    <x v="1"/>
    <s v="forest"/>
    <s v="Drought"/>
    <n v="-9.067892295"/>
    <n v="-14.9482102"/>
  </r>
  <r>
    <d v="2022-05-22T00:00:00"/>
    <x v="5"/>
    <x v="0"/>
    <x v="1"/>
    <s v="forest"/>
    <s v="Drought"/>
    <n v="-10.27695063"/>
    <n v="-16.038795690000001"/>
  </r>
  <r>
    <d v="2022-05-29T00:00:00"/>
    <x v="5"/>
    <x v="0"/>
    <x v="1"/>
    <s v="forest"/>
    <s v="Drought"/>
    <n v="-9.8076059840000003"/>
    <n v="-16.361817739999999"/>
  </r>
  <r>
    <d v="2022-06-03T00:00:00"/>
    <x v="5"/>
    <x v="1"/>
    <x v="1"/>
    <s v="forest"/>
    <s v="Drought"/>
    <n v="-10.716776729999999"/>
    <n v="-16.70370728"/>
  </r>
  <r>
    <d v="2022-06-10T00:00:00"/>
    <x v="5"/>
    <x v="1"/>
    <x v="1"/>
    <s v="forest"/>
    <s v="Drought"/>
    <n v="-9.1524948950000002"/>
    <n v="-14.85088816"/>
  </r>
  <r>
    <d v="2022-06-15T00:00:00"/>
    <x v="5"/>
    <x v="1"/>
    <x v="1"/>
    <s v="forest"/>
    <s v="Drought"/>
    <n v="-10.454129760000001"/>
    <n v="-16.208343110000001"/>
  </r>
  <r>
    <d v="2022-06-22T00:00:00"/>
    <x v="5"/>
    <x v="1"/>
    <x v="1"/>
    <s v="forest"/>
    <s v="Drought"/>
    <n v="-9.0521215779999995"/>
    <n v="-14.94690737"/>
  </r>
  <r>
    <d v="2022-06-27T00:00:00"/>
    <x v="5"/>
    <x v="1"/>
    <x v="1"/>
    <s v="forest"/>
    <s v="Drought"/>
    <n v="-10.541906940000001"/>
    <n v="-16.35169587"/>
  </r>
  <r>
    <d v="2022-07-04T00:00:00"/>
    <x v="5"/>
    <x v="2"/>
    <x v="1"/>
    <s v="forest"/>
    <s v="Drought"/>
    <n v="-9.5344365329999992"/>
    <n v="-15.478189860000001"/>
  </r>
  <r>
    <d v="2022-07-09T00:00:00"/>
    <x v="5"/>
    <x v="2"/>
    <x v="1"/>
    <s v="forest"/>
    <s v="Drought"/>
    <n v="-10.24273146"/>
    <n v="-15.97029631"/>
  </r>
  <r>
    <d v="2022-07-16T00:00:00"/>
    <x v="5"/>
    <x v="2"/>
    <x v="1"/>
    <s v="forest"/>
    <s v="Drought"/>
    <n v="-9.2740329799999994"/>
    <n v="-15.207094270000001"/>
  </r>
  <r>
    <d v="2022-07-21T00:00:00"/>
    <x v="5"/>
    <x v="2"/>
    <x v="1"/>
    <s v="forest"/>
    <s v="Drought"/>
    <n v="-10.661917259999999"/>
    <n v="-16.626906730000002"/>
  </r>
  <r>
    <d v="2022-07-28T00:00:00"/>
    <x v="5"/>
    <x v="2"/>
    <x v="1"/>
    <s v="forest"/>
    <s v="Drought"/>
    <n v="-9.4836852960000009"/>
    <n v="-15.462905770000001"/>
  </r>
  <r>
    <d v="2022-08-02T00:00:00"/>
    <x v="5"/>
    <x v="3"/>
    <x v="1"/>
    <s v="forest"/>
    <s v="Drought"/>
    <n v="-10.231325330000001"/>
    <n v="-15.766248279999999"/>
  </r>
  <r>
    <d v="2022-08-09T00:00:00"/>
    <x v="5"/>
    <x v="3"/>
    <x v="1"/>
    <s v="forest"/>
    <s v="Drought"/>
    <n v="-9.4989640449999992"/>
    <n v="-15.18653977"/>
  </r>
  <r>
    <d v="2022-08-14T00:00:00"/>
    <x v="5"/>
    <x v="3"/>
    <x v="1"/>
    <s v="forest"/>
    <s v="Drought"/>
    <n v="-10.33344024"/>
    <n v="-16.061195869999999"/>
  </r>
  <r>
    <d v="2022-08-21T00:00:00"/>
    <x v="5"/>
    <x v="3"/>
    <x v="1"/>
    <s v="forest"/>
    <s v="Drought"/>
    <n v="-9.4431005320000008"/>
    <n v="-15.42644097"/>
  </r>
  <r>
    <d v="2022-08-26T00:00:00"/>
    <x v="5"/>
    <x v="3"/>
    <x v="1"/>
    <s v="forest"/>
    <s v="Drought"/>
    <n v="-10.6230925"/>
    <n v="-16.39545416"/>
  </r>
  <r>
    <d v="2022-09-07T00:00:00"/>
    <x v="5"/>
    <x v="4"/>
    <x v="1"/>
    <s v="forest"/>
    <s v="Drought"/>
    <n v="-10.62031706"/>
    <n v="-16.47313398"/>
  </r>
  <r>
    <d v="2022-09-14T00:00:00"/>
    <x v="5"/>
    <x v="4"/>
    <x v="1"/>
    <s v="forest"/>
    <s v="Drought"/>
    <n v="-9.7177581229999994"/>
    <n v="-15.693875589999999"/>
  </r>
  <r>
    <d v="2022-09-19T00:00:00"/>
    <x v="5"/>
    <x v="4"/>
    <x v="1"/>
    <s v="forest"/>
    <s v="Drought"/>
    <n v="-11.0380524"/>
    <n v="-17.015790020000001"/>
  </r>
  <r>
    <d v="2022-09-26T00:00:00"/>
    <x v="5"/>
    <x v="4"/>
    <x v="1"/>
    <s v="forest"/>
    <s v="Drought"/>
    <n v="-10.034936099999999"/>
    <n v="-16.443390569999998"/>
  </r>
  <r>
    <d v="2023-05-05T00:00:00"/>
    <x v="6"/>
    <x v="0"/>
    <x v="1"/>
    <s v="forest"/>
    <s v="Non-drought"/>
    <n v="-10.13444703"/>
    <n v="-15.44968203"/>
  </r>
  <r>
    <d v="2023-05-12T00:00:00"/>
    <x v="6"/>
    <x v="0"/>
    <x v="1"/>
    <s v="forest"/>
    <s v="Non-drought"/>
    <n v="-9.5281758090000004"/>
    <n v="-15.44031652"/>
  </r>
  <r>
    <d v="2023-05-17T00:00:00"/>
    <x v="6"/>
    <x v="0"/>
    <x v="1"/>
    <s v="forest"/>
    <s v="Non-drought"/>
    <n v="-10.337294679999999"/>
    <n v="-16.125473230000001"/>
  </r>
  <r>
    <d v="2023-05-24T00:00:00"/>
    <x v="6"/>
    <x v="0"/>
    <x v="1"/>
    <s v="forest"/>
    <s v="Non-drought"/>
    <n v="-9.1109388849999995"/>
    <n v="-15.2767518"/>
  </r>
  <r>
    <d v="2023-05-29T00:00:00"/>
    <x v="6"/>
    <x v="0"/>
    <x v="1"/>
    <s v="forest"/>
    <s v="Non-drought"/>
    <n v="-10.50059701"/>
    <n v="-16.770005350000002"/>
  </r>
  <r>
    <d v="2023-06-05T00:00:00"/>
    <x v="6"/>
    <x v="1"/>
    <x v="1"/>
    <s v="forest"/>
    <s v="Non-drought"/>
    <n v="-9.7360042700000005"/>
    <n v="-15.99588031"/>
  </r>
  <r>
    <d v="2023-06-10T00:00:00"/>
    <x v="6"/>
    <x v="1"/>
    <x v="1"/>
    <s v="forest"/>
    <s v="Non-drought"/>
    <n v="-9.9822673569999996"/>
    <n v="-15.94842575"/>
  </r>
  <r>
    <d v="2023-06-17T00:00:00"/>
    <x v="6"/>
    <x v="1"/>
    <x v="1"/>
    <s v="forest"/>
    <s v="Non-drought"/>
    <n v="-9.4183256659999994"/>
    <n v="-15.489884740000001"/>
  </r>
  <r>
    <d v="2023-06-22T00:00:00"/>
    <x v="6"/>
    <x v="1"/>
    <x v="1"/>
    <s v="forest"/>
    <s v="Non-drought"/>
    <n v="-9.9613047409999993"/>
    <n v="-15.89771781"/>
  </r>
  <r>
    <d v="2023-06-29T00:00:00"/>
    <x v="6"/>
    <x v="1"/>
    <x v="1"/>
    <s v="forest"/>
    <s v="Non-drought"/>
    <n v="-9.3775549470000001"/>
    <n v="-15.16733657"/>
  </r>
  <r>
    <d v="2023-07-04T00:00:00"/>
    <x v="6"/>
    <x v="2"/>
    <x v="1"/>
    <s v="forest"/>
    <s v="Non-drought"/>
    <n v="-10.282393770000001"/>
    <n v="-16.172320370000001"/>
  </r>
  <r>
    <d v="2023-07-11T00:00:00"/>
    <x v="6"/>
    <x v="2"/>
    <x v="1"/>
    <s v="forest"/>
    <s v="Non-drought"/>
    <n v="-8.9266688040000002"/>
    <n v="-14.683490470000001"/>
  </r>
  <r>
    <d v="2023-07-16T00:00:00"/>
    <x v="6"/>
    <x v="2"/>
    <x v="1"/>
    <s v="forest"/>
    <s v="Non-drought"/>
    <n v="-10.156443360000001"/>
    <n v="-15.992232230000001"/>
  </r>
  <r>
    <d v="2023-07-23T00:00:00"/>
    <x v="6"/>
    <x v="2"/>
    <x v="1"/>
    <s v="forest"/>
    <s v="Non-drought"/>
    <n v="-8.9976900319999995"/>
    <n v="-14.818089430000001"/>
  </r>
  <r>
    <d v="2023-07-28T00:00:00"/>
    <x v="6"/>
    <x v="2"/>
    <x v="1"/>
    <s v="forest"/>
    <s v="Non-drought"/>
    <n v="-10.23929547"/>
    <n v="-15.976468029999999"/>
  </r>
  <r>
    <d v="2023-08-04T00:00:00"/>
    <x v="6"/>
    <x v="3"/>
    <x v="1"/>
    <s v="forest"/>
    <s v="Non-drought"/>
    <n v="-9.3359520089999997"/>
    <n v="-15.262497959999999"/>
  </r>
  <r>
    <d v="2023-08-09T00:00:00"/>
    <x v="6"/>
    <x v="3"/>
    <x v="1"/>
    <s v="forest"/>
    <s v="Non-drought"/>
    <n v="-10.27264171"/>
    <n v="-16.081237179999999"/>
  </r>
  <r>
    <d v="2023-08-16T00:00:00"/>
    <x v="6"/>
    <x v="3"/>
    <x v="1"/>
    <s v="forest"/>
    <s v="Non-drought"/>
    <n v="-9.3688086370000008"/>
    <n v="-15.21806625"/>
  </r>
  <r>
    <d v="2023-08-21T00:00:00"/>
    <x v="6"/>
    <x v="3"/>
    <x v="1"/>
    <s v="forest"/>
    <s v="Non-drought"/>
    <n v="-10.41948344"/>
    <n v="-16.088643090000001"/>
  </r>
  <r>
    <d v="2023-08-28T00:00:00"/>
    <x v="6"/>
    <x v="3"/>
    <x v="1"/>
    <s v="forest"/>
    <s v="Non-drought"/>
    <n v="-9.7296174470000008"/>
    <n v="-15.68281028"/>
  </r>
  <r>
    <d v="2023-09-02T00:00:00"/>
    <x v="6"/>
    <x v="4"/>
    <x v="1"/>
    <s v="forest"/>
    <s v="Non-drought"/>
    <n v="-10.658441160000001"/>
    <n v="-16.45490221"/>
  </r>
  <r>
    <d v="2023-09-09T00:00:00"/>
    <x v="6"/>
    <x v="4"/>
    <x v="1"/>
    <s v="forest"/>
    <s v="Non-drought"/>
    <n v="-9.3199358750000005"/>
    <n v="-15.14066689"/>
  </r>
  <r>
    <d v="2023-09-14T00:00:00"/>
    <x v="6"/>
    <x v="4"/>
    <x v="1"/>
    <s v="forest"/>
    <s v="Non-drought"/>
    <n v="-10.383710020000001"/>
    <n v="-16.186555309999999"/>
  </r>
  <r>
    <d v="2023-09-21T00:00:00"/>
    <x v="6"/>
    <x v="4"/>
    <x v="1"/>
    <s v="forest"/>
    <s v="Non-drought"/>
    <n v="-9.5743479340000004"/>
    <n v="-15.33518821"/>
  </r>
  <r>
    <d v="2023-09-26T00:00:00"/>
    <x v="6"/>
    <x v="4"/>
    <x v="1"/>
    <s v="forest"/>
    <s v="Non-drought"/>
    <n v="-10.4998358"/>
    <n v="-16.100317199999999"/>
  </r>
  <r>
    <d v="2017-05-07T00:00:00"/>
    <x v="0"/>
    <x v="0"/>
    <x v="2"/>
    <s v="forest"/>
    <s v="Non-drought"/>
    <n v="-10.17161084"/>
    <n v="-15.17448158"/>
  </r>
  <r>
    <d v="2017-05-12T00:00:00"/>
    <x v="0"/>
    <x v="0"/>
    <x v="2"/>
    <s v="forest"/>
    <s v="Non-drought"/>
    <n v="-9.8409235699999993"/>
    <n v="-14.66039202"/>
  </r>
  <r>
    <d v="2017-05-19T00:00:00"/>
    <x v="0"/>
    <x v="0"/>
    <x v="2"/>
    <s v="forest"/>
    <s v="Non-drought"/>
    <n v="-9.4386516500000006"/>
    <n v="-14.778917160000001"/>
  </r>
  <r>
    <d v="2017-05-24T00:00:00"/>
    <x v="0"/>
    <x v="0"/>
    <x v="2"/>
    <s v="forest"/>
    <s v="Non-drought"/>
    <n v="-9.3515920769999994"/>
    <n v="-14.25842716"/>
  </r>
  <r>
    <d v="2017-05-31T00:00:00"/>
    <x v="0"/>
    <x v="0"/>
    <x v="2"/>
    <s v="forest"/>
    <s v="Non-drought"/>
    <n v="-9.4422515770000004"/>
    <n v="-14.505945540000001"/>
  </r>
  <r>
    <d v="2017-06-05T00:00:00"/>
    <x v="0"/>
    <x v="1"/>
    <x v="2"/>
    <s v="forest"/>
    <s v="Non-drought"/>
    <n v="-9.4222080689999999"/>
    <n v="-14.55556683"/>
  </r>
  <r>
    <d v="2017-06-12T00:00:00"/>
    <x v="0"/>
    <x v="1"/>
    <x v="2"/>
    <s v="forest"/>
    <s v="Non-drought"/>
    <n v="-9.6206078769999994"/>
    <n v="-14.59724656"/>
  </r>
  <r>
    <d v="2017-06-17T00:00:00"/>
    <x v="0"/>
    <x v="1"/>
    <x v="2"/>
    <s v="forest"/>
    <s v="Non-drought"/>
    <n v="-9.1699055729999994"/>
    <n v="-13.843592129999999"/>
  </r>
  <r>
    <d v="2017-06-24T00:00:00"/>
    <x v="0"/>
    <x v="1"/>
    <x v="2"/>
    <s v="forest"/>
    <s v="Non-drought"/>
    <n v="-9.5566885030000002"/>
    <n v="-14.512015290000001"/>
  </r>
  <r>
    <d v="2017-06-29T00:00:00"/>
    <x v="0"/>
    <x v="1"/>
    <x v="2"/>
    <s v="forest"/>
    <s v="Non-drought"/>
    <n v="-9.0228913740000003"/>
    <n v="-14.015531810000001"/>
  </r>
  <r>
    <d v="2017-07-06T00:00:00"/>
    <x v="0"/>
    <x v="2"/>
    <x v="2"/>
    <s v="forest"/>
    <s v="Non-drought"/>
    <n v="-9.1226968670000002"/>
    <n v="-14.100186389999999"/>
  </r>
  <r>
    <d v="2017-07-11T00:00:00"/>
    <x v="0"/>
    <x v="2"/>
    <x v="2"/>
    <s v="forest"/>
    <s v="Non-drought"/>
    <n v="-9.0977277460000003"/>
    <n v="-14.114081759999999"/>
  </r>
  <r>
    <d v="2017-07-18T00:00:00"/>
    <x v="0"/>
    <x v="2"/>
    <x v="2"/>
    <s v="forest"/>
    <s v="Non-drought"/>
    <n v="-9.2488257740000002"/>
    <n v="-14.28061443"/>
  </r>
  <r>
    <d v="2017-07-23T00:00:00"/>
    <x v="0"/>
    <x v="2"/>
    <x v="2"/>
    <s v="forest"/>
    <s v="Non-drought"/>
    <n v="-9.6759312299999998"/>
    <n v="-14.43258915"/>
  </r>
  <r>
    <d v="2017-07-30T00:00:00"/>
    <x v="0"/>
    <x v="2"/>
    <x v="2"/>
    <s v="forest"/>
    <s v="Non-drought"/>
    <n v="-9.305047107"/>
    <n v="-14.2457867"/>
  </r>
  <r>
    <d v="2017-08-04T00:00:00"/>
    <x v="0"/>
    <x v="3"/>
    <x v="2"/>
    <s v="forest"/>
    <s v="Non-drought"/>
    <n v="-9.8507707930000006"/>
    <n v="-14.515852689999999"/>
  </r>
  <r>
    <d v="2017-08-11T00:00:00"/>
    <x v="0"/>
    <x v="3"/>
    <x v="2"/>
    <s v="forest"/>
    <s v="Non-drought"/>
    <n v="-9.3409206470000008"/>
    <n v="-14.543599929999999"/>
  </r>
  <r>
    <d v="2017-08-16T00:00:00"/>
    <x v="0"/>
    <x v="3"/>
    <x v="2"/>
    <s v="forest"/>
    <s v="Non-drought"/>
    <n v="-9.7981478380000002"/>
    <n v="-14.638506960000001"/>
  </r>
  <r>
    <d v="2017-08-23T00:00:00"/>
    <x v="0"/>
    <x v="3"/>
    <x v="2"/>
    <s v="forest"/>
    <s v="Non-drought"/>
    <n v="-9.4966451299999992"/>
    <n v="-14.49617713"/>
  </r>
  <r>
    <d v="2017-08-28T00:00:00"/>
    <x v="0"/>
    <x v="3"/>
    <x v="2"/>
    <s v="forest"/>
    <s v="Non-drought"/>
    <n v="-9.6644768279999997"/>
    <n v="-14.331270849999999"/>
  </r>
  <r>
    <d v="2017-09-04T00:00:00"/>
    <x v="0"/>
    <x v="4"/>
    <x v="2"/>
    <s v="forest"/>
    <s v="Non-drought"/>
    <n v="-9.3426890090000008"/>
    <n v="-14.21707183"/>
  </r>
  <r>
    <d v="2017-09-09T00:00:00"/>
    <x v="0"/>
    <x v="4"/>
    <x v="2"/>
    <s v="forest"/>
    <s v="Non-drought"/>
    <n v="-9.745520569"/>
    <n v="-14.596786160000001"/>
  </r>
  <r>
    <d v="2017-09-16T00:00:00"/>
    <x v="0"/>
    <x v="4"/>
    <x v="2"/>
    <s v="forest"/>
    <s v="Non-drought"/>
    <n v="-9.8106165779999994"/>
    <n v="-14.78302542"/>
  </r>
  <r>
    <d v="2017-09-21T00:00:00"/>
    <x v="0"/>
    <x v="4"/>
    <x v="2"/>
    <s v="forest"/>
    <s v="Non-drought"/>
    <n v="-9.7826482939999995"/>
    <n v="-14.617460729999999"/>
  </r>
  <r>
    <d v="2017-09-28T00:00:00"/>
    <x v="0"/>
    <x v="4"/>
    <x v="2"/>
    <s v="forest"/>
    <s v="Non-drought"/>
    <n v="-9.5524056270000006"/>
    <n v="-14.46199829"/>
  </r>
  <r>
    <d v="2018-05-02T00:00:00"/>
    <x v="1"/>
    <x v="0"/>
    <x v="2"/>
    <s v="forest"/>
    <s v="Drought"/>
    <n v="-9.5432053539999995"/>
    <n v="-14.30271982"/>
  </r>
  <r>
    <d v="2018-05-07T00:00:00"/>
    <x v="1"/>
    <x v="0"/>
    <x v="2"/>
    <s v="forest"/>
    <s v="Drought"/>
    <n v="-9.3171755219999994"/>
    <n v="-14.028873450000001"/>
  </r>
  <r>
    <d v="2018-05-14T00:00:00"/>
    <x v="1"/>
    <x v="0"/>
    <x v="2"/>
    <s v="forest"/>
    <s v="Drought"/>
    <n v="-9.3637128819999997"/>
    <n v="-14.47140823"/>
  </r>
  <r>
    <d v="2018-05-19T00:00:00"/>
    <x v="1"/>
    <x v="0"/>
    <x v="2"/>
    <s v="forest"/>
    <s v="Drought"/>
    <n v="-9.724249597"/>
    <n v="-14.62551549"/>
  </r>
  <r>
    <d v="2018-05-26T00:00:00"/>
    <x v="1"/>
    <x v="0"/>
    <x v="2"/>
    <s v="forest"/>
    <s v="Drought"/>
    <n v="-9.0899724210000006"/>
    <n v="-14.26932957"/>
  </r>
  <r>
    <d v="2018-05-31T00:00:00"/>
    <x v="1"/>
    <x v="0"/>
    <x v="2"/>
    <s v="forest"/>
    <s v="Drought"/>
    <n v="-9.3842189680000008"/>
    <n v="-14.29135653"/>
  </r>
  <r>
    <d v="2018-06-07T00:00:00"/>
    <x v="1"/>
    <x v="1"/>
    <x v="2"/>
    <s v="forest"/>
    <s v="Drought"/>
    <n v="-9.6047022470000005"/>
    <n v="-14.981512540000001"/>
  </r>
  <r>
    <d v="2018-06-12T00:00:00"/>
    <x v="1"/>
    <x v="1"/>
    <x v="2"/>
    <s v="forest"/>
    <s v="Drought"/>
    <n v="-9.7893342759999999"/>
    <n v="-14.7271356"/>
  </r>
  <r>
    <d v="2018-06-19T00:00:00"/>
    <x v="1"/>
    <x v="1"/>
    <x v="2"/>
    <s v="forest"/>
    <s v="Drought"/>
    <n v="-9.1098824969999992"/>
    <n v="-14.114610839999999"/>
  </r>
  <r>
    <d v="2018-06-24T00:00:00"/>
    <x v="1"/>
    <x v="1"/>
    <x v="2"/>
    <s v="forest"/>
    <s v="Drought"/>
    <n v="-9.445867689"/>
    <n v="-14.200139009999999"/>
  </r>
  <r>
    <d v="2018-07-01T00:00:00"/>
    <x v="1"/>
    <x v="2"/>
    <x v="2"/>
    <s v="forest"/>
    <s v="Drought"/>
    <n v="-9.1816216530000005"/>
    <n v="-14.36384825"/>
  </r>
  <r>
    <d v="2018-07-06T00:00:00"/>
    <x v="1"/>
    <x v="2"/>
    <x v="2"/>
    <s v="forest"/>
    <s v="Drought"/>
    <n v="-9.3332211120000004"/>
    <n v="-14.262925859999999"/>
  </r>
  <r>
    <d v="2018-07-13T00:00:00"/>
    <x v="1"/>
    <x v="2"/>
    <x v="2"/>
    <s v="forest"/>
    <s v="Drought"/>
    <n v="-9.3403788629999998"/>
    <n v="-14.723318559999999"/>
  </r>
  <r>
    <d v="2018-07-18T00:00:00"/>
    <x v="1"/>
    <x v="2"/>
    <x v="2"/>
    <s v="forest"/>
    <s v="Drought"/>
    <n v="-9.6738660220000003"/>
    <n v="-14.434281479999999"/>
  </r>
  <r>
    <d v="2018-07-25T00:00:00"/>
    <x v="1"/>
    <x v="2"/>
    <x v="2"/>
    <s v="forest"/>
    <s v="Drought"/>
    <n v="-9.4230416570000006"/>
    <n v="-14.618110010000001"/>
  </r>
  <r>
    <d v="2018-07-30T00:00:00"/>
    <x v="1"/>
    <x v="2"/>
    <x v="2"/>
    <s v="forest"/>
    <s v="Drought"/>
    <n v="-9.5614810949999995"/>
    <n v="-14.33706231"/>
  </r>
  <r>
    <d v="2018-08-06T00:00:00"/>
    <x v="1"/>
    <x v="3"/>
    <x v="2"/>
    <s v="forest"/>
    <s v="Drought"/>
    <n v="-9.5167213099999994"/>
    <n v="-14.47276359"/>
  </r>
  <r>
    <d v="2018-08-06T00:00:00"/>
    <x v="1"/>
    <x v="3"/>
    <x v="2"/>
    <s v="forest"/>
    <s v="Drought"/>
    <n v="-9.516649761"/>
    <n v="-14.471805079999999"/>
  </r>
  <r>
    <d v="2018-08-11T00:00:00"/>
    <x v="1"/>
    <x v="3"/>
    <x v="2"/>
    <s v="forest"/>
    <s v="Drought"/>
    <n v="-9.9659574240000008"/>
    <n v="-14.817190800000001"/>
  </r>
  <r>
    <d v="2018-08-11T00:00:00"/>
    <x v="1"/>
    <x v="3"/>
    <x v="2"/>
    <s v="forest"/>
    <s v="Drought"/>
    <n v="-9.9669131520000001"/>
    <n v="-14.817428400000001"/>
  </r>
  <r>
    <d v="2018-08-18T00:00:00"/>
    <x v="1"/>
    <x v="3"/>
    <x v="2"/>
    <s v="forest"/>
    <s v="Drought"/>
    <n v="-9.4870092120000002"/>
    <n v="-14.55192759"/>
  </r>
  <r>
    <d v="2018-08-18T00:00:00"/>
    <x v="1"/>
    <x v="3"/>
    <x v="2"/>
    <s v="forest"/>
    <s v="Drought"/>
    <n v="-9.4870723869999996"/>
    <n v="-14.55114807"/>
  </r>
  <r>
    <d v="2018-08-23T00:00:00"/>
    <x v="1"/>
    <x v="3"/>
    <x v="2"/>
    <s v="forest"/>
    <s v="Drought"/>
    <n v="-9.2838167190000007"/>
    <n v="-14.254458939999999"/>
  </r>
  <r>
    <d v="2018-08-23T00:00:00"/>
    <x v="1"/>
    <x v="3"/>
    <x v="2"/>
    <s v="forest"/>
    <s v="Drought"/>
    <n v="-9.2821281639999995"/>
    <n v="-14.25200416"/>
  </r>
  <r>
    <d v="2018-08-30T00:00:00"/>
    <x v="1"/>
    <x v="3"/>
    <x v="2"/>
    <s v="forest"/>
    <s v="Drought"/>
    <n v="-9.7985608549999998"/>
    <n v="-15.03295286"/>
  </r>
  <r>
    <d v="2018-08-30T00:00:00"/>
    <x v="1"/>
    <x v="3"/>
    <x v="2"/>
    <s v="forest"/>
    <s v="Drought"/>
    <n v="-9.798494453"/>
    <n v="-15.033854229999999"/>
  </r>
  <r>
    <d v="2018-09-04T00:00:00"/>
    <x v="1"/>
    <x v="4"/>
    <x v="2"/>
    <s v="forest"/>
    <s v="Drought"/>
    <n v="-9.8324067129999992"/>
    <n v="-14.738909919999999"/>
  </r>
  <r>
    <d v="2018-09-04T00:00:00"/>
    <x v="1"/>
    <x v="4"/>
    <x v="2"/>
    <s v="forest"/>
    <s v="Drought"/>
    <n v="-9.8334005530000006"/>
    <n v="-14.73996052"/>
  </r>
  <r>
    <d v="2018-09-11T00:00:00"/>
    <x v="1"/>
    <x v="4"/>
    <x v="2"/>
    <s v="forest"/>
    <s v="Drought"/>
    <n v="-9.4456577579999994"/>
    <n v="-14.71382251"/>
  </r>
  <r>
    <d v="2018-09-11T00:00:00"/>
    <x v="1"/>
    <x v="4"/>
    <x v="2"/>
    <s v="forest"/>
    <s v="Drought"/>
    <n v="-9.4456414229999996"/>
    <n v="-14.71261374"/>
  </r>
  <r>
    <d v="2018-09-16T00:00:00"/>
    <x v="1"/>
    <x v="4"/>
    <x v="2"/>
    <s v="forest"/>
    <s v="Drought"/>
    <n v="-9.2744930490000002"/>
    <n v="-14.284514"/>
  </r>
  <r>
    <d v="2018-09-16T00:00:00"/>
    <x v="1"/>
    <x v="4"/>
    <x v="2"/>
    <s v="forest"/>
    <s v="Drought"/>
    <n v="-9.2736531620000004"/>
    <n v="-14.283116789999999"/>
  </r>
  <r>
    <d v="2018-09-23T00:00:00"/>
    <x v="1"/>
    <x v="4"/>
    <x v="2"/>
    <s v="forest"/>
    <s v="Drought"/>
    <n v="-9.9569753609999996"/>
    <n v="-15.08670985"/>
  </r>
  <r>
    <d v="2018-09-23T00:00:00"/>
    <x v="1"/>
    <x v="4"/>
    <x v="2"/>
    <s v="forest"/>
    <s v="Drought"/>
    <n v="-9.9566140730000008"/>
    <n v="-15.08636055"/>
  </r>
  <r>
    <d v="2018-09-28T00:00:00"/>
    <x v="1"/>
    <x v="4"/>
    <x v="2"/>
    <s v="forest"/>
    <s v="Drought"/>
    <n v="-10.46141139"/>
    <n v="-15.34046668"/>
  </r>
  <r>
    <d v="2018-09-28T00:00:00"/>
    <x v="1"/>
    <x v="4"/>
    <x v="2"/>
    <s v="forest"/>
    <s v="Drought"/>
    <n v="-10.460240669999999"/>
    <n v="-15.33829978"/>
  </r>
  <r>
    <d v="2019-05-02T00:00:00"/>
    <x v="2"/>
    <x v="0"/>
    <x v="2"/>
    <s v="forest"/>
    <s v="Non-drought"/>
    <n v="-9.6769056740000003"/>
    <n v="-14.66551611"/>
  </r>
  <r>
    <d v="2019-05-09T00:00:00"/>
    <x v="2"/>
    <x v="0"/>
    <x v="2"/>
    <s v="forest"/>
    <s v="Non-drought"/>
    <n v="-8.7362881029999997"/>
    <n v="-14.34920866"/>
  </r>
  <r>
    <d v="2019-05-14T00:00:00"/>
    <x v="2"/>
    <x v="0"/>
    <x v="2"/>
    <s v="forest"/>
    <s v="Non-drought"/>
    <n v="-9.6154448119999998"/>
    <n v="-14.886283300000001"/>
  </r>
  <r>
    <d v="2019-05-21T00:00:00"/>
    <x v="2"/>
    <x v="0"/>
    <x v="2"/>
    <s v="forest"/>
    <s v="Non-drought"/>
    <n v="-9.4338948309999999"/>
    <n v="-15.09647354"/>
  </r>
  <r>
    <d v="2019-05-26T00:00:00"/>
    <x v="2"/>
    <x v="0"/>
    <x v="2"/>
    <s v="forest"/>
    <s v="Non-drought"/>
    <n v="-9.9544261190000007"/>
    <n v="-15.174715089999999"/>
  </r>
  <r>
    <d v="2019-06-02T00:00:00"/>
    <x v="2"/>
    <x v="1"/>
    <x v="2"/>
    <s v="forest"/>
    <s v="Non-drought"/>
    <n v="-9.0495571469999998"/>
    <n v="-14.640491600000001"/>
  </r>
  <r>
    <d v="2019-06-07T00:00:00"/>
    <x v="2"/>
    <x v="1"/>
    <x v="2"/>
    <s v="forest"/>
    <s v="Non-drought"/>
    <n v="-8.9643379599999999"/>
    <n v="-14.468991839999999"/>
  </r>
  <r>
    <d v="2019-06-14T00:00:00"/>
    <x v="2"/>
    <x v="1"/>
    <x v="2"/>
    <s v="forest"/>
    <s v="Non-drought"/>
    <n v="-8.4223956970000007"/>
    <n v="-14.05301813"/>
  </r>
  <r>
    <d v="2019-06-19T00:00:00"/>
    <x v="2"/>
    <x v="1"/>
    <x v="2"/>
    <s v="forest"/>
    <s v="Non-drought"/>
    <n v="-9.6303209980000002"/>
    <n v="-14.87061076"/>
  </r>
  <r>
    <d v="2019-06-26T00:00:00"/>
    <x v="2"/>
    <x v="1"/>
    <x v="2"/>
    <s v="forest"/>
    <s v="Non-drought"/>
    <n v="-9.0571189459999992"/>
    <n v="-14.70819189"/>
  </r>
  <r>
    <d v="2019-07-01T00:00:00"/>
    <x v="2"/>
    <x v="2"/>
    <x v="2"/>
    <s v="forest"/>
    <s v="Non-drought"/>
    <n v="-9.7396537680000002"/>
    <n v="-14.932098180000001"/>
  </r>
  <r>
    <d v="2019-07-08T00:00:00"/>
    <x v="2"/>
    <x v="2"/>
    <x v="2"/>
    <s v="forest"/>
    <s v="Non-drought"/>
    <n v="-9.3382406939999996"/>
    <n v="-14.907235419999999"/>
  </r>
  <r>
    <d v="2019-07-13T00:00:00"/>
    <x v="2"/>
    <x v="2"/>
    <x v="2"/>
    <s v="forest"/>
    <s v="Non-drought"/>
    <n v="-9.6759294380000007"/>
    <n v="-14.80433008"/>
  </r>
  <r>
    <d v="2019-07-20T00:00:00"/>
    <x v="2"/>
    <x v="2"/>
    <x v="2"/>
    <s v="forest"/>
    <s v="Non-drought"/>
    <n v="-9.0891181890000006"/>
    <n v="-14.55057244"/>
  </r>
  <r>
    <d v="2019-07-25T00:00:00"/>
    <x v="2"/>
    <x v="2"/>
    <x v="2"/>
    <s v="forest"/>
    <s v="Non-drought"/>
    <n v="-9.2088090680000008"/>
    <n v="-14.25786036"/>
  </r>
  <r>
    <d v="2019-08-01T00:00:00"/>
    <x v="2"/>
    <x v="3"/>
    <x v="2"/>
    <s v="forest"/>
    <s v="Non-drought"/>
    <n v="-8.6461201560000003"/>
    <n v="-14.27503261"/>
  </r>
  <r>
    <d v="2019-08-06T00:00:00"/>
    <x v="2"/>
    <x v="3"/>
    <x v="2"/>
    <s v="forest"/>
    <s v="Non-drought"/>
    <n v="-9.4682163280000005"/>
    <n v="-14.722394189999999"/>
  </r>
  <r>
    <d v="2019-08-13T00:00:00"/>
    <x v="2"/>
    <x v="3"/>
    <x v="2"/>
    <s v="forest"/>
    <s v="Non-drought"/>
    <n v="-9.2966632839999992"/>
    <n v="-14.844248090000001"/>
  </r>
  <r>
    <d v="2019-08-18T00:00:00"/>
    <x v="2"/>
    <x v="3"/>
    <x v="2"/>
    <s v="forest"/>
    <s v="Non-drought"/>
    <n v="-9.7504628610000008"/>
    <n v="-14.83972473"/>
  </r>
  <r>
    <d v="2019-08-25T00:00:00"/>
    <x v="2"/>
    <x v="3"/>
    <x v="2"/>
    <s v="forest"/>
    <s v="Non-drought"/>
    <n v="-8.9622278830000006"/>
    <n v="-14.359492660000001"/>
  </r>
  <r>
    <d v="2019-08-30T00:00:00"/>
    <x v="2"/>
    <x v="3"/>
    <x v="2"/>
    <s v="forest"/>
    <s v="Non-drought"/>
    <n v="-9.8854100099999993"/>
    <n v="-14.81398055"/>
  </r>
  <r>
    <d v="2019-09-06T00:00:00"/>
    <x v="2"/>
    <x v="4"/>
    <x v="2"/>
    <s v="forest"/>
    <s v="Non-drought"/>
    <n v="-9.6349010830000008"/>
    <n v="-15.292195769999999"/>
  </r>
  <r>
    <d v="2019-09-11T00:00:00"/>
    <x v="2"/>
    <x v="4"/>
    <x v="2"/>
    <s v="forest"/>
    <s v="Non-drought"/>
    <n v="-10.030792910000001"/>
    <n v="-14.92209963"/>
  </r>
  <r>
    <d v="2019-09-18T00:00:00"/>
    <x v="2"/>
    <x v="4"/>
    <x v="2"/>
    <s v="forest"/>
    <s v="Non-drought"/>
    <n v="-9.4372218490000002"/>
    <n v="-15.018816320000001"/>
  </r>
  <r>
    <d v="2019-09-23T00:00:00"/>
    <x v="2"/>
    <x v="4"/>
    <x v="2"/>
    <s v="forest"/>
    <s v="Non-drought"/>
    <n v="-9.4292014399999999"/>
    <n v="-14.777945069999999"/>
  </r>
  <r>
    <d v="2019-09-30T00:00:00"/>
    <x v="2"/>
    <x v="4"/>
    <x v="2"/>
    <s v="forest"/>
    <s v="Non-drought"/>
    <n v="-8.6181118469999998"/>
    <n v="-14.29630994"/>
  </r>
  <r>
    <d v="2020-05-03T00:00:00"/>
    <x v="3"/>
    <x v="0"/>
    <x v="2"/>
    <s v="forest"/>
    <s v="Non-drought"/>
    <n v="-9.4959523600000004"/>
    <n v="-14.971364169999999"/>
  </r>
  <r>
    <d v="2020-05-08T00:00:00"/>
    <x v="3"/>
    <x v="0"/>
    <x v="2"/>
    <s v="forest"/>
    <s v="Non-drought"/>
    <n v="-9.7176569859999997"/>
    <n v="-14.900478379999999"/>
  </r>
  <r>
    <d v="2020-05-15T00:00:00"/>
    <x v="3"/>
    <x v="0"/>
    <x v="2"/>
    <s v="forest"/>
    <s v="Non-drought"/>
    <n v="-9.9443993709999994"/>
    <n v="-15.66141125"/>
  </r>
  <r>
    <d v="2020-05-20T00:00:00"/>
    <x v="3"/>
    <x v="0"/>
    <x v="2"/>
    <s v="forest"/>
    <s v="Non-drought"/>
    <n v="-9.4742006090000004"/>
    <n v="-14.57102467"/>
  </r>
  <r>
    <d v="2020-05-27T00:00:00"/>
    <x v="3"/>
    <x v="0"/>
    <x v="2"/>
    <s v="forest"/>
    <s v="Non-drought"/>
    <n v="-9.3877410389999998"/>
    <n v="-14.82062876"/>
  </r>
  <r>
    <d v="2020-06-01T00:00:00"/>
    <x v="3"/>
    <x v="1"/>
    <x v="2"/>
    <s v="forest"/>
    <s v="Non-drought"/>
    <n v="-9.7872427480000006"/>
    <n v="-14.95399495"/>
  </r>
  <r>
    <d v="2020-06-08T00:00:00"/>
    <x v="3"/>
    <x v="1"/>
    <x v="2"/>
    <s v="forest"/>
    <s v="Non-drought"/>
    <n v="-9.5392630319999991"/>
    <n v="-15.056783769999999"/>
  </r>
  <r>
    <d v="2020-06-13T00:00:00"/>
    <x v="3"/>
    <x v="1"/>
    <x v="2"/>
    <s v="forest"/>
    <s v="Non-drought"/>
    <n v="-9.4134579929999997"/>
    <n v="-14.69820927"/>
  </r>
  <r>
    <d v="2020-06-20T00:00:00"/>
    <x v="3"/>
    <x v="1"/>
    <x v="2"/>
    <s v="forest"/>
    <s v="Non-drought"/>
    <n v="-8.946139767"/>
    <n v="-14.324880050000001"/>
  </r>
  <r>
    <d v="2020-06-25T00:00:00"/>
    <x v="3"/>
    <x v="1"/>
    <x v="2"/>
    <s v="forest"/>
    <s v="Non-drought"/>
    <n v="-9.2112693320000005"/>
    <n v="-14.401991560000001"/>
  </r>
  <r>
    <d v="2020-07-02T00:00:00"/>
    <x v="3"/>
    <x v="2"/>
    <x v="2"/>
    <s v="forest"/>
    <s v="Non-drought"/>
    <n v="-9.2503963789999997"/>
    <n v="-14.619370480000001"/>
  </r>
  <r>
    <d v="2020-07-07T00:00:00"/>
    <x v="3"/>
    <x v="2"/>
    <x v="2"/>
    <s v="forest"/>
    <s v="Non-drought"/>
    <n v="-9.344759517"/>
    <n v="-14.61696306"/>
  </r>
  <r>
    <d v="2020-07-14T00:00:00"/>
    <x v="3"/>
    <x v="2"/>
    <x v="2"/>
    <s v="forest"/>
    <s v="Non-drought"/>
    <n v="-9.3514377260000003"/>
    <n v="-14.91990537"/>
  </r>
  <r>
    <d v="2020-07-26T00:00:00"/>
    <x v="3"/>
    <x v="2"/>
    <x v="2"/>
    <s v="forest"/>
    <s v="Non-drought"/>
    <n v="-9.0750271290000004"/>
    <n v="-14.543356080000001"/>
  </r>
  <r>
    <d v="2020-07-31T00:00:00"/>
    <x v="3"/>
    <x v="2"/>
    <x v="2"/>
    <s v="forest"/>
    <s v="Non-drought"/>
    <n v="-9.3033156560000005"/>
    <n v="-14.342037059999999"/>
  </r>
  <r>
    <d v="2020-08-07T00:00:00"/>
    <x v="3"/>
    <x v="3"/>
    <x v="2"/>
    <s v="forest"/>
    <s v="Non-drought"/>
    <n v="-8.9811165969999998"/>
    <n v="-14.380896480000001"/>
  </r>
  <r>
    <d v="2020-08-12T00:00:00"/>
    <x v="3"/>
    <x v="3"/>
    <x v="2"/>
    <s v="forest"/>
    <s v="Non-drought"/>
    <n v="-9.5022547900000003"/>
    <n v="-14.607226150000001"/>
  </r>
  <r>
    <d v="2020-08-24T00:00:00"/>
    <x v="3"/>
    <x v="3"/>
    <x v="2"/>
    <s v="forest"/>
    <s v="Non-drought"/>
    <n v="-9.8012294139999998"/>
    <n v="-14.91736845"/>
  </r>
  <r>
    <d v="2020-08-31T00:00:00"/>
    <x v="3"/>
    <x v="3"/>
    <x v="2"/>
    <s v="forest"/>
    <s v="Non-drought"/>
    <n v="-9.4106671950000003"/>
    <n v="-14.94725798"/>
  </r>
  <r>
    <d v="2020-09-05T00:00:00"/>
    <x v="3"/>
    <x v="4"/>
    <x v="2"/>
    <s v="forest"/>
    <s v="Non-drought"/>
    <n v="-10.04292107"/>
    <n v="-14.99817313"/>
  </r>
  <r>
    <d v="2020-09-12T00:00:00"/>
    <x v="3"/>
    <x v="4"/>
    <x v="2"/>
    <s v="forest"/>
    <s v="Non-drought"/>
    <n v="-9.5126488879999993"/>
    <n v="-14.992177870000001"/>
  </r>
  <r>
    <d v="2020-09-17T00:00:00"/>
    <x v="3"/>
    <x v="4"/>
    <x v="2"/>
    <s v="forest"/>
    <s v="Non-drought"/>
    <n v="-10.058011390000001"/>
    <n v="-15.123475470000001"/>
  </r>
  <r>
    <d v="2020-09-24T00:00:00"/>
    <x v="3"/>
    <x v="4"/>
    <x v="2"/>
    <s v="forest"/>
    <s v="Non-drought"/>
    <n v="-9.806289627"/>
    <n v="-15.35895247"/>
  </r>
  <r>
    <d v="2020-09-29T00:00:00"/>
    <x v="3"/>
    <x v="4"/>
    <x v="2"/>
    <s v="forest"/>
    <s v="Non-drought"/>
    <n v="-10.442721710000001"/>
    <n v="-15.54124229"/>
  </r>
  <r>
    <d v="2021-05-03T00:00:00"/>
    <x v="4"/>
    <x v="0"/>
    <x v="2"/>
    <s v="forest"/>
    <s v="Non-drought"/>
    <n v="-9.3249411359999996"/>
    <n v="-14.3951195"/>
  </r>
  <r>
    <d v="2021-05-10T00:00:00"/>
    <x v="4"/>
    <x v="0"/>
    <x v="2"/>
    <s v="forest"/>
    <s v="Non-drought"/>
    <n v="-9.1964069570000007"/>
    <n v="-14.43002311"/>
  </r>
  <r>
    <d v="2021-05-15T00:00:00"/>
    <x v="4"/>
    <x v="0"/>
    <x v="2"/>
    <s v="forest"/>
    <s v="Non-drought"/>
    <n v="-9.3774446729999994"/>
    <n v="-14.53774278"/>
  </r>
  <r>
    <d v="2021-05-22T00:00:00"/>
    <x v="4"/>
    <x v="0"/>
    <x v="2"/>
    <s v="forest"/>
    <s v="Non-drought"/>
    <n v="-9.1209792449999991"/>
    <n v="-14.5200567"/>
  </r>
  <r>
    <d v="2021-05-27T00:00:00"/>
    <x v="4"/>
    <x v="0"/>
    <x v="2"/>
    <s v="forest"/>
    <s v="Non-drought"/>
    <n v="-9.5688181629999995"/>
    <n v="-14.60955219"/>
  </r>
  <r>
    <d v="2021-06-03T00:00:00"/>
    <x v="4"/>
    <x v="1"/>
    <x v="2"/>
    <s v="forest"/>
    <s v="Non-drought"/>
    <n v="-9.3336624159999992"/>
    <n v="-14.8982142"/>
  </r>
  <r>
    <d v="2021-06-08T00:00:00"/>
    <x v="4"/>
    <x v="1"/>
    <x v="2"/>
    <s v="forest"/>
    <s v="Non-drought"/>
    <n v="-9.4817761350000005"/>
    <n v="-14.55781898"/>
  </r>
  <r>
    <d v="2021-06-15T00:00:00"/>
    <x v="4"/>
    <x v="1"/>
    <x v="2"/>
    <s v="forest"/>
    <s v="Non-drought"/>
    <n v="-9.2051366730000002"/>
    <n v="-14.766964639999999"/>
  </r>
  <r>
    <d v="2021-06-20T00:00:00"/>
    <x v="4"/>
    <x v="1"/>
    <x v="2"/>
    <s v="forest"/>
    <s v="Non-drought"/>
    <n v="-9.5349926509999996"/>
    <n v="-14.79653059"/>
  </r>
  <r>
    <d v="2021-06-27T00:00:00"/>
    <x v="4"/>
    <x v="1"/>
    <x v="2"/>
    <s v="forest"/>
    <s v="Non-drought"/>
    <n v="-9.0898054459999997"/>
    <n v="-14.65322667"/>
  </r>
  <r>
    <d v="2021-07-02T00:00:00"/>
    <x v="4"/>
    <x v="2"/>
    <x v="2"/>
    <s v="forest"/>
    <s v="Non-drought"/>
    <n v="-9.512126619"/>
    <n v="-14.69638578"/>
  </r>
  <r>
    <d v="2021-07-09T00:00:00"/>
    <x v="4"/>
    <x v="2"/>
    <x v="2"/>
    <s v="forest"/>
    <s v="Non-drought"/>
    <n v="-8.9246090569999996"/>
    <n v="-14.527869000000001"/>
  </r>
  <r>
    <d v="2021-07-14T00:00:00"/>
    <x v="4"/>
    <x v="2"/>
    <x v="2"/>
    <s v="forest"/>
    <s v="Non-drought"/>
    <n v="-9.5078376609999999"/>
    <n v="-14.686044669999999"/>
  </r>
  <r>
    <d v="2021-07-21T00:00:00"/>
    <x v="4"/>
    <x v="2"/>
    <x v="2"/>
    <s v="forest"/>
    <s v="Non-drought"/>
    <n v="-8.9414231669999999"/>
    <n v="-14.44363246"/>
  </r>
  <r>
    <d v="2021-07-26T00:00:00"/>
    <x v="4"/>
    <x v="2"/>
    <x v="2"/>
    <s v="forest"/>
    <s v="Non-drought"/>
    <n v="-9.6029744059999995"/>
    <n v="-14.66615109"/>
  </r>
  <r>
    <d v="2021-08-02T00:00:00"/>
    <x v="4"/>
    <x v="3"/>
    <x v="2"/>
    <s v="forest"/>
    <s v="Non-drought"/>
    <n v="-9.1776135960000005"/>
    <n v="-14.78762279"/>
  </r>
  <r>
    <d v="2021-08-07T00:00:00"/>
    <x v="4"/>
    <x v="3"/>
    <x v="2"/>
    <s v="forest"/>
    <s v="Non-drought"/>
    <n v="-9.7084037280000004"/>
    <n v="-14.72951902"/>
  </r>
  <r>
    <d v="2021-08-14T00:00:00"/>
    <x v="4"/>
    <x v="3"/>
    <x v="2"/>
    <s v="forest"/>
    <s v="Non-drought"/>
    <n v="-9.2698662180000007"/>
    <n v="-14.65104449"/>
  </r>
  <r>
    <d v="2021-08-19T00:00:00"/>
    <x v="4"/>
    <x v="3"/>
    <x v="2"/>
    <s v="forest"/>
    <s v="Non-drought"/>
    <n v="-9.6635143679999995"/>
    <n v="-14.8148733"/>
  </r>
  <r>
    <d v="2021-08-26T00:00:00"/>
    <x v="4"/>
    <x v="3"/>
    <x v="2"/>
    <s v="forest"/>
    <s v="Non-drought"/>
    <n v="-9.5015799560000005"/>
    <n v="-15.11266782"/>
  </r>
  <r>
    <d v="2021-08-31T00:00:00"/>
    <x v="4"/>
    <x v="3"/>
    <x v="2"/>
    <s v="forest"/>
    <s v="Non-drought"/>
    <n v="-10.233270340000001"/>
    <n v="-15.37612951"/>
  </r>
  <r>
    <d v="2021-09-07T00:00:00"/>
    <x v="4"/>
    <x v="4"/>
    <x v="2"/>
    <s v="forest"/>
    <s v="Non-drought"/>
    <n v="-9.1500514259999992"/>
    <n v="-14.691950179999999"/>
  </r>
  <r>
    <d v="2021-09-12T00:00:00"/>
    <x v="4"/>
    <x v="4"/>
    <x v="2"/>
    <s v="forest"/>
    <s v="Non-drought"/>
    <n v="-10.06452625"/>
    <n v="-15.22215375"/>
  </r>
  <r>
    <d v="2021-09-19T00:00:00"/>
    <x v="4"/>
    <x v="4"/>
    <x v="2"/>
    <s v="forest"/>
    <s v="Non-drought"/>
    <n v="-9.4781180840000001"/>
    <n v="-15.062285230000001"/>
  </r>
  <r>
    <d v="2021-09-24T00:00:00"/>
    <x v="4"/>
    <x v="4"/>
    <x v="2"/>
    <s v="forest"/>
    <s v="Non-drought"/>
    <n v="-9.9419324430000007"/>
    <n v="-14.811200400000001"/>
  </r>
  <r>
    <d v="2022-05-05T00:00:00"/>
    <x v="5"/>
    <x v="0"/>
    <x v="2"/>
    <s v="forest"/>
    <s v="Drought"/>
    <n v="-9.2361288219999995"/>
    <n v="-14.642547159999999"/>
  </r>
  <r>
    <d v="2022-05-10T00:00:00"/>
    <x v="5"/>
    <x v="0"/>
    <x v="2"/>
    <s v="forest"/>
    <s v="Drought"/>
    <n v="-9.7158459189999995"/>
    <n v="-14.73704302"/>
  </r>
  <r>
    <d v="2022-05-17T00:00:00"/>
    <x v="5"/>
    <x v="0"/>
    <x v="2"/>
    <s v="forest"/>
    <s v="Drought"/>
    <n v="-8.9644345800000007"/>
    <n v="-14.66159708"/>
  </r>
  <r>
    <d v="2022-05-22T00:00:00"/>
    <x v="5"/>
    <x v="0"/>
    <x v="2"/>
    <s v="forest"/>
    <s v="Drought"/>
    <n v="-9.552169653"/>
    <n v="-14.632958889999999"/>
  </r>
  <r>
    <d v="2022-05-29T00:00:00"/>
    <x v="5"/>
    <x v="0"/>
    <x v="2"/>
    <s v="forest"/>
    <s v="Drought"/>
    <n v="-9.7171640539999995"/>
    <n v="-15.48847716"/>
  </r>
  <r>
    <d v="2022-06-03T00:00:00"/>
    <x v="5"/>
    <x v="1"/>
    <x v="2"/>
    <s v="forest"/>
    <s v="Drought"/>
    <n v="-9.7593982780000008"/>
    <n v="-14.96514103"/>
  </r>
  <r>
    <d v="2022-06-10T00:00:00"/>
    <x v="5"/>
    <x v="1"/>
    <x v="2"/>
    <s v="forest"/>
    <s v="Drought"/>
    <n v="-9.1086190970000001"/>
    <n v="-14.48693087"/>
  </r>
  <r>
    <d v="2022-06-15T00:00:00"/>
    <x v="5"/>
    <x v="1"/>
    <x v="2"/>
    <s v="forest"/>
    <s v="Drought"/>
    <n v="-9.555020957"/>
    <n v="-14.56697033"/>
  </r>
  <r>
    <d v="2022-06-22T00:00:00"/>
    <x v="5"/>
    <x v="1"/>
    <x v="2"/>
    <s v="forest"/>
    <s v="Drought"/>
    <n v="-8.8989522690000005"/>
    <n v="-14.41780408"/>
  </r>
  <r>
    <d v="2022-06-27T00:00:00"/>
    <x v="5"/>
    <x v="1"/>
    <x v="2"/>
    <s v="forest"/>
    <s v="Drought"/>
    <n v="-9.7060610730000008"/>
    <n v="-14.851809210000001"/>
  </r>
  <r>
    <d v="2022-07-04T00:00:00"/>
    <x v="5"/>
    <x v="2"/>
    <x v="2"/>
    <s v="forest"/>
    <s v="Drought"/>
    <n v="-9.1599458279999997"/>
    <n v="-14.72572737"/>
  </r>
  <r>
    <d v="2022-07-09T00:00:00"/>
    <x v="5"/>
    <x v="2"/>
    <x v="2"/>
    <s v="forest"/>
    <s v="Drought"/>
    <n v="-9.4863661389999994"/>
    <n v="-14.49520195"/>
  </r>
  <r>
    <d v="2022-07-16T00:00:00"/>
    <x v="5"/>
    <x v="2"/>
    <x v="2"/>
    <s v="forest"/>
    <s v="Drought"/>
    <n v="-9.0747235830000008"/>
    <n v="-14.615911110000001"/>
  </r>
  <r>
    <d v="2022-07-21T00:00:00"/>
    <x v="5"/>
    <x v="2"/>
    <x v="2"/>
    <s v="forest"/>
    <s v="Drought"/>
    <n v="-9.3828384249999992"/>
    <n v="-14.612649190000001"/>
  </r>
  <r>
    <d v="2022-07-28T00:00:00"/>
    <x v="5"/>
    <x v="2"/>
    <x v="2"/>
    <s v="forest"/>
    <s v="Drought"/>
    <n v="-9.2816711250000008"/>
    <n v="-14.98555928"/>
  </r>
  <r>
    <d v="2022-08-02T00:00:00"/>
    <x v="5"/>
    <x v="3"/>
    <x v="2"/>
    <s v="forest"/>
    <s v="Drought"/>
    <n v="-9.3979534709999992"/>
    <n v="-14.355383679999999"/>
  </r>
  <r>
    <d v="2022-08-09T00:00:00"/>
    <x v="5"/>
    <x v="3"/>
    <x v="2"/>
    <s v="forest"/>
    <s v="Drought"/>
    <n v="-9.1442784419999992"/>
    <n v="-14.544858959999999"/>
  </r>
  <r>
    <d v="2022-08-14T00:00:00"/>
    <x v="5"/>
    <x v="3"/>
    <x v="2"/>
    <s v="forest"/>
    <s v="Drought"/>
    <n v="-9.5445781630000006"/>
    <n v="-14.48511199"/>
  </r>
  <r>
    <d v="2022-08-21T00:00:00"/>
    <x v="5"/>
    <x v="3"/>
    <x v="2"/>
    <s v="forest"/>
    <s v="Drought"/>
    <n v="-9.0986262609999997"/>
    <n v="-14.73732877"/>
  </r>
  <r>
    <d v="2022-08-26T00:00:00"/>
    <x v="5"/>
    <x v="3"/>
    <x v="2"/>
    <s v="forest"/>
    <s v="Drought"/>
    <n v="-9.8249786659999998"/>
    <n v="-14.861424599999999"/>
  </r>
  <r>
    <d v="2022-09-07T00:00:00"/>
    <x v="5"/>
    <x v="4"/>
    <x v="2"/>
    <s v="forest"/>
    <s v="Drought"/>
    <n v="-9.4105083080000007"/>
    <n v="-14.72010289"/>
  </r>
  <r>
    <d v="2022-09-14T00:00:00"/>
    <x v="5"/>
    <x v="4"/>
    <x v="2"/>
    <s v="forest"/>
    <s v="Drought"/>
    <n v="-9.4841396660000008"/>
    <n v="-15.06196381"/>
  </r>
  <r>
    <d v="2022-09-19T00:00:00"/>
    <x v="5"/>
    <x v="4"/>
    <x v="2"/>
    <s v="forest"/>
    <s v="Drought"/>
    <n v="-10.077261119999999"/>
    <n v="-15.188660219999999"/>
  </r>
  <r>
    <d v="2022-09-26T00:00:00"/>
    <x v="5"/>
    <x v="4"/>
    <x v="2"/>
    <s v="forest"/>
    <s v="Drought"/>
    <n v="-9.5657821139999992"/>
    <n v="-15.45352048"/>
  </r>
  <r>
    <d v="2023-05-05T00:00:00"/>
    <x v="6"/>
    <x v="0"/>
    <x v="2"/>
    <s v="forest"/>
    <s v="Non-drought"/>
    <n v="-9.5012309800000008"/>
    <n v="-14.36793481"/>
  </r>
  <r>
    <d v="2023-05-12T00:00:00"/>
    <x v="6"/>
    <x v="0"/>
    <x v="2"/>
    <s v="forest"/>
    <s v="Non-drought"/>
    <n v="-9.2655735549999996"/>
    <n v="-14.89900123"/>
  </r>
  <r>
    <d v="2023-05-17T00:00:00"/>
    <x v="6"/>
    <x v="0"/>
    <x v="2"/>
    <s v="forest"/>
    <s v="Non-drought"/>
    <n v="-9.6808621030000008"/>
    <n v="-14.827240189999999"/>
  </r>
  <r>
    <d v="2023-05-24T00:00:00"/>
    <x v="6"/>
    <x v="0"/>
    <x v="2"/>
    <s v="forest"/>
    <s v="Non-drought"/>
    <n v="-9.2630423299999993"/>
    <n v="-14.96317533"/>
  </r>
  <r>
    <d v="2023-05-29T00:00:00"/>
    <x v="6"/>
    <x v="0"/>
    <x v="2"/>
    <s v="forest"/>
    <s v="Non-drought"/>
    <n v="-9.6718463280000009"/>
    <n v="-14.997899800000001"/>
  </r>
  <r>
    <d v="2023-06-05T00:00:00"/>
    <x v="6"/>
    <x v="1"/>
    <x v="2"/>
    <s v="forest"/>
    <s v="Non-drought"/>
    <n v="-9.4704041459999999"/>
    <n v="-15.062998350000001"/>
  </r>
  <r>
    <d v="2023-06-10T00:00:00"/>
    <x v="6"/>
    <x v="1"/>
    <x v="2"/>
    <s v="forest"/>
    <s v="Non-drought"/>
    <n v="-9.3756647869999998"/>
    <n v="-14.4287904"/>
  </r>
  <r>
    <d v="2023-06-17T00:00:00"/>
    <x v="6"/>
    <x v="1"/>
    <x v="2"/>
    <s v="forest"/>
    <s v="Non-drought"/>
    <n v="-9.1160243259999998"/>
    <n v="-14.583834230000001"/>
  </r>
  <r>
    <d v="2023-06-22T00:00:00"/>
    <x v="6"/>
    <x v="1"/>
    <x v="2"/>
    <s v="forest"/>
    <s v="Non-drought"/>
    <n v="-9.077526314"/>
    <n v="-14.27281752"/>
  </r>
  <r>
    <d v="2023-06-29T00:00:00"/>
    <x v="6"/>
    <x v="1"/>
    <x v="2"/>
    <s v="forest"/>
    <s v="Non-drought"/>
    <n v="-9.2445787060000004"/>
    <n v="-14.60367812"/>
  </r>
  <r>
    <d v="2023-07-04T00:00:00"/>
    <x v="6"/>
    <x v="2"/>
    <x v="2"/>
    <s v="forest"/>
    <s v="Non-drought"/>
    <n v="-9.8339734930000002"/>
    <n v="-14.899427319999999"/>
  </r>
  <r>
    <d v="2023-07-11T00:00:00"/>
    <x v="6"/>
    <x v="2"/>
    <x v="2"/>
    <s v="forest"/>
    <s v="Non-drought"/>
    <n v="-8.6738222139999994"/>
    <n v="-14.28740766"/>
  </r>
  <r>
    <d v="2023-07-16T00:00:00"/>
    <x v="6"/>
    <x v="2"/>
    <x v="2"/>
    <s v="forest"/>
    <s v="Non-drought"/>
    <n v="-9.603729135"/>
    <n v="-14.682510819999999"/>
  </r>
  <r>
    <d v="2023-07-23T00:00:00"/>
    <x v="6"/>
    <x v="2"/>
    <x v="2"/>
    <s v="forest"/>
    <s v="Non-drought"/>
    <n v="-8.9563329290000002"/>
    <n v="-14.32972681"/>
  </r>
  <r>
    <d v="2023-07-28T00:00:00"/>
    <x v="6"/>
    <x v="2"/>
    <x v="2"/>
    <s v="forest"/>
    <s v="Non-drought"/>
    <n v="-9.4781940949999992"/>
    <n v="-14.4703871"/>
  </r>
  <r>
    <d v="2023-08-04T00:00:00"/>
    <x v="6"/>
    <x v="3"/>
    <x v="2"/>
    <s v="forest"/>
    <s v="Non-drought"/>
    <n v="-9.3662174040000004"/>
    <n v="-14.83759738"/>
  </r>
  <r>
    <d v="2023-08-09T00:00:00"/>
    <x v="6"/>
    <x v="3"/>
    <x v="2"/>
    <s v="forest"/>
    <s v="Non-drought"/>
    <n v="-9.4380302149999995"/>
    <n v="-14.51468217"/>
  </r>
  <r>
    <d v="2023-08-16T00:00:00"/>
    <x v="6"/>
    <x v="3"/>
    <x v="2"/>
    <s v="forest"/>
    <s v="Non-drought"/>
    <n v="-9.1776534450000007"/>
    <n v="-14.59207861"/>
  </r>
  <r>
    <d v="2023-08-21T00:00:00"/>
    <x v="6"/>
    <x v="3"/>
    <x v="2"/>
    <s v="forest"/>
    <s v="Non-drought"/>
    <n v="-9.7433309819999998"/>
    <n v="-14.67014764"/>
  </r>
  <r>
    <d v="2023-08-28T00:00:00"/>
    <x v="6"/>
    <x v="3"/>
    <x v="2"/>
    <s v="forest"/>
    <s v="Non-drought"/>
    <n v="-9.4630827199999992"/>
    <n v="-14.953133449999999"/>
  </r>
  <r>
    <d v="2023-09-02T00:00:00"/>
    <x v="6"/>
    <x v="4"/>
    <x v="2"/>
    <s v="forest"/>
    <s v="Non-drought"/>
    <n v="-9.7805055159999998"/>
    <n v="-14.730305850000001"/>
  </r>
  <r>
    <d v="2023-09-09T00:00:00"/>
    <x v="6"/>
    <x v="4"/>
    <x v="2"/>
    <s v="forest"/>
    <s v="Non-drought"/>
    <n v="-9.0684294990000005"/>
    <n v="-14.435719349999999"/>
  </r>
  <r>
    <d v="2023-09-14T00:00:00"/>
    <x v="6"/>
    <x v="4"/>
    <x v="2"/>
    <s v="forest"/>
    <s v="Non-drought"/>
    <n v="-9.0604213530000006"/>
    <n v="-14.302722729999999"/>
  </r>
  <r>
    <d v="2023-09-21T00:00:00"/>
    <x v="6"/>
    <x v="4"/>
    <x v="2"/>
    <s v="forest"/>
    <s v="Non-drought"/>
    <n v="-9.2908356399999992"/>
    <n v="-14.73309778"/>
  </r>
  <r>
    <d v="2023-09-26T00:00:00"/>
    <x v="6"/>
    <x v="4"/>
    <x v="2"/>
    <s v="forest"/>
    <s v="Non-drought"/>
    <n v="-9.7518712890000003"/>
    <n v="-14.70697914"/>
  </r>
  <r>
    <d v="2017-05-07T00:00:00"/>
    <x v="0"/>
    <x v="0"/>
    <x v="3"/>
    <s v="heathland"/>
    <s v="Non-drought"/>
    <n v="-10.948076260000001"/>
    <n v="-17.092585140000001"/>
  </r>
  <r>
    <d v="2017-05-12T00:00:00"/>
    <x v="0"/>
    <x v="0"/>
    <x v="3"/>
    <s v="heathland"/>
    <s v="Non-drought"/>
    <n v="-12.21124043"/>
    <n v="-18.018050880000001"/>
  </r>
  <r>
    <d v="2017-05-19T00:00:00"/>
    <x v="0"/>
    <x v="0"/>
    <x v="3"/>
    <s v="heathland"/>
    <s v="Non-drought"/>
    <n v="-10.528981160000001"/>
    <n v="-16.866072580000001"/>
  </r>
  <r>
    <d v="2017-05-24T00:00:00"/>
    <x v="0"/>
    <x v="0"/>
    <x v="3"/>
    <s v="heathland"/>
    <s v="Non-drought"/>
    <n v="-11.54272675"/>
    <n v="-17.063097729999999"/>
  </r>
  <r>
    <d v="2017-05-31T00:00:00"/>
    <x v="0"/>
    <x v="0"/>
    <x v="3"/>
    <s v="heathland"/>
    <s v="Non-drought"/>
    <n v="-10.57778163"/>
    <n v="-16.600013799999999"/>
  </r>
  <r>
    <d v="2017-06-05T00:00:00"/>
    <x v="0"/>
    <x v="1"/>
    <x v="3"/>
    <s v="heathland"/>
    <s v="Non-drought"/>
    <n v="-11.12330219"/>
    <n v="-16.40694572"/>
  </r>
  <r>
    <d v="2017-06-12T00:00:00"/>
    <x v="0"/>
    <x v="1"/>
    <x v="3"/>
    <s v="heathland"/>
    <s v="Non-drought"/>
    <n v="-10.803059660000001"/>
    <n v="-16.954494820000001"/>
  </r>
  <r>
    <d v="2017-06-17T00:00:00"/>
    <x v="0"/>
    <x v="1"/>
    <x v="3"/>
    <s v="heathland"/>
    <s v="Non-drought"/>
    <n v="-11.768595749999999"/>
    <n v="-17.01346577"/>
  </r>
  <r>
    <d v="2017-06-24T00:00:00"/>
    <x v="0"/>
    <x v="1"/>
    <x v="3"/>
    <s v="heathland"/>
    <s v="Non-drought"/>
    <n v="-11.76402873"/>
    <n v="-17.49054774"/>
  </r>
  <r>
    <d v="2017-06-29T00:00:00"/>
    <x v="0"/>
    <x v="1"/>
    <x v="3"/>
    <s v="heathland"/>
    <s v="Non-drought"/>
    <n v="-12.001190299999999"/>
    <n v="-17.560195029999999"/>
  </r>
  <r>
    <d v="2017-07-06T00:00:00"/>
    <x v="0"/>
    <x v="2"/>
    <x v="3"/>
    <s v="heathland"/>
    <s v="Non-drought"/>
    <n v="-11.085844"/>
    <n v="-16.8798882"/>
  </r>
  <r>
    <d v="2017-07-11T00:00:00"/>
    <x v="0"/>
    <x v="2"/>
    <x v="3"/>
    <s v="heathland"/>
    <s v="Non-drought"/>
    <n v="-10.636379059999999"/>
    <n v="-16.079977809999999"/>
  </r>
  <r>
    <d v="2017-07-18T00:00:00"/>
    <x v="0"/>
    <x v="2"/>
    <x v="3"/>
    <s v="heathland"/>
    <s v="Non-drought"/>
    <n v="-11.63969546"/>
    <n v="-17.64897775"/>
  </r>
  <r>
    <d v="2017-07-23T00:00:00"/>
    <x v="0"/>
    <x v="2"/>
    <x v="3"/>
    <s v="heathland"/>
    <s v="Non-drought"/>
    <n v="-11.50120873"/>
    <n v="-17.006094350000001"/>
  </r>
  <r>
    <d v="2017-07-30T00:00:00"/>
    <x v="0"/>
    <x v="2"/>
    <x v="3"/>
    <s v="heathland"/>
    <s v="Non-drought"/>
    <n v="-10.978695399999999"/>
    <n v="-17.110037670000001"/>
  </r>
  <r>
    <d v="2017-08-04T00:00:00"/>
    <x v="0"/>
    <x v="3"/>
    <x v="3"/>
    <s v="heathland"/>
    <s v="Non-drought"/>
    <n v="-11.980992820000001"/>
    <n v="-17.51965431"/>
  </r>
  <r>
    <d v="2017-08-11T00:00:00"/>
    <x v="0"/>
    <x v="3"/>
    <x v="3"/>
    <s v="heathland"/>
    <s v="Non-drought"/>
    <n v="-10.914666970000001"/>
    <n v="-17.16500495"/>
  </r>
  <r>
    <d v="2017-08-16T00:00:00"/>
    <x v="0"/>
    <x v="3"/>
    <x v="3"/>
    <s v="heathland"/>
    <s v="Non-drought"/>
    <n v="-12.224973629999999"/>
    <n v="-17.756483849999999"/>
  </r>
  <r>
    <d v="2017-08-23T00:00:00"/>
    <x v="0"/>
    <x v="3"/>
    <x v="3"/>
    <s v="heathland"/>
    <s v="Non-drought"/>
    <n v="-11.058324949999999"/>
    <n v="-17.242661479999999"/>
  </r>
  <r>
    <d v="2017-08-28T00:00:00"/>
    <x v="0"/>
    <x v="3"/>
    <x v="3"/>
    <s v="heathland"/>
    <s v="Non-drought"/>
    <n v="-12.120912089999999"/>
    <n v="-17.710265360000001"/>
  </r>
  <r>
    <d v="2017-09-04T00:00:00"/>
    <x v="0"/>
    <x v="4"/>
    <x v="3"/>
    <s v="heathland"/>
    <s v="Non-drought"/>
    <n v="-10.958322989999999"/>
    <n v="-17.068007940000001"/>
  </r>
  <r>
    <d v="2017-09-09T00:00:00"/>
    <x v="0"/>
    <x v="4"/>
    <x v="3"/>
    <s v="heathland"/>
    <s v="Non-drought"/>
    <n v="-11.40814525"/>
    <n v="-16.927642030000001"/>
  </r>
  <r>
    <d v="2017-09-16T00:00:00"/>
    <x v="0"/>
    <x v="4"/>
    <x v="3"/>
    <s v="heathland"/>
    <s v="Non-drought"/>
    <n v="-11.514787549999999"/>
    <n v="-17.7628922"/>
  </r>
  <r>
    <d v="2017-09-21T00:00:00"/>
    <x v="0"/>
    <x v="4"/>
    <x v="3"/>
    <s v="heathland"/>
    <s v="Non-drought"/>
    <n v="-12.448110440000001"/>
    <n v="-18.277324360000001"/>
  </r>
  <r>
    <d v="2017-09-28T00:00:00"/>
    <x v="0"/>
    <x v="4"/>
    <x v="3"/>
    <s v="heathland"/>
    <s v="Non-drought"/>
    <n v="-11.33993703"/>
    <n v="-17.549712020000001"/>
  </r>
  <r>
    <d v="2018-05-02T00:00:00"/>
    <x v="1"/>
    <x v="0"/>
    <x v="3"/>
    <s v="heathland"/>
    <s v="Drought"/>
    <n v="-9.9576686520000006"/>
    <n v="-16.51714192"/>
  </r>
  <r>
    <d v="2018-05-07T00:00:00"/>
    <x v="1"/>
    <x v="0"/>
    <x v="3"/>
    <s v="heathland"/>
    <s v="Drought"/>
    <n v="-11.020413120000001"/>
    <n v="-16.807039639999999"/>
  </r>
  <r>
    <d v="2018-05-14T00:00:00"/>
    <x v="1"/>
    <x v="0"/>
    <x v="3"/>
    <s v="heathland"/>
    <s v="Drought"/>
    <n v="-10.17588422"/>
    <n v="-16.621407900000001"/>
  </r>
  <r>
    <d v="2018-05-19T00:00:00"/>
    <x v="1"/>
    <x v="0"/>
    <x v="3"/>
    <s v="heathland"/>
    <s v="Drought"/>
    <n v="-11.80416531"/>
    <n v="-17.52382939"/>
  </r>
  <r>
    <d v="2018-05-26T00:00:00"/>
    <x v="1"/>
    <x v="0"/>
    <x v="3"/>
    <s v="heathland"/>
    <s v="Drought"/>
    <n v="-10.589913559999999"/>
    <n v="-16.78939905"/>
  </r>
  <r>
    <d v="2018-05-31T00:00:00"/>
    <x v="1"/>
    <x v="0"/>
    <x v="3"/>
    <s v="heathland"/>
    <s v="Drought"/>
    <n v="-11.48324646"/>
    <n v="-17.188572099999998"/>
  </r>
  <r>
    <d v="2018-06-07T00:00:00"/>
    <x v="1"/>
    <x v="1"/>
    <x v="3"/>
    <s v="heathland"/>
    <s v="Drought"/>
    <n v="-11.646239619999999"/>
    <n v="-17.68588626"/>
  </r>
  <r>
    <d v="2018-06-12T00:00:00"/>
    <x v="1"/>
    <x v="1"/>
    <x v="3"/>
    <s v="heathland"/>
    <s v="Drought"/>
    <n v="-12.60756804"/>
    <n v="-18.072758919999998"/>
  </r>
  <r>
    <d v="2018-06-19T00:00:00"/>
    <x v="1"/>
    <x v="1"/>
    <x v="3"/>
    <s v="heathland"/>
    <s v="Drought"/>
    <n v="-11.51343411"/>
    <n v="-17.384871159999999"/>
  </r>
  <r>
    <d v="2018-06-24T00:00:00"/>
    <x v="1"/>
    <x v="1"/>
    <x v="3"/>
    <s v="heathland"/>
    <s v="Drought"/>
    <n v="-12.55996431"/>
    <n v="-17.991419449999999"/>
  </r>
  <r>
    <d v="2018-07-01T00:00:00"/>
    <x v="1"/>
    <x v="2"/>
    <x v="3"/>
    <s v="heathland"/>
    <s v="Drought"/>
    <n v="-11.931831880000001"/>
    <n v="-17.91938953"/>
  </r>
  <r>
    <d v="2018-07-06T00:00:00"/>
    <x v="1"/>
    <x v="2"/>
    <x v="3"/>
    <s v="heathland"/>
    <s v="Drought"/>
    <n v="-12.3774783"/>
    <n v="-17.958066989999999"/>
  </r>
  <r>
    <d v="2018-07-13T00:00:00"/>
    <x v="1"/>
    <x v="2"/>
    <x v="3"/>
    <s v="heathland"/>
    <s v="Drought"/>
    <n v="-12.20259922"/>
    <n v="-18.158294819999998"/>
  </r>
  <r>
    <d v="2018-07-18T00:00:00"/>
    <x v="1"/>
    <x v="2"/>
    <x v="3"/>
    <s v="heathland"/>
    <s v="Drought"/>
    <n v="-13.03197958"/>
    <n v="-18.683447260000001"/>
  </r>
  <r>
    <d v="2018-07-25T00:00:00"/>
    <x v="1"/>
    <x v="2"/>
    <x v="3"/>
    <s v="heathland"/>
    <s v="Drought"/>
    <n v="-12.044381380000001"/>
    <n v="-18.021717150000001"/>
  </r>
  <r>
    <d v="2018-07-30T00:00:00"/>
    <x v="1"/>
    <x v="2"/>
    <x v="3"/>
    <s v="heathland"/>
    <s v="Drought"/>
    <n v="-12.29801108"/>
    <n v="-18.104923039999999"/>
  </r>
  <r>
    <d v="2018-08-06T00:00:00"/>
    <x v="1"/>
    <x v="3"/>
    <x v="3"/>
    <s v="heathland"/>
    <s v="Drought"/>
    <n v="-11.983159000000001"/>
    <n v="-17.782346870000001"/>
  </r>
  <r>
    <d v="2018-08-06T00:00:00"/>
    <x v="1"/>
    <x v="3"/>
    <x v="3"/>
    <s v="heathland"/>
    <s v="Drought"/>
    <n v="-11.983701010000001"/>
    <n v="-17.784452380000001"/>
  </r>
  <r>
    <d v="2018-08-11T00:00:00"/>
    <x v="1"/>
    <x v="3"/>
    <x v="3"/>
    <s v="heathland"/>
    <s v="Drought"/>
    <n v="-12.2332778"/>
    <n v="-18.11062334"/>
  </r>
  <r>
    <d v="2018-08-11T00:00:00"/>
    <x v="1"/>
    <x v="3"/>
    <x v="3"/>
    <s v="heathland"/>
    <s v="Drought"/>
    <n v="-12.233089769999999"/>
    <n v="-18.111934229999999"/>
  </r>
  <r>
    <d v="2018-08-18T00:00:00"/>
    <x v="1"/>
    <x v="3"/>
    <x v="3"/>
    <s v="heathland"/>
    <s v="Drought"/>
    <n v="-11.406197199999999"/>
    <n v="-17.820492739999999"/>
  </r>
  <r>
    <d v="2018-08-18T00:00:00"/>
    <x v="1"/>
    <x v="3"/>
    <x v="3"/>
    <s v="heathland"/>
    <s v="Drought"/>
    <n v="-11.40671107"/>
    <n v="-17.823174689999998"/>
  </r>
  <r>
    <d v="2018-08-23T00:00:00"/>
    <x v="1"/>
    <x v="3"/>
    <x v="3"/>
    <s v="heathland"/>
    <s v="Drought"/>
    <n v="-12.670638459999999"/>
    <n v="-18.512830950000001"/>
  </r>
  <r>
    <d v="2018-08-23T00:00:00"/>
    <x v="1"/>
    <x v="3"/>
    <x v="3"/>
    <s v="heathland"/>
    <s v="Drought"/>
    <n v="-12.66997898"/>
    <n v="-18.510075960000002"/>
  </r>
  <r>
    <d v="2018-08-30T00:00:00"/>
    <x v="1"/>
    <x v="3"/>
    <x v="3"/>
    <s v="heathland"/>
    <s v="Drought"/>
    <n v="-11.6225541"/>
    <n v="-18.013244780000001"/>
  </r>
  <r>
    <d v="2018-08-30T00:00:00"/>
    <x v="1"/>
    <x v="3"/>
    <x v="3"/>
    <s v="heathland"/>
    <s v="Drought"/>
    <n v="-11.624593900000001"/>
    <n v="-18.01260546"/>
  </r>
  <r>
    <d v="2018-09-04T00:00:00"/>
    <x v="1"/>
    <x v="4"/>
    <x v="3"/>
    <s v="heathland"/>
    <s v="Drought"/>
    <n v="-12.386087310000001"/>
    <n v="-18.36454234"/>
  </r>
  <r>
    <d v="2018-09-04T00:00:00"/>
    <x v="1"/>
    <x v="4"/>
    <x v="3"/>
    <s v="heathland"/>
    <s v="Drought"/>
    <n v="-12.38631842"/>
    <n v="-18.363164650000002"/>
  </r>
  <r>
    <d v="2018-09-11T00:00:00"/>
    <x v="1"/>
    <x v="4"/>
    <x v="3"/>
    <s v="heathland"/>
    <s v="Drought"/>
    <n v="-12.15964196"/>
    <n v="-18.389594219999999"/>
  </r>
  <r>
    <d v="2018-09-11T00:00:00"/>
    <x v="1"/>
    <x v="4"/>
    <x v="3"/>
    <s v="heathland"/>
    <s v="Drought"/>
    <n v="-12.16053907"/>
    <n v="-18.389139270000001"/>
  </r>
  <r>
    <d v="2018-09-16T00:00:00"/>
    <x v="1"/>
    <x v="4"/>
    <x v="3"/>
    <s v="heathland"/>
    <s v="Drought"/>
    <n v="-12.844148499999999"/>
    <n v="-18.787493520000002"/>
  </r>
  <r>
    <d v="2018-09-16T00:00:00"/>
    <x v="1"/>
    <x v="4"/>
    <x v="3"/>
    <s v="heathland"/>
    <s v="Drought"/>
    <n v="-12.84402732"/>
    <n v="-18.787205270000001"/>
  </r>
  <r>
    <d v="2018-09-23T00:00:00"/>
    <x v="1"/>
    <x v="4"/>
    <x v="3"/>
    <s v="heathland"/>
    <s v="Drought"/>
    <n v="-11.61403329"/>
    <n v="-18.354275990000001"/>
  </r>
  <r>
    <d v="2018-09-23T00:00:00"/>
    <x v="1"/>
    <x v="4"/>
    <x v="3"/>
    <s v="heathland"/>
    <s v="Drought"/>
    <n v="-11.61405613"/>
    <n v="-18.35498604"/>
  </r>
  <r>
    <d v="2018-09-28T00:00:00"/>
    <x v="1"/>
    <x v="4"/>
    <x v="3"/>
    <s v="heathland"/>
    <s v="Drought"/>
    <n v="-13.060670330000001"/>
    <n v="-19.16224974"/>
  </r>
  <r>
    <d v="2018-09-28T00:00:00"/>
    <x v="1"/>
    <x v="4"/>
    <x v="3"/>
    <s v="heathland"/>
    <s v="Drought"/>
    <n v="-13.06004334"/>
    <n v="-19.15939655"/>
  </r>
  <r>
    <d v="2019-05-02T00:00:00"/>
    <x v="2"/>
    <x v="0"/>
    <x v="3"/>
    <s v="heathland"/>
    <s v="Non-drought"/>
    <n v="-11.738808909999999"/>
    <n v="-18.107910400000002"/>
  </r>
  <r>
    <d v="2019-05-09T00:00:00"/>
    <x v="2"/>
    <x v="0"/>
    <x v="3"/>
    <s v="heathland"/>
    <s v="Non-drought"/>
    <n v="-10.430575470000001"/>
    <n v="-17.327736359999999"/>
  </r>
  <r>
    <d v="2019-05-14T00:00:00"/>
    <x v="2"/>
    <x v="0"/>
    <x v="3"/>
    <s v="heathland"/>
    <s v="Non-drought"/>
    <n v="-11.590454810000001"/>
    <n v="-17.73943414"/>
  </r>
  <r>
    <d v="2019-05-21T00:00:00"/>
    <x v="2"/>
    <x v="0"/>
    <x v="3"/>
    <s v="heathland"/>
    <s v="Non-drought"/>
    <n v="-10.43302877"/>
    <n v="-17.151699229999998"/>
  </r>
  <r>
    <d v="2019-05-26T00:00:00"/>
    <x v="2"/>
    <x v="0"/>
    <x v="3"/>
    <s v="heathland"/>
    <s v="Non-drought"/>
    <n v="-12.068611860000001"/>
    <n v="-18.219763050000001"/>
  </r>
  <r>
    <d v="2019-06-02T00:00:00"/>
    <x v="2"/>
    <x v="1"/>
    <x v="3"/>
    <s v="heathland"/>
    <s v="Non-drought"/>
    <n v="-11.666988999999999"/>
    <n v="-18.181707750000001"/>
  </r>
  <r>
    <d v="2019-06-07T00:00:00"/>
    <x v="2"/>
    <x v="1"/>
    <x v="3"/>
    <s v="heathland"/>
    <s v="Non-drought"/>
    <n v="-11.28713222"/>
    <n v="-17.08965594"/>
  </r>
  <r>
    <d v="2019-06-14T00:00:00"/>
    <x v="2"/>
    <x v="1"/>
    <x v="3"/>
    <s v="heathland"/>
    <s v="Non-drought"/>
    <n v="-10.704386080000001"/>
    <n v="-17.349695220000001"/>
  </r>
  <r>
    <d v="2019-06-19T00:00:00"/>
    <x v="2"/>
    <x v="1"/>
    <x v="3"/>
    <s v="heathland"/>
    <s v="Non-drought"/>
    <n v="-11.179886890000001"/>
    <n v="-16.99137258"/>
  </r>
  <r>
    <d v="2019-06-26T00:00:00"/>
    <x v="2"/>
    <x v="1"/>
    <x v="3"/>
    <s v="heathland"/>
    <s v="Non-drought"/>
    <n v="-11.04918964"/>
    <n v="-17.61030439"/>
  </r>
  <r>
    <d v="2019-07-01T00:00:00"/>
    <x v="2"/>
    <x v="2"/>
    <x v="3"/>
    <s v="heathland"/>
    <s v="Non-drought"/>
    <n v="-12.408973100000001"/>
    <n v="-18.253561879999999"/>
  </r>
  <r>
    <d v="2019-07-08T00:00:00"/>
    <x v="2"/>
    <x v="2"/>
    <x v="3"/>
    <s v="heathland"/>
    <s v="Non-drought"/>
    <n v="-11.70436597"/>
    <n v="-17.902232590000001"/>
  </r>
  <r>
    <d v="2019-07-13T00:00:00"/>
    <x v="2"/>
    <x v="2"/>
    <x v="3"/>
    <s v="heathland"/>
    <s v="Non-drought"/>
    <n v="-12.63226465"/>
    <n v="-18.519534849999999"/>
  </r>
  <r>
    <d v="2019-07-20T00:00:00"/>
    <x v="2"/>
    <x v="2"/>
    <x v="3"/>
    <s v="heathland"/>
    <s v="Non-drought"/>
    <n v="-11.08558786"/>
    <n v="-17.6757004"/>
  </r>
  <r>
    <d v="2019-07-25T00:00:00"/>
    <x v="2"/>
    <x v="2"/>
    <x v="3"/>
    <s v="heathland"/>
    <s v="Non-drought"/>
    <n v="-12.27393651"/>
    <n v="-18.191951599999999"/>
  </r>
  <r>
    <d v="2019-08-01T00:00:00"/>
    <x v="2"/>
    <x v="3"/>
    <x v="3"/>
    <s v="heathland"/>
    <s v="Non-drought"/>
    <n v="-11.35941278"/>
    <n v="-17.742321619999998"/>
  </r>
  <r>
    <d v="2019-08-06T00:00:00"/>
    <x v="2"/>
    <x v="3"/>
    <x v="3"/>
    <s v="heathland"/>
    <s v="Non-drought"/>
    <n v="-12.724688929999999"/>
    <n v="-18.691766449999999"/>
  </r>
  <r>
    <d v="2019-08-13T00:00:00"/>
    <x v="2"/>
    <x v="3"/>
    <x v="3"/>
    <s v="heathland"/>
    <s v="Non-drought"/>
    <n v="-11.830216419999999"/>
    <n v="-18.192359"/>
  </r>
  <r>
    <d v="2019-08-18T00:00:00"/>
    <x v="2"/>
    <x v="3"/>
    <x v="3"/>
    <s v="heathland"/>
    <s v="Non-drought"/>
    <n v="-12.10207606"/>
    <n v="-18.09642028"/>
  </r>
  <r>
    <d v="2019-08-25T00:00:00"/>
    <x v="2"/>
    <x v="3"/>
    <x v="3"/>
    <s v="heathland"/>
    <s v="Non-drought"/>
    <n v="-11.724663619999999"/>
    <n v="-17.903172909999999"/>
  </r>
  <r>
    <d v="2019-08-30T00:00:00"/>
    <x v="2"/>
    <x v="3"/>
    <x v="3"/>
    <s v="heathland"/>
    <s v="Non-drought"/>
    <n v="-12.8865497"/>
    <n v="-18.85177539"/>
  </r>
  <r>
    <d v="2019-09-06T00:00:00"/>
    <x v="2"/>
    <x v="4"/>
    <x v="3"/>
    <s v="heathland"/>
    <s v="Non-drought"/>
    <n v="-12.11062325"/>
    <n v="-18.597757269999999"/>
  </r>
  <r>
    <d v="2019-09-11T00:00:00"/>
    <x v="2"/>
    <x v="4"/>
    <x v="3"/>
    <s v="heathland"/>
    <s v="Non-drought"/>
    <n v="-12.351168510000001"/>
    <n v="-18.451977419999999"/>
  </r>
  <r>
    <d v="2019-09-18T00:00:00"/>
    <x v="2"/>
    <x v="4"/>
    <x v="3"/>
    <s v="heathland"/>
    <s v="Non-drought"/>
    <n v="-12.08788682"/>
    <n v="-18.425824800000001"/>
  </r>
  <r>
    <d v="2019-09-23T00:00:00"/>
    <x v="2"/>
    <x v="4"/>
    <x v="3"/>
    <s v="heathland"/>
    <s v="Non-drought"/>
    <n v="-10.609225990000001"/>
    <n v="-16.181317830000001"/>
  </r>
  <r>
    <d v="2019-09-30T00:00:00"/>
    <x v="2"/>
    <x v="4"/>
    <x v="3"/>
    <s v="heathland"/>
    <s v="Non-drought"/>
    <n v="-9.9694516320000002"/>
    <n v="-16.03203851"/>
  </r>
  <r>
    <d v="2020-05-03T00:00:00"/>
    <x v="3"/>
    <x v="0"/>
    <x v="3"/>
    <s v="heathland"/>
    <s v="Non-drought"/>
    <n v="-10.649386789999999"/>
    <n v="-17.284668329999999"/>
  </r>
  <r>
    <d v="2020-05-08T00:00:00"/>
    <x v="3"/>
    <x v="0"/>
    <x v="3"/>
    <s v="heathland"/>
    <s v="Non-drought"/>
    <n v="-11.60146638"/>
    <n v="-17.497019290000001"/>
  </r>
  <r>
    <d v="2020-05-15T00:00:00"/>
    <x v="3"/>
    <x v="0"/>
    <x v="3"/>
    <s v="heathland"/>
    <s v="Non-drought"/>
    <n v="-10.7989462"/>
    <n v="-17.312436380000001"/>
  </r>
  <r>
    <d v="2020-05-20T00:00:00"/>
    <x v="3"/>
    <x v="0"/>
    <x v="3"/>
    <s v="heathland"/>
    <s v="Non-drought"/>
    <n v="-11.8652566"/>
    <n v="-17.748408919999999"/>
  </r>
  <r>
    <d v="2020-05-27T00:00:00"/>
    <x v="3"/>
    <x v="0"/>
    <x v="3"/>
    <s v="heathland"/>
    <s v="Non-drought"/>
    <n v="-11.02817312"/>
    <n v="-17.289511770000001"/>
  </r>
  <r>
    <d v="2020-06-01T00:00:00"/>
    <x v="3"/>
    <x v="1"/>
    <x v="3"/>
    <s v="heathland"/>
    <s v="Non-drought"/>
    <n v="-12.259379819999999"/>
    <n v="-17.947282380000001"/>
  </r>
  <r>
    <d v="2020-06-08T00:00:00"/>
    <x v="3"/>
    <x v="1"/>
    <x v="3"/>
    <s v="heathland"/>
    <s v="Non-drought"/>
    <n v="-11.57870134"/>
    <n v="-17.832905749999998"/>
  </r>
  <r>
    <d v="2020-06-13T00:00:00"/>
    <x v="3"/>
    <x v="1"/>
    <x v="3"/>
    <s v="heathland"/>
    <s v="Non-drought"/>
    <n v="-12.06872418"/>
    <n v="-18.099140290000001"/>
  </r>
  <r>
    <d v="2020-06-20T00:00:00"/>
    <x v="3"/>
    <x v="1"/>
    <x v="3"/>
    <s v="heathland"/>
    <s v="Non-drought"/>
    <n v="-10.972857919999999"/>
    <n v="-17.481951930000001"/>
  </r>
  <r>
    <d v="2020-06-25T00:00:00"/>
    <x v="3"/>
    <x v="1"/>
    <x v="3"/>
    <s v="heathland"/>
    <s v="Non-drought"/>
    <n v="-12.0313154"/>
    <n v="-17.69059549"/>
  </r>
  <r>
    <d v="2020-07-02T00:00:00"/>
    <x v="3"/>
    <x v="2"/>
    <x v="3"/>
    <s v="heathland"/>
    <s v="Non-drought"/>
    <n v="-11.145454730000001"/>
    <n v="-17.397097760000001"/>
  </r>
  <r>
    <d v="2020-07-07T00:00:00"/>
    <x v="3"/>
    <x v="2"/>
    <x v="3"/>
    <s v="heathland"/>
    <s v="Non-drought"/>
    <n v="-12.46158717"/>
    <n v="-18.212292300000001"/>
  </r>
  <r>
    <d v="2020-07-14T00:00:00"/>
    <x v="3"/>
    <x v="2"/>
    <x v="3"/>
    <s v="heathland"/>
    <s v="Non-drought"/>
    <n v="-11.300119649999999"/>
    <n v="-17.88016391"/>
  </r>
  <r>
    <d v="2020-07-26T00:00:00"/>
    <x v="3"/>
    <x v="2"/>
    <x v="3"/>
    <s v="heathland"/>
    <s v="Non-drought"/>
    <n v="-11.10990234"/>
    <n v="-17.655550590000001"/>
  </r>
  <r>
    <d v="2020-07-31T00:00:00"/>
    <x v="3"/>
    <x v="2"/>
    <x v="3"/>
    <s v="heathland"/>
    <s v="Non-drought"/>
    <n v="-12.252666789999999"/>
    <n v="-18.099583819999999"/>
  </r>
  <r>
    <d v="2020-08-07T00:00:00"/>
    <x v="3"/>
    <x v="3"/>
    <x v="3"/>
    <s v="heathland"/>
    <s v="Non-drought"/>
    <n v="-11.696078269999999"/>
    <n v="-17.761681729999999"/>
  </r>
  <r>
    <d v="2020-08-12T00:00:00"/>
    <x v="3"/>
    <x v="3"/>
    <x v="3"/>
    <s v="heathland"/>
    <s v="Non-drought"/>
    <n v="-12.379217130000001"/>
    <n v="-18.135572889999999"/>
  </r>
  <r>
    <d v="2020-08-24T00:00:00"/>
    <x v="3"/>
    <x v="3"/>
    <x v="3"/>
    <s v="heathland"/>
    <s v="Non-drought"/>
    <n v="-11.043613560000001"/>
    <n v="-16.785193249999999"/>
  </r>
  <r>
    <d v="2020-08-31T00:00:00"/>
    <x v="3"/>
    <x v="3"/>
    <x v="3"/>
    <s v="heathland"/>
    <s v="Non-drought"/>
    <n v="-11.155299210000001"/>
    <n v="-17.667057589999999"/>
  </r>
  <r>
    <d v="2020-09-05T00:00:00"/>
    <x v="3"/>
    <x v="4"/>
    <x v="3"/>
    <s v="heathland"/>
    <s v="Non-drought"/>
    <n v="-12.30528934"/>
    <n v="-18.47056298"/>
  </r>
  <r>
    <d v="2020-09-12T00:00:00"/>
    <x v="3"/>
    <x v="4"/>
    <x v="3"/>
    <s v="heathland"/>
    <s v="Non-drought"/>
    <n v="-11.688136719999999"/>
    <n v="-18.06299237"/>
  </r>
  <r>
    <d v="2020-09-17T00:00:00"/>
    <x v="3"/>
    <x v="4"/>
    <x v="3"/>
    <s v="heathland"/>
    <s v="Non-drought"/>
    <n v="-12.6159608"/>
    <n v="-18.592154149999999"/>
  </r>
  <r>
    <d v="2020-09-24T00:00:00"/>
    <x v="3"/>
    <x v="4"/>
    <x v="3"/>
    <s v="heathland"/>
    <s v="Non-drought"/>
    <n v="-11.74048711"/>
    <n v="-18.447818030000001"/>
  </r>
  <r>
    <d v="2020-09-29T00:00:00"/>
    <x v="3"/>
    <x v="4"/>
    <x v="3"/>
    <s v="heathland"/>
    <s v="Non-drought"/>
    <n v="-12.79745387"/>
    <n v="-19.07046485"/>
  </r>
  <r>
    <d v="2021-05-03T00:00:00"/>
    <x v="4"/>
    <x v="0"/>
    <x v="3"/>
    <s v="heathland"/>
    <s v="Non-drought"/>
    <n v="-10.98505638"/>
    <n v="-16.964885720000002"/>
  </r>
  <r>
    <d v="2021-05-10T00:00:00"/>
    <x v="4"/>
    <x v="0"/>
    <x v="3"/>
    <s v="heathland"/>
    <s v="Non-drought"/>
    <n v="-10.32929292"/>
    <n v="-17.004266019999999"/>
  </r>
  <r>
    <d v="2021-05-15T00:00:00"/>
    <x v="4"/>
    <x v="0"/>
    <x v="3"/>
    <s v="heathland"/>
    <s v="Non-drought"/>
    <n v="-11.52568408"/>
    <n v="-17.611574019999999"/>
  </r>
  <r>
    <d v="2021-05-22T00:00:00"/>
    <x v="4"/>
    <x v="0"/>
    <x v="3"/>
    <s v="heathland"/>
    <s v="Non-drought"/>
    <n v="-10.139970119999999"/>
    <n v="-16.863191839999999"/>
  </r>
  <r>
    <d v="2021-05-27T00:00:00"/>
    <x v="4"/>
    <x v="0"/>
    <x v="3"/>
    <s v="heathland"/>
    <s v="Non-drought"/>
    <n v="-11.18597913"/>
    <n v="-17.09204999"/>
  </r>
  <r>
    <d v="2021-06-03T00:00:00"/>
    <x v="4"/>
    <x v="1"/>
    <x v="3"/>
    <s v="heathland"/>
    <s v="Non-drought"/>
    <n v="-10.87648997"/>
    <n v="-17.4380989"/>
  </r>
  <r>
    <d v="2021-06-08T00:00:00"/>
    <x v="4"/>
    <x v="1"/>
    <x v="3"/>
    <s v="heathland"/>
    <s v="Non-drought"/>
    <n v="-11.747313370000001"/>
    <n v="-17.43027172"/>
  </r>
  <r>
    <d v="2021-06-15T00:00:00"/>
    <x v="4"/>
    <x v="1"/>
    <x v="3"/>
    <s v="heathland"/>
    <s v="Non-drought"/>
    <n v="-11.07087138"/>
    <n v="-17.364347110000001"/>
  </r>
  <r>
    <d v="2021-06-20T00:00:00"/>
    <x v="4"/>
    <x v="1"/>
    <x v="3"/>
    <s v="heathland"/>
    <s v="Non-drought"/>
    <n v="-11.83095434"/>
    <n v="-17.722117579999999"/>
  </r>
  <r>
    <d v="2021-06-27T00:00:00"/>
    <x v="4"/>
    <x v="1"/>
    <x v="3"/>
    <s v="heathland"/>
    <s v="Non-drought"/>
    <n v="-10.457120160000001"/>
    <n v="-16.65623111"/>
  </r>
  <r>
    <d v="2021-07-02T00:00:00"/>
    <x v="4"/>
    <x v="2"/>
    <x v="3"/>
    <s v="heathland"/>
    <s v="Non-drought"/>
    <n v="-11.888863580000001"/>
    <n v="-17.651095569999999"/>
  </r>
  <r>
    <d v="2021-07-09T00:00:00"/>
    <x v="4"/>
    <x v="2"/>
    <x v="3"/>
    <s v="heathland"/>
    <s v="Non-drought"/>
    <n v="-10.75961753"/>
    <n v="-17.319114469999999"/>
  </r>
  <r>
    <d v="2021-07-14T00:00:00"/>
    <x v="4"/>
    <x v="2"/>
    <x v="3"/>
    <s v="heathland"/>
    <s v="Non-drought"/>
    <n v="-11.60381864"/>
    <n v="-17.412088990000001"/>
  </r>
  <r>
    <d v="2021-07-21T00:00:00"/>
    <x v="4"/>
    <x v="2"/>
    <x v="3"/>
    <s v="heathland"/>
    <s v="Non-drought"/>
    <n v="-11.10742546"/>
    <n v="-17.457586389999999"/>
  </r>
  <r>
    <d v="2021-07-26T00:00:00"/>
    <x v="4"/>
    <x v="2"/>
    <x v="3"/>
    <s v="heathland"/>
    <s v="Non-drought"/>
    <n v="-11.45182876"/>
    <n v="-17.253410129999999"/>
  </r>
  <r>
    <d v="2021-08-02T00:00:00"/>
    <x v="4"/>
    <x v="3"/>
    <x v="3"/>
    <s v="heathland"/>
    <s v="Non-drought"/>
    <n v="-11.224868349999999"/>
    <n v="-17.625290969999998"/>
  </r>
  <r>
    <d v="2021-08-07T00:00:00"/>
    <x v="4"/>
    <x v="3"/>
    <x v="3"/>
    <s v="heathland"/>
    <s v="Non-drought"/>
    <n v="-12.21478127"/>
    <n v="-18.15461745"/>
  </r>
  <r>
    <d v="2021-08-14T00:00:00"/>
    <x v="4"/>
    <x v="3"/>
    <x v="3"/>
    <s v="heathland"/>
    <s v="Non-drought"/>
    <n v="-11.101651889999999"/>
    <n v="-17.429856359999999"/>
  </r>
  <r>
    <d v="2021-08-19T00:00:00"/>
    <x v="4"/>
    <x v="3"/>
    <x v="3"/>
    <s v="heathland"/>
    <s v="Non-drought"/>
    <n v="-12.57827473"/>
    <n v="-18.47223563"/>
  </r>
  <r>
    <d v="2021-08-26T00:00:00"/>
    <x v="4"/>
    <x v="3"/>
    <x v="3"/>
    <s v="heathland"/>
    <s v="Non-drought"/>
    <n v="-11.657290659999999"/>
    <n v="-17.869528079999998"/>
  </r>
  <r>
    <d v="2021-08-31T00:00:00"/>
    <x v="4"/>
    <x v="3"/>
    <x v="3"/>
    <s v="heathland"/>
    <s v="Non-drought"/>
    <n v="-12.93334319"/>
    <n v="-18.732034500000001"/>
  </r>
  <r>
    <d v="2021-09-07T00:00:00"/>
    <x v="4"/>
    <x v="4"/>
    <x v="3"/>
    <s v="heathland"/>
    <s v="Non-drought"/>
    <n v="-11.761527210000001"/>
    <n v="-17.97093349"/>
  </r>
  <r>
    <d v="2021-09-12T00:00:00"/>
    <x v="4"/>
    <x v="4"/>
    <x v="3"/>
    <s v="heathland"/>
    <s v="Non-drought"/>
    <n v="-13.002479859999999"/>
    <n v="-18.91748814"/>
  </r>
  <r>
    <d v="2021-09-19T00:00:00"/>
    <x v="4"/>
    <x v="4"/>
    <x v="3"/>
    <s v="heathland"/>
    <s v="Non-drought"/>
    <n v="-12.201302419999999"/>
    <n v="-18.44538605"/>
  </r>
  <r>
    <d v="2021-09-24T00:00:00"/>
    <x v="4"/>
    <x v="4"/>
    <x v="3"/>
    <s v="heathland"/>
    <s v="Non-drought"/>
    <n v="-13.042464710000001"/>
    <n v="-18.950061259999998"/>
  </r>
  <r>
    <d v="2022-05-05T00:00:00"/>
    <x v="5"/>
    <x v="0"/>
    <x v="3"/>
    <s v="heathland"/>
    <s v="Drought"/>
    <n v="-10.49815437"/>
    <n v="-17.170767999999999"/>
  </r>
  <r>
    <d v="2022-05-10T00:00:00"/>
    <x v="5"/>
    <x v="0"/>
    <x v="3"/>
    <s v="heathland"/>
    <s v="Drought"/>
    <n v="-11.994859979999999"/>
    <n v="-18.0136982"/>
  </r>
  <r>
    <d v="2022-05-17T00:00:00"/>
    <x v="5"/>
    <x v="0"/>
    <x v="3"/>
    <s v="heathland"/>
    <s v="Drought"/>
    <n v="-10.418611759999999"/>
    <n v="-16.579511969999999"/>
  </r>
  <r>
    <d v="2022-05-22T00:00:00"/>
    <x v="5"/>
    <x v="0"/>
    <x v="3"/>
    <s v="heathland"/>
    <s v="Drought"/>
    <n v="-11.60197114"/>
    <n v="-17.415720830000001"/>
  </r>
  <r>
    <d v="2022-05-29T00:00:00"/>
    <x v="5"/>
    <x v="0"/>
    <x v="3"/>
    <s v="heathland"/>
    <s v="Drought"/>
    <n v="-11.122584809999999"/>
    <n v="-17.60258134"/>
  </r>
  <r>
    <d v="2022-06-03T00:00:00"/>
    <x v="5"/>
    <x v="1"/>
    <x v="3"/>
    <s v="heathland"/>
    <s v="Drought"/>
    <n v="-12.189308349999999"/>
    <n v="-18.02623539"/>
  </r>
  <r>
    <d v="2022-06-10T00:00:00"/>
    <x v="5"/>
    <x v="1"/>
    <x v="3"/>
    <s v="heathland"/>
    <s v="Drought"/>
    <n v="-10.93843392"/>
    <n v="-17.12620545"/>
  </r>
  <r>
    <d v="2022-06-15T00:00:00"/>
    <x v="5"/>
    <x v="1"/>
    <x v="3"/>
    <s v="heathland"/>
    <s v="Drought"/>
    <n v="-12.16795033"/>
    <n v="-17.859747169999999"/>
  </r>
  <r>
    <d v="2022-06-22T00:00:00"/>
    <x v="5"/>
    <x v="1"/>
    <x v="3"/>
    <s v="heathland"/>
    <s v="Drought"/>
    <n v="-11.382079389999999"/>
    <n v="-17.591890790000001"/>
  </r>
  <r>
    <d v="2022-06-27T00:00:00"/>
    <x v="5"/>
    <x v="1"/>
    <x v="3"/>
    <s v="heathland"/>
    <s v="Drought"/>
    <n v="-12.374998"/>
    <n v="-18.279642299999999"/>
  </r>
  <r>
    <d v="2022-07-04T00:00:00"/>
    <x v="5"/>
    <x v="2"/>
    <x v="3"/>
    <s v="heathland"/>
    <s v="Drought"/>
    <n v="-11.60574362"/>
    <n v="-17.900880730000001"/>
  </r>
  <r>
    <d v="2022-07-09T00:00:00"/>
    <x v="5"/>
    <x v="2"/>
    <x v="3"/>
    <s v="heathland"/>
    <s v="Drought"/>
    <n v="-12.29633168"/>
    <n v="-17.937867180000001"/>
  </r>
  <r>
    <d v="2022-07-16T00:00:00"/>
    <x v="5"/>
    <x v="2"/>
    <x v="3"/>
    <s v="heathland"/>
    <s v="Drought"/>
    <n v="-11.820708120000001"/>
    <n v="-17.919375469999999"/>
  </r>
  <r>
    <d v="2022-07-21T00:00:00"/>
    <x v="5"/>
    <x v="2"/>
    <x v="3"/>
    <s v="heathland"/>
    <s v="Drought"/>
    <n v="-12.783630799999999"/>
    <n v="-18.741504259999999"/>
  </r>
  <r>
    <d v="2022-07-28T00:00:00"/>
    <x v="5"/>
    <x v="2"/>
    <x v="3"/>
    <s v="heathland"/>
    <s v="Drought"/>
    <n v="-12.0090468"/>
    <n v="-18.05339987"/>
  </r>
  <r>
    <d v="2022-08-02T00:00:00"/>
    <x v="5"/>
    <x v="3"/>
    <x v="3"/>
    <s v="heathland"/>
    <s v="Drought"/>
    <n v="-12.810699100000001"/>
    <n v="-18.57011121"/>
  </r>
  <r>
    <d v="2022-08-09T00:00:00"/>
    <x v="5"/>
    <x v="3"/>
    <x v="3"/>
    <s v="heathland"/>
    <s v="Drought"/>
    <n v="-12.11779364"/>
    <n v="-18.012455989999999"/>
  </r>
  <r>
    <d v="2022-08-14T00:00:00"/>
    <x v="5"/>
    <x v="3"/>
    <x v="3"/>
    <s v="heathland"/>
    <s v="Drought"/>
    <n v="-12.867732090000001"/>
    <n v="-18.57548933"/>
  </r>
  <r>
    <d v="2022-08-21T00:00:00"/>
    <x v="5"/>
    <x v="3"/>
    <x v="3"/>
    <s v="heathland"/>
    <s v="Drought"/>
    <n v="-11.818277"/>
    <n v="-18.09022405"/>
  </r>
  <r>
    <d v="2022-08-26T00:00:00"/>
    <x v="5"/>
    <x v="3"/>
    <x v="3"/>
    <s v="heathland"/>
    <s v="Drought"/>
    <n v="-12.859055850000001"/>
    <n v="-18.829243519999999"/>
  </r>
  <r>
    <d v="2022-09-07T00:00:00"/>
    <x v="5"/>
    <x v="4"/>
    <x v="3"/>
    <s v="heathland"/>
    <s v="Drought"/>
    <n v="-10.85624756"/>
    <n v="-16.596592229999999"/>
  </r>
  <r>
    <d v="2022-09-14T00:00:00"/>
    <x v="5"/>
    <x v="4"/>
    <x v="3"/>
    <s v="heathland"/>
    <s v="Drought"/>
    <n v="-11.247852719999999"/>
    <n v="-17.66749557"/>
  </r>
  <r>
    <d v="2022-09-19T00:00:00"/>
    <x v="5"/>
    <x v="4"/>
    <x v="3"/>
    <s v="heathland"/>
    <s v="Drought"/>
    <n v="-12.77281088"/>
    <n v="-18.768224969999999"/>
  </r>
  <r>
    <d v="2022-09-26T00:00:00"/>
    <x v="5"/>
    <x v="4"/>
    <x v="3"/>
    <s v="heathland"/>
    <s v="Drought"/>
    <n v="-11.58906099"/>
    <n v="-18.172958869999999"/>
  </r>
  <r>
    <d v="2023-05-05T00:00:00"/>
    <x v="6"/>
    <x v="0"/>
    <x v="3"/>
    <s v="heathland"/>
    <s v="Non-drought"/>
    <n v="-11.361931029999999"/>
    <n v="-17.458222689999999"/>
  </r>
  <r>
    <d v="2023-05-12T00:00:00"/>
    <x v="6"/>
    <x v="0"/>
    <x v="3"/>
    <s v="heathland"/>
    <s v="Non-drought"/>
    <n v="-10.26757081"/>
    <n v="-16.990811430000001"/>
  </r>
  <r>
    <d v="2023-05-17T00:00:00"/>
    <x v="6"/>
    <x v="0"/>
    <x v="3"/>
    <s v="heathland"/>
    <s v="Non-drought"/>
    <n v="-11.413092369999999"/>
    <n v="-17.500150179999999"/>
  </r>
  <r>
    <d v="2023-05-24T00:00:00"/>
    <x v="6"/>
    <x v="0"/>
    <x v="3"/>
    <s v="heathland"/>
    <s v="Non-drought"/>
    <n v="-10.422969889999999"/>
    <n v="-16.980404709999998"/>
  </r>
  <r>
    <d v="2023-05-29T00:00:00"/>
    <x v="6"/>
    <x v="0"/>
    <x v="3"/>
    <s v="heathland"/>
    <s v="Non-drought"/>
    <n v="-11.87283637"/>
    <n v="-17.870346139999999"/>
  </r>
  <r>
    <d v="2023-06-05T00:00:00"/>
    <x v="6"/>
    <x v="1"/>
    <x v="3"/>
    <s v="heathland"/>
    <s v="Non-drought"/>
    <n v="-11.35418005"/>
    <n v="-17.689483320000001"/>
  </r>
  <r>
    <d v="2023-06-10T00:00:00"/>
    <x v="6"/>
    <x v="1"/>
    <x v="3"/>
    <s v="heathland"/>
    <s v="Non-drought"/>
    <n v="-12.265683409999999"/>
    <n v="-17.944575539999999"/>
  </r>
  <r>
    <d v="2023-06-17T00:00:00"/>
    <x v="6"/>
    <x v="1"/>
    <x v="3"/>
    <s v="heathland"/>
    <s v="Non-drought"/>
    <n v="-11.60333138"/>
    <n v="-17.874751969999998"/>
  </r>
  <r>
    <d v="2023-06-22T00:00:00"/>
    <x v="6"/>
    <x v="1"/>
    <x v="3"/>
    <s v="heathland"/>
    <s v="Non-drought"/>
    <n v="-11.857015779999999"/>
    <n v="-17.594439430000001"/>
  </r>
  <r>
    <d v="2023-06-29T00:00:00"/>
    <x v="6"/>
    <x v="1"/>
    <x v="3"/>
    <s v="heathland"/>
    <s v="Non-drought"/>
    <n v="-11.5590882"/>
    <n v="-17.830923349999999"/>
  </r>
  <r>
    <d v="2023-07-04T00:00:00"/>
    <x v="6"/>
    <x v="2"/>
    <x v="3"/>
    <s v="heathland"/>
    <s v="Non-drought"/>
    <n v="-11.09997532"/>
    <n v="-16.95698646"/>
  </r>
  <r>
    <d v="2023-07-11T00:00:00"/>
    <x v="6"/>
    <x v="2"/>
    <x v="3"/>
    <s v="heathland"/>
    <s v="Non-drought"/>
    <n v="-11.050251299999999"/>
    <n v="-17.617536049999998"/>
  </r>
  <r>
    <d v="2023-07-16T00:00:00"/>
    <x v="6"/>
    <x v="2"/>
    <x v="3"/>
    <s v="heathland"/>
    <s v="Non-drought"/>
    <n v="-12.18408762"/>
    <n v="-18.101647199999999"/>
  </r>
  <r>
    <d v="2023-07-23T00:00:00"/>
    <x v="6"/>
    <x v="2"/>
    <x v="3"/>
    <s v="heathland"/>
    <s v="Non-drought"/>
    <n v="-10.938195459999999"/>
    <n v="-17.351107760000001"/>
  </r>
  <r>
    <d v="2023-07-28T00:00:00"/>
    <x v="6"/>
    <x v="2"/>
    <x v="3"/>
    <s v="heathland"/>
    <s v="Non-drought"/>
    <n v="-12.018521659999999"/>
    <n v="-17.99125463"/>
  </r>
  <r>
    <d v="2023-08-04T00:00:00"/>
    <x v="6"/>
    <x v="3"/>
    <x v="3"/>
    <s v="heathland"/>
    <s v="Non-drought"/>
    <n v="-11.04221293"/>
    <n v="-17.388072560000001"/>
  </r>
  <r>
    <d v="2023-08-09T00:00:00"/>
    <x v="6"/>
    <x v="3"/>
    <x v="3"/>
    <s v="heathland"/>
    <s v="Non-drought"/>
    <n v="-11.86557992"/>
    <n v="-17.777296580000002"/>
  </r>
  <r>
    <d v="2023-08-16T00:00:00"/>
    <x v="6"/>
    <x v="3"/>
    <x v="3"/>
    <s v="heathland"/>
    <s v="Non-drought"/>
    <n v="-11.09481353"/>
    <n v="-17.334178860000002"/>
  </r>
  <r>
    <d v="2023-08-21T00:00:00"/>
    <x v="6"/>
    <x v="3"/>
    <x v="3"/>
    <s v="heathland"/>
    <s v="Non-drought"/>
    <n v="-12.15424879"/>
    <n v="-18.103700620000001"/>
  </r>
  <r>
    <d v="2023-08-28T00:00:00"/>
    <x v="6"/>
    <x v="3"/>
    <x v="3"/>
    <s v="heathland"/>
    <s v="Non-drought"/>
    <n v="-11.62591993"/>
    <n v="-17.959222019999999"/>
  </r>
  <r>
    <d v="2023-09-02T00:00:00"/>
    <x v="6"/>
    <x v="4"/>
    <x v="3"/>
    <s v="heathland"/>
    <s v="Non-drought"/>
    <n v="-12.20874059"/>
    <n v="-18.233618010000001"/>
  </r>
  <r>
    <d v="2023-09-09T00:00:00"/>
    <x v="6"/>
    <x v="4"/>
    <x v="3"/>
    <s v="heathland"/>
    <s v="Non-drought"/>
    <n v="-11.428866899999999"/>
    <n v="-17.66825622"/>
  </r>
  <r>
    <d v="2023-09-14T00:00:00"/>
    <x v="6"/>
    <x v="4"/>
    <x v="3"/>
    <s v="heathland"/>
    <s v="Non-drought"/>
    <n v="-12.77122205"/>
    <n v="-18.794704509999999"/>
  </r>
  <r>
    <d v="2023-09-21T00:00:00"/>
    <x v="6"/>
    <x v="4"/>
    <x v="3"/>
    <s v="heathland"/>
    <s v="Non-drought"/>
    <n v="-11.404006109999999"/>
    <n v="-17.7669177"/>
  </r>
  <r>
    <d v="2023-09-26T00:00:00"/>
    <x v="6"/>
    <x v="4"/>
    <x v="3"/>
    <s v="heathland"/>
    <s v="Non-drought"/>
    <n v="-12.144953709999999"/>
    <n v="-18.12101891"/>
  </r>
  <r>
    <d v="2017-05-02T00:00:00"/>
    <x v="0"/>
    <x v="0"/>
    <x v="4"/>
    <s v="heathland"/>
    <s v="Non-drought"/>
    <n v="-15.204419830000001"/>
    <n v="-21.022363970000001"/>
  </r>
  <r>
    <d v="2017-05-07T00:00:00"/>
    <x v="0"/>
    <x v="0"/>
    <x v="4"/>
    <s v="heathland"/>
    <s v="Non-drought"/>
    <n v="-15.99064364"/>
    <n v="-21.737509280000001"/>
  </r>
  <r>
    <d v="2017-05-14T00:00:00"/>
    <x v="0"/>
    <x v="0"/>
    <x v="4"/>
    <s v="heathland"/>
    <s v="Non-drought"/>
    <n v="-15.15991498"/>
    <n v="-20.744142620000002"/>
  </r>
  <r>
    <d v="2017-05-19T00:00:00"/>
    <x v="0"/>
    <x v="0"/>
    <x v="4"/>
    <s v="heathland"/>
    <s v="Non-drought"/>
    <n v="-14.102749680000001"/>
    <n v="-20.383071990000001"/>
  </r>
  <r>
    <d v="2017-05-26T00:00:00"/>
    <x v="0"/>
    <x v="0"/>
    <x v="4"/>
    <s v="heathland"/>
    <s v="Non-drought"/>
    <n v="-14.723699229999999"/>
    <n v="-20.284948790000001"/>
  </r>
  <r>
    <d v="2017-05-31T00:00:00"/>
    <x v="0"/>
    <x v="0"/>
    <x v="4"/>
    <s v="heathland"/>
    <s v="Non-drought"/>
    <n v="-15.019991149999999"/>
    <n v="-20.655407369999999"/>
  </r>
  <r>
    <d v="2017-06-07T00:00:00"/>
    <x v="0"/>
    <x v="1"/>
    <x v="4"/>
    <s v="heathland"/>
    <s v="Non-drought"/>
    <n v="-13.83825414"/>
    <n v="-19.759176799999999"/>
  </r>
  <r>
    <d v="2017-06-12T00:00:00"/>
    <x v="0"/>
    <x v="1"/>
    <x v="4"/>
    <s v="heathland"/>
    <s v="Non-drought"/>
    <n v="-15.027168680000001"/>
    <n v="-20.62902051"/>
  </r>
  <r>
    <d v="2017-06-19T00:00:00"/>
    <x v="0"/>
    <x v="1"/>
    <x v="4"/>
    <s v="heathland"/>
    <s v="Non-drought"/>
    <n v="-14.72107804"/>
    <n v="-20.188516549999999"/>
  </r>
  <r>
    <d v="2017-06-24T00:00:00"/>
    <x v="0"/>
    <x v="1"/>
    <x v="4"/>
    <s v="heathland"/>
    <s v="Non-drought"/>
    <n v="-15.20728695"/>
    <n v="-20.824709940000002"/>
  </r>
  <r>
    <d v="2017-07-01T00:00:00"/>
    <x v="0"/>
    <x v="2"/>
    <x v="4"/>
    <s v="heathland"/>
    <s v="Non-drought"/>
    <n v="-13.92193559"/>
    <n v="-19.870173730000001"/>
  </r>
  <r>
    <d v="2017-07-06T00:00:00"/>
    <x v="0"/>
    <x v="2"/>
    <x v="4"/>
    <s v="heathland"/>
    <s v="Non-drought"/>
    <n v="-14.14551339"/>
    <n v="-19.906438399999999"/>
  </r>
  <r>
    <d v="2017-07-13T00:00:00"/>
    <x v="0"/>
    <x v="2"/>
    <x v="4"/>
    <s v="heathland"/>
    <s v="Non-drought"/>
    <n v="-13.76731393"/>
    <n v="-19.75636145"/>
  </r>
  <r>
    <d v="2017-07-18T00:00:00"/>
    <x v="0"/>
    <x v="2"/>
    <x v="4"/>
    <s v="heathland"/>
    <s v="Non-drought"/>
    <n v="-14.740912489999999"/>
    <n v="-20.488201920000002"/>
  </r>
  <r>
    <d v="2017-07-25T00:00:00"/>
    <x v="0"/>
    <x v="2"/>
    <x v="4"/>
    <s v="heathland"/>
    <s v="Non-drought"/>
    <n v="-13.49999159"/>
    <n v="-19.665947299999999"/>
  </r>
  <r>
    <d v="2017-07-30T00:00:00"/>
    <x v="0"/>
    <x v="2"/>
    <x v="4"/>
    <s v="heathland"/>
    <s v="Non-drought"/>
    <n v="-14.267133380000001"/>
    <n v="-20.103535040000001"/>
  </r>
  <r>
    <d v="2017-08-06T00:00:00"/>
    <x v="0"/>
    <x v="3"/>
    <x v="4"/>
    <s v="heathland"/>
    <s v="Non-drought"/>
    <n v="-13.85883909"/>
    <n v="-19.807904560000001"/>
  </r>
  <r>
    <d v="2017-08-11T00:00:00"/>
    <x v="0"/>
    <x v="3"/>
    <x v="4"/>
    <s v="heathland"/>
    <s v="Non-drought"/>
    <n v="-14.504906460000001"/>
    <n v="-20.399293650000001"/>
  </r>
  <r>
    <d v="2017-08-18T00:00:00"/>
    <x v="0"/>
    <x v="3"/>
    <x v="4"/>
    <s v="heathland"/>
    <s v="Non-drought"/>
    <n v="-13.95276767"/>
    <n v="-20.1693113"/>
  </r>
  <r>
    <d v="2017-08-23T00:00:00"/>
    <x v="0"/>
    <x v="3"/>
    <x v="4"/>
    <s v="heathland"/>
    <s v="Non-drought"/>
    <n v="-14.82095155"/>
    <n v="-20.612204500000001"/>
  </r>
  <r>
    <d v="2017-08-30T00:00:00"/>
    <x v="0"/>
    <x v="3"/>
    <x v="4"/>
    <s v="heathland"/>
    <s v="Non-drought"/>
    <n v="-12.538896899999999"/>
    <n v="-18.460823940000001"/>
  </r>
  <r>
    <d v="2017-09-04T00:00:00"/>
    <x v="0"/>
    <x v="4"/>
    <x v="4"/>
    <s v="heathland"/>
    <s v="Non-drought"/>
    <n v="-14.35453976"/>
    <n v="-20.156445680000001"/>
  </r>
  <r>
    <d v="2017-09-11T00:00:00"/>
    <x v="0"/>
    <x v="4"/>
    <x v="4"/>
    <s v="heathland"/>
    <s v="Non-drought"/>
    <n v="-13.41366303"/>
    <n v="-19.720282879999999"/>
  </r>
  <r>
    <d v="2017-09-16T00:00:00"/>
    <x v="0"/>
    <x v="4"/>
    <x v="4"/>
    <s v="heathland"/>
    <s v="Non-drought"/>
    <n v="-13.14230113"/>
    <n v="-19.135383560000001"/>
  </r>
  <r>
    <d v="2017-09-23T00:00:00"/>
    <x v="0"/>
    <x v="4"/>
    <x v="4"/>
    <s v="heathland"/>
    <s v="Non-drought"/>
    <n v="-14.416092770000001"/>
    <n v="-20.31897635"/>
  </r>
  <r>
    <d v="2017-09-28T00:00:00"/>
    <x v="0"/>
    <x v="4"/>
    <x v="4"/>
    <s v="heathland"/>
    <s v="Non-drought"/>
    <n v="-15.00893436"/>
    <n v="-21.12201069"/>
  </r>
  <r>
    <d v="2018-05-02T00:00:00"/>
    <x v="1"/>
    <x v="0"/>
    <x v="4"/>
    <s v="heathland"/>
    <s v="Drought"/>
    <n v="-14.320937860000001"/>
    <n v="-20.87646578"/>
  </r>
  <r>
    <d v="2018-05-09T00:00:00"/>
    <x v="1"/>
    <x v="0"/>
    <x v="4"/>
    <s v="heathland"/>
    <s v="Drought"/>
    <n v="-14.7970864"/>
    <n v="-20.555053480000002"/>
  </r>
  <r>
    <d v="2018-05-14T00:00:00"/>
    <x v="1"/>
    <x v="0"/>
    <x v="4"/>
    <s v="heathland"/>
    <s v="Drought"/>
    <n v="-15.152457330000001"/>
    <n v="-20.958201420000002"/>
  </r>
  <r>
    <d v="2018-05-21T00:00:00"/>
    <x v="1"/>
    <x v="0"/>
    <x v="4"/>
    <s v="heathland"/>
    <s v="Drought"/>
    <n v="-15.117358019999999"/>
    <n v="-20.77076813"/>
  </r>
  <r>
    <d v="2018-05-26T00:00:00"/>
    <x v="1"/>
    <x v="0"/>
    <x v="4"/>
    <s v="heathland"/>
    <s v="Drought"/>
    <n v="-15.02618764"/>
    <n v="-20.804535640000001"/>
  </r>
  <r>
    <d v="2018-06-02T00:00:00"/>
    <x v="1"/>
    <x v="1"/>
    <x v="4"/>
    <s v="heathland"/>
    <s v="Drought"/>
    <n v="-14.0653626"/>
    <n v="-20.0603731"/>
  </r>
  <r>
    <d v="2018-06-07T00:00:00"/>
    <x v="1"/>
    <x v="1"/>
    <x v="4"/>
    <s v="heathland"/>
    <s v="Drought"/>
    <n v="-15.85106382"/>
    <n v="-21.610958910000001"/>
  </r>
  <r>
    <d v="2018-06-14T00:00:00"/>
    <x v="1"/>
    <x v="1"/>
    <x v="4"/>
    <s v="heathland"/>
    <s v="Drought"/>
    <n v="-15.57030177"/>
    <n v="-21.396351939999999"/>
  </r>
  <r>
    <d v="2018-06-19T00:00:00"/>
    <x v="1"/>
    <x v="1"/>
    <x v="4"/>
    <s v="heathland"/>
    <s v="Drought"/>
    <n v="-15.45303783"/>
    <n v="-21.24469418"/>
  </r>
  <r>
    <d v="2018-06-26T00:00:00"/>
    <x v="1"/>
    <x v="1"/>
    <x v="4"/>
    <s v="heathland"/>
    <s v="Drought"/>
    <n v="-15.586859799999999"/>
    <n v="-21.807340799999999"/>
  </r>
  <r>
    <d v="2018-07-01T00:00:00"/>
    <x v="1"/>
    <x v="2"/>
    <x v="4"/>
    <s v="heathland"/>
    <s v="Drought"/>
    <n v="-15.808933400000001"/>
    <n v="-21.879856310000001"/>
  </r>
  <r>
    <d v="2018-07-08T00:00:00"/>
    <x v="1"/>
    <x v="2"/>
    <x v="4"/>
    <s v="heathland"/>
    <s v="Drought"/>
    <n v="-15.68928242"/>
    <n v="-22.555959009999999"/>
  </r>
  <r>
    <d v="2018-07-13T00:00:00"/>
    <x v="1"/>
    <x v="2"/>
    <x v="4"/>
    <s v="heathland"/>
    <s v="Drought"/>
    <n v="-15.92051113"/>
    <n v="-22.0941902"/>
  </r>
  <r>
    <d v="2018-07-20T00:00:00"/>
    <x v="1"/>
    <x v="2"/>
    <x v="4"/>
    <s v="heathland"/>
    <s v="Drought"/>
    <n v="-15.78048377"/>
    <n v="-22.72091777"/>
  </r>
  <r>
    <d v="2018-07-25T00:00:00"/>
    <x v="1"/>
    <x v="2"/>
    <x v="4"/>
    <s v="heathland"/>
    <s v="Drought"/>
    <n v="-15.842660070000001"/>
    <n v="-22.335411820000001"/>
  </r>
  <r>
    <d v="2018-08-01T00:00:00"/>
    <x v="1"/>
    <x v="3"/>
    <x v="4"/>
    <s v="heathland"/>
    <s v="Drought"/>
    <n v="-13.938249470000001"/>
    <n v="-21.15368234"/>
  </r>
  <r>
    <d v="2018-08-01T00:00:00"/>
    <x v="1"/>
    <x v="3"/>
    <x v="4"/>
    <s v="heathland"/>
    <s v="Drought"/>
    <n v="-13.910899710000001"/>
    <n v="-21.309045080000001"/>
  </r>
  <r>
    <d v="2018-08-06T00:00:00"/>
    <x v="1"/>
    <x v="3"/>
    <x v="4"/>
    <s v="heathland"/>
    <s v="Drought"/>
    <n v="-15.528528420000001"/>
    <n v="-21.727991800000002"/>
  </r>
  <r>
    <d v="2018-08-06T00:00:00"/>
    <x v="1"/>
    <x v="3"/>
    <x v="4"/>
    <s v="heathland"/>
    <s v="Drought"/>
    <n v="-15.52820461"/>
    <n v="-21.729701250000002"/>
  </r>
  <r>
    <d v="2018-08-13T00:00:00"/>
    <x v="1"/>
    <x v="3"/>
    <x v="4"/>
    <s v="heathland"/>
    <s v="Drought"/>
    <n v="-12.501331649999999"/>
    <n v="-19.682357790000001"/>
  </r>
  <r>
    <d v="2018-08-13T00:00:00"/>
    <x v="1"/>
    <x v="3"/>
    <x v="4"/>
    <s v="heathland"/>
    <s v="Drought"/>
    <n v="-12.49766829"/>
    <n v="-19.818433840000001"/>
  </r>
  <r>
    <d v="2018-08-18T00:00:00"/>
    <x v="1"/>
    <x v="3"/>
    <x v="4"/>
    <s v="heathland"/>
    <s v="Drought"/>
    <n v="-14.60883113"/>
    <n v="-21.081394970000002"/>
  </r>
  <r>
    <d v="2018-08-18T00:00:00"/>
    <x v="1"/>
    <x v="3"/>
    <x v="4"/>
    <s v="heathland"/>
    <s v="Drought"/>
    <n v="-14.60815393"/>
    <n v="-21.079593819999999"/>
  </r>
  <r>
    <d v="2018-08-25T00:00:00"/>
    <x v="1"/>
    <x v="3"/>
    <x v="4"/>
    <s v="heathland"/>
    <s v="Drought"/>
    <n v="-14.306931090000001"/>
    <n v="-21.35310862"/>
  </r>
  <r>
    <d v="2018-08-25T00:00:00"/>
    <x v="1"/>
    <x v="3"/>
    <x v="4"/>
    <s v="heathland"/>
    <s v="Drought"/>
    <n v="-14.45110068"/>
    <n v="-21.68147338"/>
  </r>
  <r>
    <d v="2018-08-25T00:00:00"/>
    <x v="1"/>
    <x v="3"/>
    <x v="4"/>
    <s v="heathland"/>
    <s v="Drought"/>
    <n v="-15.07129606"/>
    <n v="-23.034625389999999"/>
  </r>
  <r>
    <d v="2018-08-30T00:00:00"/>
    <x v="1"/>
    <x v="3"/>
    <x v="4"/>
    <s v="heathland"/>
    <s v="Drought"/>
    <n v="-14.891701060000001"/>
    <n v="-21.502635040000001"/>
  </r>
  <r>
    <d v="2018-08-30T00:00:00"/>
    <x v="1"/>
    <x v="3"/>
    <x v="4"/>
    <s v="heathland"/>
    <s v="Drought"/>
    <n v="-14.891750160000001"/>
    <n v="-21.500819889999999"/>
  </r>
  <r>
    <d v="2018-09-06T00:00:00"/>
    <x v="1"/>
    <x v="4"/>
    <x v="4"/>
    <s v="heathland"/>
    <s v="Drought"/>
    <n v="-12.57500377"/>
    <n v="-19.254408860000002"/>
  </r>
  <r>
    <d v="2018-09-06T00:00:00"/>
    <x v="1"/>
    <x v="4"/>
    <x v="4"/>
    <s v="heathland"/>
    <s v="Drought"/>
    <n v="-13.39970493"/>
    <n v="-20.45828757"/>
  </r>
  <r>
    <d v="2018-09-06T00:00:00"/>
    <x v="1"/>
    <x v="4"/>
    <x v="4"/>
    <s v="heathland"/>
    <s v="Drought"/>
    <n v="-13.6543774"/>
    <n v="-20.84701342"/>
  </r>
  <r>
    <d v="2018-09-11T00:00:00"/>
    <x v="1"/>
    <x v="4"/>
    <x v="4"/>
    <s v="heathland"/>
    <s v="Drought"/>
    <n v="-12.77606237"/>
    <n v="-18.882383569999998"/>
  </r>
  <r>
    <d v="2018-09-11T00:00:00"/>
    <x v="1"/>
    <x v="4"/>
    <x v="4"/>
    <s v="heathland"/>
    <s v="Drought"/>
    <n v="-12.776068029999999"/>
    <n v="-18.882768200000001"/>
  </r>
  <r>
    <d v="2018-09-18T00:00:00"/>
    <x v="1"/>
    <x v="4"/>
    <x v="4"/>
    <s v="heathland"/>
    <s v="Drought"/>
    <n v="-16.026529279999998"/>
    <n v="-23.127895850000002"/>
  </r>
  <r>
    <d v="2018-09-18T00:00:00"/>
    <x v="1"/>
    <x v="4"/>
    <x v="4"/>
    <s v="heathland"/>
    <s v="Drought"/>
    <n v="-14.94498995"/>
    <n v="-21.790440839999999"/>
  </r>
  <r>
    <d v="2018-09-18T00:00:00"/>
    <x v="1"/>
    <x v="4"/>
    <x v="4"/>
    <s v="heathland"/>
    <s v="Drought"/>
    <n v="-14.960084800000001"/>
    <n v="-21.803865550000001"/>
  </r>
  <r>
    <d v="2018-09-23T00:00:00"/>
    <x v="1"/>
    <x v="4"/>
    <x v="4"/>
    <s v="heathland"/>
    <s v="Drought"/>
    <n v="-14.398910409999999"/>
    <n v="-21.294636199999999"/>
  </r>
  <r>
    <d v="2018-09-23T00:00:00"/>
    <x v="1"/>
    <x v="4"/>
    <x v="4"/>
    <s v="heathland"/>
    <s v="Drought"/>
    <n v="-14.39858572"/>
    <n v="-21.29439584"/>
  </r>
  <r>
    <d v="2018-09-30T00:00:00"/>
    <x v="1"/>
    <x v="4"/>
    <x v="4"/>
    <s v="heathland"/>
    <s v="Drought"/>
    <n v="-15.36837455"/>
    <n v="-22.10528064"/>
  </r>
  <r>
    <d v="2018-09-30T00:00:00"/>
    <x v="1"/>
    <x v="4"/>
    <x v="4"/>
    <s v="heathland"/>
    <s v="Drought"/>
    <n v="-15.42690507"/>
    <n v="-22.234643179999999"/>
  </r>
  <r>
    <d v="2019-05-04T00:00:00"/>
    <x v="2"/>
    <x v="0"/>
    <x v="4"/>
    <s v="heathland"/>
    <s v="Non-drought"/>
    <n v="-13.391442229999999"/>
    <n v="-21.617264500000001"/>
  </r>
  <r>
    <d v="2019-05-09T00:00:00"/>
    <x v="2"/>
    <x v="0"/>
    <x v="4"/>
    <s v="heathland"/>
    <s v="Non-drought"/>
    <n v="-14.57826854"/>
    <n v="-21.864679120000002"/>
  </r>
  <r>
    <d v="2019-05-16T00:00:00"/>
    <x v="2"/>
    <x v="0"/>
    <x v="4"/>
    <s v="heathland"/>
    <s v="Non-drought"/>
    <n v="-14.63527328"/>
    <n v="-21.54389256"/>
  </r>
  <r>
    <d v="2019-05-21T00:00:00"/>
    <x v="2"/>
    <x v="0"/>
    <x v="4"/>
    <s v="heathland"/>
    <s v="Non-drought"/>
    <n v="-14.884417669999999"/>
    <n v="-21.268682370000001"/>
  </r>
  <r>
    <d v="2019-05-28T00:00:00"/>
    <x v="2"/>
    <x v="0"/>
    <x v="4"/>
    <s v="heathland"/>
    <s v="Non-drought"/>
    <n v="-13.853965970000001"/>
    <n v="-21.422337760000001"/>
  </r>
  <r>
    <d v="2019-06-02T00:00:00"/>
    <x v="2"/>
    <x v="1"/>
    <x v="4"/>
    <s v="heathland"/>
    <s v="Non-drought"/>
    <n v="-14.784718420000001"/>
    <n v="-20.947337390000001"/>
  </r>
  <r>
    <d v="2019-06-09T00:00:00"/>
    <x v="2"/>
    <x v="1"/>
    <x v="4"/>
    <s v="heathland"/>
    <s v="Non-drought"/>
    <n v="-13.83286951"/>
    <n v="-20.993669229999998"/>
  </r>
  <r>
    <d v="2019-06-14T00:00:00"/>
    <x v="2"/>
    <x v="1"/>
    <x v="4"/>
    <s v="heathland"/>
    <s v="Non-drought"/>
    <n v="-14.21302019"/>
    <n v="-20.616227980000001"/>
  </r>
  <r>
    <d v="2019-06-21T00:00:00"/>
    <x v="2"/>
    <x v="1"/>
    <x v="4"/>
    <s v="heathland"/>
    <s v="Non-drought"/>
    <n v="-13.90869215"/>
    <n v="-20.808487249999999"/>
  </r>
  <r>
    <d v="2019-06-26T00:00:00"/>
    <x v="2"/>
    <x v="1"/>
    <x v="4"/>
    <s v="heathland"/>
    <s v="Non-drought"/>
    <n v="-14.9750956"/>
    <n v="-21.255530660000002"/>
  </r>
  <r>
    <d v="2019-07-03T00:00:00"/>
    <x v="2"/>
    <x v="2"/>
    <x v="4"/>
    <s v="heathland"/>
    <s v="Non-drought"/>
    <n v="-15.087500179999999"/>
    <n v="-21.694344099999999"/>
  </r>
  <r>
    <d v="2019-07-08T00:00:00"/>
    <x v="2"/>
    <x v="2"/>
    <x v="4"/>
    <s v="heathland"/>
    <s v="Non-drought"/>
    <n v="-15.49645338"/>
    <n v="-21.51841293"/>
  </r>
  <r>
    <d v="2019-07-15T00:00:00"/>
    <x v="2"/>
    <x v="2"/>
    <x v="4"/>
    <s v="heathland"/>
    <s v="Non-drought"/>
    <n v="-15.107638850000001"/>
    <n v="-21.91276891"/>
  </r>
  <r>
    <d v="2019-07-20T00:00:00"/>
    <x v="2"/>
    <x v="2"/>
    <x v="4"/>
    <s v="heathland"/>
    <s v="Non-drought"/>
    <n v="-14.293571399999999"/>
    <n v="-20.698851600000001"/>
  </r>
  <r>
    <d v="2019-07-27T00:00:00"/>
    <x v="2"/>
    <x v="2"/>
    <x v="4"/>
    <s v="heathland"/>
    <s v="Non-drought"/>
    <n v="-12.04542096"/>
    <n v="-18.804177899999999"/>
  </r>
  <r>
    <d v="2019-08-01T00:00:00"/>
    <x v="2"/>
    <x v="3"/>
    <x v="4"/>
    <s v="heathland"/>
    <s v="Non-drought"/>
    <n v="-14.97971117"/>
    <n v="-21.357292359999999"/>
  </r>
  <r>
    <d v="2019-08-08T00:00:00"/>
    <x v="2"/>
    <x v="3"/>
    <x v="4"/>
    <s v="heathland"/>
    <s v="Non-drought"/>
    <n v="-14.92212389"/>
    <n v="-21.622323980000001"/>
  </r>
  <r>
    <d v="2019-08-13T00:00:00"/>
    <x v="2"/>
    <x v="3"/>
    <x v="4"/>
    <s v="heathland"/>
    <s v="Non-drought"/>
    <n v="-15.19862431"/>
    <n v="-21.655822740000001"/>
  </r>
  <r>
    <d v="2019-08-20T00:00:00"/>
    <x v="2"/>
    <x v="3"/>
    <x v="4"/>
    <s v="heathland"/>
    <s v="Non-drought"/>
    <n v="-13.99713317"/>
    <n v="-21.31362442"/>
  </r>
  <r>
    <d v="2019-08-25T00:00:00"/>
    <x v="2"/>
    <x v="3"/>
    <x v="4"/>
    <s v="heathland"/>
    <s v="Non-drought"/>
    <n v="-15.02807915"/>
    <n v="-21.11642981"/>
  </r>
  <r>
    <d v="2019-09-01T00:00:00"/>
    <x v="2"/>
    <x v="4"/>
    <x v="4"/>
    <s v="heathland"/>
    <s v="Non-drought"/>
    <n v="-15.487873309999999"/>
    <n v="-22.366454529999999"/>
  </r>
  <r>
    <d v="2019-09-06T00:00:00"/>
    <x v="2"/>
    <x v="4"/>
    <x v="4"/>
    <s v="heathland"/>
    <s v="Non-drought"/>
    <n v="-14.049274069999999"/>
    <n v="-20.945939379999999"/>
  </r>
  <r>
    <d v="2019-09-13T00:00:00"/>
    <x v="2"/>
    <x v="4"/>
    <x v="4"/>
    <s v="heathland"/>
    <s v="Non-drought"/>
    <n v="-15.65877622"/>
    <n v="-22.756814089999999"/>
  </r>
  <r>
    <d v="2019-09-18T00:00:00"/>
    <x v="2"/>
    <x v="4"/>
    <x v="4"/>
    <s v="heathland"/>
    <s v="Non-drought"/>
    <n v="-16.030820630000001"/>
    <n v="-22.795692200000001"/>
  </r>
  <r>
    <d v="2019-09-25T00:00:00"/>
    <x v="2"/>
    <x v="4"/>
    <x v="4"/>
    <s v="heathland"/>
    <s v="Non-drought"/>
    <n v="-13.19529741"/>
    <n v="-20.945511230000001"/>
  </r>
  <r>
    <d v="2019-09-30T00:00:00"/>
    <x v="2"/>
    <x v="4"/>
    <x v="4"/>
    <s v="heathland"/>
    <s v="Non-drought"/>
    <n v="-12.99451485"/>
    <n v="-19.52916643"/>
  </r>
  <r>
    <d v="2020-05-03T00:00:00"/>
    <x v="3"/>
    <x v="0"/>
    <x v="4"/>
    <s v="heathland"/>
    <s v="Non-drought"/>
    <n v="-15.25707922"/>
    <n v="-22.147639909999999"/>
  </r>
  <r>
    <d v="2020-05-10T00:00:00"/>
    <x v="3"/>
    <x v="0"/>
    <x v="4"/>
    <s v="heathland"/>
    <s v="Non-drought"/>
    <n v="-15.12799396"/>
    <n v="-22.02851128"/>
  </r>
  <r>
    <d v="2020-05-15T00:00:00"/>
    <x v="3"/>
    <x v="0"/>
    <x v="4"/>
    <s v="heathland"/>
    <s v="Non-drought"/>
    <n v="-15.67970592"/>
    <n v="-22.216315089999998"/>
  </r>
  <r>
    <d v="2020-05-22T00:00:00"/>
    <x v="3"/>
    <x v="0"/>
    <x v="4"/>
    <s v="heathland"/>
    <s v="Non-drought"/>
    <n v="-15.40953305"/>
    <n v="-21.790870470000002"/>
  </r>
  <r>
    <d v="2020-05-27T00:00:00"/>
    <x v="3"/>
    <x v="0"/>
    <x v="4"/>
    <s v="heathland"/>
    <s v="Non-drought"/>
    <n v="-15.813492699999999"/>
    <n v="-22.452884610000002"/>
  </r>
  <r>
    <d v="2020-06-03T00:00:00"/>
    <x v="3"/>
    <x v="1"/>
    <x v="4"/>
    <s v="heathland"/>
    <s v="Non-drought"/>
    <n v="-15.876204039999999"/>
    <n v="-22.308041830000001"/>
  </r>
  <r>
    <d v="2020-06-08T00:00:00"/>
    <x v="3"/>
    <x v="1"/>
    <x v="4"/>
    <s v="heathland"/>
    <s v="Non-drought"/>
    <n v="-14.30810076"/>
    <n v="-21.578372099999999"/>
  </r>
  <r>
    <d v="2020-06-15T00:00:00"/>
    <x v="3"/>
    <x v="1"/>
    <x v="4"/>
    <s v="heathland"/>
    <s v="Non-drought"/>
    <n v="-14.543105369999999"/>
    <n v="-21.337907220000002"/>
  </r>
  <r>
    <d v="2020-06-20T00:00:00"/>
    <x v="3"/>
    <x v="1"/>
    <x v="4"/>
    <s v="heathland"/>
    <s v="Non-drought"/>
    <n v="-14.659481960000001"/>
    <n v="-21.05450381"/>
  </r>
  <r>
    <d v="2020-06-27T00:00:00"/>
    <x v="3"/>
    <x v="1"/>
    <x v="4"/>
    <s v="heathland"/>
    <s v="Non-drought"/>
    <n v="-14.77938314"/>
    <n v="-21.374801999999999"/>
  </r>
  <r>
    <d v="2020-07-02T00:00:00"/>
    <x v="3"/>
    <x v="2"/>
    <x v="4"/>
    <s v="heathland"/>
    <s v="Non-drought"/>
    <n v="-14.57290697"/>
    <n v="-21.313903700000001"/>
  </r>
  <r>
    <d v="2020-07-09T00:00:00"/>
    <x v="3"/>
    <x v="2"/>
    <x v="4"/>
    <s v="heathland"/>
    <s v="Non-drought"/>
    <n v="-11.69544166"/>
    <n v="-18.40395449"/>
  </r>
  <r>
    <d v="2020-07-14T00:00:00"/>
    <x v="3"/>
    <x v="2"/>
    <x v="4"/>
    <s v="heathland"/>
    <s v="Non-drought"/>
    <n v="-14.52035798"/>
    <n v="-21.232665170000001"/>
  </r>
  <r>
    <d v="2020-07-21T00:00:00"/>
    <x v="3"/>
    <x v="2"/>
    <x v="4"/>
    <s v="heathland"/>
    <s v="Non-drought"/>
    <n v="-14.898176149999999"/>
    <n v="-21.42538747"/>
  </r>
  <r>
    <d v="2020-07-26T00:00:00"/>
    <x v="3"/>
    <x v="2"/>
    <x v="4"/>
    <s v="heathland"/>
    <s v="Non-drought"/>
    <n v="-14.68931579"/>
    <n v="-21.172764269999998"/>
  </r>
  <r>
    <d v="2020-08-02T00:00:00"/>
    <x v="3"/>
    <x v="3"/>
    <x v="4"/>
    <s v="heathland"/>
    <s v="Non-drought"/>
    <n v="-15.362213669999999"/>
    <n v="-21.61478361"/>
  </r>
  <r>
    <d v="2020-08-07T00:00:00"/>
    <x v="3"/>
    <x v="3"/>
    <x v="4"/>
    <s v="heathland"/>
    <s v="Non-drought"/>
    <n v="-15.376562209999999"/>
    <n v="-21.643431469999999"/>
  </r>
  <r>
    <d v="2020-08-14T00:00:00"/>
    <x v="3"/>
    <x v="3"/>
    <x v="4"/>
    <s v="heathland"/>
    <s v="Non-drought"/>
    <n v="-13.486000689999999"/>
    <n v="-20.864403859999999"/>
  </r>
  <r>
    <d v="2020-08-26T00:00:00"/>
    <x v="3"/>
    <x v="3"/>
    <x v="4"/>
    <s v="heathland"/>
    <s v="Non-drought"/>
    <n v="-13.696386929999999"/>
    <n v="-21.11387221"/>
  </r>
  <r>
    <d v="2020-08-31T00:00:00"/>
    <x v="3"/>
    <x v="3"/>
    <x v="4"/>
    <s v="heathland"/>
    <s v="Non-drought"/>
    <n v="-14.779429909999999"/>
    <n v="-21.802509579999999"/>
  </r>
  <r>
    <d v="2020-09-07T00:00:00"/>
    <x v="3"/>
    <x v="4"/>
    <x v="4"/>
    <s v="heathland"/>
    <s v="Non-drought"/>
    <n v="-14.73233561"/>
    <n v="-21.614421329999999"/>
  </r>
  <r>
    <d v="2020-09-12T00:00:00"/>
    <x v="3"/>
    <x v="4"/>
    <x v="4"/>
    <s v="heathland"/>
    <s v="Non-drought"/>
    <n v="-15.617643449999999"/>
    <n v="-22.190458329999998"/>
  </r>
  <r>
    <d v="2020-09-19T00:00:00"/>
    <x v="3"/>
    <x v="4"/>
    <x v="4"/>
    <s v="heathland"/>
    <s v="Non-drought"/>
    <n v="-15.603816330000001"/>
    <n v="-21.873314400000002"/>
  </r>
  <r>
    <d v="2020-09-24T00:00:00"/>
    <x v="3"/>
    <x v="4"/>
    <x v="4"/>
    <s v="heathland"/>
    <s v="Non-drought"/>
    <n v="-14.50544826"/>
    <n v="-21.690189660000001"/>
  </r>
  <r>
    <d v="2021-05-05T00:00:00"/>
    <x v="4"/>
    <x v="0"/>
    <x v="4"/>
    <s v="heathland"/>
    <s v="Non-drought"/>
    <n v="-13.06599233"/>
    <n v="-21.586364849999999"/>
  </r>
  <r>
    <d v="2021-05-10T00:00:00"/>
    <x v="4"/>
    <x v="0"/>
    <x v="4"/>
    <s v="heathland"/>
    <s v="Non-drought"/>
    <n v="-14.07286566"/>
    <n v="-21.450609849999999"/>
  </r>
  <r>
    <d v="2021-05-22T00:00:00"/>
    <x v="4"/>
    <x v="0"/>
    <x v="4"/>
    <s v="heathland"/>
    <s v="Non-drought"/>
    <n v="-14.112119379999999"/>
    <n v="-21.607792530000001"/>
  </r>
  <r>
    <d v="2021-05-29T00:00:00"/>
    <x v="4"/>
    <x v="0"/>
    <x v="4"/>
    <s v="heathland"/>
    <s v="Non-drought"/>
    <n v="-14.22125759"/>
    <n v="-21.066126529999998"/>
  </r>
  <r>
    <d v="2021-06-03T00:00:00"/>
    <x v="4"/>
    <x v="1"/>
    <x v="4"/>
    <s v="heathland"/>
    <s v="Non-drought"/>
    <n v="-15.46923894"/>
    <n v="-21.712970039999998"/>
  </r>
  <r>
    <d v="2021-06-10T00:00:00"/>
    <x v="4"/>
    <x v="1"/>
    <x v="4"/>
    <s v="heathland"/>
    <s v="Non-drought"/>
    <n v="-15.02939887"/>
    <n v="-21.486753709999999"/>
  </r>
  <r>
    <d v="2021-06-15T00:00:00"/>
    <x v="4"/>
    <x v="1"/>
    <x v="4"/>
    <s v="heathland"/>
    <s v="Non-drought"/>
    <n v="-15.900067529999999"/>
    <n v="-22.039764829999999"/>
  </r>
  <r>
    <d v="2021-06-22T00:00:00"/>
    <x v="4"/>
    <x v="1"/>
    <x v="4"/>
    <s v="heathland"/>
    <s v="Non-drought"/>
    <n v="-14.61987836"/>
    <n v="-21.555778279999998"/>
  </r>
  <r>
    <d v="2021-06-27T00:00:00"/>
    <x v="4"/>
    <x v="1"/>
    <x v="4"/>
    <s v="heathland"/>
    <s v="Non-drought"/>
    <n v="-15.81354129"/>
    <n v="-21.97127201"/>
  </r>
  <r>
    <d v="2021-07-04T00:00:00"/>
    <x v="4"/>
    <x v="2"/>
    <x v="4"/>
    <s v="heathland"/>
    <s v="Non-drought"/>
    <n v="-13.55900546"/>
    <n v="-20.83644773"/>
  </r>
  <r>
    <d v="2021-07-09T00:00:00"/>
    <x v="4"/>
    <x v="2"/>
    <x v="4"/>
    <s v="heathland"/>
    <s v="Non-drought"/>
    <n v="-15.52646891"/>
    <n v="-21.92522219"/>
  </r>
  <r>
    <d v="2021-07-16T00:00:00"/>
    <x v="4"/>
    <x v="2"/>
    <x v="4"/>
    <s v="heathland"/>
    <s v="Non-drought"/>
    <n v="-15.06737107"/>
    <n v="-21.535491149999999"/>
  </r>
  <r>
    <d v="2021-07-21T00:00:00"/>
    <x v="4"/>
    <x v="2"/>
    <x v="4"/>
    <s v="heathland"/>
    <s v="Non-drought"/>
    <n v="-15.92239768"/>
    <n v="-22.183545389999999"/>
  </r>
  <r>
    <d v="2021-07-28T00:00:00"/>
    <x v="4"/>
    <x v="2"/>
    <x v="4"/>
    <s v="heathland"/>
    <s v="Non-drought"/>
    <n v="-13.97692618"/>
    <n v="-20.991421769999999"/>
  </r>
  <r>
    <d v="2021-08-02T00:00:00"/>
    <x v="4"/>
    <x v="3"/>
    <x v="4"/>
    <s v="heathland"/>
    <s v="Non-drought"/>
    <n v="-15.48452438"/>
    <n v="-22.156893159999999"/>
  </r>
  <r>
    <d v="2021-08-09T00:00:00"/>
    <x v="4"/>
    <x v="3"/>
    <x v="4"/>
    <s v="heathland"/>
    <s v="Non-drought"/>
    <n v="-13.402603620000001"/>
    <n v="-21.08371721"/>
  </r>
  <r>
    <d v="2021-08-14T00:00:00"/>
    <x v="4"/>
    <x v="3"/>
    <x v="4"/>
    <s v="heathland"/>
    <s v="Non-drought"/>
    <n v="-15.671974929999999"/>
    <n v="-22.0052998"/>
  </r>
  <r>
    <d v="2021-08-21T00:00:00"/>
    <x v="4"/>
    <x v="3"/>
    <x v="4"/>
    <s v="heathland"/>
    <s v="Non-drought"/>
    <n v="-15.67630172"/>
    <n v="-22.12385707"/>
  </r>
  <r>
    <d v="2021-08-26T00:00:00"/>
    <x v="4"/>
    <x v="3"/>
    <x v="4"/>
    <s v="heathland"/>
    <s v="Non-drought"/>
    <n v="-16.289912319999999"/>
    <n v="-22.833913899999999"/>
  </r>
  <r>
    <d v="2021-09-02T00:00:00"/>
    <x v="4"/>
    <x v="4"/>
    <x v="4"/>
    <s v="heathland"/>
    <s v="Non-drought"/>
    <n v="-16.045478689999999"/>
    <n v="-22.468651730000001"/>
  </r>
  <r>
    <d v="2021-09-07T00:00:00"/>
    <x v="4"/>
    <x v="4"/>
    <x v="4"/>
    <s v="heathland"/>
    <s v="Non-drought"/>
    <n v="-16.212564740000001"/>
    <n v="-22.744124200000002"/>
  </r>
  <r>
    <d v="2021-09-14T00:00:00"/>
    <x v="4"/>
    <x v="4"/>
    <x v="4"/>
    <s v="heathland"/>
    <s v="Non-drought"/>
    <n v="-12.286179479999999"/>
    <n v="-18.982230380000001"/>
  </r>
  <r>
    <d v="2021-09-19T00:00:00"/>
    <x v="4"/>
    <x v="4"/>
    <x v="4"/>
    <s v="heathland"/>
    <s v="Non-drought"/>
    <n v="-12.67006275"/>
    <n v="-18.938921229999998"/>
  </r>
  <r>
    <d v="2021-09-26T00:00:00"/>
    <x v="4"/>
    <x v="4"/>
    <x v="4"/>
    <s v="heathland"/>
    <s v="Non-drought"/>
    <n v="-15.83564485"/>
    <n v="-22.331527390000002"/>
  </r>
  <r>
    <d v="2022-05-05T00:00:00"/>
    <x v="5"/>
    <x v="0"/>
    <x v="4"/>
    <s v="heathland"/>
    <s v="Drought"/>
    <n v="-15.55929358"/>
    <n v="-22.31184442"/>
  </r>
  <r>
    <d v="2022-05-17T00:00:00"/>
    <x v="5"/>
    <x v="0"/>
    <x v="4"/>
    <s v="heathland"/>
    <s v="Drought"/>
    <n v="-15.766600800000001"/>
    <n v="-22.290482969999999"/>
  </r>
  <r>
    <d v="2022-05-24T00:00:00"/>
    <x v="5"/>
    <x v="0"/>
    <x v="4"/>
    <s v="heathland"/>
    <s v="Drought"/>
    <n v="-13.05545996"/>
    <n v="-20.561084579999999"/>
  </r>
  <r>
    <d v="2022-05-29T00:00:00"/>
    <x v="5"/>
    <x v="0"/>
    <x v="4"/>
    <s v="heathland"/>
    <s v="Drought"/>
    <n v="-16.239905759999999"/>
    <n v="-22.895195600000001"/>
  </r>
  <r>
    <d v="2022-06-05T00:00:00"/>
    <x v="5"/>
    <x v="1"/>
    <x v="4"/>
    <s v="heathland"/>
    <s v="Drought"/>
    <n v="-13.94430949"/>
    <n v="-21.159946250000001"/>
  </r>
  <r>
    <d v="2022-06-10T00:00:00"/>
    <x v="5"/>
    <x v="1"/>
    <x v="4"/>
    <s v="heathland"/>
    <s v="Drought"/>
    <n v="-15.484671479999999"/>
    <n v="-21.62760853"/>
  </r>
  <r>
    <d v="2022-06-17T00:00:00"/>
    <x v="5"/>
    <x v="1"/>
    <x v="4"/>
    <s v="heathland"/>
    <s v="Drought"/>
    <n v="-15.7100729"/>
    <n v="-21.91340731"/>
  </r>
  <r>
    <d v="2022-06-22T00:00:00"/>
    <x v="5"/>
    <x v="1"/>
    <x v="4"/>
    <s v="heathland"/>
    <s v="Drought"/>
    <n v="-16.23859405"/>
    <n v="-22.686484629999999"/>
  </r>
  <r>
    <d v="2022-06-29T00:00:00"/>
    <x v="5"/>
    <x v="1"/>
    <x v="4"/>
    <s v="heathland"/>
    <s v="Drought"/>
    <n v="-16.08858974"/>
    <n v="-22.575085560000002"/>
  </r>
  <r>
    <d v="2022-07-04T00:00:00"/>
    <x v="5"/>
    <x v="2"/>
    <x v="4"/>
    <s v="heathland"/>
    <s v="Drought"/>
    <n v="-16.122094050000001"/>
    <n v="-22.6628179"/>
  </r>
  <r>
    <d v="2022-07-11T00:00:00"/>
    <x v="5"/>
    <x v="2"/>
    <x v="4"/>
    <s v="heathland"/>
    <s v="Drought"/>
    <n v="-16.110008650000001"/>
    <n v="-22.727082670000001"/>
  </r>
  <r>
    <d v="2022-07-16T00:00:00"/>
    <x v="5"/>
    <x v="2"/>
    <x v="4"/>
    <s v="heathland"/>
    <s v="Drought"/>
    <n v="-16.535533709999999"/>
    <n v="-23.53845213"/>
  </r>
  <r>
    <d v="2022-07-23T00:00:00"/>
    <x v="5"/>
    <x v="2"/>
    <x v="4"/>
    <s v="heathland"/>
    <s v="Drought"/>
    <n v="-16.15890538"/>
    <n v="-22.898527399999999"/>
  </r>
  <r>
    <d v="2022-07-28T00:00:00"/>
    <x v="5"/>
    <x v="2"/>
    <x v="4"/>
    <s v="heathland"/>
    <s v="Drought"/>
    <n v="-16.860469590000001"/>
    <n v="-23.987297890000001"/>
  </r>
  <r>
    <d v="2022-08-04T00:00:00"/>
    <x v="5"/>
    <x v="3"/>
    <x v="4"/>
    <s v="heathland"/>
    <s v="Drought"/>
    <n v="-16.318538140000001"/>
    <n v="-23.054321909999999"/>
  </r>
  <r>
    <d v="2022-08-09T00:00:00"/>
    <x v="5"/>
    <x v="3"/>
    <x v="4"/>
    <s v="heathland"/>
    <s v="Drought"/>
    <n v="-16.889310760000001"/>
    <n v="-23.991168689999999"/>
  </r>
  <r>
    <d v="2022-08-16T00:00:00"/>
    <x v="5"/>
    <x v="3"/>
    <x v="4"/>
    <s v="heathland"/>
    <s v="Drought"/>
    <n v="-16.45199517"/>
    <n v="-23.264500640000001"/>
  </r>
  <r>
    <d v="2022-08-21T00:00:00"/>
    <x v="5"/>
    <x v="3"/>
    <x v="4"/>
    <s v="heathland"/>
    <s v="Drought"/>
    <n v="-16.862548660000002"/>
    <n v="-24.163746509999999"/>
  </r>
  <r>
    <d v="2022-08-28T00:00:00"/>
    <x v="5"/>
    <x v="3"/>
    <x v="4"/>
    <s v="heathland"/>
    <s v="Drought"/>
    <n v="-15.126019599999999"/>
    <n v="-22.582905799999999"/>
  </r>
  <r>
    <d v="2022-09-09T00:00:00"/>
    <x v="5"/>
    <x v="4"/>
    <x v="4"/>
    <s v="heathland"/>
    <s v="Drought"/>
    <n v="-12.8984202"/>
    <n v="-21.313817199999999"/>
  </r>
  <r>
    <d v="2022-09-14T00:00:00"/>
    <x v="5"/>
    <x v="4"/>
    <x v="4"/>
    <s v="heathland"/>
    <s v="Drought"/>
    <n v="-15.66363091"/>
    <n v="-22.89152348"/>
  </r>
  <r>
    <d v="2022-09-21T00:00:00"/>
    <x v="5"/>
    <x v="4"/>
    <x v="4"/>
    <s v="heathland"/>
    <s v="Drought"/>
    <n v="-16.034784999999999"/>
    <n v="-22.893369880000002"/>
  </r>
  <r>
    <d v="2022-09-26T00:00:00"/>
    <x v="5"/>
    <x v="4"/>
    <x v="4"/>
    <s v="heathland"/>
    <s v="Drought"/>
    <n v="-14.249017479999999"/>
    <n v="-21.97178628"/>
  </r>
  <r>
    <d v="2023-05-07T00:00:00"/>
    <x v="6"/>
    <x v="0"/>
    <x v="4"/>
    <s v="heathland"/>
    <s v="Non-drought"/>
    <n v="-13.54829846"/>
    <n v="-21.259216039999998"/>
  </r>
  <r>
    <d v="2023-05-12T00:00:00"/>
    <x v="6"/>
    <x v="0"/>
    <x v="4"/>
    <s v="heathland"/>
    <s v="Non-drought"/>
    <n v="-14.442694899999999"/>
    <n v="-22.14994398"/>
  </r>
  <r>
    <d v="2023-05-19T00:00:00"/>
    <x v="6"/>
    <x v="0"/>
    <x v="4"/>
    <s v="heathland"/>
    <s v="Non-drought"/>
    <n v="-14.59233601"/>
    <n v="-21.20982338"/>
  </r>
  <r>
    <d v="2023-05-24T00:00:00"/>
    <x v="6"/>
    <x v="0"/>
    <x v="4"/>
    <s v="heathland"/>
    <s v="Non-drought"/>
    <n v="-15.43255385"/>
    <n v="-21.773103379999998"/>
  </r>
  <r>
    <d v="2023-05-31T00:00:00"/>
    <x v="6"/>
    <x v="0"/>
    <x v="4"/>
    <s v="heathland"/>
    <s v="Non-drought"/>
    <n v="-15.713604699999999"/>
    <n v="-22.104867240000001"/>
  </r>
  <r>
    <d v="2023-06-05T00:00:00"/>
    <x v="6"/>
    <x v="1"/>
    <x v="4"/>
    <s v="heathland"/>
    <s v="Non-drought"/>
    <n v="-16.187742979999999"/>
    <n v="-22.581792669999999"/>
  </r>
  <r>
    <d v="2023-06-12T00:00:00"/>
    <x v="6"/>
    <x v="1"/>
    <x v="4"/>
    <s v="heathland"/>
    <s v="Non-drought"/>
    <n v="-15.45645242"/>
    <n v="-21.883662820000001"/>
  </r>
  <r>
    <d v="2023-06-17T00:00:00"/>
    <x v="6"/>
    <x v="1"/>
    <x v="4"/>
    <s v="heathland"/>
    <s v="Non-drought"/>
    <n v="-16.13109523"/>
    <n v="-22.639150010000002"/>
  </r>
  <r>
    <d v="2023-06-24T00:00:00"/>
    <x v="6"/>
    <x v="1"/>
    <x v="4"/>
    <s v="heathland"/>
    <s v="Non-drought"/>
    <n v="-15.411664419999999"/>
    <n v="-21.883381100000001"/>
  </r>
  <r>
    <d v="2023-06-29T00:00:00"/>
    <x v="6"/>
    <x v="1"/>
    <x v="4"/>
    <s v="heathland"/>
    <s v="Non-drought"/>
    <n v="-14.53097361"/>
    <n v="-21.371741159999999"/>
  </r>
  <r>
    <d v="2023-07-06T00:00:00"/>
    <x v="6"/>
    <x v="2"/>
    <x v="4"/>
    <s v="heathland"/>
    <s v="Non-drought"/>
    <n v="-14.00343764"/>
    <n v="-21.250149059999998"/>
  </r>
  <r>
    <d v="2023-07-11T00:00:00"/>
    <x v="6"/>
    <x v="2"/>
    <x v="4"/>
    <s v="heathland"/>
    <s v="Non-drought"/>
    <n v="-15.52080802"/>
    <n v="-22.057126920000002"/>
  </r>
  <r>
    <d v="2023-07-18T00:00:00"/>
    <x v="6"/>
    <x v="2"/>
    <x v="4"/>
    <s v="heathland"/>
    <s v="Non-drought"/>
    <n v="-14.91761881"/>
    <n v="-21.904821819999999"/>
  </r>
  <r>
    <d v="2023-07-23T00:00:00"/>
    <x v="6"/>
    <x v="2"/>
    <x v="4"/>
    <s v="heathland"/>
    <s v="Non-drought"/>
    <n v="-14.507146179999999"/>
    <n v="-21.282648989999998"/>
  </r>
  <r>
    <d v="2023-07-30T00:00:00"/>
    <x v="6"/>
    <x v="2"/>
    <x v="4"/>
    <s v="heathland"/>
    <s v="Non-drought"/>
    <n v="-12.402759639999999"/>
    <n v="-19.435690650000002"/>
  </r>
  <r>
    <d v="2023-08-04T00:00:00"/>
    <x v="6"/>
    <x v="3"/>
    <x v="4"/>
    <s v="heathland"/>
    <s v="Non-drought"/>
    <n v="-14.464250270000001"/>
    <n v="-21.44904163"/>
  </r>
  <r>
    <d v="2023-08-11T00:00:00"/>
    <x v="6"/>
    <x v="3"/>
    <x v="4"/>
    <s v="heathland"/>
    <s v="Non-drought"/>
    <n v="-15.1491206"/>
    <n v="-22.271341039999999"/>
  </r>
  <r>
    <d v="2023-08-16T00:00:00"/>
    <x v="6"/>
    <x v="3"/>
    <x v="4"/>
    <s v="heathland"/>
    <s v="Non-drought"/>
    <n v="-15.56930577"/>
    <n v="-22.192662169999998"/>
  </r>
  <r>
    <d v="2023-08-23T00:00:00"/>
    <x v="6"/>
    <x v="3"/>
    <x v="4"/>
    <s v="heathland"/>
    <s v="Non-drought"/>
    <n v="-15.53074939"/>
    <n v="-22.55786234"/>
  </r>
  <r>
    <d v="2023-08-28T00:00:00"/>
    <x v="6"/>
    <x v="3"/>
    <x v="4"/>
    <s v="heathland"/>
    <s v="Non-drought"/>
    <n v="-15.60114574"/>
    <n v="-22.29657843"/>
  </r>
  <r>
    <d v="2023-09-04T00:00:00"/>
    <x v="6"/>
    <x v="4"/>
    <x v="4"/>
    <s v="heathland"/>
    <s v="Non-drought"/>
    <n v="-15.068082739999999"/>
    <n v="-22.418214129999999"/>
  </r>
  <r>
    <d v="2023-09-09T00:00:00"/>
    <x v="6"/>
    <x v="4"/>
    <x v="4"/>
    <s v="heathland"/>
    <s v="Non-drought"/>
    <n v="-15.746615139999999"/>
    <n v="-22.198930600000001"/>
  </r>
  <r>
    <d v="2023-09-16T00:00:00"/>
    <x v="6"/>
    <x v="4"/>
    <x v="4"/>
    <s v="heathland"/>
    <s v="Non-drought"/>
    <n v="-15.48969827"/>
    <n v="-22.83914674"/>
  </r>
  <r>
    <d v="2023-09-21T00:00:00"/>
    <x v="6"/>
    <x v="4"/>
    <x v="4"/>
    <s v="heathland"/>
    <s v="Non-drought"/>
    <n v="-15.243929809999999"/>
    <n v="-22.222229299999999"/>
  </r>
  <r>
    <d v="2023-09-28T00:00:00"/>
    <x v="6"/>
    <x v="4"/>
    <x v="4"/>
    <s v="heathland"/>
    <s v="Non-drought"/>
    <n v="-15.67760706"/>
    <n v="-22.978240020000001"/>
  </r>
  <r>
    <d v="2017-05-02T00:00:00"/>
    <x v="0"/>
    <x v="0"/>
    <x v="5"/>
    <s v="heathland"/>
    <s v="Non-drought"/>
    <n v="-13.196716609999999"/>
    <n v="-18.080781340000001"/>
  </r>
  <r>
    <d v="2017-05-14T00:00:00"/>
    <x v="0"/>
    <x v="0"/>
    <x v="5"/>
    <s v="heathland"/>
    <s v="Non-drought"/>
    <n v="-12.60585676"/>
    <n v="-17.304679060000002"/>
  </r>
  <r>
    <d v="2017-05-26T00:00:00"/>
    <x v="0"/>
    <x v="0"/>
    <x v="5"/>
    <s v="heathland"/>
    <s v="Non-drought"/>
    <n v="-12.018960590000001"/>
    <n v="-17.030226070000001"/>
  </r>
  <r>
    <d v="2017-06-07T00:00:00"/>
    <x v="0"/>
    <x v="1"/>
    <x v="5"/>
    <s v="heathland"/>
    <s v="Non-drought"/>
    <n v="-11.448473870000001"/>
    <n v="-16.59058804"/>
  </r>
  <r>
    <d v="2017-06-19T00:00:00"/>
    <x v="0"/>
    <x v="1"/>
    <x v="5"/>
    <s v="heathland"/>
    <s v="Non-drought"/>
    <n v="-11.53647572"/>
    <n v="-16.289314610000002"/>
  </r>
  <r>
    <d v="2017-07-01T00:00:00"/>
    <x v="0"/>
    <x v="2"/>
    <x v="5"/>
    <s v="heathland"/>
    <s v="Non-drought"/>
    <n v="-11.675107519999999"/>
    <n v="-16.779883210000001"/>
  </r>
  <r>
    <d v="2017-07-13T00:00:00"/>
    <x v="0"/>
    <x v="2"/>
    <x v="5"/>
    <s v="heathland"/>
    <s v="Non-drought"/>
    <n v="-11.49146622"/>
    <n v="-16.723981590000001"/>
  </r>
  <r>
    <d v="2017-07-25T00:00:00"/>
    <x v="0"/>
    <x v="2"/>
    <x v="5"/>
    <s v="heathland"/>
    <s v="Non-drought"/>
    <n v="-11.379845189999999"/>
    <n v="-16.873248530000001"/>
  </r>
  <r>
    <d v="2017-08-06T00:00:00"/>
    <x v="0"/>
    <x v="3"/>
    <x v="5"/>
    <s v="heathland"/>
    <s v="Non-drought"/>
    <n v="-11.569396429999999"/>
    <n v="-16.621689539999998"/>
  </r>
  <r>
    <d v="2017-08-18T00:00:00"/>
    <x v="0"/>
    <x v="3"/>
    <x v="5"/>
    <s v="heathland"/>
    <s v="Non-drought"/>
    <n v="-11.583005050000001"/>
    <n v="-16.963040589999999"/>
  </r>
  <r>
    <d v="2017-08-30T00:00:00"/>
    <x v="0"/>
    <x v="3"/>
    <x v="5"/>
    <s v="heathland"/>
    <s v="Non-drought"/>
    <n v="-11.001809379999999"/>
    <n v="-16.79892005"/>
  </r>
  <r>
    <d v="2017-09-11T00:00:00"/>
    <x v="0"/>
    <x v="4"/>
    <x v="5"/>
    <s v="heathland"/>
    <s v="Non-drought"/>
    <n v="-11.03719244"/>
    <n v="-16.869781410000002"/>
  </r>
  <r>
    <d v="2017-09-23T00:00:00"/>
    <x v="0"/>
    <x v="4"/>
    <x v="5"/>
    <s v="heathland"/>
    <s v="Non-drought"/>
    <n v="-11.74269009"/>
    <n v="-16.91468648"/>
  </r>
  <r>
    <d v="2018-05-09T00:00:00"/>
    <x v="1"/>
    <x v="0"/>
    <x v="5"/>
    <s v="heathland"/>
    <s v="Drought"/>
    <n v="-11.92026021"/>
    <n v="-16.952867189999999"/>
  </r>
  <r>
    <d v="2018-05-21T00:00:00"/>
    <x v="1"/>
    <x v="0"/>
    <x v="5"/>
    <s v="heathland"/>
    <s v="Drought"/>
    <n v="-12.14034436"/>
    <n v="-17.118070639999999"/>
  </r>
  <r>
    <d v="2018-06-02T00:00:00"/>
    <x v="1"/>
    <x v="1"/>
    <x v="5"/>
    <s v="heathland"/>
    <s v="Drought"/>
    <n v="-10.59084502"/>
    <n v="-16.151402130000001"/>
  </r>
  <r>
    <d v="2018-06-14T00:00:00"/>
    <x v="1"/>
    <x v="1"/>
    <x v="5"/>
    <s v="heathland"/>
    <s v="Drought"/>
    <n v="-11.69066035"/>
    <n v="-16.524942630000002"/>
  </r>
  <r>
    <d v="2018-06-26T00:00:00"/>
    <x v="1"/>
    <x v="1"/>
    <x v="5"/>
    <s v="heathland"/>
    <s v="Drought"/>
    <n v="-12.22903921"/>
    <n v="-17.34064485"/>
  </r>
  <r>
    <d v="2018-07-08T00:00:00"/>
    <x v="1"/>
    <x v="2"/>
    <x v="5"/>
    <s v="heathland"/>
    <s v="Drought"/>
    <n v="-11.984900469999999"/>
    <n v="-17.10887396"/>
  </r>
  <r>
    <d v="2018-07-20T00:00:00"/>
    <x v="1"/>
    <x v="2"/>
    <x v="5"/>
    <s v="heathland"/>
    <s v="Drought"/>
    <n v="-12.17110783"/>
    <n v="-17.266925830000002"/>
  </r>
  <r>
    <d v="2018-08-01T00:00:00"/>
    <x v="1"/>
    <x v="3"/>
    <x v="5"/>
    <s v="heathland"/>
    <s v="Drought"/>
    <n v="-11.47036548"/>
    <n v="-16.795365719999999"/>
  </r>
  <r>
    <d v="2018-08-01T00:00:00"/>
    <x v="1"/>
    <x v="3"/>
    <x v="5"/>
    <s v="heathland"/>
    <s v="Drought"/>
    <n v="-11.48617857"/>
    <n v="-16.686327680000002"/>
  </r>
  <r>
    <d v="2018-08-13T00:00:00"/>
    <x v="1"/>
    <x v="3"/>
    <x v="5"/>
    <s v="heathland"/>
    <s v="Drought"/>
    <n v="-10.279182479999999"/>
    <n v="-16.035296169999999"/>
  </r>
  <r>
    <d v="2018-08-13T00:00:00"/>
    <x v="1"/>
    <x v="3"/>
    <x v="5"/>
    <s v="heathland"/>
    <s v="Drought"/>
    <n v="-10.28488417"/>
    <n v="-16.04751529"/>
  </r>
  <r>
    <d v="2018-08-25T00:00:00"/>
    <x v="1"/>
    <x v="3"/>
    <x v="5"/>
    <s v="heathland"/>
    <s v="Drought"/>
    <n v="-11.90437479"/>
    <n v="-17.133985129999999"/>
  </r>
  <r>
    <d v="2018-08-25T00:00:00"/>
    <x v="1"/>
    <x v="3"/>
    <x v="5"/>
    <s v="heathland"/>
    <s v="Drought"/>
    <n v="-11.906478959999999"/>
    <n v="-17.145406999999999"/>
  </r>
  <r>
    <d v="2018-09-06T00:00:00"/>
    <x v="1"/>
    <x v="4"/>
    <x v="5"/>
    <s v="heathland"/>
    <s v="Drought"/>
    <n v="-11.62527551"/>
    <n v="-17.206816849999999"/>
  </r>
  <r>
    <d v="2018-09-06T00:00:00"/>
    <x v="1"/>
    <x v="4"/>
    <x v="5"/>
    <s v="heathland"/>
    <s v="Drought"/>
    <n v="-11.609647109999999"/>
    <n v="-17.20038177"/>
  </r>
  <r>
    <d v="2018-09-18T00:00:00"/>
    <x v="1"/>
    <x v="4"/>
    <x v="5"/>
    <s v="heathland"/>
    <s v="Drought"/>
    <n v="-11.704712900000001"/>
    <n v="-16.996408769999999"/>
  </r>
  <r>
    <d v="2018-09-18T00:00:00"/>
    <x v="1"/>
    <x v="4"/>
    <x v="5"/>
    <s v="heathland"/>
    <s v="Drought"/>
    <n v="-11.70506438"/>
    <n v="-16.999030210000001"/>
  </r>
  <r>
    <d v="2018-09-30T00:00:00"/>
    <x v="1"/>
    <x v="4"/>
    <x v="5"/>
    <s v="heathland"/>
    <s v="Drought"/>
    <n v="-12.329810459999999"/>
    <n v="-17.66022246"/>
  </r>
  <r>
    <d v="2018-09-30T00:00:00"/>
    <x v="1"/>
    <x v="4"/>
    <x v="5"/>
    <s v="heathland"/>
    <s v="Drought"/>
    <n v="-12.3185272"/>
    <n v="-17.655781309999998"/>
  </r>
  <r>
    <d v="2019-05-04T00:00:00"/>
    <x v="2"/>
    <x v="0"/>
    <x v="5"/>
    <s v="heathland"/>
    <s v="Non-drought"/>
    <n v="-11.342409549999999"/>
    <n v="-17.26879856"/>
  </r>
  <r>
    <d v="2019-05-16T00:00:00"/>
    <x v="2"/>
    <x v="0"/>
    <x v="5"/>
    <s v="heathland"/>
    <s v="Non-drought"/>
    <n v="-12.09255871"/>
    <n v="-17.625572720000001"/>
  </r>
  <r>
    <d v="2019-05-28T00:00:00"/>
    <x v="2"/>
    <x v="0"/>
    <x v="5"/>
    <s v="heathland"/>
    <s v="Non-drought"/>
    <n v="-11.77247723"/>
    <n v="-17.455311869999999"/>
  </r>
  <r>
    <d v="2019-06-09T00:00:00"/>
    <x v="2"/>
    <x v="1"/>
    <x v="5"/>
    <s v="heathland"/>
    <s v="Non-drought"/>
    <n v="-11.67576809"/>
    <n v="-17.214004169999999"/>
  </r>
  <r>
    <d v="2019-06-21T00:00:00"/>
    <x v="2"/>
    <x v="1"/>
    <x v="5"/>
    <s v="heathland"/>
    <s v="Non-drought"/>
    <n v="-11.453776189999999"/>
    <n v="-16.86489495"/>
  </r>
  <r>
    <d v="2019-07-03T00:00:00"/>
    <x v="2"/>
    <x v="2"/>
    <x v="5"/>
    <s v="heathland"/>
    <s v="Non-drought"/>
    <n v="-11.87232674"/>
    <n v="-17.449788309999999"/>
  </r>
  <r>
    <d v="2019-07-15T00:00:00"/>
    <x v="2"/>
    <x v="2"/>
    <x v="5"/>
    <s v="heathland"/>
    <s v="Non-drought"/>
    <n v="-11.847732779999999"/>
    <n v="-17.445602839999999"/>
  </r>
  <r>
    <d v="2019-07-27T00:00:00"/>
    <x v="2"/>
    <x v="2"/>
    <x v="5"/>
    <s v="heathland"/>
    <s v="Non-drought"/>
    <n v="-10.28306884"/>
    <n v="-16.099968449999999"/>
  </r>
  <r>
    <d v="2019-08-08T00:00:00"/>
    <x v="2"/>
    <x v="3"/>
    <x v="5"/>
    <s v="heathland"/>
    <s v="Non-drought"/>
    <n v="-11.85324548"/>
    <n v="-17.171330279999999"/>
  </r>
  <r>
    <d v="2019-08-20T00:00:00"/>
    <x v="2"/>
    <x v="3"/>
    <x v="5"/>
    <s v="heathland"/>
    <s v="Non-drought"/>
    <n v="-11.292719760000001"/>
    <n v="-16.864746199999999"/>
  </r>
  <r>
    <d v="2019-09-01T00:00:00"/>
    <x v="2"/>
    <x v="4"/>
    <x v="5"/>
    <s v="heathland"/>
    <s v="Non-drought"/>
    <n v="-12.01776609"/>
    <n v="-17.29722469"/>
  </r>
  <r>
    <d v="2019-09-13T00:00:00"/>
    <x v="2"/>
    <x v="4"/>
    <x v="5"/>
    <s v="heathland"/>
    <s v="Non-drought"/>
    <n v="-12.56945224"/>
    <n v="-17.83745532"/>
  </r>
  <r>
    <d v="2019-09-25T00:00:00"/>
    <x v="2"/>
    <x v="4"/>
    <x v="5"/>
    <s v="heathland"/>
    <s v="Non-drought"/>
    <n v="-11.049650270000001"/>
    <n v="-16.866943890000002"/>
  </r>
  <r>
    <d v="2020-05-10T00:00:00"/>
    <x v="3"/>
    <x v="0"/>
    <x v="5"/>
    <s v="heathland"/>
    <s v="Non-drought"/>
    <n v="-12.61619965"/>
    <n v="-18.035268569999999"/>
  </r>
  <r>
    <d v="2020-05-22T00:00:00"/>
    <x v="3"/>
    <x v="0"/>
    <x v="5"/>
    <s v="heathland"/>
    <s v="Non-drought"/>
    <n v="-11.792979389999999"/>
    <n v="-17.017135190000001"/>
  </r>
  <r>
    <d v="2020-06-03T00:00:00"/>
    <x v="3"/>
    <x v="1"/>
    <x v="5"/>
    <s v="heathland"/>
    <s v="Non-drought"/>
    <n v="-12.385278169999999"/>
    <n v="-17.564364810000001"/>
  </r>
  <r>
    <d v="2020-06-15T00:00:00"/>
    <x v="3"/>
    <x v="1"/>
    <x v="5"/>
    <s v="heathland"/>
    <s v="Non-drought"/>
    <n v="-11.784949470000001"/>
    <n v="-17.148065259999999"/>
  </r>
  <r>
    <d v="2020-06-27T00:00:00"/>
    <x v="3"/>
    <x v="1"/>
    <x v="5"/>
    <s v="heathland"/>
    <s v="Non-drought"/>
    <n v="-11.68807267"/>
    <n v="-17.014761400000001"/>
  </r>
  <r>
    <d v="2020-07-09T00:00:00"/>
    <x v="3"/>
    <x v="2"/>
    <x v="5"/>
    <s v="heathland"/>
    <s v="Non-drought"/>
    <n v="-9.6710428700000008"/>
    <n v="-15.285803680000001"/>
  </r>
  <r>
    <d v="2020-07-21T00:00:00"/>
    <x v="3"/>
    <x v="2"/>
    <x v="5"/>
    <s v="heathland"/>
    <s v="Non-drought"/>
    <n v="-11.79569908"/>
    <n v="-17.132547840000001"/>
  </r>
  <r>
    <d v="2020-08-02T00:00:00"/>
    <x v="3"/>
    <x v="3"/>
    <x v="5"/>
    <s v="heathland"/>
    <s v="Non-drought"/>
    <n v="-11.93656702"/>
    <n v="-17.06943429"/>
  </r>
  <r>
    <d v="2020-08-14T00:00:00"/>
    <x v="3"/>
    <x v="3"/>
    <x v="5"/>
    <s v="heathland"/>
    <s v="Non-drought"/>
    <n v="-11.49041083"/>
    <n v="-17.015055230000002"/>
  </r>
  <r>
    <d v="2020-08-26T00:00:00"/>
    <x v="3"/>
    <x v="3"/>
    <x v="5"/>
    <s v="heathland"/>
    <s v="Non-drought"/>
    <n v="-11.460875059999999"/>
    <n v="-16.83518162"/>
  </r>
  <r>
    <d v="2020-09-07T00:00:00"/>
    <x v="3"/>
    <x v="4"/>
    <x v="5"/>
    <s v="heathland"/>
    <s v="Non-drought"/>
    <n v="-11.80614353"/>
    <n v="-17.072127559999998"/>
  </r>
  <r>
    <d v="2020-09-19T00:00:00"/>
    <x v="3"/>
    <x v="4"/>
    <x v="5"/>
    <s v="heathland"/>
    <s v="Non-drought"/>
    <n v="-12.40314704"/>
    <n v="-17.713415909999998"/>
  </r>
  <r>
    <d v="2021-05-05T00:00:00"/>
    <x v="4"/>
    <x v="0"/>
    <x v="5"/>
    <s v="heathland"/>
    <s v="Non-drought"/>
    <n v="-11.714403470000001"/>
    <n v="-17.648394069999998"/>
  </r>
  <r>
    <d v="2021-05-29T00:00:00"/>
    <x v="4"/>
    <x v="0"/>
    <x v="5"/>
    <s v="heathland"/>
    <s v="Non-drought"/>
    <n v="-11.768339409999999"/>
    <n v="-17.05285069"/>
  </r>
  <r>
    <d v="2021-06-10T00:00:00"/>
    <x v="4"/>
    <x v="1"/>
    <x v="5"/>
    <s v="heathland"/>
    <s v="Non-drought"/>
    <n v="-11.1964059"/>
    <n v="-16.490457419999998"/>
  </r>
  <r>
    <d v="2021-06-22T00:00:00"/>
    <x v="4"/>
    <x v="1"/>
    <x v="5"/>
    <s v="heathland"/>
    <s v="Non-drought"/>
    <n v="-11.414118780000001"/>
    <n v="-17.011217599999998"/>
  </r>
  <r>
    <d v="2021-07-04T00:00:00"/>
    <x v="4"/>
    <x v="2"/>
    <x v="5"/>
    <s v="heathland"/>
    <s v="Non-drought"/>
    <n v="-11.34634848"/>
    <n v="-16.707548460000002"/>
  </r>
  <r>
    <d v="2021-07-16T00:00:00"/>
    <x v="4"/>
    <x v="2"/>
    <x v="5"/>
    <s v="heathland"/>
    <s v="Non-drought"/>
    <n v="-11.227709470000001"/>
    <n v="-16.640454819999999"/>
  </r>
  <r>
    <d v="2021-07-28T00:00:00"/>
    <x v="4"/>
    <x v="2"/>
    <x v="5"/>
    <s v="heathland"/>
    <s v="Non-drought"/>
    <n v="-10.69400053"/>
    <n v="-16.608381999999999"/>
  </r>
  <r>
    <d v="2021-08-09T00:00:00"/>
    <x v="4"/>
    <x v="3"/>
    <x v="5"/>
    <s v="heathland"/>
    <s v="Non-drought"/>
    <n v="-10.763545000000001"/>
    <n v="-16.65625764"/>
  </r>
  <r>
    <d v="2021-08-21T00:00:00"/>
    <x v="4"/>
    <x v="3"/>
    <x v="5"/>
    <s v="heathland"/>
    <s v="Non-drought"/>
    <n v="-11.87961993"/>
    <n v="-17.171926790000001"/>
  </r>
  <r>
    <d v="2021-09-02T00:00:00"/>
    <x v="4"/>
    <x v="4"/>
    <x v="5"/>
    <s v="heathland"/>
    <s v="Non-drought"/>
    <n v="-12.12017689"/>
    <n v="-17.414016119999999"/>
  </r>
  <r>
    <d v="2021-09-14T00:00:00"/>
    <x v="4"/>
    <x v="4"/>
    <x v="5"/>
    <s v="heathland"/>
    <s v="Non-drought"/>
    <n v="-11.58765809"/>
    <n v="-17.339226230000001"/>
  </r>
  <r>
    <d v="2021-09-26T00:00:00"/>
    <x v="4"/>
    <x v="4"/>
    <x v="5"/>
    <s v="heathland"/>
    <s v="Non-drought"/>
    <n v="-12.443018629999999"/>
    <n v="-17.604070700000001"/>
  </r>
  <r>
    <d v="2022-05-24T00:00:00"/>
    <x v="5"/>
    <x v="0"/>
    <x v="5"/>
    <s v="heathland"/>
    <s v="Drought"/>
    <n v="-11.24965117"/>
    <n v="-16.802890529999999"/>
  </r>
  <r>
    <d v="2022-06-05T00:00:00"/>
    <x v="5"/>
    <x v="1"/>
    <x v="5"/>
    <s v="heathland"/>
    <s v="Drought"/>
    <n v="-11.93850284"/>
    <n v="-17.518030419999999"/>
  </r>
  <r>
    <d v="2022-06-17T00:00:00"/>
    <x v="5"/>
    <x v="1"/>
    <x v="5"/>
    <s v="heathland"/>
    <s v="Drought"/>
    <n v="-11.39112971"/>
    <n v="-16.468136779999998"/>
  </r>
  <r>
    <d v="2022-06-29T00:00:00"/>
    <x v="5"/>
    <x v="1"/>
    <x v="5"/>
    <s v="heathland"/>
    <s v="Drought"/>
    <n v="-11.64676058"/>
    <n v="-16.987934679999999"/>
  </r>
  <r>
    <d v="2022-07-11T00:00:00"/>
    <x v="5"/>
    <x v="2"/>
    <x v="5"/>
    <s v="heathland"/>
    <s v="Drought"/>
    <n v="-11.84182025"/>
    <n v="-17.227648869999999"/>
  </r>
  <r>
    <d v="2022-07-23T00:00:00"/>
    <x v="5"/>
    <x v="2"/>
    <x v="5"/>
    <s v="heathland"/>
    <s v="Drought"/>
    <n v="-11.89481681"/>
    <n v="-17.157119640000001"/>
  </r>
  <r>
    <d v="2022-08-04T00:00:00"/>
    <x v="5"/>
    <x v="3"/>
    <x v="5"/>
    <s v="heathland"/>
    <s v="Drought"/>
    <n v="-12.24630801"/>
    <n v="-17.604063150000002"/>
  </r>
  <r>
    <d v="2022-08-16T00:00:00"/>
    <x v="5"/>
    <x v="3"/>
    <x v="5"/>
    <s v="heathland"/>
    <s v="Drought"/>
    <n v="-12.551224400000001"/>
    <n v="-18.02539539"/>
  </r>
  <r>
    <d v="2022-08-28T00:00:00"/>
    <x v="5"/>
    <x v="3"/>
    <x v="5"/>
    <s v="heathland"/>
    <s v="Drought"/>
    <n v="-12.79180195"/>
    <n v="-18.148170499999999"/>
  </r>
  <r>
    <d v="2022-09-09T00:00:00"/>
    <x v="5"/>
    <x v="4"/>
    <x v="5"/>
    <s v="heathland"/>
    <s v="Drought"/>
    <n v="-11.05296714"/>
    <n v="-17.127383049999999"/>
  </r>
  <r>
    <d v="2022-09-21T00:00:00"/>
    <x v="5"/>
    <x v="4"/>
    <x v="5"/>
    <s v="heathland"/>
    <s v="Drought"/>
    <n v="-12.525504809999999"/>
    <n v="-18.21632524"/>
  </r>
  <r>
    <d v="2023-05-07T00:00:00"/>
    <x v="6"/>
    <x v="0"/>
    <x v="5"/>
    <s v="heathland"/>
    <s v="Non-drought"/>
    <n v="-11.38560317"/>
    <n v="-17.24376603"/>
  </r>
  <r>
    <d v="2023-05-19T00:00:00"/>
    <x v="6"/>
    <x v="0"/>
    <x v="5"/>
    <s v="heathland"/>
    <s v="Non-drought"/>
    <n v="-11.97729223"/>
    <n v="-17.853866100000001"/>
  </r>
  <r>
    <d v="2023-05-31T00:00:00"/>
    <x v="6"/>
    <x v="0"/>
    <x v="5"/>
    <s v="heathland"/>
    <s v="Non-drought"/>
    <n v="-12.71946715"/>
    <n v="-18.60141788"/>
  </r>
  <r>
    <d v="2023-06-12T00:00:00"/>
    <x v="6"/>
    <x v="1"/>
    <x v="5"/>
    <s v="heathland"/>
    <s v="Non-drought"/>
    <n v="-12.288705459999999"/>
    <n v="-18.12771781"/>
  </r>
  <r>
    <d v="2023-06-24T00:00:00"/>
    <x v="6"/>
    <x v="1"/>
    <x v="5"/>
    <s v="heathland"/>
    <s v="Non-drought"/>
    <n v="-11.878262210000001"/>
    <n v="-17.754063899999998"/>
  </r>
  <r>
    <d v="2023-07-06T00:00:00"/>
    <x v="6"/>
    <x v="2"/>
    <x v="5"/>
    <s v="heathland"/>
    <s v="Non-drought"/>
    <n v="-11.133886950000001"/>
    <n v="-17.306848550000002"/>
  </r>
  <r>
    <d v="2023-07-18T00:00:00"/>
    <x v="6"/>
    <x v="2"/>
    <x v="5"/>
    <s v="heathland"/>
    <s v="Non-drought"/>
    <n v="-11.697823420000001"/>
    <n v="-17.798421099999999"/>
  </r>
  <r>
    <d v="2023-07-30T00:00:00"/>
    <x v="6"/>
    <x v="2"/>
    <x v="5"/>
    <s v="heathland"/>
    <s v="Non-drought"/>
    <n v="-10.558145740000001"/>
    <n v="-17.02377353"/>
  </r>
  <r>
    <d v="2023-08-11T00:00:00"/>
    <x v="6"/>
    <x v="3"/>
    <x v="5"/>
    <s v="heathland"/>
    <s v="Non-drought"/>
    <n v="-11.52899846"/>
    <n v="-17.41839796"/>
  </r>
  <r>
    <d v="2023-08-23T00:00:00"/>
    <x v="6"/>
    <x v="3"/>
    <x v="5"/>
    <s v="heathland"/>
    <s v="Non-drought"/>
    <n v="-11.774452930000001"/>
    <n v="-17.773256419999999"/>
  </r>
  <r>
    <d v="2023-09-04T00:00:00"/>
    <x v="6"/>
    <x v="4"/>
    <x v="5"/>
    <s v="heathland"/>
    <s v="Non-drought"/>
    <n v="-11.573216950000001"/>
    <n v="-17.607855000000001"/>
  </r>
  <r>
    <d v="2023-09-16T00:00:00"/>
    <x v="6"/>
    <x v="4"/>
    <x v="5"/>
    <s v="heathland"/>
    <s v="Non-drought"/>
    <n v="-11.896551390000001"/>
    <n v="-17.91157428"/>
  </r>
  <r>
    <d v="2023-09-28T00:00:00"/>
    <x v="6"/>
    <x v="4"/>
    <x v="5"/>
    <s v="heathland"/>
    <s v="Non-drought"/>
    <n v="-12.01802664"/>
    <n v="-17.869012049999998"/>
  </r>
  <r>
    <d v="2017-05-07T00:00:00"/>
    <x v="0"/>
    <x v="0"/>
    <x v="6"/>
    <s v="grassland"/>
    <s v="Non-drought"/>
    <n v="-14.563910480000001"/>
    <n v="-20.21586353"/>
  </r>
  <r>
    <d v="2017-05-12T00:00:00"/>
    <x v="0"/>
    <x v="0"/>
    <x v="6"/>
    <s v="grassland"/>
    <s v="Non-drought"/>
    <n v="-15.386416929999999"/>
    <n v="-20.394606540000002"/>
  </r>
  <r>
    <d v="2017-05-12T00:00:00"/>
    <x v="0"/>
    <x v="0"/>
    <x v="6"/>
    <s v="grassland"/>
    <s v="Non-drought"/>
    <n v="-15.15474977"/>
    <n v="-20.086069420000001"/>
  </r>
  <r>
    <d v="2017-05-19T00:00:00"/>
    <x v="0"/>
    <x v="0"/>
    <x v="6"/>
    <s v="grassland"/>
    <s v="Non-drought"/>
    <n v="-14.278102090000001"/>
    <n v="-19.507676889999999"/>
  </r>
  <r>
    <d v="2017-05-24T00:00:00"/>
    <x v="0"/>
    <x v="0"/>
    <x v="6"/>
    <s v="grassland"/>
    <s v="Non-drought"/>
    <n v="-15.08364838"/>
    <n v="-19.909886100000001"/>
  </r>
  <r>
    <d v="2017-05-31T00:00:00"/>
    <x v="0"/>
    <x v="0"/>
    <x v="6"/>
    <s v="grassland"/>
    <s v="Non-drought"/>
    <n v="-14.210248590000001"/>
    <n v="-19.117558720000002"/>
  </r>
  <r>
    <d v="2017-06-05T00:00:00"/>
    <x v="0"/>
    <x v="1"/>
    <x v="6"/>
    <s v="grassland"/>
    <s v="Non-drought"/>
    <n v="-13.74937881"/>
    <n v="-17.916429149999999"/>
  </r>
  <r>
    <d v="2017-06-12T00:00:00"/>
    <x v="0"/>
    <x v="1"/>
    <x v="6"/>
    <s v="grassland"/>
    <s v="Non-drought"/>
    <n v="-13.50101504"/>
    <n v="-18.84586049"/>
  </r>
  <r>
    <d v="2017-06-17T00:00:00"/>
    <x v="0"/>
    <x v="1"/>
    <x v="6"/>
    <s v="grassland"/>
    <s v="Non-drought"/>
    <n v="-13.59904246"/>
    <n v="-18.950179129999999"/>
  </r>
  <r>
    <d v="2017-06-24T00:00:00"/>
    <x v="0"/>
    <x v="1"/>
    <x v="6"/>
    <s v="grassland"/>
    <s v="Non-drought"/>
    <n v="-13.267885939999999"/>
    <n v="-19.038634330000001"/>
  </r>
  <r>
    <d v="2017-06-29T00:00:00"/>
    <x v="0"/>
    <x v="1"/>
    <x v="6"/>
    <s v="grassland"/>
    <s v="Non-drought"/>
    <n v="-13.814346799999999"/>
    <n v="-19.378184409999999"/>
  </r>
  <r>
    <d v="2017-07-06T00:00:00"/>
    <x v="0"/>
    <x v="2"/>
    <x v="6"/>
    <s v="grassland"/>
    <s v="Non-drought"/>
    <n v="-13.330301670000001"/>
    <n v="-18.622977550000002"/>
  </r>
  <r>
    <d v="2017-07-11T00:00:00"/>
    <x v="0"/>
    <x v="2"/>
    <x v="6"/>
    <s v="grassland"/>
    <s v="Non-drought"/>
    <n v="-10.9082933"/>
    <n v="-16.147667370000001"/>
  </r>
  <r>
    <d v="2017-07-18T00:00:00"/>
    <x v="0"/>
    <x v="2"/>
    <x v="6"/>
    <s v="grassland"/>
    <s v="Non-drought"/>
    <n v="-13.42740727"/>
    <n v="-18.897597380000001"/>
  </r>
  <r>
    <d v="2017-07-23T00:00:00"/>
    <x v="0"/>
    <x v="2"/>
    <x v="6"/>
    <s v="grassland"/>
    <s v="Non-drought"/>
    <n v="-13.228349489999999"/>
    <n v="-18.391788340000002"/>
  </r>
  <r>
    <d v="2017-07-30T00:00:00"/>
    <x v="0"/>
    <x v="2"/>
    <x v="6"/>
    <s v="grassland"/>
    <s v="Non-drought"/>
    <n v="-12.08249503"/>
    <n v="-17.507958609999999"/>
  </r>
  <r>
    <d v="2017-08-04T00:00:00"/>
    <x v="0"/>
    <x v="3"/>
    <x v="6"/>
    <s v="grassland"/>
    <s v="Non-drought"/>
    <n v="-13.624498640000001"/>
    <n v="-18.997990420000001"/>
  </r>
  <r>
    <d v="2017-08-11T00:00:00"/>
    <x v="0"/>
    <x v="3"/>
    <x v="6"/>
    <s v="grassland"/>
    <s v="Non-drought"/>
    <n v="-12.50757707"/>
    <n v="-18.428976039999998"/>
  </r>
  <r>
    <d v="2017-08-16T00:00:00"/>
    <x v="0"/>
    <x v="3"/>
    <x v="6"/>
    <s v="grassland"/>
    <s v="Non-drought"/>
    <n v="-14.143812499999999"/>
    <n v="-19.361593249999999"/>
  </r>
  <r>
    <d v="2017-08-23T00:00:00"/>
    <x v="0"/>
    <x v="3"/>
    <x v="6"/>
    <s v="grassland"/>
    <s v="Non-drought"/>
    <n v="-13.25816762"/>
    <n v="-18.86721013"/>
  </r>
  <r>
    <d v="2017-08-28T00:00:00"/>
    <x v="0"/>
    <x v="3"/>
    <x v="6"/>
    <s v="grassland"/>
    <s v="Non-drought"/>
    <n v="-14.089571299999999"/>
    <n v="-19.579062199999999"/>
  </r>
  <r>
    <d v="2017-09-04T00:00:00"/>
    <x v="0"/>
    <x v="4"/>
    <x v="6"/>
    <s v="grassland"/>
    <s v="Non-drought"/>
    <n v="-13.233551459999999"/>
    <n v="-18.627001790000001"/>
  </r>
  <r>
    <d v="2017-09-09T00:00:00"/>
    <x v="0"/>
    <x v="4"/>
    <x v="6"/>
    <s v="grassland"/>
    <s v="Non-drought"/>
    <n v="-12.594986430000001"/>
    <n v="-18.348112010000001"/>
  </r>
  <r>
    <d v="2017-09-16T00:00:00"/>
    <x v="0"/>
    <x v="4"/>
    <x v="6"/>
    <s v="grassland"/>
    <s v="Non-drought"/>
    <n v="-13.28761327"/>
    <n v="-18.93457257"/>
  </r>
  <r>
    <d v="2017-09-21T00:00:00"/>
    <x v="0"/>
    <x v="4"/>
    <x v="6"/>
    <s v="grassland"/>
    <s v="Non-drought"/>
    <n v="-13.37773471"/>
    <n v="-18.98178484"/>
  </r>
  <r>
    <d v="2017-09-28T00:00:00"/>
    <x v="0"/>
    <x v="4"/>
    <x v="6"/>
    <s v="grassland"/>
    <s v="Non-drought"/>
    <n v="-13.321850850000001"/>
    <n v="-18.795291899999999"/>
  </r>
  <r>
    <d v="2018-05-02T00:00:00"/>
    <x v="1"/>
    <x v="0"/>
    <x v="6"/>
    <s v="grassland"/>
    <s v="Drought"/>
    <n v="-13.75167089"/>
    <n v="-19.62363466"/>
  </r>
  <r>
    <d v="2018-05-07T00:00:00"/>
    <x v="1"/>
    <x v="0"/>
    <x v="6"/>
    <s v="grassland"/>
    <s v="Drought"/>
    <n v="-15.08010267"/>
    <n v="-20.17392018"/>
  </r>
  <r>
    <d v="2018-05-14T00:00:00"/>
    <x v="1"/>
    <x v="0"/>
    <x v="6"/>
    <s v="grassland"/>
    <s v="Drought"/>
    <n v="-14.34215873"/>
    <n v="-19.943919350000002"/>
  </r>
  <r>
    <d v="2018-05-19T00:00:00"/>
    <x v="1"/>
    <x v="0"/>
    <x v="6"/>
    <s v="grassland"/>
    <s v="Drought"/>
    <n v="-16.08940071"/>
    <n v="-20.994684230000001"/>
  </r>
  <r>
    <d v="2018-05-26T00:00:00"/>
    <x v="1"/>
    <x v="0"/>
    <x v="6"/>
    <s v="grassland"/>
    <s v="Drought"/>
    <n v="-14.476116510000001"/>
    <n v="-19.820223389999999"/>
  </r>
  <r>
    <d v="2018-05-31T00:00:00"/>
    <x v="1"/>
    <x v="0"/>
    <x v="6"/>
    <s v="grassland"/>
    <s v="Drought"/>
    <n v="-12.7973964"/>
    <n v="-17.871659820000001"/>
  </r>
  <r>
    <d v="2018-06-07T00:00:00"/>
    <x v="1"/>
    <x v="1"/>
    <x v="6"/>
    <s v="grassland"/>
    <s v="Drought"/>
    <n v="-13.48957212"/>
    <n v="-19.036124709999999"/>
  </r>
  <r>
    <d v="2018-06-12T00:00:00"/>
    <x v="1"/>
    <x v="1"/>
    <x v="6"/>
    <s v="grassland"/>
    <s v="Drought"/>
    <n v="-15.852810359999999"/>
    <n v="-20.883278700000002"/>
  </r>
  <r>
    <d v="2018-06-19T00:00:00"/>
    <x v="1"/>
    <x v="1"/>
    <x v="6"/>
    <s v="grassland"/>
    <s v="Drought"/>
    <n v="-12.80770118"/>
    <n v="-18.95577814"/>
  </r>
  <r>
    <d v="2018-06-24T00:00:00"/>
    <x v="1"/>
    <x v="1"/>
    <x v="6"/>
    <s v="grassland"/>
    <s v="Drought"/>
    <n v="-14.077123820000001"/>
    <n v="-19.70031406"/>
  </r>
  <r>
    <d v="2018-07-01T00:00:00"/>
    <x v="1"/>
    <x v="2"/>
    <x v="6"/>
    <s v="grassland"/>
    <s v="Drought"/>
    <n v="-13.855176800000001"/>
    <n v="-19.748399500000001"/>
  </r>
  <r>
    <d v="2018-07-06T00:00:00"/>
    <x v="1"/>
    <x v="2"/>
    <x v="6"/>
    <s v="grassland"/>
    <s v="Drought"/>
    <n v="-14.416568610000001"/>
    <n v="-20.075828869999999"/>
  </r>
  <r>
    <d v="2018-07-13T00:00:00"/>
    <x v="1"/>
    <x v="2"/>
    <x v="6"/>
    <s v="grassland"/>
    <s v="Drought"/>
    <n v="-13.935645689999999"/>
    <n v="-20.02254559"/>
  </r>
  <r>
    <d v="2018-07-18T00:00:00"/>
    <x v="1"/>
    <x v="2"/>
    <x v="6"/>
    <s v="grassland"/>
    <s v="Drought"/>
    <n v="-14.913904029999999"/>
    <n v="-21.030909309999998"/>
  </r>
  <r>
    <d v="2018-07-25T00:00:00"/>
    <x v="1"/>
    <x v="2"/>
    <x v="6"/>
    <s v="grassland"/>
    <s v="Drought"/>
    <n v="-14.33763744"/>
    <n v="-21.181207950000001"/>
  </r>
  <r>
    <d v="2018-07-30T00:00:00"/>
    <x v="1"/>
    <x v="2"/>
    <x v="6"/>
    <s v="grassland"/>
    <s v="Drought"/>
    <n v="-13.856289029999999"/>
    <n v="-20.094652870000001"/>
  </r>
  <r>
    <d v="2018-08-06T00:00:00"/>
    <x v="1"/>
    <x v="3"/>
    <x v="6"/>
    <s v="grassland"/>
    <s v="Drought"/>
    <n v="-14.431790019999999"/>
    <n v="-21.31202231"/>
  </r>
  <r>
    <d v="2018-08-06T00:00:00"/>
    <x v="1"/>
    <x v="3"/>
    <x v="6"/>
    <s v="grassland"/>
    <s v="Drought"/>
    <n v="-14.431813180000001"/>
    <n v="-21.306719780000002"/>
  </r>
  <r>
    <d v="2018-08-11T00:00:00"/>
    <x v="1"/>
    <x v="3"/>
    <x v="6"/>
    <s v="grassland"/>
    <s v="Drought"/>
    <n v="-13.11663158"/>
    <n v="-18.565514490000002"/>
  </r>
  <r>
    <d v="2018-08-11T00:00:00"/>
    <x v="1"/>
    <x v="3"/>
    <x v="6"/>
    <s v="grassland"/>
    <s v="Drought"/>
    <n v="-13.11758904"/>
    <n v="-18.559863029999999"/>
  </r>
  <r>
    <d v="2018-08-18T00:00:00"/>
    <x v="1"/>
    <x v="3"/>
    <x v="6"/>
    <s v="grassland"/>
    <s v="Drought"/>
    <n v="-13.297694999999999"/>
    <n v="-20.377567519999999"/>
  </r>
  <r>
    <d v="2018-08-18T00:00:00"/>
    <x v="1"/>
    <x v="3"/>
    <x v="6"/>
    <s v="grassland"/>
    <s v="Drought"/>
    <n v="-13.29892991"/>
    <n v="-20.374973310000001"/>
  </r>
  <r>
    <d v="2018-08-23T00:00:00"/>
    <x v="1"/>
    <x v="3"/>
    <x v="6"/>
    <s v="grassland"/>
    <s v="Drought"/>
    <n v="-14.096072489999999"/>
    <n v="-20.501650290000001"/>
  </r>
  <r>
    <d v="2018-08-23T00:00:00"/>
    <x v="1"/>
    <x v="3"/>
    <x v="6"/>
    <s v="grassland"/>
    <s v="Drought"/>
    <n v="-14.095476290000001"/>
    <n v="-20.50329919"/>
  </r>
  <r>
    <d v="2018-08-30T00:00:00"/>
    <x v="1"/>
    <x v="3"/>
    <x v="6"/>
    <s v="grassland"/>
    <s v="Drought"/>
    <n v="-13.5826698"/>
    <n v="-20.61983807"/>
  </r>
  <r>
    <d v="2018-08-30T00:00:00"/>
    <x v="1"/>
    <x v="3"/>
    <x v="6"/>
    <s v="grassland"/>
    <s v="Drought"/>
    <n v="-13.58321606"/>
    <n v="-20.621974309999999"/>
  </r>
  <r>
    <d v="2018-09-04T00:00:00"/>
    <x v="1"/>
    <x v="4"/>
    <x v="6"/>
    <s v="grassland"/>
    <s v="Drought"/>
    <n v="-15.053605770000001"/>
    <n v="-21.311014700000001"/>
  </r>
  <r>
    <d v="2018-09-04T00:00:00"/>
    <x v="1"/>
    <x v="4"/>
    <x v="6"/>
    <s v="grassland"/>
    <s v="Drought"/>
    <n v="-15.054130519999999"/>
    <n v="-21.315010770000001"/>
  </r>
  <r>
    <d v="2018-09-11T00:00:00"/>
    <x v="1"/>
    <x v="4"/>
    <x v="6"/>
    <s v="grassland"/>
    <s v="Drought"/>
    <n v="-14.39793386"/>
    <n v="-21.694104509999999"/>
  </r>
  <r>
    <d v="2018-09-11T00:00:00"/>
    <x v="1"/>
    <x v="4"/>
    <x v="6"/>
    <s v="grassland"/>
    <s v="Drought"/>
    <n v="-14.39676805"/>
    <n v="-21.696138600000001"/>
  </r>
  <r>
    <d v="2018-09-16T00:00:00"/>
    <x v="1"/>
    <x v="4"/>
    <x v="6"/>
    <s v="grassland"/>
    <s v="Drought"/>
    <n v="-15.009168369999999"/>
    <n v="-21.571999989999998"/>
  </r>
  <r>
    <d v="2018-09-16T00:00:00"/>
    <x v="1"/>
    <x v="4"/>
    <x v="6"/>
    <s v="grassland"/>
    <s v="Drought"/>
    <n v="-15.0098605"/>
    <n v="-21.573041660000001"/>
  </r>
  <r>
    <d v="2018-09-23T00:00:00"/>
    <x v="1"/>
    <x v="4"/>
    <x v="6"/>
    <s v="grassland"/>
    <s v="Drought"/>
    <n v="-13.46292163"/>
    <n v="-20.052741449999999"/>
  </r>
  <r>
    <d v="2018-09-23T00:00:00"/>
    <x v="1"/>
    <x v="4"/>
    <x v="6"/>
    <s v="grassland"/>
    <s v="Drought"/>
    <n v="-13.46321609"/>
    <n v="-20.04860455"/>
  </r>
  <r>
    <d v="2018-09-28T00:00:00"/>
    <x v="1"/>
    <x v="4"/>
    <x v="6"/>
    <s v="grassland"/>
    <s v="Drought"/>
    <n v="-15.31201742"/>
    <n v="-21.827455969999999"/>
  </r>
  <r>
    <d v="2018-09-28T00:00:00"/>
    <x v="1"/>
    <x v="4"/>
    <x v="6"/>
    <s v="grassland"/>
    <s v="Drought"/>
    <n v="-15.31101086"/>
    <n v="-21.823682049999999"/>
  </r>
  <r>
    <d v="2019-05-02T00:00:00"/>
    <x v="2"/>
    <x v="0"/>
    <x v="6"/>
    <s v="grassland"/>
    <s v="Non-drought"/>
    <n v="-13.838808480000001"/>
    <n v="-20.053460659999999"/>
  </r>
  <r>
    <d v="2019-05-09T00:00:00"/>
    <x v="2"/>
    <x v="0"/>
    <x v="6"/>
    <s v="grassland"/>
    <s v="Non-drought"/>
    <n v="-13.891178160000001"/>
    <n v="-20.256120840000001"/>
  </r>
  <r>
    <d v="2019-05-14T00:00:00"/>
    <x v="2"/>
    <x v="0"/>
    <x v="6"/>
    <s v="grassland"/>
    <s v="Non-drought"/>
    <n v="-15.67526932"/>
    <n v="-21.34523935"/>
  </r>
  <r>
    <d v="2019-05-21T00:00:00"/>
    <x v="2"/>
    <x v="0"/>
    <x v="6"/>
    <s v="grassland"/>
    <s v="Non-drought"/>
    <n v="-15.08358464"/>
    <n v="-21.529379500000001"/>
  </r>
  <r>
    <d v="2019-05-26T00:00:00"/>
    <x v="2"/>
    <x v="0"/>
    <x v="6"/>
    <s v="grassland"/>
    <s v="Non-drought"/>
    <n v="-15.67325473"/>
    <n v="-21.951537420000001"/>
  </r>
  <r>
    <d v="2019-06-02T00:00:00"/>
    <x v="2"/>
    <x v="1"/>
    <x v="6"/>
    <s v="grassland"/>
    <s v="Non-drought"/>
    <n v="-13.12524479"/>
    <n v="-19.42766336"/>
  </r>
  <r>
    <d v="2019-06-07T00:00:00"/>
    <x v="2"/>
    <x v="1"/>
    <x v="6"/>
    <s v="grassland"/>
    <s v="Non-drought"/>
    <n v="-14.46797121"/>
    <n v="-20.121986499999998"/>
  </r>
  <r>
    <d v="2019-06-14T00:00:00"/>
    <x v="2"/>
    <x v="1"/>
    <x v="6"/>
    <s v="grassland"/>
    <s v="Non-drought"/>
    <n v="-14.21405987"/>
    <n v="-20.039837370000001"/>
  </r>
  <r>
    <d v="2019-06-19T00:00:00"/>
    <x v="2"/>
    <x v="1"/>
    <x v="6"/>
    <s v="grassland"/>
    <s v="Non-drought"/>
    <n v="-14.75993637"/>
    <n v="-20.66842312"/>
  </r>
  <r>
    <d v="2019-06-26T00:00:00"/>
    <x v="2"/>
    <x v="1"/>
    <x v="6"/>
    <s v="grassland"/>
    <s v="Non-drought"/>
    <n v="-14.082998290000001"/>
    <n v="-20.312214539999999"/>
  </r>
  <r>
    <d v="2019-07-01T00:00:00"/>
    <x v="2"/>
    <x v="2"/>
    <x v="6"/>
    <s v="grassland"/>
    <s v="Non-drought"/>
    <n v="-13.858510519999999"/>
    <n v="-20.188459080000001"/>
  </r>
  <r>
    <d v="2019-07-08T00:00:00"/>
    <x v="2"/>
    <x v="2"/>
    <x v="6"/>
    <s v="grassland"/>
    <s v="Non-drought"/>
    <n v="-13.995626359999999"/>
    <n v="-20.19643353"/>
  </r>
  <r>
    <d v="2019-07-13T00:00:00"/>
    <x v="2"/>
    <x v="2"/>
    <x v="6"/>
    <s v="grassland"/>
    <s v="Non-drought"/>
    <n v="-14.665124799999999"/>
    <n v="-20.453970609999999"/>
  </r>
  <r>
    <d v="2019-07-20T00:00:00"/>
    <x v="2"/>
    <x v="2"/>
    <x v="6"/>
    <s v="grassland"/>
    <s v="Non-drought"/>
    <n v="-12.90620322"/>
    <n v="-19.591562889999999"/>
  </r>
  <r>
    <d v="2019-07-25T00:00:00"/>
    <x v="2"/>
    <x v="2"/>
    <x v="6"/>
    <s v="grassland"/>
    <s v="Non-drought"/>
    <n v="-13.587761130000001"/>
    <n v="-19.69390894"/>
  </r>
  <r>
    <d v="2019-08-01T00:00:00"/>
    <x v="2"/>
    <x v="3"/>
    <x v="6"/>
    <s v="grassland"/>
    <s v="Non-drought"/>
    <n v="-13.015890669999999"/>
    <n v="-19.586278320000002"/>
  </r>
  <r>
    <d v="2019-08-06T00:00:00"/>
    <x v="2"/>
    <x v="3"/>
    <x v="6"/>
    <s v="grassland"/>
    <s v="Non-drought"/>
    <n v="-13.227868040000001"/>
    <n v="-19.242393620000001"/>
  </r>
  <r>
    <d v="2019-08-13T00:00:00"/>
    <x v="2"/>
    <x v="3"/>
    <x v="6"/>
    <s v="grassland"/>
    <s v="Non-drought"/>
    <n v="-13.07447389"/>
    <n v="-19.634480050000001"/>
  </r>
  <r>
    <d v="2019-08-18T00:00:00"/>
    <x v="2"/>
    <x v="3"/>
    <x v="6"/>
    <s v="grassland"/>
    <s v="Non-drought"/>
    <n v="-13.80414422"/>
    <n v="-19.999984609999998"/>
  </r>
  <r>
    <d v="2019-08-25T00:00:00"/>
    <x v="2"/>
    <x v="3"/>
    <x v="6"/>
    <s v="grassland"/>
    <s v="Non-drought"/>
    <n v="-13.374454480000001"/>
    <n v="-19.798053020000001"/>
  </r>
  <r>
    <d v="2019-08-30T00:00:00"/>
    <x v="2"/>
    <x v="3"/>
    <x v="6"/>
    <s v="grassland"/>
    <s v="Non-drought"/>
    <n v="-14.189508330000001"/>
    <n v="-20.331467979999999"/>
  </r>
  <r>
    <d v="2019-09-06T00:00:00"/>
    <x v="2"/>
    <x v="4"/>
    <x v="6"/>
    <s v="grassland"/>
    <s v="Non-drought"/>
    <n v="-13.14998956"/>
    <n v="-19.704035390000001"/>
  </r>
  <r>
    <d v="2019-09-11T00:00:00"/>
    <x v="2"/>
    <x v="4"/>
    <x v="6"/>
    <s v="grassland"/>
    <s v="Non-drought"/>
    <n v="-14.29334156"/>
    <n v="-20.661500539999999"/>
  </r>
  <r>
    <d v="2019-09-18T00:00:00"/>
    <x v="2"/>
    <x v="4"/>
    <x v="6"/>
    <s v="grassland"/>
    <s v="Non-drought"/>
    <n v="-14.03886071"/>
    <n v="-20.934796989999999"/>
  </r>
  <r>
    <d v="2019-09-23T00:00:00"/>
    <x v="2"/>
    <x v="4"/>
    <x v="6"/>
    <s v="grassland"/>
    <s v="Non-drought"/>
    <n v="-12.9978082"/>
    <n v="-18.692701629999998"/>
  </r>
  <r>
    <d v="2019-09-30T00:00:00"/>
    <x v="2"/>
    <x v="4"/>
    <x v="6"/>
    <s v="grassland"/>
    <s v="Non-drought"/>
    <n v="-11.139766610000001"/>
    <n v="-17.177718599999999"/>
  </r>
  <r>
    <d v="2020-05-03T00:00:00"/>
    <x v="3"/>
    <x v="0"/>
    <x v="6"/>
    <s v="grassland"/>
    <s v="Non-drought"/>
    <n v="-13.13979806"/>
    <n v="-19.805532199999998"/>
  </r>
  <r>
    <d v="2020-05-08T00:00:00"/>
    <x v="3"/>
    <x v="0"/>
    <x v="6"/>
    <s v="grassland"/>
    <s v="Non-drought"/>
    <n v="-14.894178480000001"/>
    <n v="-20.473559139999999"/>
  </r>
  <r>
    <d v="2020-05-15T00:00:00"/>
    <x v="3"/>
    <x v="0"/>
    <x v="6"/>
    <s v="grassland"/>
    <s v="Non-drought"/>
    <n v="-14.34885749"/>
    <n v="-20.715367059999998"/>
  </r>
  <r>
    <d v="2020-05-20T00:00:00"/>
    <x v="3"/>
    <x v="0"/>
    <x v="6"/>
    <s v="grassland"/>
    <s v="Non-drought"/>
    <n v="-15.508744050000001"/>
    <n v="-21.09690427"/>
  </r>
  <r>
    <d v="2020-05-27T00:00:00"/>
    <x v="3"/>
    <x v="0"/>
    <x v="6"/>
    <s v="grassland"/>
    <s v="Non-drought"/>
    <n v="-14.732436590000001"/>
    <n v="-20.781065380000001"/>
  </r>
  <r>
    <d v="2020-06-01T00:00:00"/>
    <x v="3"/>
    <x v="1"/>
    <x v="6"/>
    <s v="grassland"/>
    <s v="Non-drought"/>
    <n v="-15.694916539999999"/>
    <n v="-21.576711639999999"/>
  </r>
  <r>
    <d v="2020-06-08T00:00:00"/>
    <x v="3"/>
    <x v="1"/>
    <x v="6"/>
    <s v="grassland"/>
    <s v="Non-drought"/>
    <n v="-14.7766818"/>
    <n v="-21.344425619999999"/>
  </r>
  <r>
    <d v="2020-06-13T00:00:00"/>
    <x v="3"/>
    <x v="1"/>
    <x v="6"/>
    <s v="grassland"/>
    <s v="Non-drought"/>
    <n v="-15.06393931"/>
    <n v="-21.138172440000002"/>
  </r>
  <r>
    <d v="2020-06-20T00:00:00"/>
    <x v="3"/>
    <x v="1"/>
    <x v="6"/>
    <s v="grassland"/>
    <s v="Non-drought"/>
    <n v="-12.946288320000001"/>
    <n v="-19.67068007"/>
  </r>
  <r>
    <d v="2020-06-25T00:00:00"/>
    <x v="3"/>
    <x v="1"/>
    <x v="6"/>
    <s v="grassland"/>
    <s v="Non-drought"/>
    <n v="-15.186189450000001"/>
    <n v="-20.886121360000001"/>
  </r>
  <r>
    <d v="2020-07-02T00:00:00"/>
    <x v="3"/>
    <x v="2"/>
    <x v="6"/>
    <s v="grassland"/>
    <s v="Non-drought"/>
    <n v="-13.075809339999999"/>
    <n v="-19.26334387"/>
  </r>
  <r>
    <d v="2020-07-07T00:00:00"/>
    <x v="3"/>
    <x v="2"/>
    <x v="6"/>
    <s v="grassland"/>
    <s v="Non-drought"/>
    <n v="-14.93442467"/>
    <n v="-21.173828019999998"/>
  </r>
  <r>
    <d v="2020-07-14T00:00:00"/>
    <x v="3"/>
    <x v="2"/>
    <x v="6"/>
    <s v="grassland"/>
    <s v="Non-drought"/>
    <n v="-14.033576800000001"/>
    <n v="-20.559072310000001"/>
  </r>
  <r>
    <d v="2020-07-26T00:00:00"/>
    <x v="3"/>
    <x v="2"/>
    <x v="6"/>
    <s v="grassland"/>
    <s v="Non-drought"/>
    <n v="-13.01640632"/>
    <n v="-19.741315050000001"/>
  </r>
  <r>
    <d v="2020-07-31T00:00:00"/>
    <x v="3"/>
    <x v="2"/>
    <x v="6"/>
    <s v="grassland"/>
    <s v="Non-drought"/>
    <n v="-14.520231000000001"/>
    <n v="-20.64094476"/>
  </r>
  <r>
    <d v="2020-08-07T00:00:00"/>
    <x v="3"/>
    <x v="3"/>
    <x v="6"/>
    <s v="grassland"/>
    <s v="Non-drought"/>
    <n v="-13.82867165"/>
    <n v="-20.180880949999999"/>
  </r>
  <r>
    <d v="2020-08-12T00:00:00"/>
    <x v="3"/>
    <x v="3"/>
    <x v="6"/>
    <s v="grassland"/>
    <s v="Non-drought"/>
    <n v="-15.373395840000001"/>
    <n v="-21.556302649999999"/>
  </r>
  <r>
    <d v="2020-08-24T00:00:00"/>
    <x v="3"/>
    <x v="3"/>
    <x v="6"/>
    <s v="grassland"/>
    <s v="Non-drought"/>
    <n v="-14.303235770000001"/>
    <n v="-20.465845340000001"/>
  </r>
  <r>
    <d v="2020-08-31T00:00:00"/>
    <x v="3"/>
    <x v="3"/>
    <x v="6"/>
    <s v="grassland"/>
    <s v="Non-drought"/>
    <n v="-13.26657252"/>
    <n v="-20.076621039999999"/>
  </r>
  <r>
    <d v="2020-09-05T00:00:00"/>
    <x v="3"/>
    <x v="4"/>
    <x v="6"/>
    <s v="grassland"/>
    <s v="Non-drought"/>
    <n v="-14.427978570000001"/>
    <n v="-20.63469117"/>
  </r>
  <r>
    <d v="2020-09-12T00:00:00"/>
    <x v="3"/>
    <x v="4"/>
    <x v="6"/>
    <s v="grassland"/>
    <s v="Non-drought"/>
    <n v="-13.92435858"/>
    <n v="-20.509210379999999"/>
  </r>
  <r>
    <d v="2020-09-17T00:00:00"/>
    <x v="3"/>
    <x v="4"/>
    <x v="6"/>
    <s v="grassland"/>
    <s v="Non-drought"/>
    <n v="-15.05423579"/>
    <n v="-21.220992370000001"/>
  </r>
  <r>
    <d v="2020-09-24T00:00:00"/>
    <x v="3"/>
    <x v="4"/>
    <x v="6"/>
    <s v="grassland"/>
    <s v="Non-drought"/>
    <n v="-13.871823060000001"/>
    <n v="-20.40890791"/>
  </r>
  <r>
    <d v="2020-09-29T00:00:00"/>
    <x v="3"/>
    <x v="4"/>
    <x v="6"/>
    <s v="grassland"/>
    <s v="Non-drought"/>
    <n v="-14.948266759999999"/>
    <n v="-21.20705813"/>
  </r>
  <r>
    <d v="2021-05-03T00:00:00"/>
    <x v="4"/>
    <x v="0"/>
    <x v="6"/>
    <s v="grassland"/>
    <s v="Non-drought"/>
    <n v="-13.44118126"/>
    <n v="-19.287230640000001"/>
  </r>
  <r>
    <d v="2021-05-10T00:00:00"/>
    <x v="4"/>
    <x v="0"/>
    <x v="6"/>
    <s v="grassland"/>
    <s v="Non-drought"/>
    <n v="-12.56260945"/>
    <n v="-19.433518920000001"/>
  </r>
  <r>
    <d v="2021-05-15T00:00:00"/>
    <x v="4"/>
    <x v="0"/>
    <x v="6"/>
    <s v="grassland"/>
    <s v="Non-drought"/>
    <n v="-14.23896948"/>
    <n v="-20.007183650000002"/>
  </r>
  <r>
    <d v="2021-05-22T00:00:00"/>
    <x v="4"/>
    <x v="0"/>
    <x v="6"/>
    <s v="grassland"/>
    <s v="Non-drought"/>
    <n v="-13.07731613"/>
    <n v="-19.013275119999999"/>
  </r>
  <r>
    <d v="2021-05-27T00:00:00"/>
    <x v="4"/>
    <x v="0"/>
    <x v="6"/>
    <s v="grassland"/>
    <s v="Non-drought"/>
    <n v="-14.303114190000001"/>
    <n v="-19.53540924"/>
  </r>
  <r>
    <d v="2021-06-03T00:00:00"/>
    <x v="4"/>
    <x v="1"/>
    <x v="6"/>
    <s v="grassland"/>
    <s v="Non-drought"/>
    <n v="-13.59021991"/>
    <n v="-19.57377846"/>
  </r>
  <r>
    <d v="2021-06-08T00:00:00"/>
    <x v="4"/>
    <x v="1"/>
    <x v="6"/>
    <s v="grassland"/>
    <s v="Non-drought"/>
    <n v="-15.118179100000001"/>
    <n v="-20.229309659999998"/>
  </r>
  <r>
    <d v="2021-06-15T00:00:00"/>
    <x v="4"/>
    <x v="1"/>
    <x v="6"/>
    <s v="grassland"/>
    <s v="Non-drought"/>
    <n v="-14.485366750000001"/>
    <n v="-20.210275639999999"/>
  </r>
  <r>
    <d v="2021-06-20T00:00:00"/>
    <x v="4"/>
    <x v="1"/>
    <x v="6"/>
    <s v="grassland"/>
    <s v="Non-drought"/>
    <n v="-14.25345231"/>
    <n v="-19.602881360000001"/>
  </r>
  <r>
    <d v="2021-06-27T00:00:00"/>
    <x v="4"/>
    <x v="1"/>
    <x v="6"/>
    <s v="grassland"/>
    <s v="Non-drought"/>
    <n v="-14.156293590000001"/>
    <n v="-20.324683319999998"/>
  </r>
  <r>
    <d v="2021-07-02T00:00:00"/>
    <x v="4"/>
    <x v="2"/>
    <x v="6"/>
    <s v="grassland"/>
    <s v="Non-drought"/>
    <n v="-15.33116096"/>
    <n v="-20.55675291"/>
  </r>
  <r>
    <d v="2021-07-09T00:00:00"/>
    <x v="4"/>
    <x v="2"/>
    <x v="6"/>
    <s v="grassland"/>
    <s v="Non-drought"/>
    <n v="-13.388953880000001"/>
    <n v="-19.487061990000001"/>
  </r>
  <r>
    <d v="2021-07-14T00:00:00"/>
    <x v="4"/>
    <x v="2"/>
    <x v="6"/>
    <s v="grassland"/>
    <s v="Non-drought"/>
    <n v="-13.926938180000001"/>
    <n v="-19.798241090000001"/>
  </r>
  <r>
    <d v="2021-07-21T00:00:00"/>
    <x v="4"/>
    <x v="2"/>
    <x v="6"/>
    <s v="grassland"/>
    <s v="Non-drought"/>
    <n v="-13.329158079999999"/>
    <n v="-19.42742544"/>
  </r>
  <r>
    <d v="2021-07-26T00:00:00"/>
    <x v="4"/>
    <x v="2"/>
    <x v="6"/>
    <s v="grassland"/>
    <s v="Non-drought"/>
    <n v="-14.244851300000001"/>
    <n v="-20.032109760000001"/>
  </r>
  <r>
    <d v="2021-08-02T00:00:00"/>
    <x v="4"/>
    <x v="3"/>
    <x v="6"/>
    <s v="grassland"/>
    <s v="Non-drought"/>
    <n v="-12.542800720000001"/>
    <n v="-18.677365099999999"/>
  </r>
  <r>
    <d v="2021-08-07T00:00:00"/>
    <x v="4"/>
    <x v="3"/>
    <x v="6"/>
    <s v="grassland"/>
    <s v="Non-drought"/>
    <n v="-13.141636650000001"/>
    <n v="-19.239051100000001"/>
  </r>
  <r>
    <d v="2021-08-14T00:00:00"/>
    <x v="4"/>
    <x v="3"/>
    <x v="6"/>
    <s v="grassland"/>
    <s v="Non-drought"/>
    <n v="-12.84192981"/>
    <n v="-19.23061367"/>
  </r>
  <r>
    <d v="2021-08-19T00:00:00"/>
    <x v="4"/>
    <x v="3"/>
    <x v="6"/>
    <s v="grassland"/>
    <s v="Non-drought"/>
    <n v="-13.75913371"/>
    <n v="-19.960142229999999"/>
  </r>
  <r>
    <d v="2021-08-26T00:00:00"/>
    <x v="4"/>
    <x v="3"/>
    <x v="6"/>
    <s v="grassland"/>
    <s v="Non-drought"/>
    <n v="-13.39958144"/>
    <n v="-19.746873000000001"/>
  </r>
  <r>
    <d v="2021-08-31T00:00:00"/>
    <x v="4"/>
    <x v="3"/>
    <x v="6"/>
    <s v="grassland"/>
    <s v="Non-drought"/>
    <n v="-14.7471259"/>
    <n v="-20.754652910000001"/>
  </r>
  <r>
    <d v="2021-09-07T00:00:00"/>
    <x v="4"/>
    <x v="4"/>
    <x v="6"/>
    <s v="grassland"/>
    <s v="Non-drought"/>
    <n v="-13.70840857"/>
    <n v="-20.020172760000001"/>
  </r>
  <r>
    <d v="2021-09-12T00:00:00"/>
    <x v="4"/>
    <x v="4"/>
    <x v="6"/>
    <s v="grassland"/>
    <s v="Non-drought"/>
    <n v="-14.72872104"/>
    <n v="-20.82448372"/>
  </r>
  <r>
    <d v="2021-09-19T00:00:00"/>
    <x v="4"/>
    <x v="4"/>
    <x v="6"/>
    <s v="grassland"/>
    <s v="Non-drought"/>
    <n v="-13.18028151"/>
    <n v="-19.650098969999998"/>
  </r>
  <r>
    <d v="2021-09-24T00:00:00"/>
    <x v="4"/>
    <x v="4"/>
    <x v="6"/>
    <s v="grassland"/>
    <s v="Non-drought"/>
    <n v="-14.564208799999999"/>
    <n v="-20.672338969999998"/>
  </r>
  <r>
    <d v="2022-05-05T00:00:00"/>
    <x v="5"/>
    <x v="0"/>
    <x v="6"/>
    <s v="grassland"/>
    <s v="Drought"/>
    <n v="-14.084437100000001"/>
    <n v="-20.631930789999998"/>
  </r>
  <r>
    <d v="2022-05-10T00:00:00"/>
    <x v="5"/>
    <x v="0"/>
    <x v="6"/>
    <s v="grassland"/>
    <s v="Drought"/>
    <n v="-15.528693909999999"/>
    <n v="-21.547932410000001"/>
  </r>
  <r>
    <d v="2022-05-17T00:00:00"/>
    <x v="5"/>
    <x v="0"/>
    <x v="6"/>
    <s v="grassland"/>
    <s v="Drought"/>
    <n v="-12.74223039"/>
    <n v="-18.241709570000001"/>
  </r>
  <r>
    <d v="2022-05-22T00:00:00"/>
    <x v="5"/>
    <x v="0"/>
    <x v="6"/>
    <s v="grassland"/>
    <s v="Drought"/>
    <n v="-15.666834339999999"/>
    <n v="-21.007638799999999"/>
  </r>
  <r>
    <d v="2022-05-29T00:00:00"/>
    <x v="5"/>
    <x v="0"/>
    <x v="6"/>
    <s v="grassland"/>
    <s v="Drought"/>
    <n v="-15.140257009999999"/>
    <n v="-21.154607980000002"/>
  </r>
  <r>
    <d v="2022-06-03T00:00:00"/>
    <x v="5"/>
    <x v="1"/>
    <x v="6"/>
    <s v="grassland"/>
    <s v="Drought"/>
    <n v="-15.592496949999999"/>
    <n v="-21.149163690000002"/>
  </r>
  <r>
    <d v="2022-06-10T00:00:00"/>
    <x v="5"/>
    <x v="1"/>
    <x v="6"/>
    <s v="grassland"/>
    <s v="Drought"/>
    <n v="-14.22522595"/>
    <n v="-20.07082334"/>
  </r>
  <r>
    <d v="2022-06-15T00:00:00"/>
    <x v="5"/>
    <x v="1"/>
    <x v="6"/>
    <s v="grassland"/>
    <s v="Drought"/>
    <n v="-14.934353570000001"/>
    <n v="-20.98502512"/>
  </r>
  <r>
    <d v="2022-06-22T00:00:00"/>
    <x v="5"/>
    <x v="1"/>
    <x v="6"/>
    <s v="grassland"/>
    <s v="Drought"/>
    <n v="-13.96721758"/>
    <n v="-19.968615079999999"/>
  </r>
  <r>
    <d v="2022-06-27T00:00:00"/>
    <x v="5"/>
    <x v="1"/>
    <x v="6"/>
    <s v="grassland"/>
    <s v="Drought"/>
    <n v="-13.637199020000001"/>
    <n v="-20.4389824"/>
  </r>
  <r>
    <d v="2022-07-04T00:00:00"/>
    <x v="5"/>
    <x v="2"/>
    <x v="6"/>
    <s v="grassland"/>
    <s v="Drought"/>
    <n v="-13.65353045"/>
    <n v="-19.738529249999999"/>
  </r>
  <r>
    <d v="2022-07-09T00:00:00"/>
    <x v="5"/>
    <x v="2"/>
    <x v="6"/>
    <s v="grassland"/>
    <s v="Drought"/>
    <n v="-14.193327549999999"/>
    <n v="-20.21248804"/>
  </r>
  <r>
    <d v="2022-07-16T00:00:00"/>
    <x v="5"/>
    <x v="2"/>
    <x v="6"/>
    <s v="grassland"/>
    <s v="Drought"/>
    <n v="-13.810553860000001"/>
    <n v="-20.07003027"/>
  </r>
  <r>
    <d v="2022-07-21T00:00:00"/>
    <x v="5"/>
    <x v="2"/>
    <x v="6"/>
    <s v="grassland"/>
    <s v="Drought"/>
    <n v="-13.968767"/>
    <n v="-20.25302464"/>
  </r>
  <r>
    <d v="2022-07-28T00:00:00"/>
    <x v="5"/>
    <x v="2"/>
    <x v="6"/>
    <s v="grassland"/>
    <s v="Drought"/>
    <n v="-13.89593337"/>
    <n v="-20.38302676"/>
  </r>
  <r>
    <d v="2022-08-02T00:00:00"/>
    <x v="5"/>
    <x v="3"/>
    <x v="6"/>
    <s v="grassland"/>
    <s v="Drought"/>
    <n v="-14.318280830000001"/>
    <n v="-20.7036427"/>
  </r>
  <r>
    <d v="2022-08-09T00:00:00"/>
    <x v="5"/>
    <x v="3"/>
    <x v="6"/>
    <s v="grassland"/>
    <s v="Drought"/>
    <n v="-14.109314019999999"/>
    <n v="-20.8002526"/>
  </r>
  <r>
    <d v="2022-08-14T00:00:00"/>
    <x v="5"/>
    <x v="3"/>
    <x v="6"/>
    <s v="grassland"/>
    <s v="Drought"/>
    <n v="-14.958201710000001"/>
    <n v="-21.469913739999999"/>
  </r>
  <r>
    <d v="2022-08-21T00:00:00"/>
    <x v="5"/>
    <x v="3"/>
    <x v="6"/>
    <s v="grassland"/>
    <s v="Drought"/>
    <n v="-13.603766780000001"/>
    <n v="-20.595477800000001"/>
  </r>
  <r>
    <d v="2022-08-26T00:00:00"/>
    <x v="5"/>
    <x v="3"/>
    <x v="6"/>
    <s v="grassland"/>
    <s v="Drought"/>
    <n v="-13.96594679"/>
    <n v="-20.505457029999999"/>
  </r>
  <r>
    <d v="2022-09-07T00:00:00"/>
    <x v="5"/>
    <x v="4"/>
    <x v="6"/>
    <s v="grassland"/>
    <s v="Drought"/>
    <n v="-13.688018619999999"/>
    <n v="-20.137590849999999"/>
  </r>
  <r>
    <d v="2022-09-14T00:00:00"/>
    <x v="5"/>
    <x v="4"/>
    <x v="6"/>
    <s v="grassland"/>
    <s v="Drought"/>
    <n v="-13.0505672"/>
    <n v="-19.851592740000001"/>
  </r>
  <r>
    <d v="2022-09-19T00:00:00"/>
    <x v="5"/>
    <x v="4"/>
    <x v="6"/>
    <s v="grassland"/>
    <s v="Drought"/>
    <n v="-14.86888237"/>
    <n v="-21.240069129999998"/>
  </r>
  <r>
    <d v="2022-09-26T00:00:00"/>
    <x v="5"/>
    <x v="4"/>
    <x v="6"/>
    <s v="grassland"/>
    <s v="Drought"/>
    <n v="-13.74915346"/>
    <n v="-20.665564159999999"/>
  </r>
  <r>
    <d v="2023-05-05T00:00:00"/>
    <x v="6"/>
    <x v="0"/>
    <x v="6"/>
    <s v="grassland"/>
    <s v="Non-drought"/>
    <n v="-14.805841640000001"/>
    <n v="-20.480652169999999"/>
  </r>
  <r>
    <d v="2023-05-12T00:00:00"/>
    <x v="6"/>
    <x v="0"/>
    <x v="6"/>
    <s v="grassland"/>
    <s v="Non-drought"/>
    <n v="-13.60294697"/>
    <n v="-19.74936851"/>
  </r>
  <r>
    <d v="2023-05-17T00:00:00"/>
    <x v="6"/>
    <x v="0"/>
    <x v="6"/>
    <s v="grassland"/>
    <s v="Non-drought"/>
    <n v="-15.034706099999999"/>
    <n v="-20.43548225"/>
  </r>
  <r>
    <d v="2023-05-24T00:00:00"/>
    <x v="6"/>
    <x v="0"/>
    <x v="6"/>
    <s v="grassland"/>
    <s v="Non-drought"/>
    <n v="-13.61918562"/>
    <n v="-19.61642462"/>
  </r>
  <r>
    <d v="2023-05-29T00:00:00"/>
    <x v="6"/>
    <x v="0"/>
    <x v="6"/>
    <s v="grassland"/>
    <s v="Non-drought"/>
    <n v="-15.711889449999999"/>
    <n v="-21.06294621"/>
  </r>
  <r>
    <d v="2023-06-05T00:00:00"/>
    <x v="6"/>
    <x v="1"/>
    <x v="6"/>
    <s v="grassland"/>
    <s v="Non-drought"/>
    <n v="-14.617679020000001"/>
    <n v="-20.795278700000001"/>
  </r>
  <r>
    <d v="2023-06-10T00:00:00"/>
    <x v="6"/>
    <x v="1"/>
    <x v="6"/>
    <s v="grassland"/>
    <s v="Non-drought"/>
    <n v="-13.781664129999999"/>
    <n v="-18.99254925"/>
  </r>
  <r>
    <d v="2023-06-17T00:00:00"/>
    <x v="6"/>
    <x v="1"/>
    <x v="6"/>
    <s v="grassland"/>
    <s v="Non-drought"/>
    <n v="-14.401403309999999"/>
    <n v="-20.659198790000001"/>
  </r>
  <r>
    <d v="2023-06-22T00:00:00"/>
    <x v="6"/>
    <x v="1"/>
    <x v="6"/>
    <s v="grassland"/>
    <s v="Non-drought"/>
    <n v="-14.692124059999999"/>
    <n v="-20.684953180000001"/>
  </r>
  <r>
    <d v="2023-06-29T00:00:00"/>
    <x v="6"/>
    <x v="1"/>
    <x v="6"/>
    <s v="grassland"/>
    <s v="Non-drought"/>
    <n v="-13.572606370000001"/>
    <n v="-19.747630279999999"/>
  </r>
  <r>
    <d v="2023-07-04T00:00:00"/>
    <x v="6"/>
    <x v="2"/>
    <x v="6"/>
    <s v="grassland"/>
    <s v="Non-drought"/>
    <n v="-11.449026870000001"/>
    <n v="-17.42229373"/>
  </r>
  <r>
    <d v="2023-07-11T00:00:00"/>
    <x v="6"/>
    <x v="2"/>
    <x v="6"/>
    <s v="grassland"/>
    <s v="Non-drought"/>
    <n v="-11.854554869999999"/>
    <n v="-17.868471939999999"/>
  </r>
  <r>
    <d v="2023-07-16T00:00:00"/>
    <x v="6"/>
    <x v="2"/>
    <x v="6"/>
    <s v="grassland"/>
    <s v="Non-drought"/>
    <n v="-13.263397769999999"/>
    <n v="-18.955935480000001"/>
  </r>
  <r>
    <d v="2023-07-23T00:00:00"/>
    <x v="6"/>
    <x v="2"/>
    <x v="6"/>
    <s v="grassland"/>
    <s v="Non-drought"/>
    <n v="-12.80193186"/>
    <n v="-19.029589690000002"/>
  </r>
  <r>
    <d v="2023-07-28T00:00:00"/>
    <x v="6"/>
    <x v="2"/>
    <x v="6"/>
    <s v="grassland"/>
    <s v="Non-drought"/>
    <n v="-13.70370087"/>
    <n v="-19.731374410000001"/>
  </r>
  <r>
    <d v="2023-08-04T00:00:00"/>
    <x v="6"/>
    <x v="3"/>
    <x v="6"/>
    <s v="grassland"/>
    <s v="Non-drought"/>
    <n v="-13.17996769"/>
    <n v="-19.299848900000001"/>
  </r>
  <r>
    <d v="2023-08-09T00:00:00"/>
    <x v="6"/>
    <x v="3"/>
    <x v="6"/>
    <s v="grassland"/>
    <s v="Non-drought"/>
    <n v="-13.466614310000001"/>
    <n v="-19.854121370000001"/>
  </r>
  <r>
    <d v="2023-08-16T00:00:00"/>
    <x v="6"/>
    <x v="3"/>
    <x v="6"/>
    <s v="grassland"/>
    <s v="Non-drought"/>
    <n v="-12.62751828"/>
    <n v="-19.213239250000001"/>
  </r>
  <r>
    <d v="2023-08-21T00:00:00"/>
    <x v="6"/>
    <x v="3"/>
    <x v="6"/>
    <s v="grassland"/>
    <s v="Non-drought"/>
    <n v="-13.57894892"/>
    <n v="-19.563169380000001"/>
  </r>
  <r>
    <d v="2023-08-28T00:00:00"/>
    <x v="6"/>
    <x v="3"/>
    <x v="6"/>
    <s v="grassland"/>
    <s v="Non-drought"/>
    <n v="-12.817626799999999"/>
    <n v="-19.322406050000001"/>
  </r>
  <r>
    <d v="2023-09-02T00:00:00"/>
    <x v="6"/>
    <x v="4"/>
    <x v="6"/>
    <s v="grassland"/>
    <s v="Non-drought"/>
    <n v="-13.73049157"/>
    <n v="-19.87108989"/>
  </r>
  <r>
    <d v="2023-09-09T00:00:00"/>
    <x v="6"/>
    <x v="4"/>
    <x v="6"/>
    <s v="grassland"/>
    <s v="Non-drought"/>
    <n v="-13.037178040000001"/>
    <n v="-19.478707870000001"/>
  </r>
  <r>
    <d v="2023-09-14T00:00:00"/>
    <x v="6"/>
    <x v="4"/>
    <x v="6"/>
    <s v="grassland"/>
    <s v="Non-drought"/>
    <n v="-13.905050360000001"/>
    <n v="-20.176336899999999"/>
  </r>
  <r>
    <d v="2023-09-21T00:00:00"/>
    <x v="6"/>
    <x v="4"/>
    <x v="6"/>
    <s v="grassland"/>
    <s v="Non-drought"/>
    <n v="-11.99206642"/>
    <n v="-18.470104710000001"/>
  </r>
  <r>
    <d v="2023-09-26T00:00:00"/>
    <x v="6"/>
    <x v="4"/>
    <x v="6"/>
    <s v="grassland"/>
    <s v="Non-drought"/>
    <n v="-13.495672989999999"/>
    <n v="-19.817133989999999"/>
  </r>
  <r>
    <d v="2017-05-07T00:00:00"/>
    <x v="0"/>
    <x v="0"/>
    <x v="7"/>
    <s v="grassland"/>
    <s v="Non-drought"/>
    <n v="-14.45588734"/>
    <n v="-20.026376540000001"/>
  </r>
  <r>
    <d v="2017-05-12T00:00:00"/>
    <x v="0"/>
    <x v="0"/>
    <x v="7"/>
    <s v="grassland"/>
    <s v="Non-drought"/>
    <n v="-14.73612851"/>
    <n v="-20.687229160000001"/>
  </r>
  <r>
    <d v="2017-05-19T00:00:00"/>
    <x v="0"/>
    <x v="0"/>
    <x v="7"/>
    <s v="grassland"/>
    <s v="Non-drought"/>
    <n v="-12.873288280000001"/>
    <n v="-19.097745150000002"/>
  </r>
  <r>
    <d v="2017-05-24T00:00:00"/>
    <x v="0"/>
    <x v="0"/>
    <x v="7"/>
    <s v="grassland"/>
    <s v="Non-drought"/>
    <n v="-14.486274870000001"/>
    <n v="-19.95288012"/>
  </r>
  <r>
    <d v="2017-05-31T00:00:00"/>
    <x v="0"/>
    <x v="0"/>
    <x v="7"/>
    <s v="grassland"/>
    <s v="Non-drought"/>
    <n v="-13.742952020000001"/>
    <n v="-19.56996724"/>
  </r>
  <r>
    <d v="2017-06-05T00:00:00"/>
    <x v="0"/>
    <x v="1"/>
    <x v="7"/>
    <s v="grassland"/>
    <s v="Non-drought"/>
    <n v="-13.143369119999999"/>
    <n v="-17.887156050000002"/>
  </r>
  <r>
    <d v="2017-06-12T00:00:00"/>
    <x v="0"/>
    <x v="1"/>
    <x v="7"/>
    <s v="grassland"/>
    <s v="Non-drought"/>
    <n v="-13.98401428"/>
    <n v="-19.829289320000001"/>
  </r>
  <r>
    <d v="2017-06-17T00:00:00"/>
    <x v="0"/>
    <x v="1"/>
    <x v="7"/>
    <s v="grassland"/>
    <s v="Non-drought"/>
    <n v="-14.364310570000001"/>
    <n v="-19.698704240000001"/>
  </r>
  <r>
    <d v="2017-06-24T00:00:00"/>
    <x v="0"/>
    <x v="1"/>
    <x v="7"/>
    <s v="grassland"/>
    <s v="Non-drought"/>
    <n v="-14.496536770000001"/>
    <n v="-20.352864700000001"/>
  </r>
  <r>
    <d v="2017-06-29T00:00:00"/>
    <x v="0"/>
    <x v="1"/>
    <x v="7"/>
    <s v="grassland"/>
    <s v="Non-drought"/>
    <n v="-13.879173420000001"/>
    <n v="-19.456901250000001"/>
  </r>
  <r>
    <d v="2017-07-06T00:00:00"/>
    <x v="0"/>
    <x v="2"/>
    <x v="7"/>
    <s v="grassland"/>
    <s v="Non-drought"/>
    <n v="-14.199466510000001"/>
    <n v="-19.788371519999998"/>
  </r>
  <r>
    <d v="2017-07-11T00:00:00"/>
    <x v="0"/>
    <x v="2"/>
    <x v="7"/>
    <s v="grassland"/>
    <s v="Non-drought"/>
    <n v="-11.67647244"/>
    <n v="-16.782259710000002"/>
  </r>
  <r>
    <d v="2017-07-18T00:00:00"/>
    <x v="0"/>
    <x v="2"/>
    <x v="7"/>
    <s v="grassland"/>
    <s v="Non-drought"/>
    <n v="-14.07813874"/>
    <n v="-19.668862699999998"/>
  </r>
  <r>
    <d v="2017-07-23T00:00:00"/>
    <x v="0"/>
    <x v="2"/>
    <x v="7"/>
    <s v="grassland"/>
    <s v="Non-drought"/>
    <n v="-13.44946376"/>
    <n v="-19.12400929"/>
  </r>
  <r>
    <d v="2017-07-30T00:00:00"/>
    <x v="0"/>
    <x v="2"/>
    <x v="7"/>
    <s v="grassland"/>
    <s v="Non-drought"/>
    <n v="-12.98857823"/>
    <n v="-19.12474804"/>
  </r>
  <r>
    <d v="2017-08-04T00:00:00"/>
    <x v="0"/>
    <x v="3"/>
    <x v="7"/>
    <s v="grassland"/>
    <s v="Non-drought"/>
    <n v="-13.431526030000001"/>
    <n v="-19.163324119999999"/>
  </r>
  <r>
    <d v="2017-08-11T00:00:00"/>
    <x v="0"/>
    <x v="3"/>
    <x v="7"/>
    <s v="grassland"/>
    <s v="Non-drought"/>
    <n v="-13.12607203"/>
    <n v="-19.332388609999999"/>
  </r>
  <r>
    <d v="2017-08-16T00:00:00"/>
    <x v="0"/>
    <x v="3"/>
    <x v="7"/>
    <s v="grassland"/>
    <s v="Non-drought"/>
    <n v="-14.362321339999999"/>
    <n v="-20.14075382"/>
  </r>
  <r>
    <d v="2017-08-23T00:00:00"/>
    <x v="0"/>
    <x v="3"/>
    <x v="7"/>
    <s v="grassland"/>
    <s v="Non-drought"/>
    <n v="-13.199023710000001"/>
    <n v="-19.355726180000001"/>
  </r>
  <r>
    <d v="2017-08-28T00:00:00"/>
    <x v="0"/>
    <x v="3"/>
    <x v="7"/>
    <s v="grassland"/>
    <s v="Non-drought"/>
    <n v="-14.13887489"/>
    <n v="-20.068960140000002"/>
  </r>
  <r>
    <d v="2017-09-04T00:00:00"/>
    <x v="0"/>
    <x v="4"/>
    <x v="7"/>
    <s v="grassland"/>
    <s v="Non-drought"/>
    <n v="-13.191552339999999"/>
    <n v="-19.022278369999999"/>
  </r>
  <r>
    <d v="2017-09-09T00:00:00"/>
    <x v="0"/>
    <x v="4"/>
    <x v="7"/>
    <s v="grassland"/>
    <s v="Non-drought"/>
    <n v="-12.418809299999999"/>
    <n v="-18.43089118"/>
  </r>
  <r>
    <d v="2017-09-16T00:00:00"/>
    <x v="0"/>
    <x v="4"/>
    <x v="7"/>
    <s v="grassland"/>
    <s v="Non-drought"/>
    <n v="-12.89738584"/>
    <n v="-19.122991259999999"/>
  </r>
  <r>
    <d v="2017-09-21T00:00:00"/>
    <x v="0"/>
    <x v="4"/>
    <x v="7"/>
    <s v="grassland"/>
    <s v="Non-drought"/>
    <n v="-13.60002353"/>
    <n v="-19.88598459"/>
  </r>
  <r>
    <d v="2017-09-28T00:00:00"/>
    <x v="0"/>
    <x v="4"/>
    <x v="7"/>
    <s v="grassland"/>
    <s v="Non-drought"/>
    <n v="-13.16637019"/>
    <n v="-19.071933959999999"/>
  </r>
  <r>
    <d v="2018-05-02T00:00:00"/>
    <x v="1"/>
    <x v="0"/>
    <x v="7"/>
    <s v="grassland"/>
    <s v="Drought"/>
    <n v="-12.15223694"/>
    <n v="-19.27626047"/>
  </r>
  <r>
    <d v="2018-05-07T00:00:00"/>
    <x v="1"/>
    <x v="0"/>
    <x v="7"/>
    <s v="grassland"/>
    <s v="Drought"/>
    <n v="-14.45030702"/>
    <n v="-20.12542075"/>
  </r>
  <r>
    <d v="2018-05-14T00:00:00"/>
    <x v="1"/>
    <x v="0"/>
    <x v="7"/>
    <s v="grassland"/>
    <s v="Drought"/>
    <n v="-14.03849544"/>
    <n v="-19.704664919999999"/>
  </r>
  <r>
    <d v="2018-05-19T00:00:00"/>
    <x v="1"/>
    <x v="0"/>
    <x v="7"/>
    <s v="grassland"/>
    <s v="Drought"/>
    <n v="-15.285255530000001"/>
    <n v="-20.871476040000001"/>
  </r>
  <r>
    <d v="2018-05-26T00:00:00"/>
    <x v="1"/>
    <x v="0"/>
    <x v="7"/>
    <s v="grassland"/>
    <s v="Drought"/>
    <n v="-13.54781056"/>
    <n v="-19.68710819"/>
  </r>
  <r>
    <d v="2018-05-31T00:00:00"/>
    <x v="1"/>
    <x v="0"/>
    <x v="7"/>
    <s v="grassland"/>
    <s v="Drought"/>
    <n v="-14.44332556"/>
    <n v="-20.009033720000001"/>
  </r>
  <r>
    <d v="2018-06-07T00:00:00"/>
    <x v="1"/>
    <x v="1"/>
    <x v="7"/>
    <s v="grassland"/>
    <s v="Drought"/>
    <n v="-14.610009"/>
    <n v="-20.41592816"/>
  </r>
  <r>
    <d v="2018-06-12T00:00:00"/>
    <x v="1"/>
    <x v="1"/>
    <x v="7"/>
    <s v="grassland"/>
    <s v="Drought"/>
    <n v="-15.571903219999999"/>
    <n v="-20.777320209999999"/>
  </r>
  <r>
    <d v="2018-06-19T00:00:00"/>
    <x v="1"/>
    <x v="1"/>
    <x v="7"/>
    <s v="grassland"/>
    <s v="Drought"/>
    <n v="-13.98166325"/>
    <n v="-19.74808423"/>
  </r>
  <r>
    <d v="2018-06-24T00:00:00"/>
    <x v="1"/>
    <x v="1"/>
    <x v="7"/>
    <s v="grassland"/>
    <s v="Drought"/>
    <n v="-14.882853920000001"/>
    <n v="-20.399657699999999"/>
  </r>
  <r>
    <d v="2018-07-01T00:00:00"/>
    <x v="1"/>
    <x v="2"/>
    <x v="7"/>
    <s v="grassland"/>
    <s v="Drought"/>
    <n v="-14.344935919999999"/>
    <n v="-20.524101980000001"/>
  </r>
  <r>
    <d v="2018-07-06T00:00:00"/>
    <x v="1"/>
    <x v="2"/>
    <x v="7"/>
    <s v="grassland"/>
    <s v="Drought"/>
    <n v="-14.75757477"/>
    <n v="-20.74038633"/>
  </r>
  <r>
    <d v="2018-07-13T00:00:00"/>
    <x v="1"/>
    <x v="2"/>
    <x v="7"/>
    <s v="grassland"/>
    <s v="Drought"/>
    <n v="-14.725595090000001"/>
    <n v="-20.951331660000001"/>
  </r>
  <r>
    <d v="2018-07-18T00:00:00"/>
    <x v="1"/>
    <x v="2"/>
    <x v="7"/>
    <s v="grassland"/>
    <s v="Drought"/>
    <n v="-15.15267092"/>
    <n v="-21.410288049999998"/>
  </r>
  <r>
    <d v="2018-07-25T00:00:00"/>
    <x v="1"/>
    <x v="2"/>
    <x v="7"/>
    <s v="grassland"/>
    <s v="Drought"/>
    <n v="-14.45878926"/>
    <n v="-20.823086320000002"/>
  </r>
  <r>
    <d v="2018-07-30T00:00:00"/>
    <x v="1"/>
    <x v="2"/>
    <x v="7"/>
    <s v="grassland"/>
    <s v="Drought"/>
    <n v="-13.533481439999999"/>
    <n v="-19.698663830000001"/>
  </r>
  <r>
    <d v="2018-08-06T00:00:00"/>
    <x v="1"/>
    <x v="3"/>
    <x v="7"/>
    <s v="grassland"/>
    <s v="Drought"/>
    <n v="-14.19724525"/>
    <n v="-20.343339690000001"/>
  </r>
  <r>
    <d v="2018-08-06T00:00:00"/>
    <x v="1"/>
    <x v="3"/>
    <x v="7"/>
    <s v="grassland"/>
    <s v="Drought"/>
    <n v="-14.205845999999999"/>
    <n v="-20.350949910000001"/>
  </r>
  <r>
    <d v="2018-08-11T00:00:00"/>
    <x v="1"/>
    <x v="3"/>
    <x v="7"/>
    <s v="grassland"/>
    <s v="Drought"/>
    <n v="-13.32112523"/>
    <n v="-19.369348609999999"/>
  </r>
  <r>
    <d v="2018-08-11T00:00:00"/>
    <x v="1"/>
    <x v="3"/>
    <x v="7"/>
    <s v="grassland"/>
    <s v="Drought"/>
    <n v="-13.320136359999999"/>
    <n v="-19.369326470000001"/>
  </r>
  <r>
    <d v="2018-08-18T00:00:00"/>
    <x v="1"/>
    <x v="3"/>
    <x v="7"/>
    <s v="grassland"/>
    <s v="Drought"/>
    <n v="-13.198079419999999"/>
    <n v="-20.10028148"/>
  </r>
  <r>
    <d v="2018-08-18T00:00:00"/>
    <x v="1"/>
    <x v="3"/>
    <x v="7"/>
    <s v="grassland"/>
    <s v="Drought"/>
    <n v="-13.200496469999999"/>
    <n v="-20.10358823"/>
  </r>
  <r>
    <d v="2018-08-23T00:00:00"/>
    <x v="1"/>
    <x v="3"/>
    <x v="7"/>
    <s v="grassland"/>
    <s v="Drought"/>
    <n v="-14.845515949999999"/>
    <n v="-21.234608720000001"/>
  </r>
  <r>
    <d v="2018-08-23T00:00:00"/>
    <x v="1"/>
    <x v="3"/>
    <x v="7"/>
    <s v="grassland"/>
    <s v="Drought"/>
    <n v="-14.84465138"/>
    <n v="-21.238056270000001"/>
  </r>
  <r>
    <d v="2018-08-30T00:00:00"/>
    <x v="1"/>
    <x v="3"/>
    <x v="7"/>
    <s v="grassland"/>
    <s v="Drought"/>
    <n v="-13.50214128"/>
    <n v="-20.406241080000001"/>
  </r>
  <r>
    <d v="2018-08-30T00:00:00"/>
    <x v="1"/>
    <x v="3"/>
    <x v="7"/>
    <s v="grassland"/>
    <s v="Drought"/>
    <n v="-13.50506899"/>
    <n v="-20.416479079999998"/>
  </r>
  <r>
    <d v="2018-09-04T00:00:00"/>
    <x v="1"/>
    <x v="4"/>
    <x v="7"/>
    <s v="grassland"/>
    <s v="Drought"/>
    <n v="-14.902466329999999"/>
    <n v="-21.41972002"/>
  </r>
  <r>
    <d v="2018-09-04T00:00:00"/>
    <x v="1"/>
    <x v="4"/>
    <x v="7"/>
    <s v="grassland"/>
    <s v="Drought"/>
    <n v="-14.901285740000001"/>
    <n v="-21.421986610000001"/>
  </r>
  <r>
    <d v="2018-09-11T00:00:00"/>
    <x v="1"/>
    <x v="4"/>
    <x v="7"/>
    <s v="grassland"/>
    <s v="Drought"/>
    <n v="-14.290039650000001"/>
    <n v="-21.015958909999998"/>
  </r>
  <r>
    <d v="2018-09-11T00:00:00"/>
    <x v="1"/>
    <x v="4"/>
    <x v="7"/>
    <s v="grassland"/>
    <s v="Drought"/>
    <n v="-14.290226690000001"/>
    <n v="-21.020300880000001"/>
  </r>
  <r>
    <d v="2018-09-16T00:00:00"/>
    <x v="1"/>
    <x v="4"/>
    <x v="7"/>
    <s v="grassland"/>
    <s v="Drought"/>
    <n v="-14.816012479999999"/>
    <n v="-21.54160706"/>
  </r>
  <r>
    <d v="2018-09-16T00:00:00"/>
    <x v="1"/>
    <x v="4"/>
    <x v="7"/>
    <s v="grassland"/>
    <s v="Drought"/>
    <n v="-14.816260789999999"/>
    <n v="-21.54322449"/>
  </r>
  <r>
    <d v="2018-09-23T00:00:00"/>
    <x v="1"/>
    <x v="4"/>
    <x v="7"/>
    <s v="grassland"/>
    <s v="Drought"/>
    <n v="-13.254316879999999"/>
    <n v="-20.51215229"/>
  </r>
  <r>
    <d v="2018-09-23T00:00:00"/>
    <x v="1"/>
    <x v="4"/>
    <x v="7"/>
    <s v="grassland"/>
    <s v="Drought"/>
    <n v="-13.24791845"/>
    <n v="-20.50388182"/>
  </r>
  <r>
    <d v="2018-09-28T00:00:00"/>
    <x v="1"/>
    <x v="4"/>
    <x v="7"/>
    <s v="grassland"/>
    <s v="Drought"/>
    <n v="-14.97157793"/>
    <n v="-21.883004119999999"/>
  </r>
  <r>
    <d v="2018-09-28T00:00:00"/>
    <x v="1"/>
    <x v="4"/>
    <x v="7"/>
    <s v="grassland"/>
    <s v="Drought"/>
    <n v="-14.971616689999999"/>
    <n v="-21.88432173"/>
  </r>
  <r>
    <d v="2019-05-02T00:00:00"/>
    <x v="2"/>
    <x v="0"/>
    <x v="7"/>
    <s v="grassland"/>
    <s v="Non-drought"/>
    <n v="-14.932196859999999"/>
    <n v="-21.560755499999999"/>
  </r>
  <r>
    <d v="2019-05-09T00:00:00"/>
    <x v="2"/>
    <x v="0"/>
    <x v="7"/>
    <s v="grassland"/>
    <s v="Non-drought"/>
    <n v="-12.92986542"/>
    <n v="-20.575876359999999"/>
  </r>
  <r>
    <d v="2019-05-14T00:00:00"/>
    <x v="2"/>
    <x v="0"/>
    <x v="7"/>
    <s v="grassland"/>
    <s v="Non-drought"/>
    <n v="-14.84820556"/>
    <n v="-21.170478549999999"/>
  </r>
  <r>
    <d v="2019-05-21T00:00:00"/>
    <x v="2"/>
    <x v="0"/>
    <x v="7"/>
    <s v="grassland"/>
    <s v="Non-drought"/>
    <n v="-13.64903121"/>
    <n v="-20.341488649999999"/>
  </r>
  <r>
    <d v="2019-05-26T00:00:00"/>
    <x v="2"/>
    <x v="0"/>
    <x v="7"/>
    <s v="grassland"/>
    <s v="Non-drought"/>
    <n v="-14.99643537"/>
    <n v="-21.315455190000002"/>
  </r>
  <r>
    <d v="2019-06-02T00:00:00"/>
    <x v="2"/>
    <x v="1"/>
    <x v="7"/>
    <s v="grassland"/>
    <s v="Non-drought"/>
    <n v="-13.61319117"/>
    <n v="-20.424144479999999"/>
  </r>
  <r>
    <d v="2019-06-07T00:00:00"/>
    <x v="2"/>
    <x v="1"/>
    <x v="7"/>
    <s v="grassland"/>
    <s v="Non-drought"/>
    <n v="-13.421757319999999"/>
    <n v="-19.593829039999999"/>
  </r>
  <r>
    <d v="2019-06-14T00:00:00"/>
    <x v="2"/>
    <x v="1"/>
    <x v="7"/>
    <s v="grassland"/>
    <s v="Non-drought"/>
    <n v="-12.967232660000001"/>
    <n v="-20.19723016"/>
  </r>
  <r>
    <d v="2019-06-19T00:00:00"/>
    <x v="2"/>
    <x v="1"/>
    <x v="7"/>
    <s v="grassland"/>
    <s v="Non-drought"/>
    <n v="-13.91156668"/>
    <n v="-20.32006492"/>
  </r>
  <r>
    <d v="2019-06-26T00:00:00"/>
    <x v="2"/>
    <x v="1"/>
    <x v="7"/>
    <s v="grassland"/>
    <s v="Non-drought"/>
    <n v="-13.3394186"/>
    <n v="-20.40738692"/>
  </r>
  <r>
    <d v="2019-07-01T00:00:00"/>
    <x v="2"/>
    <x v="2"/>
    <x v="7"/>
    <s v="grassland"/>
    <s v="Non-drought"/>
    <n v="-14.936086680000001"/>
    <n v="-21.05107976"/>
  </r>
  <r>
    <d v="2019-07-08T00:00:00"/>
    <x v="2"/>
    <x v="2"/>
    <x v="7"/>
    <s v="grassland"/>
    <s v="Non-drought"/>
    <n v="-14.433518769999999"/>
    <n v="-21.036206610000001"/>
  </r>
  <r>
    <d v="2019-07-13T00:00:00"/>
    <x v="2"/>
    <x v="2"/>
    <x v="7"/>
    <s v="grassland"/>
    <s v="Non-drought"/>
    <n v="-15.058026290000001"/>
    <n v="-21.264562980000001"/>
  </r>
  <r>
    <d v="2019-07-20T00:00:00"/>
    <x v="2"/>
    <x v="2"/>
    <x v="7"/>
    <s v="grassland"/>
    <s v="Non-drought"/>
    <n v="-12.71988129"/>
    <n v="-20.05975948"/>
  </r>
  <r>
    <d v="2019-07-25T00:00:00"/>
    <x v="2"/>
    <x v="2"/>
    <x v="7"/>
    <s v="grassland"/>
    <s v="Non-drought"/>
    <n v="-14.277171770000001"/>
    <n v="-20.75571759"/>
  </r>
  <r>
    <d v="2019-08-01T00:00:00"/>
    <x v="2"/>
    <x v="3"/>
    <x v="7"/>
    <s v="grassland"/>
    <s v="Non-drought"/>
    <n v="-12.832102320000001"/>
    <n v="-20.229516709999999"/>
  </r>
  <r>
    <d v="2019-08-06T00:00:00"/>
    <x v="2"/>
    <x v="3"/>
    <x v="7"/>
    <s v="grassland"/>
    <s v="Non-drought"/>
    <n v="-14.561296609999999"/>
    <n v="-21.069780009999999"/>
  </r>
  <r>
    <d v="2019-08-13T00:00:00"/>
    <x v="2"/>
    <x v="3"/>
    <x v="7"/>
    <s v="grassland"/>
    <s v="Non-drought"/>
    <n v="-13.530156290000001"/>
    <n v="-20.574057289999999"/>
  </r>
  <r>
    <d v="2019-08-18T00:00:00"/>
    <x v="2"/>
    <x v="3"/>
    <x v="7"/>
    <s v="grassland"/>
    <s v="Non-drought"/>
    <n v="-13.728843749999999"/>
    <n v="-20.748579280000001"/>
  </r>
  <r>
    <d v="2019-08-25T00:00:00"/>
    <x v="2"/>
    <x v="3"/>
    <x v="7"/>
    <s v="grassland"/>
    <s v="Non-drought"/>
    <n v="-13.83701589"/>
    <n v="-20.760372650000001"/>
  </r>
  <r>
    <d v="2019-08-30T00:00:00"/>
    <x v="2"/>
    <x v="3"/>
    <x v="7"/>
    <s v="grassland"/>
    <s v="Non-drought"/>
    <n v="-14.77024623"/>
    <n v="-21.416069100000001"/>
  </r>
  <r>
    <d v="2019-09-06T00:00:00"/>
    <x v="2"/>
    <x v="4"/>
    <x v="7"/>
    <s v="grassland"/>
    <s v="Non-drought"/>
    <n v="-13.078577749999999"/>
    <n v="-20.14333306"/>
  </r>
  <r>
    <d v="2019-09-11T00:00:00"/>
    <x v="2"/>
    <x v="4"/>
    <x v="7"/>
    <s v="grassland"/>
    <s v="Non-drought"/>
    <n v="-12.19800182"/>
    <n v="-18.40322145"/>
  </r>
  <r>
    <d v="2019-09-18T00:00:00"/>
    <x v="2"/>
    <x v="4"/>
    <x v="7"/>
    <s v="grassland"/>
    <s v="Non-drought"/>
    <n v="-14.259130040000001"/>
    <n v="-21.464624870000002"/>
  </r>
  <r>
    <d v="2019-09-23T00:00:00"/>
    <x v="2"/>
    <x v="4"/>
    <x v="7"/>
    <s v="grassland"/>
    <s v="Non-drought"/>
    <n v="-12.206839779999999"/>
    <n v="-17.884511620000001"/>
  </r>
  <r>
    <d v="2019-09-30T00:00:00"/>
    <x v="2"/>
    <x v="4"/>
    <x v="7"/>
    <s v="grassland"/>
    <s v="Non-drought"/>
    <n v="-11.196663819999999"/>
    <n v="-17.417826460000001"/>
  </r>
  <r>
    <d v="2020-05-03T00:00:00"/>
    <x v="3"/>
    <x v="0"/>
    <x v="7"/>
    <s v="grassland"/>
    <s v="Non-drought"/>
    <n v="-12.535444480000001"/>
    <n v="-20.20697745"/>
  </r>
  <r>
    <d v="2020-05-08T00:00:00"/>
    <x v="3"/>
    <x v="0"/>
    <x v="7"/>
    <s v="grassland"/>
    <s v="Non-drought"/>
    <n v="-14.837783030000001"/>
    <n v="-21.098509379999999"/>
  </r>
  <r>
    <d v="2020-05-15T00:00:00"/>
    <x v="3"/>
    <x v="0"/>
    <x v="7"/>
    <s v="grassland"/>
    <s v="Non-drought"/>
    <n v="-14.429079720000001"/>
    <n v="-20.67572157"/>
  </r>
  <r>
    <d v="2020-05-20T00:00:00"/>
    <x v="3"/>
    <x v="0"/>
    <x v="7"/>
    <s v="grassland"/>
    <s v="Non-drought"/>
    <n v="-15.009488060000001"/>
    <n v="-21.308035960000002"/>
  </r>
  <r>
    <d v="2020-05-27T00:00:00"/>
    <x v="3"/>
    <x v="0"/>
    <x v="7"/>
    <s v="grassland"/>
    <s v="Non-drought"/>
    <n v="-14.230441170000001"/>
    <n v="-20.480009639999999"/>
  </r>
  <r>
    <d v="2020-06-01T00:00:00"/>
    <x v="3"/>
    <x v="1"/>
    <x v="7"/>
    <s v="grassland"/>
    <s v="Non-drought"/>
    <n v="-15.162186889999999"/>
    <n v="-21.400483860000001"/>
  </r>
  <r>
    <d v="2020-06-08T00:00:00"/>
    <x v="3"/>
    <x v="1"/>
    <x v="7"/>
    <s v="grassland"/>
    <s v="Non-drought"/>
    <n v="-14.86369949"/>
    <n v="-21.063310699999999"/>
  </r>
  <r>
    <d v="2020-06-13T00:00:00"/>
    <x v="3"/>
    <x v="1"/>
    <x v="7"/>
    <s v="grassland"/>
    <s v="Non-drought"/>
    <n v="-13.69437888"/>
    <n v="-20.418343029999999"/>
  </r>
  <r>
    <d v="2020-06-20T00:00:00"/>
    <x v="3"/>
    <x v="1"/>
    <x v="7"/>
    <s v="grassland"/>
    <s v="Non-drought"/>
    <n v="-12.49585873"/>
    <n v="-20.131846029999998"/>
  </r>
  <r>
    <d v="2020-06-25T00:00:00"/>
    <x v="3"/>
    <x v="1"/>
    <x v="7"/>
    <s v="grassland"/>
    <s v="Non-drought"/>
    <n v="-14.87420653"/>
    <n v="-20.987093260000002"/>
  </r>
  <r>
    <d v="2020-07-02T00:00:00"/>
    <x v="3"/>
    <x v="2"/>
    <x v="7"/>
    <s v="grassland"/>
    <s v="Non-drought"/>
    <n v="-13.604031790000001"/>
    <n v="-20.491486030000001"/>
  </r>
  <r>
    <d v="2020-07-07T00:00:00"/>
    <x v="3"/>
    <x v="2"/>
    <x v="7"/>
    <s v="grassland"/>
    <s v="Non-drought"/>
    <n v="-15.092939469999999"/>
    <n v="-21.40781041"/>
  </r>
  <r>
    <d v="2020-07-14T00:00:00"/>
    <x v="3"/>
    <x v="2"/>
    <x v="7"/>
    <s v="grassland"/>
    <s v="Non-drought"/>
    <n v="-13.053770650000001"/>
    <n v="-20.501904740000001"/>
  </r>
  <r>
    <d v="2020-07-26T00:00:00"/>
    <x v="3"/>
    <x v="2"/>
    <x v="7"/>
    <s v="grassland"/>
    <s v="Non-drought"/>
    <n v="-12.356013280000001"/>
    <n v="-20.264961370000002"/>
  </r>
  <r>
    <d v="2020-07-31T00:00:00"/>
    <x v="3"/>
    <x v="2"/>
    <x v="7"/>
    <s v="grassland"/>
    <s v="Non-drought"/>
    <n v="-14.70905406"/>
    <n v="-21.336675660000001"/>
  </r>
  <r>
    <d v="2020-08-07T00:00:00"/>
    <x v="3"/>
    <x v="3"/>
    <x v="7"/>
    <s v="grassland"/>
    <s v="Non-drought"/>
    <n v="-14.093529739999999"/>
    <n v="-20.614283149999999"/>
  </r>
  <r>
    <d v="2020-08-12T00:00:00"/>
    <x v="3"/>
    <x v="3"/>
    <x v="7"/>
    <s v="grassland"/>
    <s v="Non-drought"/>
    <n v="-15.06549734"/>
    <n v="-21.68485029"/>
  </r>
  <r>
    <d v="2020-08-24T00:00:00"/>
    <x v="3"/>
    <x v="3"/>
    <x v="7"/>
    <s v="grassland"/>
    <s v="Non-drought"/>
    <n v="-12.346376640000001"/>
    <n v="-18.627699150000002"/>
  </r>
  <r>
    <d v="2020-08-31T00:00:00"/>
    <x v="3"/>
    <x v="3"/>
    <x v="7"/>
    <s v="grassland"/>
    <s v="Non-drought"/>
    <n v="-12.74255232"/>
    <n v="-20.441072330000001"/>
  </r>
  <r>
    <d v="2020-09-05T00:00:00"/>
    <x v="3"/>
    <x v="4"/>
    <x v="7"/>
    <s v="grassland"/>
    <s v="Non-drought"/>
    <n v="-14.253422110000001"/>
    <n v="-21.45638688"/>
  </r>
  <r>
    <d v="2020-09-12T00:00:00"/>
    <x v="3"/>
    <x v="4"/>
    <x v="7"/>
    <s v="grassland"/>
    <s v="Non-drought"/>
    <n v="-13.95105027"/>
    <n v="-20.777722399999998"/>
  </r>
  <r>
    <d v="2020-09-17T00:00:00"/>
    <x v="3"/>
    <x v="4"/>
    <x v="7"/>
    <s v="grassland"/>
    <s v="Non-drought"/>
    <n v="-15.045669159999999"/>
    <n v="-21.738861440000001"/>
  </r>
  <r>
    <d v="2020-09-24T00:00:00"/>
    <x v="3"/>
    <x v="4"/>
    <x v="7"/>
    <s v="grassland"/>
    <s v="Non-drought"/>
    <n v="-12.9455928"/>
    <n v="-20.45409334"/>
  </r>
  <r>
    <d v="2020-09-29T00:00:00"/>
    <x v="3"/>
    <x v="4"/>
    <x v="7"/>
    <s v="grassland"/>
    <s v="Non-drought"/>
    <n v="-14.681762519999999"/>
    <n v="-21.914007120000001"/>
  </r>
  <r>
    <d v="2021-05-03T00:00:00"/>
    <x v="4"/>
    <x v="0"/>
    <x v="7"/>
    <s v="grassland"/>
    <s v="Non-drought"/>
    <n v="-12.867091629999999"/>
    <n v="-19.792280349999999"/>
  </r>
  <r>
    <d v="2021-05-10T00:00:00"/>
    <x v="4"/>
    <x v="0"/>
    <x v="7"/>
    <s v="grassland"/>
    <s v="Non-drought"/>
    <n v="-12.387757860000001"/>
    <n v="-20.339885710000001"/>
  </r>
  <r>
    <d v="2021-05-15T00:00:00"/>
    <x v="4"/>
    <x v="0"/>
    <x v="7"/>
    <s v="grassland"/>
    <s v="Non-drought"/>
    <n v="-13.55166565"/>
    <n v="-20.478188419999999"/>
  </r>
  <r>
    <d v="2021-05-22T00:00:00"/>
    <x v="4"/>
    <x v="0"/>
    <x v="7"/>
    <s v="grassland"/>
    <s v="Non-drought"/>
    <n v="-12.479282850000001"/>
    <n v="-20.039204779999999"/>
  </r>
  <r>
    <d v="2021-05-27T00:00:00"/>
    <x v="4"/>
    <x v="0"/>
    <x v="7"/>
    <s v="grassland"/>
    <s v="Non-drought"/>
    <n v="-13.96795597"/>
    <n v="-20.637024159999999"/>
  </r>
  <r>
    <d v="2021-06-03T00:00:00"/>
    <x v="4"/>
    <x v="1"/>
    <x v="7"/>
    <s v="grassland"/>
    <s v="Non-drought"/>
    <n v="-14.517499279999999"/>
    <n v="-20.685835780000001"/>
  </r>
  <r>
    <d v="2021-06-08T00:00:00"/>
    <x v="4"/>
    <x v="1"/>
    <x v="7"/>
    <s v="grassland"/>
    <s v="Non-drought"/>
    <n v="-15.398825029999999"/>
    <n v="-21.430705119999999"/>
  </r>
  <r>
    <d v="2021-06-15T00:00:00"/>
    <x v="4"/>
    <x v="1"/>
    <x v="7"/>
    <s v="grassland"/>
    <s v="Non-drought"/>
    <n v="-14.620970359999999"/>
    <n v="-20.70524773"/>
  </r>
  <r>
    <d v="2021-06-20T00:00:00"/>
    <x v="4"/>
    <x v="1"/>
    <x v="7"/>
    <s v="grassland"/>
    <s v="Non-drought"/>
    <n v="-13.948185670000001"/>
    <n v="-19.997959860000002"/>
  </r>
  <r>
    <d v="2021-06-27T00:00:00"/>
    <x v="4"/>
    <x v="1"/>
    <x v="7"/>
    <s v="grassland"/>
    <s v="Non-drought"/>
    <n v="-11.08699537"/>
    <n v="-17.40804726"/>
  </r>
  <r>
    <d v="2021-07-02T00:00:00"/>
    <x v="4"/>
    <x v="2"/>
    <x v="7"/>
    <s v="grassland"/>
    <s v="Non-drought"/>
    <n v="-14.833504570000001"/>
    <n v="-20.918365430000001"/>
  </r>
  <r>
    <d v="2021-07-09T00:00:00"/>
    <x v="4"/>
    <x v="2"/>
    <x v="7"/>
    <s v="grassland"/>
    <s v="Non-drought"/>
    <n v="-13.460214649999999"/>
    <n v="-20.189147630000001"/>
  </r>
  <r>
    <d v="2021-07-14T00:00:00"/>
    <x v="4"/>
    <x v="2"/>
    <x v="7"/>
    <s v="grassland"/>
    <s v="Non-drought"/>
    <n v="-14.0413465"/>
    <n v="-20.388990190000001"/>
  </r>
  <r>
    <d v="2021-07-21T00:00:00"/>
    <x v="4"/>
    <x v="2"/>
    <x v="7"/>
    <s v="grassland"/>
    <s v="Non-drought"/>
    <n v="-14.16752393"/>
    <n v="-20.532303979999998"/>
  </r>
  <r>
    <d v="2021-07-26T00:00:00"/>
    <x v="4"/>
    <x v="2"/>
    <x v="7"/>
    <s v="grassland"/>
    <s v="Non-drought"/>
    <n v="-13.98244036"/>
    <n v="-20.31198041"/>
  </r>
  <r>
    <d v="2021-08-02T00:00:00"/>
    <x v="4"/>
    <x v="3"/>
    <x v="7"/>
    <s v="grassland"/>
    <s v="Non-drought"/>
    <n v="-13.27848839"/>
    <n v="-20.066074090000001"/>
  </r>
  <r>
    <d v="2021-08-07T00:00:00"/>
    <x v="4"/>
    <x v="3"/>
    <x v="7"/>
    <s v="grassland"/>
    <s v="Non-drought"/>
    <n v="-12.601054"/>
    <n v="-19.101413359999999"/>
  </r>
  <r>
    <d v="2021-08-14T00:00:00"/>
    <x v="4"/>
    <x v="3"/>
    <x v="7"/>
    <s v="grassland"/>
    <s v="Non-drought"/>
    <n v="-13.229461150000001"/>
    <n v="-19.802559039999998"/>
  </r>
  <r>
    <d v="2021-08-19T00:00:00"/>
    <x v="4"/>
    <x v="3"/>
    <x v="7"/>
    <s v="grassland"/>
    <s v="Non-drought"/>
    <n v="-13.97852748"/>
    <n v="-20.761468260000001"/>
  </r>
  <r>
    <d v="2021-08-26T00:00:00"/>
    <x v="4"/>
    <x v="3"/>
    <x v="7"/>
    <s v="grassland"/>
    <s v="Non-drought"/>
    <n v="-14.09681462"/>
    <n v="-20.420399920000001"/>
  </r>
  <r>
    <d v="2021-08-31T00:00:00"/>
    <x v="4"/>
    <x v="3"/>
    <x v="7"/>
    <s v="grassland"/>
    <s v="Non-drought"/>
    <n v="-15.014055259999999"/>
    <n v="-21.466207270000002"/>
  </r>
  <r>
    <d v="2021-09-07T00:00:00"/>
    <x v="4"/>
    <x v="4"/>
    <x v="7"/>
    <s v="grassland"/>
    <s v="Non-drought"/>
    <n v="-14.2168417"/>
    <n v="-20.54903745"/>
  </r>
  <r>
    <d v="2021-09-12T00:00:00"/>
    <x v="4"/>
    <x v="4"/>
    <x v="7"/>
    <s v="grassland"/>
    <s v="Non-drought"/>
    <n v="-14.87956818"/>
    <n v="-21.500376360000001"/>
  </r>
  <r>
    <d v="2021-09-19T00:00:00"/>
    <x v="4"/>
    <x v="4"/>
    <x v="7"/>
    <s v="grassland"/>
    <s v="Non-drought"/>
    <n v="-13.81434022"/>
    <n v="-20.464128710000001"/>
  </r>
  <r>
    <d v="2021-09-24T00:00:00"/>
    <x v="4"/>
    <x v="4"/>
    <x v="7"/>
    <s v="grassland"/>
    <s v="Non-drought"/>
    <n v="-14.8385585"/>
    <n v="-21.582052300000001"/>
  </r>
  <r>
    <d v="2022-05-05T00:00:00"/>
    <x v="5"/>
    <x v="0"/>
    <x v="7"/>
    <s v="grassland"/>
    <s v="Drought"/>
    <n v="-14.46535791"/>
    <n v="-20.524481460000001"/>
  </r>
  <r>
    <d v="2022-05-10T00:00:00"/>
    <x v="5"/>
    <x v="0"/>
    <x v="7"/>
    <s v="grassland"/>
    <s v="Drought"/>
    <n v="-15.1555464"/>
    <n v="-21.49798668"/>
  </r>
  <r>
    <d v="2022-05-17T00:00:00"/>
    <x v="5"/>
    <x v="0"/>
    <x v="7"/>
    <s v="grassland"/>
    <s v="Drought"/>
    <n v="-12.5672146"/>
    <n v="-18.99323304"/>
  </r>
  <r>
    <d v="2022-05-22T00:00:00"/>
    <x v="5"/>
    <x v="0"/>
    <x v="7"/>
    <s v="grassland"/>
    <s v="Drought"/>
    <n v="-14.901175070000001"/>
    <n v="-21.094875850000001"/>
  </r>
  <r>
    <d v="2022-05-29T00:00:00"/>
    <x v="5"/>
    <x v="0"/>
    <x v="7"/>
    <s v="grassland"/>
    <s v="Drought"/>
    <n v="-14.83890345"/>
    <n v="-20.84707276"/>
  </r>
  <r>
    <d v="2022-06-03T00:00:00"/>
    <x v="5"/>
    <x v="1"/>
    <x v="7"/>
    <s v="grassland"/>
    <s v="Drought"/>
    <n v="-15.557325519999999"/>
    <n v="-21.66251055"/>
  </r>
  <r>
    <d v="2022-06-10T00:00:00"/>
    <x v="5"/>
    <x v="1"/>
    <x v="7"/>
    <s v="grassland"/>
    <s v="Drought"/>
    <n v="-14.056751390000001"/>
    <n v="-20.25432807"/>
  </r>
  <r>
    <d v="2022-06-15T00:00:00"/>
    <x v="5"/>
    <x v="1"/>
    <x v="7"/>
    <s v="grassland"/>
    <s v="Drought"/>
    <n v="-15.10311128"/>
    <n v="-21.203822200000001"/>
  </r>
  <r>
    <d v="2022-06-22T00:00:00"/>
    <x v="5"/>
    <x v="1"/>
    <x v="7"/>
    <s v="grassland"/>
    <s v="Drought"/>
    <n v="-14.346078009999999"/>
    <n v="-20.566313390000001"/>
  </r>
  <r>
    <d v="2022-06-27T00:00:00"/>
    <x v="5"/>
    <x v="1"/>
    <x v="7"/>
    <s v="grassland"/>
    <s v="Drought"/>
    <n v="-14.067360130000001"/>
    <n v="-20.776463079999999"/>
  </r>
  <r>
    <d v="2022-07-04T00:00:00"/>
    <x v="5"/>
    <x v="2"/>
    <x v="7"/>
    <s v="grassland"/>
    <s v="Drought"/>
    <n v="-14.245024170000001"/>
    <n v="-20.564454949999998"/>
  </r>
  <r>
    <d v="2022-07-09T00:00:00"/>
    <x v="5"/>
    <x v="2"/>
    <x v="7"/>
    <s v="grassland"/>
    <s v="Drought"/>
    <n v="-14.8057053"/>
    <n v="-21.087177010000001"/>
  </r>
  <r>
    <d v="2022-07-16T00:00:00"/>
    <x v="5"/>
    <x v="2"/>
    <x v="7"/>
    <s v="grassland"/>
    <s v="Drought"/>
    <n v="-14.35544391"/>
    <n v="-20.618225219999999"/>
  </r>
  <r>
    <d v="2022-07-21T00:00:00"/>
    <x v="5"/>
    <x v="2"/>
    <x v="7"/>
    <s v="grassland"/>
    <s v="Drought"/>
    <n v="-15.08247094"/>
    <n v="-21.754978250000001"/>
  </r>
  <r>
    <d v="2022-07-28T00:00:00"/>
    <x v="5"/>
    <x v="2"/>
    <x v="7"/>
    <s v="grassland"/>
    <s v="Drought"/>
    <n v="-14.63621788"/>
    <n v="-20.880507439999999"/>
  </r>
  <r>
    <d v="2022-08-02T00:00:00"/>
    <x v="5"/>
    <x v="3"/>
    <x v="7"/>
    <s v="grassland"/>
    <s v="Drought"/>
    <n v="-15.100374049999999"/>
    <n v="-21.632329389999999"/>
  </r>
  <r>
    <d v="2022-08-09T00:00:00"/>
    <x v="5"/>
    <x v="3"/>
    <x v="7"/>
    <s v="grassland"/>
    <s v="Drought"/>
    <n v="-14.58869649"/>
    <n v="-20.771960190000001"/>
  </r>
  <r>
    <d v="2022-08-14T00:00:00"/>
    <x v="5"/>
    <x v="3"/>
    <x v="7"/>
    <s v="grassland"/>
    <s v="Drought"/>
    <n v="-15.229694889999999"/>
    <n v="-21.872870150000001"/>
  </r>
  <r>
    <d v="2022-08-21T00:00:00"/>
    <x v="5"/>
    <x v="3"/>
    <x v="7"/>
    <s v="grassland"/>
    <s v="Drought"/>
    <n v="-14.260320030000001"/>
    <n v="-20.913759500000001"/>
  </r>
  <r>
    <d v="2022-08-26T00:00:00"/>
    <x v="5"/>
    <x v="3"/>
    <x v="7"/>
    <s v="grassland"/>
    <s v="Drought"/>
    <n v="-14.77241667"/>
    <n v="-21.60620595"/>
  </r>
  <r>
    <d v="2022-09-07T00:00:00"/>
    <x v="5"/>
    <x v="4"/>
    <x v="7"/>
    <s v="grassland"/>
    <s v="Drought"/>
    <n v="-13.697328669999999"/>
    <n v="-21.088166380000001"/>
  </r>
  <r>
    <d v="2022-09-14T00:00:00"/>
    <x v="5"/>
    <x v="4"/>
    <x v="7"/>
    <s v="grassland"/>
    <s v="Drought"/>
    <n v="-12.441440439999999"/>
    <n v="-20.05284872"/>
  </r>
  <r>
    <d v="2022-09-19T00:00:00"/>
    <x v="5"/>
    <x v="4"/>
    <x v="7"/>
    <s v="grassland"/>
    <s v="Drought"/>
    <n v="-14.9864377"/>
    <n v="-21.806211149999999"/>
  </r>
  <r>
    <d v="2022-09-26T00:00:00"/>
    <x v="5"/>
    <x v="4"/>
    <x v="7"/>
    <s v="grassland"/>
    <s v="Drought"/>
    <n v="-13.343913779999999"/>
    <n v="-20.768030620000001"/>
  </r>
  <r>
    <d v="2023-05-05T00:00:00"/>
    <x v="6"/>
    <x v="0"/>
    <x v="7"/>
    <s v="grassland"/>
    <s v="Non-drought"/>
    <n v="-13.701512689999999"/>
    <n v="-20.709499560000001"/>
  </r>
  <r>
    <d v="2023-05-12T00:00:00"/>
    <x v="6"/>
    <x v="0"/>
    <x v="7"/>
    <s v="grassland"/>
    <s v="Non-drought"/>
    <n v="-12.657355190000001"/>
    <n v="-19.934033469999999"/>
  </r>
  <r>
    <d v="2023-05-17T00:00:00"/>
    <x v="6"/>
    <x v="0"/>
    <x v="7"/>
    <s v="grassland"/>
    <s v="Non-drought"/>
    <n v="-14.467088009999999"/>
    <n v="-20.827973929999999"/>
  </r>
  <r>
    <d v="2023-05-24T00:00:00"/>
    <x v="6"/>
    <x v="0"/>
    <x v="7"/>
    <s v="grassland"/>
    <s v="Non-drought"/>
    <n v="-14.094207300000001"/>
    <n v="-20.145325110000002"/>
  </r>
  <r>
    <d v="2023-05-29T00:00:00"/>
    <x v="6"/>
    <x v="0"/>
    <x v="7"/>
    <s v="grassland"/>
    <s v="Non-drought"/>
    <n v="-15.193654240000001"/>
    <n v="-21.269438430000001"/>
  </r>
  <r>
    <d v="2023-06-05T00:00:00"/>
    <x v="6"/>
    <x v="1"/>
    <x v="7"/>
    <s v="grassland"/>
    <s v="Non-drought"/>
    <n v="-14.72824643"/>
    <n v="-20.606412129999999"/>
  </r>
  <r>
    <d v="2023-06-10T00:00:00"/>
    <x v="6"/>
    <x v="1"/>
    <x v="7"/>
    <s v="grassland"/>
    <s v="Non-drought"/>
    <n v="-15.04321068"/>
    <n v="-20.91340078"/>
  </r>
  <r>
    <d v="2023-06-17T00:00:00"/>
    <x v="6"/>
    <x v="1"/>
    <x v="7"/>
    <s v="grassland"/>
    <s v="Non-drought"/>
    <n v="-14.40052815"/>
    <n v="-20.53756735"/>
  </r>
  <r>
    <d v="2023-06-22T00:00:00"/>
    <x v="6"/>
    <x v="1"/>
    <x v="7"/>
    <s v="grassland"/>
    <s v="Non-drought"/>
    <n v="-14.254495970000001"/>
    <n v="-20.578534309999998"/>
  </r>
  <r>
    <d v="2023-06-29T00:00:00"/>
    <x v="6"/>
    <x v="1"/>
    <x v="7"/>
    <s v="grassland"/>
    <s v="Non-drought"/>
    <n v="-13.90496523"/>
    <n v="-20.390167179999999"/>
  </r>
  <r>
    <d v="2023-07-04T00:00:00"/>
    <x v="6"/>
    <x v="2"/>
    <x v="7"/>
    <s v="grassland"/>
    <s v="Non-drought"/>
    <n v="-11.42528476"/>
    <n v="-17.946464779999999"/>
  </r>
  <r>
    <d v="2023-07-11T00:00:00"/>
    <x v="6"/>
    <x v="2"/>
    <x v="7"/>
    <s v="grassland"/>
    <s v="Non-drought"/>
    <n v="-12.9126645"/>
    <n v="-19.920783400000001"/>
  </r>
  <r>
    <d v="2023-07-16T00:00:00"/>
    <x v="6"/>
    <x v="2"/>
    <x v="7"/>
    <s v="grassland"/>
    <s v="Non-drought"/>
    <n v="-13.93132818"/>
    <n v="-20.596881450000001"/>
  </r>
  <r>
    <d v="2023-07-23T00:00:00"/>
    <x v="6"/>
    <x v="2"/>
    <x v="7"/>
    <s v="grassland"/>
    <s v="Non-drought"/>
    <n v="-12.74171707"/>
    <n v="-19.71248713"/>
  </r>
  <r>
    <d v="2023-07-28T00:00:00"/>
    <x v="6"/>
    <x v="2"/>
    <x v="7"/>
    <s v="grassland"/>
    <s v="Non-drought"/>
    <n v="-14.137197390000001"/>
    <n v="-20.938890229999998"/>
  </r>
  <r>
    <d v="2023-08-04T00:00:00"/>
    <x v="6"/>
    <x v="3"/>
    <x v="7"/>
    <s v="grassland"/>
    <s v="Non-drought"/>
    <n v="-13.11478756"/>
    <n v="-20.03141123"/>
  </r>
  <r>
    <d v="2023-08-09T00:00:00"/>
    <x v="6"/>
    <x v="3"/>
    <x v="7"/>
    <s v="grassland"/>
    <s v="Non-drought"/>
    <n v="-14.160635149999999"/>
    <n v="-21.087903090000001"/>
  </r>
  <r>
    <d v="2023-08-16T00:00:00"/>
    <x v="6"/>
    <x v="3"/>
    <x v="7"/>
    <s v="grassland"/>
    <s v="Non-drought"/>
    <n v="-13.45059023"/>
    <n v="-20.437556050000001"/>
  </r>
  <r>
    <d v="2023-08-21T00:00:00"/>
    <x v="6"/>
    <x v="3"/>
    <x v="7"/>
    <s v="grassland"/>
    <s v="Non-drought"/>
    <n v="-14.420427419999999"/>
    <n v="-21.160696690000002"/>
  </r>
  <r>
    <d v="2023-08-28T00:00:00"/>
    <x v="6"/>
    <x v="3"/>
    <x v="7"/>
    <s v="grassland"/>
    <s v="Non-drought"/>
    <n v="-13.869342339999999"/>
    <n v="-20.7692899"/>
  </r>
  <r>
    <d v="2023-09-02T00:00:00"/>
    <x v="6"/>
    <x v="4"/>
    <x v="7"/>
    <s v="grassland"/>
    <s v="Non-drought"/>
    <n v="-14.315396979999999"/>
    <n v="-21.19499055"/>
  </r>
  <r>
    <d v="2023-09-09T00:00:00"/>
    <x v="6"/>
    <x v="4"/>
    <x v="7"/>
    <s v="grassland"/>
    <s v="Non-drought"/>
    <n v="-13.9439955"/>
    <n v="-20.67965289"/>
  </r>
  <r>
    <d v="2023-09-14T00:00:00"/>
    <x v="6"/>
    <x v="4"/>
    <x v="7"/>
    <s v="grassland"/>
    <s v="Non-drought"/>
    <n v="-14.725185529999999"/>
    <n v="-21.528191190000001"/>
  </r>
  <r>
    <d v="2023-09-21T00:00:00"/>
    <x v="6"/>
    <x v="4"/>
    <x v="7"/>
    <s v="grassland"/>
    <s v="Non-drought"/>
    <n v="-12.47956707"/>
    <n v="-19.252362340000001"/>
  </r>
  <r>
    <d v="2023-09-26T00:00:00"/>
    <x v="6"/>
    <x v="4"/>
    <x v="7"/>
    <s v="grassland"/>
    <s v="Non-drought"/>
    <n v="-13.740480870000001"/>
    <n v="-20.74549206"/>
  </r>
  <r>
    <d v="2017-05-02T00:00:00"/>
    <x v="0"/>
    <x v="0"/>
    <x v="8"/>
    <s v="grassland"/>
    <s v="Non-drought"/>
    <n v="-15.522305380000001"/>
    <n v="-22.33317598"/>
  </r>
  <r>
    <d v="2017-05-07T00:00:00"/>
    <x v="0"/>
    <x v="0"/>
    <x v="8"/>
    <s v="grassland"/>
    <s v="Non-drought"/>
    <n v="-16.674970850000001"/>
    <n v="-23.116309179999998"/>
  </r>
  <r>
    <d v="2017-05-14T00:00:00"/>
    <x v="0"/>
    <x v="0"/>
    <x v="8"/>
    <s v="grassland"/>
    <s v="Non-drought"/>
    <n v="-15.560339020000001"/>
    <n v="-21.862837209999999"/>
  </r>
  <r>
    <d v="2017-05-19T00:00:00"/>
    <x v="0"/>
    <x v="0"/>
    <x v="8"/>
    <s v="grassland"/>
    <s v="Non-drought"/>
    <n v="-14.832446409999999"/>
    <n v="-21.66282623"/>
  </r>
  <r>
    <d v="2017-05-26T00:00:00"/>
    <x v="0"/>
    <x v="0"/>
    <x v="8"/>
    <s v="grassland"/>
    <s v="Non-drought"/>
    <n v="-15.177475449999999"/>
    <n v="-21.517208799999999"/>
  </r>
  <r>
    <d v="2017-05-31T00:00:00"/>
    <x v="0"/>
    <x v="0"/>
    <x v="8"/>
    <s v="grassland"/>
    <s v="Non-drought"/>
    <n v="-15.634554830000001"/>
    <n v="-22.01069021"/>
  </r>
  <r>
    <d v="2017-06-07T00:00:00"/>
    <x v="0"/>
    <x v="1"/>
    <x v="8"/>
    <s v="grassland"/>
    <s v="Non-drought"/>
    <n v="-14.392224219999999"/>
    <n v="-21.07526039"/>
  </r>
  <r>
    <d v="2017-06-12T00:00:00"/>
    <x v="0"/>
    <x v="1"/>
    <x v="8"/>
    <s v="grassland"/>
    <s v="Non-drought"/>
    <n v="-15.550633510000001"/>
    <n v="-21.677935640000001"/>
  </r>
  <r>
    <d v="2017-06-19T00:00:00"/>
    <x v="0"/>
    <x v="1"/>
    <x v="8"/>
    <s v="grassland"/>
    <s v="Non-drought"/>
    <n v="-14.89787112"/>
    <n v="-20.726433159999999"/>
  </r>
  <r>
    <d v="2017-06-24T00:00:00"/>
    <x v="0"/>
    <x v="1"/>
    <x v="8"/>
    <s v="grassland"/>
    <s v="Non-drought"/>
    <n v="-15.356660189999999"/>
    <n v="-21.622913400000002"/>
  </r>
  <r>
    <d v="2017-07-01T00:00:00"/>
    <x v="0"/>
    <x v="2"/>
    <x v="8"/>
    <s v="grassland"/>
    <s v="Non-drought"/>
    <n v="-14.2994468"/>
    <n v="-20.611343439999999"/>
  </r>
  <r>
    <d v="2017-07-06T00:00:00"/>
    <x v="0"/>
    <x v="2"/>
    <x v="8"/>
    <s v="grassland"/>
    <s v="Non-drought"/>
    <n v="-14.4241151"/>
    <n v="-20.937222569999999"/>
  </r>
  <r>
    <d v="2017-07-13T00:00:00"/>
    <x v="0"/>
    <x v="2"/>
    <x v="8"/>
    <s v="grassland"/>
    <s v="Non-drought"/>
    <n v="-14.1676661"/>
    <n v="-20.686154439999999"/>
  </r>
  <r>
    <d v="2017-07-18T00:00:00"/>
    <x v="0"/>
    <x v="2"/>
    <x v="8"/>
    <s v="grassland"/>
    <s v="Non-drought"/>
    <n v="-15.1324009"/>
    <n v="-21.398971240000002"/>
  </r>
  <r>
    <d v="2017-07-25T00:00:00"/>
    <x v="0"/>
    <x v="2"/>
    <x v="8"/>
    <s v="grassland"/>
    <s v="Non-drought"/>
    <n v="-13.863156460000001"/>
    <n v="-20.491657660000001"/>
  </r>
  <r>
    <d v="2017-07-30T00:00:00"/>
    <x v="0"/>
    <x v="2"/>
    <x v="8"/>
    <s v="grassland"/>
    <s v="Non-drought"/>
    <n v="-14.643173170000001"/>
    <n v="-21.02866616"/>
  </r>
  <r>
    <d v="2017-08-06T00:00:00"/>
    <x v="0"/>
    <x v="3"/>
    <x v="8"/>
    <s v="grassland"/>
    <s v="Non-drought"/>
    <n v="-14.229253509999999"/>
    <n v="-20.62685905"/>
  </r>
  <r>
    <d v="2017-08-11T00:00:00"/>
    <x v="0"/>
    <x v="3"/>
    <x v="8"/>
    <s v="grassland"/>
    <s v="Non-drought"/>
    <n v="-14.750585879999999"/>
    <n v="-21.217211089999999"/>
  </r>
  <r>
    <d v="2017-08-18T00:00:00"/>
    <x v="0"/>
    <x v="3"/>
    <x v="8"/>
    <s v="grassland"/>
    <s v="Non-drought"/>
    <n v="-14.28753553"/>
    <n v="-20.95135793"/>
  </r>
  <r>
    <d v="2017-08-23T00:00:00"/>
    <x v="0"/>
    <x v="3"/>
    <x v="8"/>
    <s v="grassland"/>
    <s v="Non-drought"/>
    <n v="-15.031607839999999"/>
    <n v="-21.339216260000001"/>
  </r>
  <r>
    <d v="2017-08-30T00:00:00"/>
    <x v="0"/>
    <x v="3"/>
    <x v="8"/>
    <s v="grassland"/>
    <s v="Non-drought"/>
    <n v="-12.54457687"/>
    <n v="-19.09425633"/>
  </r>
  <r>
    <d v="2017-09-04T00:00:00"/>
    <x v="0"/>
    <x v="4"/>
    <x v="8"/>
    <s v="grassland"/>
    <s v="Non-drought"/>
    <n v="-14.776571300000001"/>
    <n v="-21.054797489999999"/>
  </r>
  <r>
    <d v="2017-09-11T00:00:00"/>
    <x v="0"/>
    <x v="4"/>
    <x v="8"/>
    <s v="grassland"/>
    <s v="Non-drought"/>
    <n v="-13.442676130000001"/>
    <n v="-20.116629830000001"/>
  </r>
  <r>
    <d v="2017-09-16T00:00:00"/>
    <x v="0"/>
    <x v="4"/>
    <x v="8"/>
    <s v="grassland"/>
    <s v="Non-drought"/>
    <n v="-12.99237147"/>
    <n v="-19.337104719999999"/>
  </r>
  <r>
    <d v="2017-09-23T00:00:00"/>
    <x v="0"/>
    <x v="4"/>
    <x v="8"/>
    <s v="grassland"/>
    <s v="Non-drought"/>
    <n v="-14.291388189999999"/>
    <n v="-20.747362939999999"/>
  </r>
  <r>
    <d v="2017-09-28T00:00:00"/>
    <x v="0"/>
    <x v="4"/>
    <x v="8"/>
    <s v="grassland"/>
    <s v="Non-drought"/>
    <n v="-14.783830119999999"/>
    <n v="-21.332593379999999"/>
  </r>
  <r>
    <d v="2018-05-02T00:00:00"/>
    <x v="1"/>
    <x v="0"/>
    <x v="8"/>
    <s v="grassland"/>
    <s v="Drought"/>
    <n v="-14.89840643"/>
    <n v="-21.919319179999999"/>
  </r>
  <r>
    <d v="2018-05-09T00:00:00"/>
    <x v="1"/>
    <x v="0"/>
    <x v="8"/>
    <s v="grassland"/>
    <s v="Drought"/>
    <n v="-15.41784154"/>
    <n v="-21.979047179999998"/>
  </r>
  <r>
    <d v="2018-05-14T00:00:00"/>
    <x v="1"/>
    <x v="0"/>
    <x v="8"/>
    <s v="grassland"/>
    <s v="Drought"/>
    <n v="-15.6167111"/>
    <n v="-22.055302990000001"/>
  </r>
  <r>
    <d v="2018-05-21T00:00:00"/>
    <x v="1"/>
    <x v="0"/>
    <x v="8"/>
    <s v="grassland"/>
    <s v="Drought"/>
    <n v="-15.54908575"/>
    <n v="-21.95078453"/>
  </r>
  <r>
    <d v="2018-05-26T00:00:00"/>
    <x v="1"/>
    <x v="0"/>
    <x v="8"/>
    <s v="grassland"/>
    <s v="Drought"/>
    <n v="-15.57912878"/>
    <n v="-21.858704679999999"/>
  </r>
  <r>
    <d v="2018-06-02T00:00:00"/>
    <x v="1"/>
    <x v="1"/>
    <x v="8"/>
    <s v="grassland"/>
    <s v="Drought"/>
    <n v="-14.66323858"/>
    <n v="-21.195985619999998"/>
  </r>
  <r>
    <d v="2018-06-07T00:00:00"/>
    <x v="1"/>
    <x v="1"/>
    <x v="8"/>
    <s v="grassland"/>
    <s v="Drought"/>
    <n v="-16.363774970000001"/>
    <n v="-22.410512870000002"/>
  </r>
  <r>
    <d v="2018-06-14T00:00:00"/>
    <x v="1"/>
    <x v="1"/>
    <x v="8"/>
    <s v="grassland"/>
    <s v="Drought"/>
    <n v="-15.18380726"/>
    <n v="-21.573466589999999"/>
  </r>
  <r>
    <d v="2018-06-19T00:00:00"/>
    <x v="1"/>
    <x v="1"/>
    <x v="8"/>
    <s v="grassland"/>
    <s v="Drought"/>
    <n v="-15.396504240000001"/>
    <n v="-21.532651009999999"/>
  </r>
  <r>
    <d v="2018-06-26T00:00:00"/>
    <x v="1"/>
    <x v="1"/>
    <x v="8"/>
    <s v="grassland"/>
    <s v="Drought"/>
    <n v="-15.32447563"/>
    <n v="-21.757459319999999"/>
  </r>
  <r>
    <d v="2018-07-01T00:00:00"/>
    <x v="1"/>
    <x v="2"/>
    <x v="8"/>
    <s v="grassland"/>
    <s v="Drought"/>
    <n v="-15.6041866"/>
    <n v="-21.980599789999999"/>
  </r>
  <r>
    <d v="2018-07-08T00:00:00"/>
    <x v="1"/>
    <x v="2"/>
    <x v="8"/>
    <s v="grassland"/>
    <s v="Drought"/>
    <n v="-15.325258420000001"/>
    <n v="-22.43078027"/>
  </r>
  <r>
    <d v="2018-07-13T00:00:00"/>
    <x v="1"/>
    <x v="2"/>
    <x v="8"/>
    <s v="grassland"/>
    <s v="Drought"/>
    <n v="-15.64548834"/>
    <n v="-22.105986789999999"/>
  </r>
  <r>
    <d v="2018-07-20T00:00:00"/>
    <x v="1"/>
    <x v="2"/>
    <x v="8"/>
    <s v="grassland"/>
    <s v="Drought"/>
    <n v="-15.363047379999999"/>
    <n v="-22.62324516"/>
  </r>
  <r>
    <d v="2018-07-25T00:00:00"/>
    <x v="1"/>
    <x v="2"/>
    <x v="8"/>
    <s v="grassland"/>
    <s v="Drought"/>
    <n v="-15.47569697"/>
    <n v="-22.17056006"/>
  </r>
  <r>
    <d v="2018-08-01T00:00:00"/>
    <x v="1"/>
    <x v="3"/>
    <x v="8"/>
    <s v="grassland"/>
    <s v="Drought"/>
    <n v="-14.5686114"/>
    <n v="-21.81642939"/>
  </r>
  <r>
    <d v="2018-08-01T00:00:00"/>
    <x v="1"/>
    <x v="3"/>
    <x v="8"/>
    <s v="grassland"/>
    <s v="Drought"/>
    <n v="-14.46106872"/>
    <n v="-21.985332159999999"/>
  </r>
  <r>
    <d v="2018-08-01T00:00:00"/>
    <x v="1"/>
    <x v="3"/>
    <x v="8"/>
    <s v="grassland"/>
    <s v="Drought"/>
    <n v="-13.964955639999999"/>
    <n v="-21.66254747"/>
  </r>
  <r>
    <d v="2018-08-06T00:00:00"/>
    <x v="1"/>
    <x v="3"/>
    <x v="8"/>
    <s v="grassland"/>
    <s v="Drought"/>
    <n v="-15.37801887"/>
    <n v="-21.730891310000001"/>
  </r>
  <r>
    <d v="2018-08-06T00:00:00"/>
    <x v="1"/>
    <x v="3"/>
    <x v="8"/>
    <s v="grassland"/>
    <s v="Drought"/>
    <n v="-15.3777513"/>
    <n v="-21.732998720000001"/>
  </r>
  <r>
    <d v="2018-08-13T00:00:00"/>
    <x v="1"/>
    <x v="3"/>
    <x v="8"/>
    <s v="grassland"/>
    <s v="Drought"/>
    <n v="-11.95892542"/>
    <n v="-19.208084249999999"/>
  </r>
  <r>
    <d v="2018-08-13T00:00:00"/>
    <x v="1"/>
    <x v="3"/>
    <x v="8"/>
    <s v="grassland"/>
    <s v="Drought"/>
    <n v="-12.533128420000001"/>
    <n v="-19.251391030000001"/>
  </r>
  <r>
    <d v="2018-08-13T00:00:00"/>
    <x v="1"/>
    <x v="3"/>
    <x v="8"/>
    <s v="grassland"/>
    <s v="Drought"/>
    <n v="-12.812251079999999"/>
    <n v="-19.161102679999999"/>
  </r>
  <r>
    <d v="2018-08-18T00:00:00"/>
    <x v="1"/>
    <x v="3"/>
    <x v="8"/>
    <s v="grassland"/>
    <s v="Drought"/>
    <n v="-15.17929472"/>
    <n v="-21.885664810000002"/>
  </r>
  <r>
    <d v="2018-08-18T00:00:00"/>
    <x v="1"/>
    <x v="3"/>
    <x v="8"/>
    <s v="grassland"/>
    <s v="Drought"/>
    <n v="-15.180284820000001"/>
    <n v="-21.882993119999998"/>
  </r>
  <r>
    <d v="2018-08-25T00:00:00"/>
    <x v="1"/>
    <x v="3"/>
    <x v="8"/>
    <s v="grassland"/>
    <s v="Drought"/>
    <n v="-14.49288288"/>
    <n v="-22.253318100000001"/>
  </r>
  <r>
    <d v="2018-08-25T00:00:00"/>
    <x v="1"/>
    <x v="3"/>
    <x v="8"/>
    <s v="grassland"/>
    <s v="Drought"/>
    <n v="-14.55365029"/>
    <n v="-22.362498259999999"/>
  </r>
  <r>
    <d v="2018-08-30T00:00:00"/>
    <x v="1"/>
    <x v="3"/>
    <x v="8"/>
    <s v="grassland"/>
    <s v="Drought"/>
    <n v="-15.30591596"/>
    <n v="-22.345071069999999"/>
  </r>
  <r>
    <d v="2018-08-30T00:00:00"/>
    <x v="1"/>
    <x v="3"/>
    <x v="8"/>
    <s v="grassland"/>
    <s v="Drought"/>
    <n v="-15.30104227"/>
    <n v="-22.34876963"/>
  </r>
  <r>
    <d v="2018-09-06T00:00:00"/>
    <x v="1"/>
    <x v="4"/>
    <x v="8"/>
    <s v="grassland"/>
    <s v="Drought"/>
    <n v="-12.475081360000001"/>
    <n v="-19.459859810000001"/>
  </r>
  <r>
    <d v="2018-09-06T00:00:00"/>
    <x v="1"/>
    <x v="4"/>
    <x v="8"/>
    <s v="grassland"/>
    <s v="Drought"/>
    <n v="-12.49944105"/>
    <n v="-19.474464869999998"/>
  </r>
  <r>
    <d v="2018-09-11T00:00:00"/>
    <x v="1"/>
    <x v="4"/>
    <x v="8"/>
    <s v="grassland"/>
    <s v="Drought"/>
    <n v="-12.773615250000001"/>
    <n v="-19.387338069999998"/>
  </r>
  <r>
    <d v="2018-09-11T00:00:00"/>
    <x v="1"/>
    <x v="4"/>
    <x v="8"/>
    <s v="grassland"/>
    <s v="Drought"/>
    <n v="-12.773966959999999"/>
    <n v="-19.38587295"/>
  </r>
  <r>
    <d v="2018-09-18T00:00:00"/>
    <x v="1"/>
    <x v="4"/>
    <x v="8"/>
    <s v="grassland"/>
    <s v="Drought"/>
    <n v="-14.71928806"/>
    <n v="-22.056026339999999"/>
  </r>
  <r>
    <d v="2018-09-18T00:00:00"/>
    <x v="1"/>
    <x v="4"/>
    <x v="8"/>
    <s v="grassland"/>
    <s v="Drought"/>
    <n v="-14.77287432"/>
    <n v="-22.119858650000001"/>
  </r>
  <r>
    <d v="2018-09-23T00:00:00"/>
    <x v="1"/>
    <x v="4"/>
    <x v="8"/>
    <s v="grassland"/>
    <s v="Drought"/>
    <n v="-14.75868517"/>
    <n v="-22.162011929999998"/>
  </r>
  <r>
    <d v="2018-09-23T00:00:00"/>
    <x v="1"/>
    <x v="4"/>
    <x v="8"/>
    <s v="grassland"/>
    <s v="Drought"/>
    <n v="-14.75719263"/>
    <n v="-22.15892702"/>
  </r>
  <r>
    <d v="2018-09-30T00:00:00"/>
    <x v="1"/>
    <x v="4"/>
    <x v="8"/>
    <s v="grassland"/>
    <s v="Drought"/>
    <n v="-15.33026188"/>
    <n v="-22.947682560000001"/>
  </r>
  <r>
    <d v="2018-09-30T00:00:00"/>
    <x v="1"/>
    <x v="4"/>
    <x v="8"/>
    <s v="grassland"/>
    <s v="Drought"/>
    <n v="-15.363910629999999"/>
    <n v="-23.002749430000001"/>
  </r>
  <r>
    <d v="2019-05-04T00:00:00"/>
    <x v="2"/>
    <x v="0"/>
    <x v="8"/>
    <s v="grassland"/>
    <s v="Non-drought"/>
    <n v="-13.63914374"/>
    <n v="-22.135096879999999"/>
  </r>
  <r>
    <d v="2019-05-09T00:00:00"/>
    <x v="2"/>
    <x v="0"/>
    <x v="8"/>
    <s v="grassland"/>
    <s v="Non-drought"/>
    <n v="-15.17745015"/>
    <n v="-22.77762873"/>
  </r>
  <r>
    <d v="2019-05-16T00:00:00"/>
    <x v="2"/>
    <x v="0"/>
    <x v="8"/>
    <s v="grassland"/>
    <s v="Non-drought"/>
    <n v="-15.01652528"/>
    <n v="-22.744945940000001"/>
  </r>
  <r>
    <d v="2019-05-21T00:00:00"/>
    <x v="2"/>
    <x v="0"/>
    <x v="8"/>
    <s v="grassland"/>
    <s v="Non-drought"/>
    <n v="-15.509932900000001"/>
    <n v="-22.460375299999999"/>
  </r>
  <r>
    <d v="2019-05-28T00:00:00"/>
    <x v="2"/>
    <x v="0"/>
    <x v="8"/>
    <s v="grassland"/>
    <s v="Non-drought"/>
    <n v="-14.53990003"/>
    <n v="-22.489798570000001"/>
  </r>
  <r>
    <d v="2019-06-02T00:00:00"/>
    <x v="2"/>
    <x v="1"/>
    <x v="8"/>
    <s v="grassland"/>
    <s v="Non-drought"/>
    <n v="-15.04550781"/>
    <n v="-21.735874089999999"/>
  </r>
  <r>
    <d v="2019-06-09T00:00:00"/>
    <x v="2"/>
    <x v="1"/>
    <x v="8"/>
    <s v="grassland"/>
    <s v="Non-drought"/>
    <n v="-13.99172078"/>
    <n v="-21.847178790000001"/>
  </r>
  <r>
    <d v="2019-06-14T00:00:00"/>
    <x v="2"/>
    <x v="1"/>
    <x v="8"/>
    <s v="grassland"/>
    <s v="Non-drought"/>
    <n v="-14.58125697"/>
    <n v="-21.318099929999999"/>
  </r>
  <r>
    <d v="2019-06-21T00:00:00"/>
    <x v="2"/>
    <x v="1"/>
    <x v="8"/>
    <s v="grassland"/>
    <s v="Non-drought"/>
    <n v="-13.97717731"/>
    <n v="-21.412307129999999"/>
  </r>
  <r>
    <d v="2019-06-26T00:00:00"/>
    <x v="2"/>
    <x v="1"/>
    <x v="8"/>
    <s v="grassland"/>
    <s v="Non-drought"/>
    <n v="-15.21094645"/>
    <n v="-21.680808110000001"/>
  </r>
  <r>
    <d v="2019-07-03T00:00:00"/>
    <x v="2"/>
    <x v="2"/>
    <x v="8"/>
    <s v="grassland"/>
    <s v="Non-drought"/>
    <n v="-14.96909614"/>
    <n v="-22.093971410000002"/>
  </r>
  <r>
    <d v="2019-07-08T00:00:00"/>
    <x v="2"/>
    <x v="2"/>
    <x v="8"/>
    <s v="grassland"/>
    <s v="Non-drought"/>
    <n v="-15.415682309999999"/>
    <n v="-21.66110741"/>
  </r>
  <r>
    <d v="2019-07-15T00:00:00"/>
    <x v="2"/>
    <x v="2"/>
    <x v="8"/>
    <s v="grassland"/>
    <s v="Non-drought"/>
    <n v="-14.934448509999999"/>
    <n v="-21.835095670000001"/>
  </r>
  <r>
    <d v="2019-07-20T00:00:00"/>
    <x v="2"/>
    <x v="2"/>
    <x v="8"/>
    <s v="grassland"/>
    <s v="Non-drought"/>
    <n v="-13.856274519999999"/>
    <n v="-20.795333750000001"/>
  </r>
  <r>
    <d v="2019-07-27T00:00:00"/>
    <x v="2"/>
    <x v="2"/>
    <x v="8"/>
    <s v="grassland"/>
    <s v="Non-drought"/>
    <n v="-11.850442559999999"/>
    <n v="-18.911634490000001"/>
  </r>
  <r>
    <d v="2019-08-01T00:00:00"/>
    <x v="2"/>
    <x v="3"/>
    <x v="8"/>
    <s v="grassland"/>
    <s v="Non-drought"/>
    <n v="-14.611660799999999"/>
    <n v="-21.30807166"/>
  </r>
  <r>
    <d v="2019-08-08T00:00:00"/>
    <x v="2"/>
    <x v="3"/>
    <x v="8"/>
    <s v="grassland"/>
    <s v="Non-drought"/>
    <n v="-14.82102804"/>
    <n v="-22.06549287"/>
  </r>
  <r>
    <d v="2019-08-13T00:00:00"/>
    <x v="2"/>
    <x v="3"/>
    <x v="8"/>
    <s v="grassland"/>
    <s v="Non-drought"/>
    <n v="-14.977127510000001"/>
    <n v="-21.702031900000001"/>
  </r>
  <r>
    <d v="2019-08-20T00:00:00"/>
    <x v="2"/>
    <x v="3"/>
    <x v="8"/>
    <s v="grassland"/>
    <s v="Non-drought"/>
    <n v="-13.89623892"/>
    <n v="-21.621749999999999"/>
  </r>
  <r>
    <d v="2019-08-25T00:00:00"/>
    <x v="2"/>
    <x v="3"/>
    <x v="8"/>
    <s v="grassland"/>
    <s v="Non-drought"/>
    <n v="-14.79114581"/>
    <n v="-21.367982779999998"/>
  </r>
  <r>
    <d v="2019-09-01T00:00:00"/>
    <x v="2"/>
    <x v="4"/>
    <x v="8"/>
    <s v="grassland"/>
    <s v="Non-drought"/>
    <n v="-14.891236599999999"/>
    <n v="-22.23650099"/>
  </r>
  <r>
    <d v="2019-09-06T00:00:00"/>
    <x v="2"/>
    <x v="4"/>
    <x v="8"/>
    <s v="grassland"/>
    <s v="Non-drought"/>
    <n v="-14.23306665"/>
    <n v="-21.55984801"/>
  </r>
  <r>
    <d v="2019-09-13T00:00:00"/>
    <x v="2"/>
    <x v="4"/>
    <x v="8"/>
    <s v="grassland"/>
    <s v="Non-drought"/>
    <n v="-15.14638444"/>
    <n v="-22.958087549999998"/>
  </r>
  <r>
    <d v="2019-09-18T00:00:00"/>
    <x v="2"/>
    <x v="4"/>
    <x v="8"/>
    <s v="grassland"/>
    <s v="Non-drought"/>
    <n v="-15.445868150000001"/>
    <n v="-22.845383999999999"/>
  </r>
  <r>
    <d v="2019-09-25T00:00:00"/>
    <x v="2"/>
    <x v="4"/>
    <x v="8"/>
    <s v="grassland"/>
    <s v="Non-drought"/>
    <n v="-12.96806591"/>
    <n v="-21.050109890000002"/>
  </r>
  <r>
    <d v="2019-09-30T00:00:00"/>
    <x v="2"/>
    <x v="4"/>
    <x v="8"/>
    <s v="grassland"/>
    <s v="Non-drought"/>
    <n v="-12.761996030000001"/>
    <n v="-19.681483440000001"/>
  </r>
  <r>
    <d v="2020-05-03T00:00:00"/>
    <x v="3"/>
    <x v="0"/>
    <x v="8"/>
    <s v="grassland"/>
    <s v="Non-drought"/>
    <n v="-15.534937770000001"/>
    <n v="-23.242232449999999"/>
  </r>
  <r>
    <d v="2020-05-10T00:00:00"/>
    <x v="3"/>
    <x v="0"/>
    <x v="8"/>
    <s v="grassland"/>
    <s v="Non-drought"/>
    <n v="-14.33652953"/>
    <n v="-22.27637451"/>
  </r>
  <r>
    <d v="2020-05-15T00:00:00"/>
    <x v="3"/>
    <x v="0"/>
    <x v="8"/>
    <s v="grassland"/>
    <s v="Non-drought"/>
    <n v="-15.882413469999999"/>
    <n v="-23.009206689999999"/>
  </r>
  <r>
    <d v="2020-05-22T00:00:00"/>
    <x v="3"/>
    <x v="0"/>
    <x v="8"/>
    <s v="grassland"/>
    <s v="Non-drought"/>
    <n v="-15.08795754"/>
    <n v="-22.16775165"/>
  </r>
  <r>
    <d v="2020-05-27T00:00:00"/>
    <x v="3"/>
    <x v="0"/>
    <x v="8"/>
    <s v="grassland"/>
    <s v="Non-drought"/>
    <n v="-15.80548787"/>
    <n v="-22.899664009999999"/>
  </r>
  <r>
    <d v="2020-06-03T00:00:00"/>
    <x v="3"/>
    <x v="1"/>
    <x v="8"/>
    <s v="grassland"/>
    <s v="Non-drought"/>
    <n v="-15.54020036"/>
    <n v="-22.72173372"/>
  </r>
  <r>
    <d v="2020-06-08T00:00:00"/>
    <x v="3"/>
    <x v="1"/>
    <x v="8"/>
    <s v="grassland"/>
    <s v="Non-drought"/>
    <n v="-14.46547062"/>
    <n v="-22.445057009999999"/>
  </r>
  <r>
    <d v="2020-06-15T00:00:00"/>
    <x v="3"/>
    <x v="1"/>
    <x v="8"/>
    <s v="grassland"/>
    <s v="Non-drought"/>
    <n v="-14.702239840000001"/>
    <n v="-22.198744730000001"/>
  </r>
  <r>
    <d v="2020-06-20T00:00:00"/>
    <x v="3"/>
    <x v="1"/>
    <x v="8"/>
    <s v="grassland"/>
    <s v="Non-drought"/>
    <n v="-14.82621975"/>
    <n v="-22.004236930000001"/>
  </r>
  <r>
    <d v="2020-06-27T00:00:00"/>
    <x v="3"/>
    <x v="1"/>
    <x v="8"/>
    <s v="grassland"/>
    <s v="Non-drought"/>
    <n v="-14.316348530000001"/>
    <n v="-21.611760199999999"/>
  </r>
  <r>
    <d v="2020-07-02T00:00:00"/>
    <x v="3"/>
    <x v="2"/>
    <x v="8"/>
    <s v="grassland"/>
    <s v="Non-drought"/>
    <n v="-14.931022309999999"/>
    <n v="-22.015342700000001"/>
  </r>
  <r>
    <d v="2020-07-09T00:00:00"/>
    <x v="3"/>
    <x v="2"/>
    <x v="8"/>
    <s v="grassland"/>
    <s v="Non-drought"/>
    <n v="-12.00115572"/>
    <n v="-19.234128420000001"/>
  </r>
  <r>
    <d v="2020-07-14T00:00:00"/>
    <x v="3"/>
    <x v="2"/>
    <x v="8"/>
    <s v="grassland"/>
    <s v="Non-drought"/>
    <n v="-14.44863881"/>
    <n v="-21.900158560000001"/>
  </r>
  <r>
    <d v="2020-07-21T00:00:00"/>
    <x v="3"/>
    <x v="2"/>
    <x v="8"/>
    <s v="grassland"/>
    <s v="Non-drought"/>
    <n v="-14.50163317"/>
    <n v="-21.895037649999999"/>
  </r>
  <r>
    <d v="2020-07-26T00:00:00"/>
    <x v="3"/>
    <x v="2"/>
    <x v="8"/>
    <s v="grassland"/>
    <s v="Non-drought"/>
    <n v="-14.418950410000001"/>
    <n v="-21.614462710000002"/>
  </r>
  <r>
    <d v="2020-08-02T00:00:00"/>
    <x v="3"/>
    <x v="3"/>
    <x v="8"/>
    <s v="grassland"/>
    <s v="Non-drought"/>
    <n v="-14.730680680000001"/>
    <n v="-21.786895609999998"/>
  </r>
  <r>
    <d v="2020-08-07T00:00:00"/>
    <x v="3"/>
    <x v="3"/>
    <x v="8"/>
    <s v="grassland"/>
    <s v="Non-drought"/>
    <n v="-15.07214072"/>
    <n v="-21.662723629999999"/>
  </r>
  <r>
    <d v="2020-08-14T00:00:00"/>
    <x v="3"/>
    <x v="3"/>
    <x v="8"/>
    <s v="grassland"/>
    <s v="Non-drought"/>
    <n v="-14.718324920000001"/>
    <n v="-22.223437310000001"/>
  </r>
  <r>
    <d v="2020-08-26T00:00:00"/>
    <x v="3"/>
    <x v="3"/>
    <x v="8"/>
    <s v="grassland"/>
    <s v="Non-drought"/>
    <n v="-13.401035589999999"/>
    <n v="-21.441521819999998"/>
  </r>
  <r>
    <d v="2020-08-31T00:00:00"/>
    <x v="3"/>
    <x v="3"/>
    <x v="8"/>
    <s v="grassland"/>
    <s v="Non-drought"/>
    <n v="-14.63479665"/>
    <n v="-21.97667203"/>
  </r>
  <r>
    <d v="2020-09-07T00:00:00"/>
    <x v="3"/>
    <x v="4"/>
    <x v="8"/>
    <s v="grassland"/>
    <s v="Non-drought"/>
    <n v="-14.212047310000001"/>
    <n v="-21.78940759"/>
  </r>
  <r>
    <d v="2020-09-12T00:00:00"/>
    <x v="3"/>
    <x v="4"/>
    <x v="8"/>
    <s v="grassland"/>
    <s v="Non-drought"/>
    <n v="-15.20205649"/>
    <n v="-22.570081909999999"/>
  </r>
  <r>
    <d v="2020-09-19T00:00:00"/>
    <x v="3"/>
    <x v="4"/>
    <x v="8"/>
    <s v="grassland"/>
    <s v="Non-drought"/>
    <n v="-15.06581222"/>
    <n v="-22.199710360000001"/>
  </r>
  <r>
    <d v="2020-09-24T00:00:00"/>
    <x v="3"/>
    <x v="4"/>
    <x v="8"/>
    <s v="grassland"/>
    <s v="Non-drought"/>
    <n v="-14.66865782"/>
    <n v="-22.381777799999998"/>
  </r>
  <r>
    <d v="2021-05-05T00:00:00"/>
    <x v="4"/>
    <x v="0"/>
    <x v="8"/>
    <s v="grassland"/>
    <s v="Non-drought"/>
    <n v="-13.073515029999999"/>
    <n v="-22.55857962"/>
  </r>
  <r>
    <d v="2021-05-10T00:00:00"/>
    <x v="4"/>
    <x v="0"/>
    <x v="8"/>
    <s v="grassland"/>
    <s v="Non-drought"/>
    <n v="-14.45679749"/>
    <n v="-22.531057019999999"/>
  </r>
  <r>
    <d v="2021-05-22T00:00:00"/>
    <x v="4"/>
    <x v="0"/>
    <x v="8"/>
    <s v="grassland"/>
    <s v="Non-drought"/>
    <n v="-13.984317969999999"/>
    <n v="-21.90714784"/>
  </r>
  <r>
    <d v="2021-05-29T00:00:00"/>
    <x v="4"/>
    <x v="0"/>
    <x v="8"/>
    <s v="grassland"/>
    <s v="Non-drought"/>
    <n v="-13.70379556"/>
    <n v="-21.63842369"/>
  </r>
  <r>
    <d v="2021-06-03T00:00:00"/>
    <x v="4"/>
    <x v="1"/>
    <x v="8"/>
    <s v="grassland"/>
    <s v="Non-drought"/>
    <n v="-15.297075550000001"/>
    <n v="-21.93807902"/>
  </r>
  <r>
    <d v="2021-06-10T00:00:00"/>
    <x v="4"/>
    <x v="1"/>
    <x v="8"/>
    <s v="grassland"/>
    <s v="Non-drought"/>
    <n v="-15.02737642"/>
    <n v="-21.772664989999999"/>
  </r>
  <r>
    <d v="2021-06-15T00:00:00"/>
    <x v="4"/>
    <x v="1"/>
    <x v="8"/>
    <s v="grassland"/>
    <s v="Non-drought"/>
    <n v="-15.628240720000001"/>
    <n v="-21.91259522"/>
  </r>
  <r>
    <d v="2021-06-22T00:00:00"/>
    <x v="4"/>
    <x v="1"/>
    <x v="8"/>
    <s v="grassland"/>
    <s v="Non-drought"/>
    <n v="-14.73216002"/>
    <n v="-21.969074160000002"/>
  </r>
  <r>
    <d v="2021-06-27T00:00:00"/>
    <x v="4"/>
    <x v="1"/>
    <x v="8"/>
    <s v="grassland"/>
    <s v="Non-drought"/>
    <n v="-15.59860786"/>
    <n v="-22.142316839999999"/>
  </r>
  <r>
    <d v="2021-07-04T00:00:00"/>
    <x v="4"/>
    <x v="2"/>
    <x v="8"/>
    <s v="grassland"/>
    <s v="Non-drought"/>
    <n v="-13.682065270000001"/>
    <n v="-20.814745030000001"/>
  </r>
  <r>
    <d v="2021-07-09T00:00:00"/>
    <x v="4"/>
    <x v="2"/>
    <x v="8"/>
    <s v="grassland"/>
    <s v="Non-drought"/>
    <n v="-15.190313720000001"/>
    <n v="-21.761766430000002"/>
  </r>
  <r>
    <d v="2021-07-16T00:00:00"/>
    <x v="4"/>
    <x v="2"/>
    <x v="8"/>
    <s v="grassland"/>
    <s v="Non-drought"/>
    <n v="-14.638583069999999"/>
    <n v="-21.260664909999999"/>
  </r>
  <r>
    <d v="2021-07-21T00:00:00"/>
    <x v="4"/>
    <x v="2"/>
    <x v="8"/>
    <s v="grassland"/>
    <s v="Non-drought"/>
    <n v="-15.479878749999999"/>
    <n v="-21.743748700000001"/>
  </r>
  <r>
    <d v="2021-07-28T00:00:00"/>
    <x v="4"/>
    <x v="2"/>
    <x v="8"/>
    <s v="grassland"/>
    <s v="Non-drought"/>
    <n v="-11.456827329999999"/>
    <n v="-18.4126865"/>
  </r>
  <r>
    <d v="2021-08-02T00:00:00"/>
    <x v="4"/>
    <x v="3"/>
    <x v="8"/>
    <s v="grassland"/>
    <s v="Non-drought"/>
    <n v="-14.78648939"/>
    <n v="-21.513570349999998"/>
  </r>
  <r>
    <d v="2021-08-09T00:00:00"/>
    <x v="4"/>
    <x v="3"/>
    <x v="8"/>
    <s v="grassland"/>
    <s v="Non-drought"/>
    <n v="-13.41190692"/>
    <n v="-20.93340426"/>
  </r>
  <r>
    <d v="2021-08-14T00:00:00"/>
    <x v="4"/>
    <x v="3"/>
    <x v="8"/>
    <s v="grassland"/>
    <s v="Non-drought"/>
    <n v="-14.756984429999999"/>
    <n v="-21.406847429999999"/>
  </r>
  <r>
    <d v="2021-08-21T00:00:00"/>
    <x v="4"/>
    <x v="3"/>
    <x v="8"/>
    <s v="grassland"/>
    <s v="Non-drought"/>
    <n v="-14.23987486"/>
    <n v="-21.400054470000001"/>
  </r>
  <r>
    <d v="2021-08-26T00:00:00"/>
    <x v="4"/>
    <x v="3"/>
    <x v="8"/>
    <s v="grassland"/>
    <s v="Non-drought"/>
    <n v="-15.445639440000001"/>
    <n v="-22.34437278"/>
  </r>
  <r>
    <d v="2021-09-02T00:00:00"/>
    <x v="4"/>
    <x v="4"/>
    <x v="8"/>
    <s v="grassland"/>
    <s v="Non-drought"/>
    <n v="-15.31876288"/>
    <n v="-22.112279829999999"/>
  </r>
  <r>
    <d v="2021-09-07T00:00:00"/>
    <x v="4"/>
    <x v="4"/>
    <x v="8"/>
    <s v="grassland"/>
    <s v="Non-drought"/>
    <n v="-15.38460034"/>
    <n v="-22.30046677"/>
  </r>
  <r>
    <d v="2021-09-14T00:00:00"/>
    <x v="4"/>
    <x v="4"/>
    <x v="8"/>
    <s v="grassland"/>
    <s v="Non-drought"/>
    <n v="-11.898965889999999"/>
    <n v="-18.816188069999999"/>
  </r>
  <r>
    <d v="2021-09-19T00:00:00"/>
    <x v="4"/>
    <x v="4"/>
    <x v="8"/>
    <s v="grassland"/>
    <s v="Non-drought"/>
    <n v="-12.15709496"/>
    <n v="-18.639737910000001"/>
  </r>
  <r>
    <d v="2021-09-26T00:00:00"/>
    <x v="4"/>
    <x v="4"/>
    <x v="8"/>
    <s v="grassland"/>
    <s v="Non-drought"/>
    <n v="-14.670426600000001"/>
    <n v="-21.925938169999998"/>
  </r>
  <r>
    <d v="2022-05-05T00:00:00"/>
    <x v="5"/>
    <x v="0"/>
    <x v="8"/>
    <s v="grassland"/>
    <s v="Drought"/>
    <n v="-15.573320669999999"/>
    <n v="-22.76908315"/>
  </r>
  <r>
    <d v="2022-05-17T00:00:00"/>
    <x v="5"/>
    <x v="0"/>
    <x v="8"/>
    <s v="grassland"/>
    <s v="Drought"/>
    <n v="-15.59030209"/>
    <n v="-22.397143830000001"/>
  </r>
  <r>
    <d v="2022-05-24T00:00:00"/>
    <x v="5"/>
    <x v="0"/>
    <x v="8"/>
    <s v="grassland"/>
    <s v="Drought"/>
    <n v="-13.416976590000001"/>
    <n v="-20.88577119"/>
  </r>
  <r>
    <d v="2022-05-29T00:00:00"/>
    <x v="5"/>
    <x v="0"/>
    <x v="8"/>
    <s v="grassland"/>
    <s v="Drought"/>
    <n v="-15.697650640000001"/>
    <n v="-22.667973740000001"/>
  </r>
  <r>
    <d v="2022-06-05T00:00:00"/>
    <x v="5"/>
    <x v="1"/>
    <x v="8"/>
    <s v="grassland"/>
    <s v="Drought"/>
    <n v="-13.56780489"/>
    <n v="-20.917396109999999"/>
  </r>
  <r>
    <d v="2022-06-10T00:00:00"/>
    <x v="5"/>
    <x v="1"/>
    <x v="8"/>
    <s v="grassland"/>
    <s v="Drought"/>
    <n v="-15.12895724"/>
    <n v="-21.762661229999999"/>
  </r>
  <r>
    <d v="2022-06-17T00:00:00"/>
    <x v="5"/>
    <x v="1"/>
    <x v="8"/>
    <s v="grassland"/>
    <s v="Drought"/>
    <n v="-14.99741156"/>
    <n v="-21.627485249999999"/>
  </r>
  <r>
    <d v="2022-06-22T00:00:00"/>
    <x v="5"/>
    <x v="1"/>
    <x v="8"/>
    <s v="grassland"/>
    <s v="Drought"/>
    <n v="-15.79471391"/>
    <n v="-22.387374390000002"/>
  </r>
  <r>
    <d v="2022-06-29T00:00:00"/>
    <x v="5"/>
    <x v="1"/>
    <x v="8"/>
    <s v="grassland"/>
    <s v="Drought"/>
    <n v="-15.32701816"/>
    <n v="-22.162786220000001"/>
  </r>
  <r>
    <d v="2022-07-04T00:00:00"/>
    <x v="5"/>
    <x v="2"/>
    <x v="8"/>
    <s v="grassland"/>
    <s v="Drought"/>
    <n v="-15.53137836"/>
    <n v="-22.461913119999998"/>
  </r>
  <r>
    <d v="2022-07-11T00:00:00"/>
    <x v="5"/>
    <x v="2"/>
    <x v="8"/>
    <s v="grassland"/>
    <s v="Drought"/>
    <n v="-15.23657073"/>
    <n v="-22.047308340000001"/>
  </r>
  <r>
    <d v="2022-07-16T00:00:00"/>
    <x v="5"/>
    <x v="2"/>
    <x v="8"/>
    <s v="grassland"/>
    <s v="Drought"/>
    <n v="-15.55837382"/>
    <n v="-22.542980270000001"/>
  </r>
  <r>
    <d v="2022-07-23T00:00:00"/>
    <x v="5"/>
    <x v="2"/>
    <x v="8"/>
    <s v="grassland"/>
    <s v="Drought"/>
    <n v="-15.154001170000001"/>
    <n v="-22.14524265"/>
  </r>
  <r>
    <d v="2022-07-28T00:00:00"/>
    <x v="5"/>
    <x v="2"/>
    <x v="8"/>
    <s v="grassland"/>
    <s v="Drought"/>
    <n v="-15.972546599999999"/>
    <n v="-23.098380290000001"/>
  </r>
  <r>
    <d v="2022-08-04T00:00:00"/>
    <x v="5"/>
    <x v="3"/>
    <x v="8"/>
    <s v="grassland"/>
    <s v="Drought"/>
    <n v="-15.39359645"/>
    <n v="-22.408583459999999"/>
  </r>
  <r>
    <d v="2022-08-09T00:00:00"/>
    <x v="5"/>
    <x v="3"/>
    <x v="8"/>
    <s v="grassland"/>
    <s v="Drought"/>
    <n v="-15.87931038"/>
    <n v="-22.963801870000001"/>
  </r>
  <r>
    <d v="2022-08-16T00:00:00"/>
    <x v="5"/>
    <x v="3"/>
    <x v="8"/>
    <s v="grassland"/>
    <s v="Drought"/>
    <n v="-15.507902700000001"/>
    <n v="-22.518719520000001"/>
  </r>
  <r>
    <d v="2022-08-21T00:00:00"/>
    <x v="5"/>
    <x v="3"/>
    <x v="8"/>
    <s v="grassland"/>
    <s v="Drought"/>
    <n v="-15.484621860000001"/>
    <n v="-22.8817819"/>
  </r>
  <r>
    <d v="2022-08-28T00:00:00"/>
    <x v="5"/>
    <x v="3"/>
    <x v="8"/>
    <s v="grassland"/>
    <s v="Drought"/>
    <n v="-14.52752387"/>
    <n v="-22.114071289999998"/>
  </r>
  <r>
    <d v="2022-09-09T00:00:00"/>
    <x v="5"/>
    <x v="4"/>
    <x v="8"/>
    <s v="grassland"/>
    <s v="Drought"/>
    <n v="-13.529972669999999"/>
    <n v="-21.575752749999999"/>
  </r>
  <r>
    <d v="2022-09-14T00:00:00"/>
    <x v="5"/>
    <x v="4"/>
    <x v="8"/>
    <s v="grassland"/>
    <s v="Drought"/>
    <n v="-15.539029749999999"/>
    <n v="-22.726775830000001"/>
  </r>
  <r>
    <d v="2022-09-21T00:00:00"/>
    <x v="5"/>
    <x v="4"/>
    <x v="8"/>
    <s v="grassland"/>
    <s v="Drought"/>
    <n v="-15.3903287"/>
    <n v="-22.773793770000001"/>
  </r>
  <r>
    <d v="2022-09-26T00:00:00"/>
    <x v="5"/>
    <x v="4"/>
    <x v="8"/>
    <s v="grassland"/>
    <s v="Drought"/>
    <n v="-14.08325284"/>
    <n v="-21.330973520000001"/>
  </r>
  <r>
    <d v="2023-05-07T00:00:00"/>
    <x v="6"/>
    <x v="0"/>
    <x v="8"/>
    <s v="grassland"/>
    <s v="Non-drought"/>
    <n v="-13.81260258"/>
    <n v="-21.869842200000001"/>
  </r>
  <r>
    <d v="2023-05-12T00:00:00"/>
    <x v="6"/>
    <x v="0"/>
    <x v="8"/>
    <s v="grassland"/>
    <s v="Non-drought"/>
    <n v="-14.994178740000001"/>
    <n v="-22.458972790000001"/>
  </r>
  <r>
    <d v="2023-05-19T00:00:00"/>
    <x v="6"/>
    <x v="0"/>
    <x v="8"/>
    <s v="grassland"/>
    <s v="Non-drought"/>
    <n v="-14.98444746"/>
    <n v="-22.235745699999999"/>
  </r>
  <r>
    <d v="2023-05-24T00:00:00"/>
    <x v="6"/>
    <x v="0"/>
    <x v="8"/>
    <s v="grassland"/>
    <s v="Non-drought"/>
    <n v="-15.62872329"/>
    <n v="-22.33103947"/>
  </r>
  <r>
    <d v="2023-05-31T00:00:00"/>
    <x v="6"/>
    <x v="0"/>
    <x v="8"/>
    <s v="grassland"/>
    <s v="Non-drought"/>
    <n v="-15.824781489999999"/>
    <n v="-22.457519420000001"/>
  </r>
  <r>
    <d v="2023-06-05T00:00:00"/>
    <x v="6"/>
    <x v="1"/>
    <x v="8"/>
    <s v="grassland"/>
    <s v="Non-drought"/>
    <n v="-16.451160999999999"/>
    <n v="-22.96763344"/>
  </r>
  <r>
    <d v="2023-06-12T00:00:00"/>
    <x v="6"/>
    <x v="1"/>
    <x v="8"/>
    <s v="grassland"/>
    <s v="Non-drought"/>
    <n v="-15.435800029999999"/>
    <n v="-22.114633699999999"/>
  </r>
  <r>
    <d v="2023-06-17T00:00:00"/>
    <x v="6"/>
    <x v="1"/>
    <x v="8"/>
    <s v="grassland"/>
    <s v="Non-drought"/>
    <n v="-16.33263848"/>
    <n v="-22.816709670000002"/>
  </r>
  <r>
    <d v="2023-06-24T00:00:00"/>
    <x v="6"/>
    <x v="1"/>
    <x v="8"/>
    <s v="grassland"/>
    <s v="Non-drought"/>
    <n v="-15.53429291"/>
    <n v="-22.340651860000001"/>
  </r>
  <r>
    <d v="2023-06-29T00:00:00"/>
    <x v="6"/>
    <x v="1"/>
    <x v="8"/>
    <s v="grassland"/>
    <s v="Non-drought"/>
    <n v="-14.45466135"/>
    <n v="-21.455814539999999"/>
  </r>
  <r>
    <d v="2023-07-06T00:00:00"/>
    <x v="6"/>
    <x v="2"/>
    <x v="8"/>
    <s v="grassland"/>
    <s v="Non-drought"/>
    <n v="-14.14703138"/>
    <n v="-21.461415880000001"/>
  </r>
  <r>
    <d v="2023-07-11T00:00:00"/>
    <x v="6"/>
    <x v="2"/>
    <x v="8"/>
    <s v="grassland"/>
    <s v="Non-drought"/>
    <n v="-15.20417097"/>
    <n v="-22.197924740000001"/>
  </r>
  <r>
    <d v="2023-07-18T00:00:00"/>
    <x v="6"/>
    <x v="2"/>
    <x v="8"/>
    <s v="grassland"/>
    <s v="Non-drought"/>
    <n v="-15.17826588"/>
    <n v="-22.359133400000001"/>
  </r>
  <r>
    <d v="2023-07-23T00:00:00"/>
    <x v="6"/>
    <x v="2"/>
    <x v="8"/>
    <s v="grassland"/>
    <s v="Non-drought"/>
    <n v="-14.59221196"/>
    <n v="-21.580854259999999"/>
  </r>
  <r>
    <d v="2023-07-30T00:00:00"/>
    <x v="6"/>
    <x v="2"/>
    <x v="8"/>
    <s v="grassland"/>
    <s v="Non-drought"/>
    <n v="-12.260856349999999"/>
    <n v="-19.409220080000001"/>
  </r>
  <r>
    <d v="2023-08-04T00:00:00"/>
    <x v="6"/>
    <x v="3"/>
    <x v="8"/>
    <s v="grassland"/>
    <s v="Non-drought"/>
    <n v="-14.75334413"/>
    <n v="-21.566053870000001"/>
  </r>
  <r>
    <d v="2023-08-11T00:00:00"/>
    <x v="6"/>
    <x v="3"/>
    <x v="8"/>
    <s v="grassland"/>
    <s v="Non-drought"/>
    <n v="-14.94417758"/>
    <n v="-22.459090020000001"/>
  </r>
  <r>
    <d v="2023-08-16T00:00:00"/>
    <x v="6"/>
    <x v="3"/>
    <x v="8"/>
    <s v="grassland"/>
    <s v="Non-drought"/>
    <n v="-15.463639779999999"/>
    <n v="-22.350153389999999"/>
  </r>
  <r>
    <d v="2023-08-23T00:00:00"/>
    <x v="6"/>
    <x v="3"/>
    <x v="8"/>
    <s v="grassland"/>
    <s v="Non-drought"/>
    <n v="-15.27647696"/>
    <n v="-22.677834189999999"/>
  </r>
  <r>
    <d v="2023-08-28T00:00:00"/>
    <x v="6"/>
    <x v="3"/>
    <x v="8"/>
    <s v="grassland"/>
    <s v="Non-drought"/>
    <n v="-15.221678450000001"/>
    <n v="-22.451371399999999"/>
  </r>
  <r>
    <d v="2023-09-04T00:00:00"/>
    <x v="6"/>
    <x v="4"/>
    <x v="8"/>
    <s v="grassland"/>
    <s v="Non-drought"/>
    <n v="-14.826705799999999"/>
    <n v="-22.623392849999998"/>
  </r>
  <r>
    <d v="2023-09-09T00:00:00"/>
    <x v="6"/>
    <x v="4"/>
    <x v="8"/>
    <s v="grassland"/>
    <s v="Non-drought"/>
    <n v="-15.459516860000001"/>
    <n v="-22.414597449999999"/>
  </r>
  <r>
    <d v="2023-09-16T00:00:00"/>
    <x v="6"/>
    <x v="4"/>
    <x v="8"/>
    <s v="grassland"/>
    <s v="Non-drought"/>
    <n v="-15.161773200000001"/>
    <n v="-22.930425450000001"/>
  </r>
  <r>
    <d v="2023-09-21T00:00:00"/>
    <x v="6"/>
    <x v="4"/>
    <x v="8"/>
    <s v="grassland"/>
    <s v="Non-drought"/>
    <n v="-13.72760444"/>
    <n v="-20.658836869999998"/>
  </r>
  <r>
    <d v="2023-09-28T00:00:00"/>
    <x v="6"/>
    <x v="4"/>
    <x v="8"/>
    <s v="grassland"/>
    <s v="Non-drought"/>
    <n v="-14.8949754"/>
    <n v="-22.838036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275C5-2BD6-49D7-95D1-F2D63D71E0EE}" name="PivotTable2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K10" firstHeaderRow="0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erature" fld="3" subtotal="average" baseField="0" baseItem="0"/>
    <dataField name="Average of Rainfall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7192F-36D4-4C13-9B2B-424BBA8F344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S48" firstHeaderRow="1" firstDataRow="2" firstDataCol="1"/>
  <pivotFields count="7">
    <pivotField numFmtId="14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numFmtId="1" showAll="0">
      <items count="6">
        <item x="3"/>
        <item x="0"/>
        <item x="1"/>
        <item x="2"/>
        <item x="4"/>
        <item t="default"/>
      </items>
    </pivotField>
    <pivotField axis="axisCol" showAll="0">
      <items count="10">
        <item x="6"/>
        <item x="2"/>
        <item x="0"/>
        <item x="3"/>
        <item x="7"/>
        <item x="1"/>
        <item x="8"/>
        <item x="4"/>
        <item x="5"/>
        <item t="default"/>
      </items>
    </pivotField>
    <pivotField showAll="0"/>
    <pivotField showAll="0"/>
    <pivotField dataField="1" showAll="0"/>
  </pivotFields>
  <rowFields count="2">
    <field x="1"/>
    <field x="2"/>
  </rowFields>
  <rowItems count="4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NDMI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BD25F-C115-4F08-8AE6-C02A189C486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AD49" firstHeaderRow="1" firstDataRow="3" firstDataCol="1"/>
  <pivotFields count="8">
    <pivotField numFmtId="14" showAl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10">
        <item x="6"/>
        <item x="2"/>
        <item x="0"/>
        <item x="3"/>
        <item x="7"/>
        <item x="1"/>
        <item x="8"/>
        <item x="4"/>
        <item x="5"/>
        <item t="default"/>
      </items>
    </pivotField>
    <pivotField showAll="0"/>
    <pivotField showAll="0"/>
    <pivotField dataField="1" showAll="0"/>
    <pivotField dataField="1" showAll="0"/>
  </pivotFields>
  <rowFields count="2">
    <field x="1"/>
    <field x="2"/>
  </rowFields>
  <rowItems count="4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-2"/>
    <field x="3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t="grand">
      <x/>
    </i>
    <i t="grand" i="1">
      <x/>
    </i>
  </colItems>
  <dataFields count="2">
    <dataField name="Average of VV" fld="6" subtotal="average" baseField="1" baseItem="1"/>
    <dataField name="Average of VH" fld="7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BC480D-A2B4-443C-8AF9-CE6B2D4032F2}" name="Table4" displayName="Table4" ref="A1:F316" totalsRowShown="0" headerRowDxfId="59" dataDxfId="57" headerRowBorderDxfId="58" tableBorderDxfId="56" totalsRowBorderDxfId="55">
  <autoFilter ref="A1:F316" xr:uid="{B7BC480D-A2B4-443C-8AF9-CE6B2D4032F2}"/>
  <tableColumns count="6">
    <tableColumn id="1" xr3:uid="{002657FB-709A-4ADB-A81B-6DFDBA63AC9E}" name="Year" dataDxfId="54"/>
    <tableColumn id="2" xr3:uid="{C79A98AD-7FD3-4A7E-9B48-4F2DF4B0B8D4}" name="Month" dataDxfId="53"/>
    <tableColumn id="3" xr3:uid="{8BE534DA-7F80-4CB7-B71C-512301D37FD9}" name="Rainfall" dataDxfId="52"/>
    <tableColumn id="4" xr3:uid="{1C0CE951-2FAE-4DD4-847F-90C6B0702672}" name="Temperature" dataDxfId="51"/>
    <tableColumn id="5" xr3:uid="{D9160C5E-0A08-4AEE-979D-0395875CC293}" name="Location" dataDxfId="50"/>
    <tableColumn id="6" xr3:uid="{DF3DB752-CF2A-470C-B66B-87F56DCCEFE8}" name="Habitat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CCDA88-2D2F-4D1B-BF86-8ACF130A3AD1}" name="Table1" displayName="Table1" ref="A1:G780" totalsRowShown="0" headerRowDxfId="48" dataDxfId="47" tableBorderDxfId="46">
  <autoFilter ref="A1:G780" xr:uid="{53CCDA88-2D2F-4D1B-BF86-8ACF130A3AD1}">
    <filterColumn colId="4">
      <filters>
        <filter val="grassland"/>
      </filters>
    </filterColumn>
  </autoFilter>
  <tableColumns count="7">
    <tableColumn id="2" xr3:uid="{B720CF8C-4861-4754-96B5-E9C57AF34E10}" name="date" dataDxfId="45"/>
    <tableColumn id="3" xr3:uid="{D2951D07-E045-4709-96C2-D9D88830A0B3}" name="year" dataDxfId="44">
      <calculatedColumnFormula>YEAR(Table1[[#This Row],[date]])</calculatedColumnFormula>
    </tableColumn>
    <tableColumn id="7" xr3:uid="{5D826DB5-A933-496A-91C0-3AFF044394E3}" name="month" dataDxfId="43">
      <calculatedColumnFormula>MONTH(Table1[[#This Row],[date]])</calculatedColumnFormula>
    </tableColumn>
    <tableColumn id="4" xr3:uid="{AE360B83-0E29-4A77-86B8-585613BF1E1F}" name="location" dataDxfId="42"/>
    <tableColumn id="5" xr3:uid="{DF103783-DEB4-4747-B700-912F790744C3}" name="habitat" dataDxfId="41"/>
    <tableColumn id="6" xr3:uid="{62EC7290-3D2E-4902-9819-CE39A9663333}" name="DroughtStatus" dataDxfId="40"/>
    <tableColumn id="1" xr3:uid="{9F9D1633-A125-4EEE-A292-159DA80A600D}" name="NDMI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941DDB-9E46-4D07-A802-66C9910863F8}" name="Table2" displayName="Table2" ref="A1:H627" totalsRowShown="0" headerRowDxfId="38" headerRowBorderDxfId="37" tableBorderDxfId="36">
  <autoFilter ref="A1:H627" xr:uid="{80941DDB-9E46-4D07-A802-66C9910863F8}"/>
  <tableColumns count="8">
    <tableColumn id="1" xr3:uid="{806DF60C-5194-4A38-876D-79D00FF4F750}" name="date" dataDxfId="35"/>
    <tableColumn id="2" xr3:uid="{16F97F98-B3DC-47C5-A0AC-97C65106234D}" name="year" dataDxfId="34"/>
    <tableColumn id="8" xr3:uid="{B0D90D1C-5CF4-48AF-8385-923B743228DC}" name="month" dataDxfId="33">
      <calculatedColumnFormula>MONTH(Table2[[#This Row],[date]])</calculatedColumnFormula>
    </tableColumn>
    <tableColumn id="3" xr3:uid="{F0A923E3-F667-4678-882F-AF6A84D10D07}" name="location"/>
    <tableColumn id="4" xr3:uid="{78A098CF-065C-4D84-9F17-A0E77F8452EB}" name="habitat" dataDxfId="32"/>
    <tableColumn id="5" xr3:uid="{5C4E1B85-7B0B-4BAD-9601-C56B167DE012}" name="VCI points" dataDxfId="31"/>
    <tableColumn id="7" xr3:uid="{2700A7B2-9112-4724-8CD8-09068799925F}" name="DroughtStatus"/>
    <tableColumn id="6" xr3:uid="{399868BA-2049-4B38-91C7-877421D1D923}" name="VCI" dataDxfId="30">
      <calculatedColumnFormula>Table2[[#This Row],[VCI points]]*100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F8D641-1E61-46D8-B83C-56B611DB10B9}" name="Table3" displayName="Table3" ref="A1:H1579" totalsRowShown="0" headerRowDxfId="29" dataDxfId="28" tableBorderDxfId="27">
  <autoFilter ref="A1:H1579" xr:uid="{7DF8D641-1E61-46D8-B83C-56B611DB10B9}"/>
  <tableColumns count="8">
    <tableColumn id="1" xr3:uid="{015F2623-9914-41B8-B0A0-2A554532C6F2}" name="date" dataDxfId="26"/>
    <tableColumn id="2" xr3:uid="{EC823273-ACB0-4DDB-9EA5-0DBC17B04B55}" name="year" dataDxfId="25"/>
    <tableColumn id="8" xr3:uid="{9B66B6A5-A3B6-4A9F-B438-C33BE1534A9E}" name="month" dataDxfId="24">
      <calculatedColumnFormula>MONTH(Table3[[#This Row],[date]])</calculatedColumnFormula>
    </tableColumn>
    <tableColumn id="3" xr3:uid="{836E383F-9D03-4086-B5AD-E8D25DFA14E8}" name="location" dataDxfId="23"/>
    <tableColumn id="4" xr3:uid="{202C2BD9-28C2-4D9B-A20E-B975621805F4}" name="habitat" dataDxfId="22"/>
    <tableColumn id="7" xr3:uid="{645E3765-C964-4ADD-BAA3-E70048EDE7A5}" name="DroughtStatus" dataDxfId="21"/>
    <tableColumn id="5" xr3:uid="{FFF00885-1C96-4A86-B6F8-9203B7FBC674}" name="VV" dataDxfId="20"/>
    <tableColumn id="6" xr3:uid="{B46C5056-4CC6-4B85-87DF-D9E9D5F6C4C7}" name="VH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57DB10-697B-43C9-9D7B-2F12B412C053}" name="Table37" displayName="Table37" ref="A1:H1579" totalsRowShown="0" headerRowDxfId="18" dataDxfId="17" tableBorderDxfId="16">
  <autoFilter ref="A1:H1579" xr:uid="{5257DB10-697B-43C9-9D7B-2F12B412C053}"/>
  <tableColumns count="8">
    <tableColumn id="1" xr3:uid="{CC396F63-97CA-45C6-9351-7468ABA8D962}" name="date" dataDxfId="15"/>
    <tableColumn id="2" xr3:uid="{F5285BA8-B46D-4CB0-89CA-BC1043D14996}" name="year" dataDxfId="14"/>
    <tableColumn id="8" xr3:uid="{C07FEE3E-9E35-43E4-96EC-122C1618B3DA}" name="month" dataDxfId="13">
      <calculatedColumnFormula>MONTH(Table37[[#This Row],[date]])</calculatedColumnFormula>
    </tableColumn>
    <tableColumn id="3" xr3:uid="{58CBE4B1-F89C-4CAC-B97F-05C9EFE4C63F}" name="location" dataDxfId="12"/>
    <tableColumn id="4" xr3:uid="{9D9B550C-756A-4642-AE15-BA99A1F7BDBE}" name="habitat" dataDxfId="11"/>
    <tableColumn id="7" xr3:uid="{7E0DA17E-126B-482A-9C6B-400CFEDE5F5F}" name="DroughtStatus" dataDxfId="10"/>
    <tableColumn id="5" xr3:uid="{D84ACFA3-7E18-414C-911E-FA23F1E61D19}" name="VV" dataDxfId="9"/>
    <tableColumn id="6" xr3:uid="{A1AB6553-513C-4EA9-B4ED-BC040CAC6987}" name="VH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1440B7-109B-47FA-9927-6A0DBE9B7E82}" name="Table5" displayName="Table5" ref="A1:L316" totalsRowShown="0" headerRowDxfId="7">
  <autoFilter ref="A1:L316" xr:uid="{2D1440B7-109B-47FA-9927-6A0DBE9B7E82}"/>
  <tableColumns count="12">
    <tableColumn id="1" xr3:uid="{8A7B36E9-DF8C-4D4E-96C0-2422EBDE7FE9}" name="Year"/>
    <tableColumn id="2" xr3:uid="{F7AF4E61-FF6C-4438-9CB2-A0C319996CE8}" name="Month"/>
    <tableColumn id="3" xr3:uid="{C1080E74-2A0F-4C95-94BE-2EA464EABBEF}" name="Location"/>
    <tableColumn id="4" xr3:uid="{4BCE3750-3BF6-4CF2-82F0-6DA590675590}" name="Habitat"/>
    <tableColumn id="5" xr3:uid="{79FC3AA9-D491-46A8-B843-20F45166898F}" name="DroughtStatus"/>
    <tableColumn id="6" xr3:uid="{803AD6FD-3B9C-4706-B01A-FD999ECBE22D}" name="VV" dataDxfId="6"/>
    <tableColumn id="7" xr3:uid="{38F41461-3CAE-40D3-A6DB-2E3AF05C03FF}" name="VH" dataDxfId="5"/>
    <tableColumn id="8" xr3:uid="{F4FAF0D2-8F0C-4C08-BB57-2DCE7662A96E}" name="NDMI" dataDxfId="4"/>
    <tableColumn id="9" xr3:uid="{DB559F85-C241-4B5E-A0AA-8059B69BBA5E}" name="VCI" dataDxfId="3"/>
    <tableColumn id="10" xr3:uid="{6B6F39D9-A063-4D89-A01A-E415C7AFC1C6}" name="SPI" dataDxfId="2"/>
    <tableColumn id="11" xr3:uid="{4324D89B-653B-4711-8514-4319C476D090}" name="SPEI" dataDxfId="1"/>
    <tableColumn id="12" xr3:uid="{9D420A88-7316-4204-8F2A-4619F8BCCD0F}" name="monthNo" dataDxfId="0">
      <calculatedColumnFormula>MONTH(DATEVALUE(Table5[[#This Row],[Month]]&amp;1))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E5E0-F90F-4291-AFA0-AE690CA14657}">
  <dimension ref="A1:K316"/>
  <sheetViews>
    <sheetView topLeftCell="A287" zoomScaleNormal="100" workbookViewId="0">
      <selection activeCell="E2" sqref="E2:F316"/>
    </sheetView>
  </sheetViews>
  <sheetFormatPr defaultRowHeight="14.4" x14ac:dyDescent="0.3"/>
  <cols>
    <col min="2" max="2" width="13.6640625" customWidth="1"/>
    <col min="3" max="3" width="10.5546875" customWidth="1"/>
    <col min="4" max="4" width="13.5546875" customWidth="1"/>
    <col min="5" max="5" width="10" customWidth="1"/>
    <col min="6" max="6" width="10.33203125" customWidth="1"/>
    <col min="9" max="9" width="12.44140625" bestFit="1" customWidth="1"/>
    <col min="10" max="10" width="20.6640625" bestFit="1" customWidth="1"/>
    <col min="11" max="11" width="16.21875" bestFit="1" customWidth="1"/>
  </cols>
  <sheetData>
    <row r="1" spans="1:11" x14ac:dyDescent="0.3">
      <c r="A1" s="74" t="s">
        <v>0</v>
      </c>
      <c r="B1" s="75" t="s">
        <v>1</v>
      </c>
      <c r="C1" s="75" t="s">
        <v>2</v>
      </c>
      <c r="D1" s="75" t="s">
        <v>28</v>
      </c>
      <c r="E1" s="75" t="s">
        <v>3</v>
      </c>
      <c r="F1" s="76" t="s">
        <v>4</v>
      </c>
    </row>
    <row r="2" spans="1:11" x14ac:dyDescent="0.3">
      <c r="A2" s="56">
        <v>2017</v>
      </c>
      <c r="B2" s="1" t="s">
        <v>5</v>
      </c>
      <c r="C2" s="1">
        <v>73.8</v>
      </c>
      <c r="D2" s="1">
        <v>13.527419350000001</v>
      </c>
      <c r="E2" s="1" t="s">
        <v>11</v>
      </c>
      <c r="F2" s="65" t="s">
        <v>9</v>
      </c>
      <c r="I2" s="80" t="s">
        <v>58</v>
      </c>
      <c r="J2" t="s">
        <v>60</v>
      </c>
      <c r="K2" t="s">
        <v>61</v>
      </c>
    </row>
    <row r="3" spans="1:11" x14ac:dyDescent="0.3">
      <c r="A3" s="56">
        <v>2017</v>
      </c>
      <c r="B3" s="1" t="s">
        <v>6</v>
      </c>
      <c r="C3" s="1">
        <v>76.8</v>
      </c>
      <c r="D3" s="1">
        <v>17.131666670000001</v>
      </c>
      <c r="E3" s="1" t="s">
        <v>11</v>
      </c>
      <c r="F3" s="65" t="s">
        <v>9</v>
      </c>
      <c r="I3" s="81">
        <v>2017</v>
      </c>
      <c r="J3">
        <v>15.113750660090801</v>
      </c>
      <c r="K3">
        <v>68.597777777777779</v>
      </c>
    </row>
    <row r="4" spans="1:11" x14ac:dyDescent="0.3">
      <c r="A4" s="56">
        <v>2017</v>
      </c>
      <c r="B4" s="1" t="s">
        <v>7</v>
      </c>
      <c r="C4" s="1">
        <v>96.599999999999966</v>
      </c>
      <c r="D4" s="1">
        <v>18.231481479999999</v>
      </c>
      <c r="E4" s="1" t="s">
        <v>11</v>
      </c>
      <c r="F4" s="65" t="s">
        <v>9</v>
      </c>
      <c r="I4" s="81">
        <v>2018</v>
      </c>
      <c r="J4">
        <v>15.982232691808839</v>
      </c>
      <c r="K4">
        <v>39.348888888888894</v>
      </c>
    </row>
    <row r="5" spans="1:11" x14ac:dyDescent="0.3">
      <c r="A5" s="56">
        <v>2017</v>
      </c>
      <c r="B5" s="1" t="s">
        <v>8</v>
      </c>
      <c r="C5" s="1">
        <v>53.6</v>
      </c>
      <c r="D5" s="1">
        <v>16.962903229999998</v>
      </c>
      <c r="E5" s="1" t="s">
        <v>11</v>
      </c>
      <c r="F5" s="65" t="s">
        <v>9</v>
      </c>
      <c r="I5" s="81">
        <v>2019</v>
      </c>
      <c r="J5">
        <v>15.11681775069701</v>
      </c>
      <c r="K5">
        <v>66.946666666666687</v>
      </c>
    </row>
    <row r="6" spans="1:11" x14ac:dyDescent="0.3">
      <c r="A6" s="56">
        <v>2017</v>
      </c>
      <c r="B6" s="1" t="s">
        <v>10</v>
      </c>
      <c r="C6" s="1">
        <v>73</v>
      </c>
      <c r="D6" s="1">
        <v>13.903333330000001</v>
      </c>
      <c r="E6" s="1" t="s">
        <v>11</v>
      </c>
      <c r="F6" s="65" t="s">
        <v>9</v>
      </c>
      <c r="I6" s="81">
        <v>2020</v>
      </c>
      <c r="J6">
        <v>15.312479083048986</v>
      </c>
      <c r="K6">
        <v>49.271111111111104</v>
      </c>
    </row>
    <row r="7" spans="1:11" x14ac:dyDescent="0.3">
      <c r="A7" s="56">
        <v>2018</v>
      </c>
      <c r="B7" s="1" t="s">
        <v>5</v>
      </c>
      <c r="C7" s="1">
        <v>55.199999999999996</v>
      </c>
      <c r="D7" s="1">
        <v>14.108064519999999</v>
      </c>
      <c r="E7" s="1" t="s">
        <v>11</v>
      </c>
      <c r="F7" s="65" t="s">
        <v>9</v>
      </c>
      <c r="I7" s="81">
        <v>2021</v>
      </c>
      <c r="J7">
        <v>15.065518772948151</v>
      </c>
      <c r="K7">
        <v>61.911111111111119</v>
      </c>
    </row>
    <row r="8" spans="1:11" x14ac:dyDescent="0.3">
      <c r="A8" s="56">
        <v>2018</v>
      </c>
      <c r="B8" s="1" t="s">
        <v>6</v>
      </c>
      <c r="C8" s="1">
        <v>5.6000000000000005</v>
      </c>
      <c r="D8" s="1">
        <v>16.856666669999999</v>
      </c>
      <c r="E8" s="1" t="s">
        <v>11</v>
      </c>
      <c r="F8" s="65" t="s">
        <v>9</v>
      </c>
      <c r="I8" s="81">
        <v>2022</v>
      </c>
      <c r="J8">
        <v>16.039648838322581</v>
      </c>
      <c r="K8">
        <v>37.097777777777772</v>
      </c>
    </row>
    <row r="9" spans="1:11" x14ac:dyDescent="0.3">
      <c r="A9" s="56">
        <v>2018</v>
      </c>
      <c r="B9" s="1" t="s">
        <v>7</v>
      </c>
      <c r="C9" s="1">
        <v>52.599999999999994</v>
      </c>
      <c r="D9" s="1">
        <v>19.846296299999999</v>
      </c>
      <c r="E9" s="1" t="s">
        <v>11</v>
      </c>
      <c r="F9" s="65" t="s">
        <v>9</v>
      </c>
      <c r="I9" s="81">
        <v>2023</v>
      </c>
      <c r="J9">
        <v>15.755809386676221</v>
      </c>
      <c r="K9">
        <v>62.29999999999999</v>
      </c>
    </row>
    <row r="10" spans="1:11" x14ac:dyDescent="0.3">
      <c r="A10" s="56">
        <v>2018</v>
      </c>
      <c r="B10" s="1" t="s">
        <v>8</v>
      </c>
      <c r="C10" s="1">
        <v>81</v>
      </c>
      <c r="D10" s="1">
        <v>17.664516129999999</v>
      </c>
      <c r="E10" s="1" t="s">
        <v>11</v>
      </c>
      <c r="F10" s="65" t="s">
        <v>9</v>
      </c>
      <c r="I10" s="81" t="s">
        <v>59</v>
      </c>
      <c r="J10">
        <v>15.483751026227516</v>
      </c>
      <c r="K10">
        <v>55.067619047619033</v>
      </c>
    </row>
    <row r="11" spans="1:11" x14ac:dyDescent="0.3">
      <c r="A11" s="56">
        <v>2018</v>
      </c>
      <c r="B11" s="1" t="s">
        <v>10</v>
      </c>
      <c r="C11" s="1">
        <v>34</v>
      </c>
      <c r="D11" s="1">
        <v>15.68823529</v>
      </c>
      <c r="E11" s="1" t="s">
        <v>11</v>
      </c>
      <c r="F11" s="65" t="s">
        <v>9</v>
      </c>
    </row>
    <row r="12" spans="1:11" x14ac:dyDescent="0.3">
      <c r="A12" s="56">
        <v>2019</v>
      </c>
      <c r="B12" s="1" t="s">
        <v>5</v>
      </c>
      <c r="C12" s="1">
        <v>25.2</v>
      </c>
      <c r="D12" s="1">
        <v>12.18448276</v>
      </c>
      <c r="E12" s="1" t="s">
        <v>11</v>
      </c>
      <c r="F12" s="65" t="s">
        <v>9</v>
      </c>
    </row>
    <row r="13" spans="1:11" x14ac:dyDescent="0.3">
      <c r="A13" s="56">
        <v>2019</v>
      </c>
      <c r="B13" s="1" t="s">
        <v>6</v>
      </c>
      <c r="C13" s="1">
        <v>93.6</v>
      </c>
      <c r="D13" s="1">
        <v>15.755000000000001</v>
      </c>
      <c r="E13" s="1" t="s">
        <v>11</v>
      </c>
      <c r="F13" s="65" t="s">
        <v>9</v>
      </c>
    </row>
    <row r="14" spans="1:11" x14ac:dyDescent="0.3">
      <c r="A14" s="56">
        <v>2019</v>
      </c>
      <c r="B14" s="1" t="s">
        <v>7</v>
      </c>
      <c r="C14" s="1">
        <v>86.8</v>
      </c>
      <c r="D14" s="1">
        <v>18.536538459999999</v>
      </c>
      <c r="E14" s="1" t="s">
        <v>11</v>
      </c>
      <c r="F14" s="65" t="s">
        <v>9</v>
      </c>
    </row>
    <row r="15" spans="1:11" x14ac:dyDescent="0.3">
      <c r="A15" s="56">
        <v>2019</v>
      </c>
      <c r="B15" s="1" t="s">
        <v>8</v>
      </c>
      <c r="C15" s="1">
        <v>49.2</v>
      </c>
      <c r="D15" s="1">
        <v>17.672222219999998</v>
      </c>
      <c r="E15" s="1" t="s">
        <v>11</v>
      </c>
      <c r="F15" s="65" t="s">
        <v>9</v>
      </c>
    </row>
    <row r="16" spans="1:11" x14ac:dyDescent="0.3">
      <c r="A16" s="56">
        <v>2019</v>
      </c>
      <c r="B16" s="1" t="s">
        <v>10</v>
      </c>
      <c r="C16" s="1">
        <v>84.4</v>
      </c>
      <c r="D16" s="1">
        <v>14.99411765</v>
      </c>
      <c r="E16" s="1" t="s">
        <v>11</v>
      </c>
      <c r="F16" s="65" t="s">
        <v>9</v>
      </c>
    </row>
    <row r="17" spans="1:6" x14ac:dyDescent="0.3">
      <c r="A17" s="56">
        <v>2020</v>
      </c>
      <c r="B17" s="1" t="s">
        <v>5</v>
      </c>
      <c r="C17" s="1">
        <v>19.399999999999999</v>
      </c>
      <c r="D17" s="1">
        <v>13.13870968</v>
      </c>
      <c r="E17" s="1" t="s">
        <v>11</v>
      </c>
      <c r="F17" s="65" t="s">
        <v>9</v>
      </c>
    </row>
    <row r="18" spans="1:6" x14ac:dyDescent="0.3">
      <c r="A18" s="56">
        <v>2020</v>
      </c>
      <c r="B18" s="1" t="s">
        <v>6</v>
      </c>
      <c r="C18" s="1">
        <v>41.800000000000004</v>
      </c>
      <c r="D18" s="1">
        <v>16.216666669999999</v>
      </c>
      <c r="E18" s="1" t="s">
        <v>11</v>
      </c>
      <c r="F18" s="65" t="s">
        <v>9</v>
      </c>
    </row>
    <row r="19" spans="1:6" x14ac:dyDescent="0.3">
      <c r="A19" s="56">
        <v>2020</v>
      </c>
      <c r="B19" s="1" t="s">
        <v>7</v>
      </c>
      <c r="C19" s="1">
        <v>42.8</v>
      </c>
      <c r="D19" s="1">
        <v>16.681481479999999</v>
      </c>
      <c r="E19" s="1" t="s">
        <v>11</v>
      </c>
      <c r="F19" s="65" t="s">
        <v>9</v>
      </c>
    </row>
    <row r="20" spans="1:6" x14ac:dyDescent="0.3">
      <c r="A20" s="56">
        <v>2020</v>
      </c>
      <c r="B20" s="1" t="s">
        <v>8</v>
      </c>
      <c r="C20" s="1">
        <v>45.6</v>
      </c>
      <c r="D20" s="1">
        <v>19.962903229999998</v>
      </c>
      <c r="E20" s="1" t="s">
        <v>11</v>
      </c>
      <c r="F20" s="65" t="s">
        <v>9</v>
      </c>
    </row>
    <row r="21" spans="1:6" x14ac:dyDescent="0.3">
      <c r="A21" s="56">
        <v>2020</v>
      </c>
      <c r="B21" s="1" t="s">
        <v>10</v>
      </c>
      <c r="C21" s="1">
        <v>28.2</v>
      </c>
      <c r="D21" s="1">
        <v>16.006666670000001</v>
      </c>
      <c r="E21" s="1" t="s">
        <v>11</v>
      </c>
      <c r="F21" s="65" t="s">
        <v>9</v>
      </c>
    </row>
    <row r="22" spans="1:6" x14ac:dyDescent="0.3">
      <c r="A22" s="56">
        <v>2021</v>
      </c>
      <c r="B22" s="1" t="s">
        <v>5</v>
      </c>
      <c r="C22" s="1">
        <v>102.60000000000001</v>
      </c>
      <c r="D22" s="1">
        <v>10.951612900000001</v>
      </c>
      <c r="E22" s="1" t="s">
        <v>11</v>
      </c>
      <c r="F22" s="65" t="s">
        <v>9</v>
      </c>
    </row>
    <row r="23" spans="1:6" x14ac:dyDescent="0.3">
      <c r="A23" s="56">
        <v>2021</v>
      </c>
      <c r="B23" s="1" t="s">
        <v>6</v>
      </c>
      <c r="C23" s="1">
        <v>97.799999999999983</v>
      </c>
      <c r="D23" s="1">
        <v>16.668333329999999</v>
      </c>
      <c r="E23" s="1" t="s">
        <v>11</v>
      </c>
      <c r="F23" s="65" t="s">
        <v>9</v>
      </c>
    </row>
    <row r="24" spans="1:6" x14ac:dyDescent="0.3">
      <c r="A24" s="56">
        <v>2021</v>
      </c>
      <c r="B24" s="1" t="s">
        <v>7</v>
      </c>
      <c r="C24" s="1">
        <v>83.199999999999989</v>
      </c>
      <c r="D24" s="1">
        <v>18.375925930000001</v>
      </c>
      <c r="E24" s="1" t="s">
        <v>11</v>
      </c>
      <c r="F24" s="65" t="s">
        <v>9</v>
      </c>
    </row>
    <row r="25" spans="1:6" x14ac:dyDescent="0.3">
      <c r="A25" s="56">
        <v>2021</v>
      </c>
      <c r="B25" s="1" t="s">
        <v>8</v>
      </c>
      <c r="C25" s="1">
        <v>79.8</v>
      </c>
      <c r="D25" s="1">
        <v>16.86612903</v>
      </c>
      <c r="E25" s="1" t="s">
        <v>11</v>
      </c>
      <c r="F25" s="65" t="s">
        <v>9</v>
      </c>
    </row>
    <row r="26" spans="1:6" x14ac:dyDescent="0.3">
      <c r="A26" s="56">
        <v>2021</v>
      </c>
      <c r="B26" s="1" t="s">
        <v>10</v>
      </c>
      <c r="C26" s="1">
        <v>40</v>
      </c>
      <c r="D26" s="1">
        <v>16.741666670000001</v>
      </c>
      <c r="E26" s="1" t="s">
        <v>11</v>
      </c>
      <c r="F26" s="65" t="s">
        <v>9</v>
      </c>
    </row>
    <row r="27" spans="1:6" x14ac:dyDescent="0.3">
      <c r="A27" s="56">
        <v>2022</v>
      </c>
      <c r="B27" s="1" t="s">
        <v>5</v>
      </c>
      <c r="C27" s="1">
        <v>50.599999999999994</v>
      </c>
      <c r="D27" s="1">
        <v>13.3016129</v>
      </c>
      <c r="E27" s="1" t="s">
        <v>11</v>
      </c>
      <c r="F27" s="65" t="s">
        <v>9</v>
      </c>
    </row>
    <row r="28" spans="1:6" x14ac:dyDescent="0.3">
      <c r="A28" s="56">
        <v>2022</v>
      </c>
      <c r="B28" s="1" t="s">
        <v>6</v>
      </c>
      <c r="C28" s="1">
        <v>40.199999999999996</v>
      </c>
      <c r="D28" s="1">
        <v>15.70166667</v>
      </c>
      <c r="E28" s="1" t="s">
        <v>11</v>
      </c>
      <c r="F28" s="65" t="s">
        <v>9</v>
      </c>
    </row>
    <row r="29" spans="1:6" x14ac:dyDescent="0.3">
      <c r="A29" s="56">
        <v>2022</v>
      </c>
      <c r="B29" s="1" t="s">
        <v>7</v>
      </c>
      <c r="C29" s="1">
        <v>1.7999999999999998</v>
      </c>
      <c r="D29" s="1">
        <v>19.383333329999999</v>
      </c>
      <c r="E29" s="1" t="s">
        <v>11</v>
      </c>
      <c r="F29" s="65" t="s">
        <v>9</v>
      </c>
    </row>
    <row r="30" spans="1:6" x14ac:dyDescent="0.3">
      <c r="A30" s="56">
        <v>2022</v>
      </c>
      <c r="B30" s="1" t="s">
        <v>8</v>
      </c>
      <c r="C30" s="1">
        <v>79.199999999999989</v>
      </c>
      <c r="D30" s="1">
        <v>19.661290319999999</v>
      </c>
      <c r="E30" s="1" t="s">
        <v>11</v>
      </c>
      <c r="F30" s="65" t="s">
        <v>9</v>
      </c>
    </row>
    <row r="31" spans="1:6" x14ac:dyDescent="0.3">
      <c r="A31" s="56">
        <v>2022</v>
      </c>
      <c r="B31" s="1" t="s">
        <v>10</v>
      </c>
      <c r="C31" s="1">
        <v>95.200000000000017</v>
      </c>
      <c r="D31" s="1">
        <v>15.26333333</v>
      </c>
      <c r="E31" s="1" t="s">
        <v>11</v>
      </c>
      <c r="F31" s="65" t="s">
        <v>9</v>
      </c>
    </row>
    <row r="32" spans="1:6" x14ac:dyDescent="0.3">
      <c r="A32" s="56">
        <v>2023</v>
      </c>
      <c r="B32" s="1" t="s">
        <v>5</v>
      </c>
      <c r="C32" s="1">
        <v>30.799999999999997</v>
      </c>
      <c r="D32" s="1">
        <v>12.71129032</v>
      </c>
      <c r="E32" s="1" t="s">
        <v>11</v>
      </c>
      <c r="F32" s="65" t="s">
        <v>9</v>
      </c>
    </row>
    <row r="33" spans="1:6" x14ac:dyDescent="0.3">
      <c r="A33" s="56">
        <v>2023</v>
      </c>
      <c r="B33" s="1" t="s">
        <v>6</v>
      </c>
      <c r="C33" s="1">
        <v>29.8</v>
      </c>
      <c r="D33" s="1">
        <v>17.50689655</v>
      </c>
      <c r="E33" s="1" t="s">
        <v>11</v>
      </c>
      <c r="F33" s="65" t="s">
        <v>9</v>
      </c>
    </row>
    <row r="34" spans="1:6" x14ac:dyDescent="0.3">
      <c r="A34" s="56">
        <v>2023</v>
      </c>
      <c r="B34" s="1" t="s">
        <v>7</v>
      </c>
      <c r="C34" s="1">
        <v>59.199999999999996</v>
      </c>
      <c r="D34" s="1">
        <v>17.33888889</v>
      </c>
      <c r="E34" s="1" t="s">
        <v>11</v>
      </c>
      <c r="F34" s="65" t="s">
        <v>9</v>
      </c>
    </row>
    <row r="35" spans="1:6" x14ac:dyDescent="0.3">
      <c r="A35" s="56">
        <v>2023</v>
      </c>
      <c r="B35" s="1" t="s">
        <v>8</v>
      </c>
      <c r="C35" s="1">
        <v>42.199999999999996</v>
      </c>
      <c r="D35" s="1">
        <v>17.204999999999998</v>
      </c>
      <c r="E35" s="1" t="s">
        <v>11</v>
      </c>
      <c r="F35" s="65" t="s">
        <v>9</v>
      </c>
    </row>
    <row r="36" spans="1:6" x14ac:dyDescent="0.3">
      <c r="A36" s="56">
        <v>2023</v>
      </c>
      <c r="B36" s="1" t="s">
        <v>10</v>
      </c>
      <c r="C36" s="1">
        <v>58.6</v>
      </c>
      <c r="D36" s="1">
        <v>18.426666669999999</v>
      </c>
      <c r="E36" s="1" t="s">
        <v>11</v>
      </c>
      <c r="F36" s="65" t="s">
        <v>9</v>
      </c>
    </row>
    <row r="37" spans="1:6" x14ac:dyDescent="0.3">
      <c r="A37" s="57">
        <v>2017</v>
      </c>
      <c r="B37" s="2" t="s">
        <v>5</v>
      </c>
      <c r="C37" s="2">
        <v>54</v>
      </c>
      <c r="D37" s="2">
        <v>11.59754098</v>
      </c>
      <c r="E37" s="2" t="s">
        <v>13</v>
      </c>
      <c r="F37" s="66" t="s">
        <v>9</v>
      </c>
    </row>
    <row r="38" spans="1:6" x14ac:dyDescent="0.3">
      <c r="A38" s="57">
        <v>2017</v>
      </c>
      <c r="B38" s="2" t="s">
        <v>6</v>
      </c>
      <c r="C38" s="2">
        <v>57.20000000000001</v>
      </c>
      <c r="D38" s="2">
        <v>14.205833330000001</v>
      </c>
      <c r="E38" s="2" t="s">
        <v>13</v>
      </c>
      <c r="F38" s="66" t="s">
        <v>9</v>
      </c>
    </row>
    <row r="39" spans="1:6" x14ac:dyDescent="0.3">
      <c r="A39" s="57">
        <v>2017</v>
      </c>
      <c r="B39" s="2" t="s">
        <v>7</v>
      </c>
      <c r="C39" s="2">
        <v>76</v>
      </c>
      <c r="D39" s="2">
        <v>14.720967740000001</v>
      </c>
      <c r="E39" s="2" t="s">
        <v>13</v>
      </c>
      <c r="F39" s="66" t="s">
        <v>9</v>
      </c>
    </row>
    <row r="40" spans="1:6" x14ac:dyDescent="0.3">
      <c r="A40" s="57">
        <v>2017</v>
      </c>
      <c r="B40" s="2" t="s">
        <v>8</v>
      </c>
      <c r="C40" s="2">
        <v>66.8</v>
      </c>
      <c r="D40" s="2">
        <v>13.708064520000001</v>
      </c>
      <c r="E40" s="2" t="s">
        <v>13</v>
      </c>
      <c r="F40" s="66" t="s">
        <v>9</v>
      </c>
    </row>
    <row r="41" spans="1:6" x14ac:dyDescent="0.3">
      <c r="A41" s="57">
        <v>2017</v>
      </c>
      <c r="B41" s="2" t="s">
        <v>10</v>
      </c>
      <c r="C41" s="2">
        <v>74.000000000000014</v>
      </c>
      <c r="D41" s="2">
        <v>11.644166670000001</v>
      </c>
      <c r="E41" s="2" t="s">
        <v>13</v>
      </c>
      <c r="F41" s="66" t="s">
        <v>9</v>
      </c>
    </row>
    <row r="42" spans="1:6" x14ac:dyDescent="0.3">
      <c r="A42" s="57">
        <v>2018</v>
      </c>
      <c r="B42" s="2" t="s">
        <v>5</v>
      </c>
      <c r="C42" s="2">
        <v>44</v>
      </c>
      <c r="D42" s="2">
        <v>12.504918030000001</v>
      </c>
      <c r="E42" s="2" t="s">
        <v>13</v>
      </c>
      <c r="F42" s="66" t="s">
        <v>9</v>
      </c>
    </row>
    <row r="43" spans="1:6" x14ac:dyDescent="0.3">
      <c r="A43" s="57">
        <v>2018</v>
      </c>
      <c r="B43" s="2" t="s">
        <v>6</v>
      </c>
      <c r="C43" s="2">
        <v>10.4</v>
      </c>
      <c r="D43" s="2">
        <v>14.975</v>
      </c>
      <c r="E43" s="2" t="s">
        <v>13</v>
      </c>
      <c r="F43" s="66" t="s">
        <v>9</v>
      </c>
    </row>
    <row r="44" spans="1:6" x14ac:dyDescent="0.3">
      <c r="A44" s="57">
        <v>2018</v>
      </c>
      <c r="B44" s="2" t="s">
        <v>7</v>
      </c>
      <c r="C44" s="2">
        <v>17.8</v>
      </c>
      <c r="D44" s="2">
        <v>17.641129029999998</v>
      </c>
      <c r="E44" s="2" t="s">
        <v>13</v>
      </c>
      <c r="F44" s="66" t="s">
        <v>9</v>
      </c>
    </row>
    <row r="45" spans="1:6" x14ac:dyDescent="0.3">
      <c r="A45" s="57">
        <v>2018</v>
      </c>
      <c r="B45" s="2" t="s">
        <v>8</v>
      </c>
      <c r="C45" s="2">
        <v>67.400000000000006</v>
      </c>
      <c r="D45" s="2">
        <v>14.82741935</v>
      </c>
      <c r="E45" s="2" t="s">
        <v>13</v>
      </c>
      <c r="F45" s="66" t="s">
        <v>9</v>
      </c>
    </row>
    <row r="46" spans="1:6" x14ac:dyDescent="0.3">
      <c r="A46" s="57">
        <v>2018</v>
      </c>
      <c r="B46" s="2" t="s">
        <v>10</v>
      </c>
      <c r="C46" s="2">
        <v>59</v>
      </c>
      <c r="D46" s="2">
        <v>11.715833330000001</v>
      </c>
      <c r="E46" s="2" t="s">
        <v>13</v>
      </c>
      <c r="F46" s="66" t="s">
        <v>9</v>
      </c>
    </row>
    <row r="47" spans="1:6" x14ac:dyDescent="0.3">
      <c r="A47" s="57">
        <v>2019</v>
      </c>
      <c r="B47" s="2" t="s">
        <v>5</v>
      </c>
      <c r="C47" s="2">
        <v>38.600000000000009</v>
      </c>
      <c r="D47" s="2">
        <v>9.7418032790000009</v>
      </c>
      <c r="E47" s="2" t="s">
        <v>13</v>
      </c>
      <c r="F47" s="66" t="s">
        <v>9</v>
      </c>
    </row>
    <row r="48" spans="1:6" x14ac:dyDescent="0.3">
      <c r="A48" s="57">
        <v>2019</v>
      </c>
      <c r="B48" s="2" t="s">
        <v>6</v>
      </c>
      <c r="C48" s="2">
        <v>132.20000000000002</v>
      </c>
      <c r="D48" s="2">
        <v>12.58333333</v>
      </c>
      <c r="E48" s="2" t="s">
        <v>13</v>
      </c>
      <c r="F48" s="66" t="s">
        <v>9</v>
      </c>
    </row>
    <row r="49" spans="1:6" x14ac:dyDescent="0.3">
      <c r="A49" s="57">
        <v>2019</v>
      </c>
      <c r="B49" s="2" t="s">
        <v>7</v>
      </c>
      <c r="C49" s="2">
        <v>128.4</v>
      </c>
      <c r="D49" s="2">
        <v>15.815</v>
      </c>
      <c r="E49" s="2" t="s">
        <v>13</v>
      </c>
      <c r="F49" s="66" t="s">
        <v>9</v>
      </c>
    </row>
    <row r="50" spans="1:6" x14ac:dyDescent="0.3">
      <c r="A50" s="57">
        <v>2019</v>
      </c>
      <c r="B50" s="2" t="s">
        <v>8</v>
      </c>
      <c r="C50" s="2">
        <v>82.600000000000009</v>
      </c>
      <c r="D50" s="2">
        <v>15.33064516</v>
      </c>
      <c r="E50" s="2" t="s">
        <v>13</v>
      </c>
      <c r="F50" s="66" t="s">
        <v>9</v>
      </c>
    </row>
    <row r="51" spans="1:6" x14ac:dyDescent="0.3">
      <c r="A51" s="57">
        <v>2019</v>
      </c>
      <c r="B51" s="2" t="s">
        <v>10</v>
      </c>
      <c r="C51" s="2">
        <v>76.599999999999994</v>
      </c>
      <c r="D51" s="2">
        <v>12.41</v>
      </c>
      <c r="E51" s="2" t="s">
        <v>13</v>
      </c>
      <c r="F51" s="66" t="s">
        <v>9</v>
      </c>
    </row>
    <row r="52" spans="1:6" x14ac:dyDescent="0.3">
      <c r="A52" s="57">
        <v>2020</v>
      </c>
      <c r="B52" s="2" t="s">
        <v>5</v>
      </c>
      <c r="C52" s="2">
        <v>10</v>
      </c>
      <c r="D52" s="2">
        <v>11.10241935</v>
      </c>
      <c r="E52" s="2" t="s">
        <v>13</v>
      </c>
      <c r="F52" s="66" t="s">
        <v>9</v>
      </c>
    </row>
    <row r="53" spans="1:6" x14ac:dyDescent="0.3">
      <c r="A53" s="57">
        <v>2020</v>
      </c>
      <c r="B53" s="2" t="s">
        <v>6</v>
      </c>
      <c r="C53" s="2">
        <v>105.19999999999999</v>
      </c>
      <c r="D53" s="2">
        <v>13.650833329999999</v>
      </c>
      <c r="E53" s="2" t="s">
        <v>13</v>
      </c>
      <c r="F53" s="66" t="s">
        <v>9</v>
      </c>
    </row>
    <row r="54" spans="1:6" x14ac:dyDescent="0.3">
      <c r="A54" s="57">
        <v>2020</v>
      </c>
      <c r="B54" s="2" t="s">
        <v>7</v>
      </c>
      <c r="C54" s="2">
        <v>60.000000000000014</v>
      </c>
      <c r="D54" s="2">
        <v>13.552419349999999</v>
      </c>
      <c r="E54" s="2" t="s">
        <v>13</v>
      </c>
      <c r="F54" s="66" t="s">
        <v>9</v>
      </c>
    </row>
    <row r="55" spans="1:6" x14ac:dyDescent="0.3">
      <c r="A55" s="57">
        <v>2020</v>
      </c>
      <c r="B55" s="2" t="s">
        <v>8</v>
      </c>
      <c r="C55" s="2">
        <v>102.60000000000002</v>
      </c>
      <c r="D55" s="2">
        <v>15.33467742</v>
      </c>
      <c r="E55" s="2" t="s">
        <v>13</v>
      </c>
      <c r="F55" s="66" t="s">
        <v>9</v>
      </c>
    </row>
    <row r="56" spans="1:6" x14ac:dyDescent="0.3">
      <c r="A56" s="57">
        <v>2020</v>
      </c>
      <c r="B56" s="2" t="s">
        <v>10</v>
      </c>
      <c r="C56" s="2">
        <v>16.2</v>
      </c>
      <c r="D56" s="2">
        <v>12.29262295</v>
      </c>
      <c r="E56" s="2" t="s">
        <v>13</v>
      </c>
      <c r="F56" s="66" t="s">
        <v>9</v>
      </c>
    </row>
    <row r="57" spans="1:6" x14ac:dyDescent="0.3">
      <c r="A57" s="57">
        <v>2021</v>
      </c>
      <c r="B57" s="2" t="s">
        <v>5</v>
      </c>
      <c r="C57" s="2">
        <v>109.8</v>
      </c>
      <c r="D57" s="2">
        <v>8.433064516</v>
      </c>
      <c r="E57" s="2" t="s">
        <v>13</v>
      </c>
      <c r="F57" s="66" t="s">
        <v>9</v>
      </c>
    </row>
    <row r="58" spans="1:6" x14ac:dyDescent="0.3">
      <c r="A58" s="57">
        <v>2021</v>
      </c>
      <c r="B58" s="2" t="s">
        <v>6</v>
      </c>
      <c r="C58" s="2">
        <v>32.400000000000006</v>
      </c>
      <c r="D58" s="2">
        <v>14.38</v>
      </c>
      <c r="E58" s="2" t="s">
        <v>13</v>
      </c>
      <c r="F58" s="66" t="s">
        <v>9</v>
      </c>
    </row>
    <row r="59" spans="1:6" x14ac:dyDescent="0.3">
      <c r="A59" s="57">
        <v>2021</v>
      </c>
      <c r="B59" s="2" t="s">
        <v>7</v>
      </c>
      <c r="C59" s="2">
        <v>75.600000000000009</v>
      </c>
      <c r="D59" s="2">
        <v>16.578225809999999</v>
      </c>
      <c r="E59" s="2" t="s">
        <v>13</v>
      </c>
      <c r="F59" s="66" t="s">
        <v>9</v>
      </c>
    </row>
    <row r="60" spans="1:6" x14ac:dyDescent="0.3">
      <c r="A60" s="57">
        <v>2021</v>
      </c>
      <c r="B60" s="2" t="s">
        <v>8</v>
      </c>
      <c r="C60" s="2">
        <v>39.000000000000007</v>
      </c>
      <c r="D60" s="2">
        <v>14.20403226</v>
      </c>
      <c r="E60" s="2" t="s">
        <v>13</v>
      </c>
      <c r="F60" s="66" t="s">
        <v>9</v>
      </c>
    </row>
    <row r="61" spans="1:6" x14ac:dyDescent="0.3">
      <c r="A61" s="57">
        <v>2021</v>
      </c>
      <c r="B61" s="2" t="s">
        <v>10</v>
      </c>
      <c r="C61" s="2">
        <v>56</v>
      </c>
      <c r="D61" s="2">
        <v>14.236065569999999</v>
      </c>
      <c r="E61" s="2" t="s">
        <v>13</v>
      </c>
      <c r="F61" s="66" t="s">
        <v>9</v>
      </c>
    </row>
    <row r="62" spans="1:6" x14ac:dyDescent="0.3">
      <c r="A62" s="57">
        <v>2022</v>
      </c>
      <c r="B62" s="2" t="s">
        <v>5</v>
      </c>
      <c r="C62" s="2">
        <v>53.600000000000009</v>
      </c>
      <c r="D62" s="2">
        <v>11.05403226</v>
      </c>
      <c r="E62" s="2" t="s">
        <v>13</v>
      </c>
      <c r="F62" s="66" t="s">
        <v>9</v>
      </c>
    </row>
    <row r="63" spans="1:6" x14ac:dyDescent="0.3">
      <c r="A63" s="57">
        <v>2022</v>
      </c>
      <c r="B63" s="2" t="s">
        <v>6</v>
      </c>
      <c r="C63" s="2">
        <v>41.8</v>
      </c>
      <c r="D63" s="2">
        <v>13.606666669999999</v>
      </c>
      <c r="E63" s="2" t="s">
        <v>13</v>
      </c>
      <c r="F63" s="66" t="s">
        <v>9</v>
      </c>
    </row>
    <row r="64" spans="1:6" x14ac:dyDescent="0.3">
      <c r="A64" s="57">
        <v>2022</v>
      </c>
      <c r="B64" s="2" t="s">
        <v>7</v>
      </c>
      <c r="C64" s="2">
        <v>63.000000000000007</v>
      </c>
      <c r="D64" s="2">
        <v>16.173387099999999</v>
      </c>
      <c r="E64" s="2" t="s">
        <v>13</v>
      </c>
      <c r="F64" s="66" t="s">
        <v>9</v>
      </c>
    </row>
    <row r="65" spans="1:6" x14ac:dyDescent="0.3">
      <c r="A65" s="57">
        <v>2022</v>
      </c>
      <c r="B65" s="2" t="s">
        <v>8</v>
      </c>
      <c r="C65" s="2">
        <v>38.799999999999997</v>
      </c>
      <c r="D65" s="2">
        <v>16.902419349999999</v>
      </c>
      <c r="E65" s="2" t="s">
        <v>13</v>
      </c>
      <c r="F65" s="66" t="s">
        <v>9</v>
      </c>
    </row>
    <row r="66" spans="1:6" x14ac:dyDescent="0.3">
      <c r="A66" s="57">
        <v>2022</v>
      </c>
      <c r="B66" s="2" t="s">
        <v>10</v>
      </c>
      <c r="C66" s="2">
        <v>53.400000000000006</v>
      </c>
      <c r="D66" s="2">
        <v>12.638524589999999</v>
      </c>
      <c r="E66" s="2" t="s">
        <v>13</v>
      </c>
      <c r="F66" s="66" t="s">
        <v>9</v>
      </c>
    </row>
    <row r="67" spans="1:6" x14ac:dyDescent="0.3">
      <c r="A67" s="57">
        <v>2023</v>
      </c>
      <c r="B67" s="2" t="s">
        <v>5</v>
      </c>
      <c r="C67" s="2">
        <v>29.200000000000003</v>
      </c>
      <c r="D67" s="2">
        <v>10.9</v>
      </c>
      <c r="E67" s="2" t="s">
        <v>13</v>
      </c>
      <c r="F67" s="66" t="s">
        <v>9</v>
      </c>
    </row>
    <row r="68" spans="1:6" x14ac:dyDescent="0.3">
      <c r="A68" s="57">
        <v>2023</v>
      </c>
      <c r="B68" s="2" t="s">
        <v>6</v>
      </c>
      <c r="C68" s="2">
        <v>50.800000000000004</v>
      </c>
      <c r="D68" s="2">
        <v>15.21166667</v>
      </c>
      <c r="E68" s="2" t="s">
        <v>13</v>
      </c>
      <c r="F68" s="66" t="s">
        <v>9</v>
      </c>
    </row>
    <row r="69" spans="1:6" x14ac:dyDescent="0.3">
      <c r="A69" s="57">
        <v>2023</v>
      </c>
      <c r="B69" s="2" t="s">
        <v>7</v>
      </c>
      <c r="C69" s="2">
        <v>92</v>
      </c>
      <c r="D69" s="2">
        <v>14.030645160000001</v>
      </c>
      <c r="E69" s="2" t="s">
        <v>13</v>
      </c>
      <c r="F69" s="66" t="s">
        <v>9</v>
      </c>
    </row>
    <row r="70" spans="1:6" x14ac:dyDescent="0.3">
      <c r="A70" s="57">
        <v>2023</v>
      </c>
      <c r="B70" s="2" t="s">
        <v>8</v>
      </c>
      <c r="C70" s="2">
        <v>54.000000000000014</v>
      </c>
      <c r="D70" s="2">
        <v>14.25</v>
      </c>
      <c r="E70" s="2" t="s">
        <v>13</v>
      </c>
      <c r="F70" s="66" t="s">
        <v>9</v>
      </c>
    </row>
    <row r="71" spans="1:6" x14ac:dyDescent="0.3">
      <c r="A71" s="57">
        <v>2023</v>
      </c>
      <c r="B71" s="2" t="s">
        <v>10</v>
      </c>
      <c r="C71" s="2">
        <v>60.800000000000004</v>
      </c>
      <c r="D71" s="2">
        <v>15.08333333</v>
      </c>
      <c r="E71" s="2" t="s">
        <v>13</v>
      </c>
      <c r="F71" s="66" t="s">
        <v>9</v>
      </c>
    </row>
    <row r="72" spans="1:6" x14ac:dyDescent="0.3">
      <c r="A72" s="58">
        <v>2017</v>
      </c>
      <c r="B72" s="3" t="s">
        <v>5</v>
      </c>
      <c r="C72" s="3">
        <v>46.599999999999994</v>
      </c>
      <c r="D72" s="3">
        <v>12.525806449999999</v>
      </c>
      <c r="E72" s="3" t="s">
        <v>16</v>
      </c>
      <c r="F72" s="67" t="s">
        <v>9</v>
      </c>
    </row>
    <row r="73" spans="1:6" x14ac:dyDescent="0.3">
      <c r="A73" s="58">
        <v>2017</v>
      </c>
      <c r="B73" s="3" t="s">
        <v>6</v>
      </c>
      <c r="C73" s="3">
        <v>74.199999999999989</v>
      </c>
      <c r="D73" s="3">
        <v>15.94166667</v>
      </c>
      <c r="E73" s="3" t="s">
        <v>16</v>
      </c>
      <c r="F73" s="67" t="s">
        <v>9</v>
      </c>
    </row>
    <row r="74" spans="1:6" x14ac:dyDescent="0.3">
      <c r="A74" s="58">
        <v>2017</v>
      </c>
      <c r="B74" s="3" t="s">
        <v>7</v>
      </c>
      <c r="C74" s="3">
        <v>72.599999999999994</v>
      </c>
      <c r="D74" s="3">
        <v>16.36612903</v>
      </c>
      <c r="E74" s="3" t="s">
        <v>16</v>
      </c>
      <c r="F74" s="67" t="s">
        <v>9</v>
      </c>
    </row>
    <row r="75" spans="1:6" x14ac:dyDescent="0.3">
      <c r="A75" s="58">
        <v>2017</v>
      </c>
      <c r="B75" s="3" t="s">
        <v>8</v>
      </c>
      <c r="C75" s="3">
        <v>79.2</v>
      </c>
      <c r="D75" s="3">
        <v>15.591129029999999</v>
      </c>
      <c r="E75" s="3" t="s">
        <v>16</v>
      </c>
      <c r="F75" s="67" t="s">
        <v>9</v>
      </c>
    </row>
    <row r="76" spans="1:6" x14ac:dyDescent="0.3">
      <c r="A76" s="58">
        <v>2017</v>
      </c>
      <c r="B76" s="3" t="s">
        <v>10</v>
      </c>
      <c r="C76" s="3">
        <v>73.800000000000011</v>
      </c>
      <c r="D76" s="3">
        <v>13.134166670000001</v>
      </c>
      <c r="E76" s="3" t="s">
        <v>16</v>
      </c>
      <c r="F76" s="67" t="s">
        <v>9</v>
      </c>
    </row>
    <row r="77" spans="1:6" x14ac:dyDescent="0.3">
      <c r="A77" s="58">
        <v>2018</v>
      </c>
      <c r="B77" s="3" t="s">
        <v>5</v>
      </c>
      <c r="C77" s="3">
        <v>39.799999999999997</v>
      </c>
      <c r="D77" s="3">
        <v>13</v>
      </c>
      <c r="E77" s="3" t="s">
        <v>16</v>
      </c>
      <c r="F77" s="67" t="s">
        <v>9</v>
      </c>
    </row>
    <row r="78" spans="1:6" x14ac:dyDescent="0.3">
      <c r="A78" s="58">
        <v>2018</v>
      </c>
      <c r="B78" s="3" t="s">
        <v>6</v>
      </c>
      <c r="C78" s="3">
        <v>37.4</v>
      </c>
      <c r="D78" s="3">
        <v>15.66333333</v>
      </c>
      <c r="E78" s="3" t="s">
        <v>16</v>
      </c>
      <c r="F78" s="67" t="s">
        <v>9</v>
      </c>
    </row>
    <row r="79" spans="1:6" x14ac:dyDescent="0.3">
      <c r="A79" s="58">
        <v>2018</v>
      </c>
      <c r="B79" s="3" t="s">
        <v>7</v>
      </c>
      <c r="C79" s="3">
        <v>34.799999999999997</v>
      </c>
      <c r="D79" s="3">
        <v>18.86612903</v>
      </c>
      <c r="E79" s="3" t="s">
        <v>16</v>
      </c>
      <c r="F79" s="67" t="s">
        <v>9</v>
      </c>
    </row>
    <row r="80" spans="1:6" x14ac:dyDescent="0.3">
      <c r="A80" s="58">
        <v>2018</v>
      </c>
      <c r="B80" s="3" t="s">
        <v>8</v>
      </c>
      <c r="C80" s="3">
        <v>34.200000000000003</v>
      </c>
      <c r="D80" s="3">
        <v>17.093548389999999</v>
      </c>
      <c r="E80" s="3" t="s">
        <v>16</v>
      </c>
      <c r="F80" s="67" t="s">
        <v>9</v>
      </c>
    </row>
    <row r="81" spans="1:6" x14ac:dyDescent="0.3">
      <c r="A81" s="58">
        <v>2018</v>
      </c>
      <c r="B81" s="3" t="s">
        <v>10</v>
      </c>
      <c r="C81" s="3">
        <v>59.2</v>
      </c>
      <c r="D81" s="3">
        <v>13.58</v>
      </c>
      <c r="E81" s="3" t="s">
        <v>16</v>
      </c>
      <c r="F81" s="67" t="s">
        <v>9</v>
      </c>
    </row>
    <row r="82" spans="1:6" x14ac:dyDescent="0.3">
      <c r="A82" s="58">
        <v>2019</v>
      </c>
      <c r="B82" s="3" t="s">
        <v>5</v>
      </c>
      <c r="C82" s="3">
        <v>31.400000000000002</v>
      </c>
      <c r="D82" s="3">
        <v>11.09516129</v>
      </c>
      <c r="E82" s="3" t="s">
        <v>16</v>
      </c>
      <c r="F82" s="67" t="s">
        <v>9</v>
      </c>
    </row>
    <row r="83" spans="1:6" x14ac:dyDescent="0.3">
      <c r="A83" s="58">
        <v>2019</v>
      </c>
      <c r="B83" s="3" t="s">
        <v>6</v>
      </c>
      <c r="C83" s="3">
        <v>126.39999999999999</v>
      </c>
      <c r="D83" s="3">
        <v>13.98</v>
      </c>
      <c r="E83" s="3" t="s">
        <v>16</v>
      </c>
      <c r="F83" s="67" t="s">
        <v>9</v>
      </c>
    </row>
    <row r="84" spans="1:6" x14ac:dyDescent="0.3">
      <c r="A84" s="58">
        <v>2019</v>
      </c>
      <c r="B84" s="3" t="s">
        <v>7</v>
      </c>
      <c r="C84" s="3">
        <v>104</v>
      </c>
      <c r="D84" s="3">
        <v>17.850000000000001</v>
      </c>
      <c r="E84" s="3" t="s">
        <v>16</v>
      </c>
      <c r="F84" s="67" t="s">
        <v>9</v>
      </c>
    </row>
    <row r="85" spans="1:6" x14ac:dyDescent="0.3">
      <c r="A85" s="58">
        <v>2019</v>
      </c>
      <c r="B85" s="3" t="s">
        <v>8</v>
      </c>
      <c r="C85" s="3">
        <v>55.000000000000007</v>
      </c>
      <c r="D85" s="3">
        <v>17.272580649999998</v>
      </c>
      <c r="E85" s="3" t="s">
        <v>16</v>
      </c>
      <c r="F85" s="67" t="s">
        <v>9</v>
      </c>
    </row>
    <row r="86" spans="1:6" x14ac:dyDescent="0.3">
      <c r="A86" s="58">
        <v>2019</v>
      </c>
      <c r="B86" s="3" t="s">
        <v>10</v>
      </c>
      <c r="C86" s="3">
        <v>86.6</v>
      </c>
      <c r="D86" s="3">
        <v>13.946666670000001</v>
      </c>
      <c r="E86" s="3" t="s">
        <v>16</v>
      </c>
      <c r="F86" s="67" t="s">
        <v>9</v>
      </c>
    </row>
    <row r="87" spans="1:6" x14ac:dyDescent="0.3">
      <c r="A87" s="58">
        <v>2020</v>
      </c>
      <c r="B87" s="3" t="s">
        <v>5</v>
      </c>
      <c r="C87" s="3">
        <v>7.2</v>
      </c>
      <c r="D87" s="3">
        <v>12.697580650000001</v>
      </c>
      <c r="E87" s="3" t="s">
        <v>16</v>
      </c>
      <c r="F87" s="67" t="s">
        <v>9</v>
      </c>
    </row>
    <row r="88" spans="1:6" x14ac:dyDescent="0.3">
      <c r="A88" s="58">
        <v>2020</v>
      </c>
      <c r="B88" s="3" t="s">
        <v>6</v>
      </c>
      <c r="C88" s="3">
        <v>62.599999999999987</v>
      </c>
      <c r="D88" s="3">
        <v>14.625833330000001</v>
      </c>
      <c r="E88" s="3" t="s">
        <v>16</v>
      </c>
      <c r="F88" s="67" t="s">
        <v>9</v>
      </c>
    </row>
    <row r="89" spans="1:6" x14ac:dyDescent="0.3">
      <c r="A89" s="58">
        <v>2020</v>
      </c>
      <c r="B89" s="3" t="s">
        <v>7</v>
      </c>
      <c r="C89" s="3">
        <v>55.400000000000013</v>
      </c>
      <c r="D89" s="3">
        <v>15.50725806</v>
      </c>
      <c r="E89" s="3" t="s">
        <v>16</v>
      </c>
      <c r="F89" s="67" t="s">
        <v>9</v>
      </c>
    </row>
    <row r="90" spans="1:6" x14ac:dyDescent="0.3">
      <c r="A90" s="58">
        <v>2020</v>
      </c>
      <c r="B90" s="3" t="s">
        <v>8</v>
      </c>
      <c r="C90" s="3">
        <v>111</v>
      </c>
      <c r="D90" s="3">
        <v>17.03548387</v>
      </c>
      <c r="E90" s="3" t="s">
        <v>16</v>
      </c>
      <c r="F90" s="67" t="s">
        <v>9</v>
      </c>
    </row>
    <row r="91" spans="1:6" x14ac:dyDescent="0.3">
      <c r="A91" s="58">
        <v>2020</v>
      </c>
      <c r="B91" s="3" t="s">
        <v>10</v>
      </c>
      <c r="C91" s="3">
        <v>17.399999999999999</v>
      </c>
      <c r="D91" s="3">
        <v>13.97583333</v>
      </c>
      <c r="E91" s="3" t="s">
        <v>16</v>
      </c>
      <c r="F91" s="67" t="s">
        <v>9</v>
      </c>
    </row>
    <row r="92" spans="1:6" x14ac:dyDescent="0.3">
      <c r="A92" s="58">
        <v>2021</v>
      </c>
      <c r="B92" s="3" t="s">
        <v>5</v>
      </c>
      <c r="C92" s="3">
        <v>99.2</v>
      </c>
      <c r="D92" s="3">
        <v>9.8661290319999999</v>
      </c>
      <c r="E92" s="3" t="s">
        <v>16</v>
      </c>
      <c r="F92" s="67" t="s">
        <v>9</v>
      </c>
    </row>
    <row r="93" spans="1:6" x14ac:dyDescent="0.3">
      <c r="A93" s="58">
        <v>2021</v>
      </c>
      <c r="B93" s="3" t="s">
        <v>6</v>
      </c>
      <c r="C93" s="3">
        <v>26.6</v>
      </c>
      <c r="D93" s="3">
        <v>15.313333330000001</v>
      </c>
      <c r="E93" s="3" t="s">
        <v>16</v>
      </c>
      <c r="F93" s="67" t="s">
        <v>9</v>
      </c>
    </row>
    <row r="94" spans="1:6" x14ac:dyDescent="0.3">
      <c r="A94" s="58">
        <v>2021</v>
      </c>
      <c r="B94" s="3" t="s">
        <v>7</v>
      </c>
      <c r="C94" s="3">
        <v>69.8</v>
      </c>
      <c r="D94" s="3">
        <v>17.67258065</v>
      </c>
      <c r="E94" s="3" t="s">
        <v>16</v>
      </c>
      <c r="F94" s="67" t="s">
        <v>9</v>
      </c>
    </row>
    <row r="95" spans="1:6" x14ac:dyDescent="0.3">
      <c r="A95" s="58">
        <v>2021</v>
      </c>
      <c r="B95" s="3" t="s">
        <v>8</v>
      </c>
      <c r="C95" s="3">
        <v>32.199999999999996</v>
      </c>
      <c r="D95" s="3">
        <v>15.94032258</v>
      </c>
      <c r="E95" s="3" t="s">
        <v>16</v>
      </c>
      <c r="F95" s="67" t="s">
        <v>9</v>
      </c>
    </row>
    <row r="96" spans="1:6" x14ac:dyDescent="0.3">
      <c r="A96" s="58">
        <v>2021</v>
      </c>
      <c r="B96" s="3" t="s">
        <v>10</v>
      </c>
      <c r="C96" s="3">
        <v>35.400000000000006</v>
      </c>
      <c r="D96" s="3">
        <v>15.88</v>
      </c>
      <c r="E96" s="3" t="s">
        <v>16</v>
      </c>
      <c r="F96" s="67" t="s">
        <v>9</v>
      </c>
    </row>
    <row r="97" spans="1:6" x14ac:dyDescent="0.3">
      <c r="A97" s="58">
        <v>2022</v>
      </c>
      <c r="B97" s="3" t="s">
        <v>5</v>
      </c>
      <c r="C97" s="3">
        <v>35.599999999999994</v>
      </c>
      <c r="D97" s="3">
        <v>12.807258060000001</v>
      </c>
      <c r="E97" s="3" t="s">
        <v>16</v>
      </c>
      <c r="F97" s="67" t="s">
        <v>9</v>
      </c>
    </row>
    <row r="98" spans="1:6" x14ac:dyDescent="0.3">
      <c r="A98" s="58">
        <v>2022</v>
      </c>
      <c r="B98" s="3" t="s">
        <v>6</v>
      </c>
      <c r="C98" s="3">
        <v>33.199999999999996</v>
      </c>
      <c r="D98" s="3">
        <v>15.56842105</v>
      </c>
      <c r="E98" s="3" t="s">
        <v>16</v>
      </c>
      <c r="F98" s="67" t="s">
        <v>9</v>
      </c>
    </row>
    <row r="99" spans="1:6" x14ac:dyDescent="0.3">
      <c r="A99" s="58">
        <v>2022</v>
      </c>
      <c r="B99" s="3" t="s">
        <v>7</v>
      </c>
      <c r="C99" s="3">
        <v>28.2</v>
      </c>
      <c r="D99" s="3">
        <v>18.719354840000001</v>
      </c>
      <c r="E99" s="3" t="s">
        <v>16</v>
      </c>
      <c r="F99" s="67" t="s">
        <v>9</v>
      </c>
    </row>
    <row r="100" spans="1:6" x14ac:dyDescent="0.3">
      <c r="A100" s="58">
        <v>2022</v>
      </c>
      <c r="B100" s="3" t="s">
        <v>8</v>
      </c>
      <c r="C100" s="3">
        <v>63.6</v>
      </c>
      <c r="D100" s="3">
        <v>18.444354839999999</v>
      </c>
      <c r="E100" s="3" t="s">
        <v>16</v>
      </c>
      <c r="F100" s="67" t="s">
        <v>9</v>
      </c>
    </row>
    <row r="101" spans="1:6" x14ac:dyDescent="0.3">
      <c r="A101" s="58">
        <v>2022</v>
      </c>
      <c r="B101" s="3" t="s">
        <v>10</v>
      </c>
      <c r="C101" s="3">
        <v>34.599999999999994</v>
      </c>
      <c r="D101" s="3">
        <v>14.098333330000001</v>
      </c>
      <c r="E101" s="3" t="s">
        <v>16</v>
      </c>
      <c r="F101" s="67" t="s">
        <v>9</v>
      </c>
    </row>
    <row r="102" spans="1:6" x14ac:dyDescent="0.3">
      <c r="A102" s="58">
        <v>2023</v>
      </c>
      <c r="B102" s="3" t="s">
        <v>5</v>
      </c>
      <c r="C102" s="3">
        <v>27.799999999999997</v>
      </c>
      <c r="D102" s="3">
        <v>12.261290320000001</v>
      </c>
      <c r="E102" s="3" t="s">
        <v>16</v>
      </c>
      <c r="F102" s="67" t="s">
        <v>9</v>
      </c>
    </row>
    <row r="103" spans="1:6" x14ac:dyDescent="0.3">
      <c r="A103" s="58">
        <v>2023</v>
      </c>
      <c r="B103" s="3" t="s">
        <v>6</v>
      </c>
      <c r="C103" s="3">
        <v>34.6</v>
      </c>
      <c r="D103" s="3">
        <v>16.14916667</v>
      </c>
      <c r="E103" s="3" t="s">
        <v>16</v>
      </c>
      <c r="F103" s="67" t="s">
        <v>9</v>
      </c>
    </row>
    <row r="104" spans="1:6" x14ac:dyDescent="0.3">
      <c r="A104" s="58">
        <v>2023</v>
      </c>
      <c r="B104" s="3" t="s">
        <v>7</v>
      </c>
      <c r="C104" s="3">
        <v>108.00000000000001</v>
      </c>
      <c r="D104" s="3">
        <v>15.946774189999999</v>
      </c>
      <c r="E104" s="3" t="s">
        <v>16</v>
      </c>
      <c r="F104" s="67" t="s">
        <v>9</v>
      </c>
    </row>
    <row r="105" spans="1:6" x14ac:dyDescent="0.3">
      <c r="A105" s="58">
        <v>2023</v>
      </c>
      <c r="B105" s="3" t="s">
        <v>8</v>
      </c>
      <c r="C105" s="3">
        <v>38.800000000000004</v>
      </c>
      <c r="D105" s="3">
        <v>16.281451610000001</v>
      </c>
      <c r="E105" s="3" t="s">
        <v>16</v>
      </c>
      <c r="F105" s="67" t="s">
        <v>9</v>
      </c>
    </row>
    <row r="106" spans="1:6" x14ac:dyDescent="0.3">
      <c r="A106" s="58">
        <v>2023</v>
      </c>
      <c r="B106" s="3" t="s">
        <v>10</v>
      </c>
      <c r="C106" s="3">
        <v>77.600000000000009</v>
      </c>
      <c r="D106" s="3">
        <v>16.2225</v>
      </c>
      <c r="E106" s="3" t="s">
        <v>16</v>
      </c>
      <c r="F106" s="67" t="s">
        <v>9</v>
      </c>
    </row>
    <row r="107" spans="1:6" x14ac:dyDescent="0.3">
      <c r="A107" s="59">
        <v>2017</v>
      </c>
      <c r="B107" s="4" t="s">
        <v>5</v>
      </c>
      <c r="C107" s="4">
        <v>59.400000000000006</v>
      </c>
      <c r="D107" s="4">
        <v>13.261290320000001</v>
      </c>
      <c r="E107" s="4" t="s">
        <v>18</v>
      </c>
      <c r="F107" s="68" t="s">
        <v>17</v>
      </c>
    </row>
    <row r="108" spans="1:6" x14ac:dyDescent="0.3">
      <c r="A108" s="59">
        <v>2017</v>
      </c>
      <c r="B108" s="4" t="s">
        <v>6</v>
      </c>
      <c r="C108" s="4">
        <v>49.800000000000004</v>
      </c>
      <c r="D108" s="4">
        <v>16.887499999999999</v>
      </c>
      <c r="E108" s="4" t="s">
        <v>18</v>
      </c>
      <c r="F108" s="68" t="s">
        <v>17</v>
      </c>
    </row>
    <row r="109" spans="1:6" x14ac:dyDescent="0.3">
      <c r="A109" s="59">
        <v>2017</v>
      </c>
      <c r="B109" s="4" t="s">
        <v>7</v>
      </c>
      <c r="C109" s="4">
        <v>58.8</v>
      </c>
      <c r="D109" s="4">
        <v>17.47903226</v>
      </c>
      <c r="E109" s="4" t="s">
        <v>18</v>
      </c>
      <c r="F109" s="68" t="s">
        <v>17</v>
      </c>
    </row>
    <row r="110" spans="1:6" x14ac:dyDescent="0.3">
      <c r="A110" s="59">
        <v>2017</v>
      </c>
      <c r="B110" s="4" t="s">
        <v>8</v>
      </c>
      <c r="C110" s="4">
        <v>31.4</v>
      </c>
      <c r="D110" s="4">
        <v>16.63064516</v>
      </c>
      <c r="E110" s="4" t="s">
        <v>18</v>
      </c>
      <c r="F110" s="68" t="s">
        <v>17</v>
      </c>
    </row>
    <row r="111" spans="1:6" x14ac:dyDescent="0.3">
      <c r="A111" s="59">
        <v>2017</v>
      </c>
      <c r="B111" s="4" t="s">
        <v>10</v>
      </c>
      <c r="C111" s="4">
        <v>64.600000000000009</v>
      </c>
      <c r="D111" s="4">
        <v>13.849166670000001</v>
      </c>
      <c r="E111" s="4" t="s">
        <v>18</v>
      </c>
      <c r="F111" s="68" t="s">
        <v>17</v>
      </c>
    </row>
    <row r="112" spans="1:6" x14ac:dyDescent="0.3">
      <c r="A112" s="59">
        <v>2018</v>
      </c>
      <c r="B112" s="4" t="s">
        <v>5</v>
      </c>
      <c r="C112" s="4">
        <v>36.800000000000004</v>
      </c>
      <c r="D112" s="4">
        <v>13.42096774</v>
      </c>
      <c r="E112" s="4" t="s">
        <v>18</v>
      </c>
      <c r="F112" s="68" t="s">
        <v>17</v>
      </c>
    </row>
    <row r="113" spans="1:6" x14ac:dyDescent="0.3">
      <c r="A113" s="59">
        <v>2018</v>
      </c>
      <c r="B113" s="4" t="s">
        <v>6</v>
      </c>
      <c r="C113" s="4">
        <v>38.000000000000007</v>
      </c>
      <c r="D113" s="4">
        <v>15.79833333</v>
      </c>
      <c r="E113" s="4" t="s">
        <v>18</v>
      </c>
      <c r="F113" s="68" t="s">
        <v>17</v>
      </c>
    </row>
    <row r="114" spans="1:6" x14ac:dyDescent="0.3">
      <c r="A114" s="59">
        <v>2018</v>
      </c>
      <c r="B114" s="4" t="s">
        <v>7</v>
      </c>
      <c r="C114" s="4">
        <v>24.4</v>
      </c>
      <c r="D114" s="4">
        <v>19.358870970000002</v>
      </c>
      <c r="E114" s="4" t="s">
        <v>18</v>
      </c>
      <c r="F114" s="68" t="s">
        <v>17</v>
      </c>
    </row>
    <row r="115" spans="1:6" x14ac:dyDescent="0.3">
      <c r="A115" s="59">
        <v>2018</v>
      </c>
      <c r="B115" s="4" t="s">
        <v>8</v>
      </c>
      <c r="C115" s="4">
        <v>120</v>
      </c>
      <c r="D115" s="4">
        <v>17.789516129999999</v>
      </c>
      <c r="E115" s="4" t="s">
        <v>18</v>
      </c>
      <c r="F115" s="68" t="s">
        <v>17</v>
      </c>
    </row>
    <row r="116" spans="1:6" x14ac:dyDescent="0.3">
      <c r="A116" s="59">
        <v>2018</v>
      </c>
      <c r="B116" s="4" t="s">
        <v>10</v>
      </c>
      <c r="C116" s="4">
        <v>64.599999999999994</v>
      </c>
      <c r="D116" s="4">
        <v>14.64583333</v>
      </c>
      <c r="E116" s="4" t="s">
        <v>18</v>
      </c>
      <c r="F116" s="68" t="s">
        <v>17</v>
      </c>
    </row>
    <row r="117" spans="1:6" x14ac:dyDescent="0.3">
      <c r="A117" s="59">
        <v>2019</v>
      </c>
      <c r="B117" s="4" t="s">
        <v>5</v>
      </c>
      <c r="C117" s="4">
        <v>47.6</v>
      </c>
      <c r="D117" s="4">
        <v>11.289516130000001</v>
      </c>
      <c r="E117" s="4" t="s">
        <v>18</v>
      </c>
      <c r="F117" s="68" t="s">
        <v>17</v>
      </c>
    </row>
    <row r="118" spans="1:6" x14ac:dyDescent="0.3">
      <c r="A118" s="59">
        <v>2019</v>
      </c>
      <c r="B118" s="4" t="s">
        <v>6</v>
      </c>
      <c r="C118" s="4">
        <v>75.999999999999986</v>
      </c>
      <c r="D118" s="4">
        <v>15.64916667</v>
      </c>
      <c r="E118" s="4" t="s">
        <v>18</v>
      </c>
      <c r="F118" s="68" t="s">
        <v>17</v>
      </c>
    </row>
    <row r="119" spans="1:6" x14ac:dyDescent="0.3">
      <c r="A119" s="59">
        <v>2019</v>
      </c>
      <c r="B119" s="4" t="s">
        <v>7</v>
      </c>
      <c r="C119" s="4">
        <v>47</v>
      </c>
      <c r="D119" s="4">
        <v>18.303225810000001</v>
      </c>
      <c r="E119" s="4" t="s">
        <v>18</v>
      </c>
      <c r="F119" s="68" t="s">
        <v>17</v>
      </c>
    </row>
    <row r="120" spans="1:6" x14ac:dyDescent="0.3">
      <c r="A120" s="59">
        <v>2019</v>
      </c>
      <c r="B120" s="4" t="s">
        <v>8</v>
      </c>
      <c r="C120" s="4">
        <v>32.599999999999994</v>
      </c>
      <c r="D120" s="4">
        <v>17.90806452</v>
      </c>
      <c r="E120" s="4" t="s">
        <v>18</v>
      </c>
      <c r="F120" s="68" t="s">
        <v>17</v>
      </c>
    </row>
    <row r="121" spans="1:6" x14ac:dyDescent="0.3">
      <c r="A121" s="59">
        <v>2019</v>
      </c>
      <c r="B121" s="4" t="s">
        <v>10</v>
      </c>
      <c r="C121" s="4">
        <v>39.199999999999996</v>
      </c>
      <c r="D121" s="4">
        <v>14.85416667</v>
      </c>
      <c r="E121" s="4" t="s">
        <v>18</v>
      </c>
      <c r="F121" s="68" t="s">
        <v>17</v>
      </c>
    </row>
    <row r="122" spans="1:6" x14ac:dyDescent="0.3">
      <c r="A122" s="59">
        <v>2020</v>
      </c>
      <c r="B122" s="4" t="s">
        <v>5</v>
      </c>
      <c r="C122" s="4">
        <v>6.8000000000000007</v>
      </c>
      <c r="D122" s="4">
        <v>12.74274194</v>
      </c>
      <c r="E122" s="4" t="s">
        <v>18</v>
      </c>
      <c r="F122" s="68" t="s">
        <v>17</v>
      </c>
    </row>
    <row r="123" spans="1:6" x14ac:dyDescent="0.3">
      <c r="A123" s="59">
        <v>2020</v>
      </c>
      <c r="B123" s="4" t="s">
        <v>6</v>
      </c>
      <c r="C123" s="4">
        <v>44.300000000000004</v>
      </c>
      <c r="D123" s="4">
        <v>15.61166667</v>
      </c>
      <c r="E123" s="4" t="s">
        <v>18</v>
      </c>
      <c r="F123" s="68" t="s">
        <v>17</v>
      </c>
    </row>
    <row r="124" spans="1:6" x14ac:dyDescent="0.3">
      <c r="A124" s="59">
        <v>2020</v>
      </c>
      <c r="B124" s="4" t="s">
        <v>7</v>
      </c>
      <c r="C124" s="4">
        <v>38.300000000000004</v>
      </c>
      <c r="D124" s="4">
        <v>16.924193549999998</v>
      </c>
      <c r="E124" s="4" t="s">
        <v>18</v>
      </c>
      <c r="F124" s="68" t="s">
        <v>17</v>
      </c>
    </row>
    <row r="125" spans="1:6" x14ac:dyDescent="0.3">
      <c r="A125" s="59">
        <v>2020</v>
      </c>
      <c r="B125" s="4" t="s">
        <v>8</v>
      </c>
      <c r="C125" s="4">
        <v>41.8</v>
      </c>
      <c r="D125" s="4">
        <v>18.53137255</v>
      </c>
      <c r="E125" s="4" t="s">
        <v>18</v>
      </c>
      <c r="F125" s="68" t="s">
        <v>17</v>
      </c>
    </row>
    <row r="126" spans="1:6" x14ac:dyDescent="0.3">
      <c r="A126" s="59">
        <v>2020</v>
      </c>
      <c r="B126" s="4" t="s">
        <v>10</v>
      </c>
      <c r="C126" s="4">
        <v>85.600000000000023</v>
      </c>
      <c r="D126" s="4">
        <v>14.936666669999999</v>
      </c>
      <c r="E126" s="4" t="s">
        <v>18</v>
      </c>
      <c r="F126" s="68" t="s">
        <v>17</v>
      </c>
    </row>
    <row r="127" spans="1:6" x14ac:dyDescent="0.3">
      <c r="A127" s="59">
        <v>2021</v>
      </c>
      <c r="B127" s="4" t="s">
        <v>5</v>
      </c>
      <c r="C127" s="4">
        <v>71.600000000000009</v>
      </c>
      <c r="D127" s="4">
        <v>10.37822581</v>
      </c>
      <c r="E127" s="4" t="s">
        <v>18</v>
      </c>
      <c r="F127" s="68" t="s">
        <v>17</v>
      </c>
    </row>
    <row r="128" spans="1:6" x14ac:dyDescent="0.3">
      <c r="A128" s="59">
        <v>2021</v>
      </c>
      <c r="B128" s="4" t="s">
        <v>6</v>
      </c>
      <c r="C128" s="4">
        <v>85.09999999999998</v>
      </c>
      <c r="D128" s="4">
        <v>16.204999999999998</v>
      </c>
      <c r="E128" s="4" t="s">
        <v>18</v>
      </c>
      <c r="F128" s="68" t="s">
        <v>17</v>
      </c>
    </row>
    <row r="129" spans="1:6" x14ac:dyDescent="0.3">
      <c r="A129" s="59">
        <v>2021</v>
      </c>
      <c r="B129" s="4" t="s">
        <v>7</v>
      </c>
      <c r="C129" s="4">
        <v>19.8</v>
      </c>
      <c r="D129" s="4">
        <v>17.390322579999999</v>
      </c>
      <c r="E129" s="4" t="s">
        <v>18</v>
      </c>
      <c r="F129" s="68" t="s">
        <v>17</v>
      </c>
    </row>
    <row r="130" spans="1:6" x14ac:dyDescent="0.3">
      <c r="A130" s="59">
        <v>2021</v>
      </c>
      <c r="B130" s="4" t="s">
        <v>8</v>
      </c>
      <c r="C130" s="4">
        <v>25.1</v>
      </c>
      <c r="D130" s="4">
        <v>16.479838709999999</v>
      </c>
      <c r="E130" s="4" t="s">
        <v>18</v>
      </c>
      <c r="F130" s="68" t="s">
        <v>17</v>
      </c>
    </row>
    <row r="131" spans="1:6" x14ac:dyDescent="0.3">
      <c r="A131" s="59">
        <v>2021</v>
      </c>
      <c r="B131" s="4" t="s">
        <v>10</v>
      </c>
      <c r="C131" s="4">
        <v>35.400000000000006</v>
      </c>
      <c r="D131" s="4">
        <v>16.426666669999999</v>
      </c>
      <c r="E131" s="4" t="s">
        <v>18</v>
      </c>
      <c r="F131" s="68" t="s">
        <v>17</v>
      </c>
    </row>
    <row r="132" spans="1:6" x14ac:dyDescent="0.3">
      <c r="A132" s="59">
        <v>2022</v>
      </c>
      <c r="B132" s="4" t="s">
        <v>5</v>
      </c>
      <c r="C132" s="4">
        <v>27.8</v>
      </c>
      <c r="D132" s="4">
        <v>13.03790323</v>
      </c>
      <c r="E132" s="4" t="s">
        <v>18</v>
      </c>
      <c r="F132" s="68" t="s">
        <v>17</v>
      </c>
    </row>
    <row r="133" spans="1:6" x14ac:dyDescent="0.3">
      <c r="A133" s="59">
        <v>2022</v>
      </c>
      <c r="B133" s="4" t="s">
        <v>6</v>
      </c>
      <c r="C133" s="4">
        <v>47</v>
      </c>
      <c r="D133" s="4">
        <v>15.73</v>
      </c>
      <c r="E133" s="4" t="s">
        <v>18</v>
      </c>
      <c r="F133" s="68" t="s">
        <v>17</v>
      </c>
    </row>
    <row r="134" spans="1:6" x14ac:dyDescent="0.3">
      <c r="A134" s="59">
        <v>2022</v>
      </c>
      <c r="B134" s="4" t="s">
        <v>7</v>
      </c>
      <c r="C134" s="4">
        <v>2.0000000000000004</v>
      </c>
      <c r="D134" s="4">
        <v>19.090322579999999</v>
      </c>
      <c r="E134" s="4" t="s">
        <v>18</v>
      </c>
      <c r="F134" s="68" t="s">
        <v>17</v>
      </c>
    </row>
    <row r="135" spans="1:6" x14ac:dyDescent="0.3">
      <c r="A135" s="59">
        <v>2022</v>
      </c>
      <c r="B135" s="4" t="s">
        <v>8</v>
      </c>
      <c r="C135" s="4">
        <v>2</v>
      </c>
      <c r="D135" s="4">
        <v>19.761290320000001</v>
      </c>
      <c r="E135" s="4" t="s">
        <v>18</v>
      </c>
      <c r="F135" s="68" t="s">
        <v>17</v>
      </c>
    </row>
    <row r="136" spans="1:6" x14ac:dyDescent="0.3">
      <c r="A136" s="59">
        <v>2022</v>
      </c>
      <c r="B136" s="4" t="s">
        <v>10</v>
      </c>
      <c r="C136" s="4">
        <v>47.2</v>
      </c>
      <c r="D136" s="4">
        <v>14.987500000000001</v>
      </c>
      <c r="E136" s="4" t="s">
        <v>18</v>
      </c>
      <c r="F136" s="68" t="s">
        <v>17</v>
      </c>
    </row>
    <row r="137" spans="1:6" x14ac:dyDescent="0.3">
      <c r="A137" s="59">
        <v>2023</v>
      </c>
      <c r="B137" s="4" t="s">
        <v>5</v>
      </c>
      <c r="C137" s="4">
        <v>68.899999999999991</v>
      </c>
      <c r="D137" s="4">
        <v>11.72822581</v>
      </c>
      <c r="E137" s="4" t="s">
        <v>18</v>
      </c>
      <c r="F137" s="68" t="s">
        <v>17</v>
      </c>
    </row>
    <row r="138" spans="1:6" x14ac:dyDescent="0.3">
      <c r="A138" s="59">
        <v>2023</v>
      </c>
      <c r="B138" s="4" t="s">
        <v>6</v>
      </c>
      <c r="C138" s="4">
        <v>20.6</v>
      </c>
      <c r="D138" s="4">
        <v>16.834166669999998</v>
      </c>
      <c r="E138" s="4" t="s">
        <v>18</v>
      </c>
      <c r="F138" s="68" t="s">
        <v>17</v>
      </c>
    </row>
    <row r="139" spans="1:6" x14ac:dyDescent="0.3">
      <c r="A139" s="59">
        <v>2023</v>
      </c>
      <c r="B139" s="4" t="s">
        <v>7</v>
      </c>
      <c r="C139" s="4">
        <v>117.40000000000002</v>
      </c>
      <c r="D139" s="4">
        <v>17.222580650000001</v>
      </c>
      <c r="E139" s="4" t="s">
        <v>18</v>
      </c>
      <c r="F139" s="68" t="s">
        <v>17</v>
      </c>
    </row>
    <row r="140" spans="1:6" x14ac:dyDescent="0.3">
      <c r="A140" s="59">
        <v>2023</v>
      </c>
      <c r="B140" s="4" t="s">
        <v>8</v>
      </c>
      <c r="C140" s="4">
        <v>52.500000000000007</v>
      </c>
      <c r="D140" s="4">
        <v>16.920967739999998</v>
      </c>
      <c r="E140" s="4" t="s">
        <v>18</v>
      </c>
      <c r="F140" s="68" t="s">
        <v>17</v>
      </c>
    </row>
    <row r="141" spans="1:6" x14ac:dyDescent="0.3">
      <c r="A141" s="59">
        <v>2023</v>
      </c>
      <c r="B141" s="4" t="s">
        <v>10</v>
      </c>
      <c r="C141" s="4">
        <v>85.8</v>
      </c>
      <c r="D141" s="4">
        <v>17.474166669999999</v>
      </c>
      <c r="E141" s="4" t="s">
        <v>18</v>
      </c>
      <c r="F141" s="68" t="s">
        <v>17</v>
      </c>
    </row>
    <row r="142" spans="1:6" x14ac:dyDescent="0.3">
      <c r="A142" s="60">
        <v>2017</v>
      </c>
      <c r="B142" s="7" t="s">
        <v>5</v>
      </c>
      <c r="C142" s="7">
        <v>84.800000000000011</v>
      </c>
      <c r="D142" s="7">
        <v>13.51612903</v>
      </c>
      <c r="E142" s="7" t="s">
        <v>21</v>
      </c>
      <c r="F142" s="69" t="s">
        <v>17</v>
      </c>
    </row>
    <row r="143" spans="1:6" x14ac:dyDescent="0.3">
      <c r="A143" s="60">
        <v>2017</v>
      </c>
      <c r="B143" s="7" t="s">
        <v>6</v>
      </c>
      <c r="C143" s="7">
        <v>44.2</v>
      </c>
      <c r="D143" s="7">
        <v>16.908333330000001</v>
      </c>
      <c r="E143" s="7" t="s">
        <v>21</v>
      </c>
      <c r="F143" s="69" t="s">
        <v>17</v>
      </c>
    </row>
    <row r="144" spans="1:6" x14ac:dyDescent="0.3">
      <c r="A144" s="60">
        <v>2017</v>
      </c>
      <c r="B144" s="7" t="s">
        <v>7</v>
      </c>
      <c r="C144" s="7">
        <v>96.000000000000014</v>
      </c>
      <c r="D144" s="7">
        <v>17.552542370000001</v>
      </c>
      <c r="E144" s="7" t="s">
        <v>21</v>
      </c>
      <c r="F144" s="69" t="s">
        <v>17</v>
      </c>
    </row>
    <row r="145" spans="1:6" x14ac:dyDescent="0.3">
      <c r="A145" s="60">
        <v>2017</v>
      </c>
      <c r="B145" s="7" t="s">
        <v>8</v>
      </c>
      <c r="C145" s="7">
        <v>57.600000000000009</v>
      </c>
      <c r="D145" s="7">
        <v>16.233064519999999</v>
      </c>
      <c r="E145" s="7" t="s">
        <v>21</v>
      </c>
      <c r="F145" s="69" t="s">
        <v>17</v>
      </c>
    </row>
    <row r="146" spans="1:6" x14ac:dyDescent="0.3">
      <c r="A146" s="60">
        <v>2017</v>
      </c>
      <c r="B146" s="7" t="s">
        <v>10</v>
      </c>
      <c r="C146" s="7">
        <v>85.1</v>
      </c>
      <c r="D146" s="7">
        <v>13.910655739999999</v>
      </c>
      <c r="E146" s="7" t="s">
        <v>21</v>
      </c>
      <c r="F146" s="69" t="s">
        <v>17</v>
      </c>
    </row>
    <row r="147" spans="1:6" x14ac:dyDescent="0.3">
      <c r="A147" s="60">
        <v>2018</v>
      </c>
      <c r="B147" s="7" t="s">
        <v>5</v>
      </c>
      <c r="C147" s="7">
        <v>35.9</v>
      </c>
      <c r="D147" s="7">
        <v>13.72016129</v>
      </c>
      <c r="E147" s="7" t="s">
        <v>21</v>
      </c>
      <c r="F147" s="69" t="s">
        <v>17</v>
      </c>
    </row>
    <row r="148" spans="1:6" x14ac:dyDescent="0.3">
      <c r="A148" s="60">
        <v>2018</v>
      </c>
      <c r="B148" s="7" t="s">
        <v>6</v>
      </c>
      <c r="C148" s="7">
        <v>3.5000000000000004</v>
      </c>
      <c r="D148" s="7">
        <v>17.1175</v>
      </c>
      <c r="E148" s="7" t="s">
        <v>21</v>
      </c>
      <c r="F148" s="69" t="s">
        <v>17</v>
      </c>
    </row>
    <row r="149" spans="1:6" x14ac:dyDescent="0.3">
      <c r="A149" s="60">
        <v>2018</v>
      </c>
      <c r="B149" s="7" t="s">
        <v>7</v>
      </c>
      <c r="C149" s="7">
        <v>35.800000000000004</v>
      </c>
      <c r="D149" s="7">
        <v>19.983064519999999</v>
      </c>
      <c r="E149" s="7" t="s">
        <v>21</v>
      </c>
      <c r="F149" s="69" t="s">
        <v>17</v>
      </c>
    </row>
    <row r="150" spans="1:6" x14ac:dyDescent="0.3">
      <c r="A150" s="60">
        <v>2018</v>
      </c>
      <c r="B150" s="7" t="s">
        <v>8</v>
      </c>
      <c r="C150" s="7">
        <v>55.600000000000009</v>
      </c>
      <c r="D150" s="7">
        <v>17.37822581</v>
      </c>
      <c r="E150" s="7" t="s">
        <v>21</v>
      </c>
      <c r="F150" s="69" t="s">
        <v>17</v>
      </c>
    </row>
    <row r="151" spans="1:6" x14ac:dyDescent="0.3">
      <c r="A151" s="60">
        <v>2018</v>
      </c>
      <c r="B151" s="7" t="s">
        <v>10</v>
      </c>
      <c r="C151" s="7">
        <v>48.699999999999996</v>
      </c>
      <c r="D151" s="7">
        <v>14.034166669999999</v>
      </c>
      <c r="E151" s="7" t="s">
        <v>21</v>
      </c>
      <c r="F151" s="69" t="s">
        <v>17</v>
      </c>
    </row>
    <row r="152" spans="1:6" x14ac:dyDescent="0.3">
      <c r="A152" s="60">
        <v>2019</v>
      </c>
      <c r="B152" s="7" t="s">
        <v>5</v>
      </c>
      <c r="C152" s="7">
        <v>23.9</v>
      </c>
      <c r="D152" s="7">
        <v>12.058870969999999</v>
      </c>
      <c r="E152" s="7" t="s">
        <v>21</v>
      </c>
      <c r="F152" s="69" t="s">
        <v>17</v>
      </c>
    </row>
    <row r="153" spans="1:6" x14ac:dyDescent="0.3">
      <c r="A153" s="60">
        <v>2019</v>
      </c>
      <c r="B153" s="7" t="s">
        <v>6</v>
      </c>
      <c r="C153" s="7">
        <v>66.3</v>
      </c>
      <c r="D153" s="7">
        <v>15.217499999999999</v>
      </c>
      <c r="E153" s="7" t="s">
        <v>21</v>
      </c>
      <c r="F153" s="69" t="s">
        <v>17</v>
      </c>
    </row>
    <row r="154" spans="1:6" x14ac:dyDescent="0.3">
      <c r="A154" s="60">
        <v>2019</v>
      </c>
      <c r="B154" s="7" t="s">
        <v>7</v>
      </c>
      <c r="C154" s="7">
        <v>32.4</v>
      </c>
      <c r="D154" s="7">
        <v>18.43467742</v>
      </c>
      <c r="E154" s="7" t="s">
        <v>21</v>
      </c>
      <c r="F154" s="69" t="s">
        <v>17</v>
      </c>
    </row>
    <row r="155" spans="1:6" x14ac:dyDescent="0.3">
      <c r="A155" s="60">
        <v>2019</v>
      </c>
      <c r="B155" s="7" t="s">
        <v>8</v>
      </c>
      <c r="C155" s="7">
        <v>50.600000000000009</v>
      </c>
      <c r="D155" s="7">
        <v>17.279032260000001</v>
      </c>
      <c r="E155" s="7" t="s">
        <v>21</v>
      </c>
      <c r="F155" s="69" t="s">
        <v>17</v>
      </c>
    </row>
    <row r="156" spans="1:6" x14ac:dyDescent="0.3">
      <c r="A156" s="60">
        <v>2019</v>
      </c>
      <c r="B156" s="7" t="s">
        <v>10</v>
      </c>
      <c r="C156" s="7">
        <v>156.60000000000002</v>
      </c>
      <c r="D156" s="7">
        <v>15.21083333</v>
      </c>
      <c r="E156" s="7" t="s">
        <v>21</v>
      </c>
      <c r="F156" s="69" t="s">
        <v>17</v>
      </c>
    </row>
    <row r="157" spans="1:6" x14ac:dyDescent="0.3">
      <c r="A157" s="60">
        <v>2020</v>
      </c>
      <c r="B157" s="7" t="s">
        <v>5</v>
      </c>
      <c r="C157" s="7">
        <v>57.399999999999991</v>
      </c>
      <c r="D157" s="7">
        <v>13.45080645</v>
      </c>
      <c r="E157" s="7" t="s">
        <v>21</v>
      </c>
      <c r="F157" s="69" t="s">
        <v>17</v>
      </c>
    </row>
    <row r="158" spans="1:6" x14ac:dyDescent="0.3">
      <c r="A158" s="60">
        <v>2020</v>
      </c>
      <c r="B158" s="7" t="s">
        <v>6</v>
      </c>
      <c r="C158" s="7">
        <v>61.1</v>
      </c>
      <c r="D158" s="7">
        <v>16.098333329999999</v>
      </c>
      <c r="E158" s="7" t="s">
        <v>21</v>
      </c>
      <c r="F158" s="69" t="s">
        <v>17</v>
      </c>
    </row>
    <row r="159" spans="1:6" x14ac:dyDescent="0.3">
      <c r="A159" s="60">
        <v>2020</v>
      </c>
      <c r="B159" s="7" t="s">
        <v>7</v>
      </c>
      <c r="C159" s="7">
        <v>27.8</v>
      </c>
      <c r="D159" s="7">
        <v>17.010483870000002</v>
      </c>
      <c r="E159" s="7" t="s">
        <v>21</v>
      </c>
      <c r="F159" s="69" t="s">
        <v>17</v>
      </c>
    </row>
    <row r="160" spans="1:6" x14ac:dyDescent="0.3">
      <c r="A160" s="60">
        <v>2020</v>
      </c>
      <c r="B160" s="7" t="s">
        <v>8</v>
      </c>
      <c r="C160" s="7">
        <v>123.00000000000001</v>
      </c>
      <c r="D160" s="7">
        <v>18.591129030000001</v>
      </c>
      <c r="E160" s="7" t="s">
        <v>21</v>
      </c>
      <c r="F160" s="69" t="s">
        <v>17</v>
      </c>
    </row>
    <row r="161" spans="1:6" x14ac:dyDescent="0.3">
      <c r="A161" s="60">
        <v>2020</v>
      </c>
      <c r="B161" s="7" t="s">
        <v>10</v>
      </c>
      <c r="C161" s="7">
        <v>17.799999999999997</v>
      </c>
      <c r="D161" s="7">
        <v>14.72666667</v>
      </c>
      <c r="E161" s="7" t="s">
        <v>21</v>
      </c>
      <c r="F161" s="69" t="s">
        <v>17</v>
      </c>
    </row>
    <row r="162" spans="1:6" x14ac:dyDescent="0.3">
      <c r="A162" s="60">
        <v>2021</v>
      </c>
      <c r="B162" s="7" t="s">
        <v>5</v>
      </c>
      <c r="C162" s="7">
        <v>113.3</v>
      </c>
      <c r="D162" s="7">
        <v>10.8483871</v>
      </c>
      <c r="E162" s="7" t="s">
        <v>21</v>
      </c>
      <c r="F162" s="69" t="s">
        <v>17</v>
      </c>
    </row>
    <row r="163" spans="1:6" x14ac:dyDescent="0.3">
      <c r="A163" s="60">
        <v>2021</v>
      </c>
      <c r="B163" s="7" t="s">
        <v>6</v>
      </c>
      <c r="C163" s="7">
        <v>62.4</v>
      </c>
      <c r="D163" s="7">
        <v>16.09</v>
      </c>
      <c r="E163" s="7" t="s">
        <v>21</v>
      </c>
      <c r="F163" s="69" t="s">
        <v>17</v>
      </c>
    </row>
    <row r="164" spans="1:6" x14ac:dyDescent="0.3">
      <c r="A164" s="60">
        <v>2021</v>
      </c>
      <c r="B164" s="7" t="s">
        <v>7</v>
      </c>
      <c r="C164" s="7">
        <v>92.4</v>
      </c>
      <c r="D164" s="7">
        <v>18.067741940000001</v>
      </c>
      <c r="E164" s="7" t="s">
        <v>21</v>
      </c>
      <c r="F164" s="69" t="s">
        <v>17</v>
      </c>
    </row>
    <row r="165" spans="1:6" x14ac:dyDescent="0.3">
      <c r="A165" s="60">
        <v>2021</v>
      </c>
      <c r="B165" s="7" t="s">
        <v>8</v>
      </c>
      <c r="C165" s="7">
        <v>31.8</v>
      </c>
      <c r="D165" s="7">
        <v>16.376612900000001</v>
      </c>
      <c r="E165" s="7" t="s">
        <v>21</v>
      </c>
      <c r="F165" s="69" t="s">
        <v>17</v>
      </c>
    </row>
    <row r="166" spans="1:6" x14ac:dyDescent="0.3">
      <c r="A166" s="60">
        <v>2021</v>
      </c>
      <c r="B166" s="7" t="s">
        <v>10</v>
      </c>
      <c r="C166" s="7">
        <v>37</v>
      </c>
      <c r="D166" s="7">
        <v>15.90833333</v>
      </c>
      <c r="E166" s="7" t="s">
        <v>21</v>
      </c>
      <c r="F166" s="69" t="s">
        <v>17</v>
      </c>
    </row>
    <row r="167" spans="1:6" x14ac:dyDescent="0.3">
      <c r="A167" s="60">
        <v>2022</v>
      </c>
      <c r="B167" s="7" t="s">
        <v>5</v>
      </c>
      <c r="C167" s="7">
        <v>49.500000000000007</v>
      </c>
      <c r="D167" s="7">
        <v>13.316129030000001</v>
      </c>
      <c r="E167" s="7" t="s">
        <v>21</v>
      </c>
      <c r="F167" s="69" t="s">
        <v>17</v>
      </c>
    </row>
    <row r="168" spans="1:6" x14ac:dyDescent="0.3">
      <c r="A168" s="60">
        <v>2022</v>
      </c>
      <c r="B168" s="7" t="s">
        <v>6</v>
      </c>
      <c r="C168" s="7">
        <v>33</v>
      </c>
      <c r="D168" s="7">
        <v>15.83</v>
      </c>
      <c r="E168" s="7" t="s">
        <v>21</v>
      </c>
      <c r="F168" s="69" t="s">
        <v>17</v>
      </c>
    </row>
    <row r="169" spans="1:6" x14ac:dyDescent="0.3">
      <c r="A169" s="60">
        <v>2022</v>
      </c>
      <c r="B169" s="7" t="s">
        <v>7</v>
      </c>
      <c r="C169" s="7">
        <v>4</v>
      </c>
      <c r="D169" s="7">
        <v>18.960483870000001</v>
      </c>
      <c r="E169" s="7" t="s">
        <v>21</v>
      </c>
      <c r="F169" s="69" t="s">
        <v>17</v>
      </c>
    </row>
    <row r="170" spans="1:6" x14ac:dyDescent="0.3">
      <c r="A170" s="60">
        <v>2022</v>
      </c>
      <c r="B170" s="7" t="s">
        <v>8</v>
      </c>
      <c r="C170" s="7">
        <v>13</v>
      </c>
      <c r="D170" s="7">
        <v>19.236290319999998</v>
      </c>
      <c r="E170" s="7" t="s">
        <v>21</v>
      </c>
      <c r="F170" s="69" t="s">
        <v>17</v>
      </c>
    </row>
    <row r="171" spans="1:6" x14ac:dyDescent="0.3">
      <c r="A171" s="60">
        <v>2022</v>
      </c>
      <c r="B171" s="7" t="s">
        <v>10</v>
      </c>
      <c r="C171" s="7">
        <v>80.999999999999986</v>
      </c>
      <c r="D171" s="7">
        <v>14.81666667</v>
      </c>
      <c r="E171" s="7" t="s">
        <v>21</v>
      </c>
      <c r="F171" s="69" t="s">
        <v>17</v>
      </c>
    </row>
    <row r="172" spans="1:6" x14ac:dyDescent="0.3">
      <c r="A172" s="60">
        <v>2023</v>
      </c>
      <c r="B172" s="7" t="s">
        <v>5</v>
      </c>
      <c r="C172" s="7">
        <v>46.300000000000004</v>
      </c>
      <c r="D172" s="7">
        <v>13.39435484</v>
      </c>
      <c r="E172" s="7" t="s">
        <v>21</v>
      </c>
      <c r="F172" s="69" t="s">
        <v>17</v>
      </c>
    </row>
    <row r="173" spans="1:6" x14ac:dyDescent="0.3">
      <c r="A173" s="60">
        <v>2023</v>
      </c>
      <c r="B173" s="7" t="s">
        <v>6</v>
      </c>
      <c r="C173" s="7">
        <v>31.4</v>
      </c>
      <c r="D173" s="7">
        <v>17.929166670000001</v>
      </c>
      <c r="E173" s="7" t="s">
        <v>21</v>
      </c>
      <c r="F173" s="69" t="s">
        <v>17</v>
      </c>
    </row>
    <row r="174" spans="1:6" x14ac:dyDescent="0.3">
      <c r="A174" s="60">
        <v>2023</v>
      </c>
      <c r="B174" s="7" t="s">
        <v>7</v>
      </c>
      <c r="C174" s="7">
        <v>110.5</v>
      </c>
      <c r="D174" s="7">
        <v>17.037903230000001</v>
      </c>
      <c r="E174" s="7" t="s">
        <v>21</v>
      </c>
      <c r="F174" s="69" t="s">
        <v>17</v>
      </c>
    </row>
    <row r="175" spans="1:6" x14ac:dyDescent="0.3">
      <c r="A175" s="60">
        <v>2023</v>
      </c>
      <c r="B175" s="7" t="s">
        <v>8</v>
      </c>
      <c r="C175" s="7">
        <v>56.7</v>
      </c>
      <c r="D175" s="7">
        <v>16.62741935</v>
      </c>
      <c r="E175" s="7" t="s">
        <v>21</v>
      </c>
      <c r="F175" s="69" t="s">
        <v>17</v>
      </c>
    </row>
    <row r="176" spans="1:6" x14ac:dyDescent="0.3">
      <c r="A176" s="60">
        <v>2023</v>
      </c>
      <c r="B176" s="7" t="s">
        <v>10</v>
      </c>
      <c r="C176" s="7">
        <v>78.699999999999989</v>
      </c>
      <c r="D176" s="7">
        <v>17.192499999999999</v>
      </c>
      <c r="E176" s="7" t="s">
        <v>21</v>
      </c>
      <c r="F176" s="69" t="s">
        <v>17</v>
      </c>
    </row>
    <row r="177" spans="1:6" x14ac:dyDescent="0.3">
      <c r="A177" s="61">
        <v>2017</v>
      </c>
      <c r="B177" s="8" t="s">
        <v>5</v>
      </c>
      <c r="C177" s="8">
        <v>52.999999999999993</v>
      </c>
      <c r="D177" s="8">
        <v>13.495967739999999</v>
      </c>
      <c r="E177" s="8" t="s">
        <v>30</v>
      </c>
      <c r="F177" s="70" t="s">
        <v>17</v>
      </c>
    </row>
    <row r="178" spans="1:6" x14ac:dyDescent="0.3">
      <c r="A178" s="61">
        <v>2017</v>
      </c>
      <c r="B178" s="8" t="s">
        <v>6</v>
      </c>
      <c r="C178" s="8">
        <v>105.20000000000002</v>
      </c>
      <c r="D178" s="8">
        <v>17.268333330000001</v>
      </c>
      <c r="E178" s="8" t="s">
        <v>30</v>
      </c>
      <c r="F178" s="70" t="s">
        <v>17</v>
      </c>
    </row>
    <row r="179" spans="1:6" x14ac:dyDescent="0.3">
      <c r="A179" s="61">
        <v>2017</v>
      </c>
      <c r="B179" s="8" t="s">
        <v>7</v>
      </c>
      <c r="C179" s="8">
        <v>90.2</v>
      </c>
      <c r="D179" s="8">
        <v>17.197580649999999</v>
      </c>
      <c r="E179" s="8" t="s">
        <v>30</v>
      </c>
      <c r="F179" s="70" t="s">
        <v>17</v>
      </c>
    </row>
    <row r="180" spans="1:6" x14ac:dyDescent="0.3">
      <c r="A180" s="61">
        <v>2017</v>
      </c>
      <c r="B180" s="8" t="s">
        <v>8</v>
      </c>
      <c r="C180" s="8">
        <v>59.4</v>
      </c>
      <c r="D180" s="8">
        <v>15.99516129</v>
      </c>
      <c r="E180" s="8" t="s">
        <v>30</v>
      </c>
      <c r="F180" s="70" t="s">
        <v>17</v>
      </c>
    </row>
    <row r="181" spans="1:6" x14ac:dyDescent="0.3">
      <c r="A181" s="61">
        <v>2017</v>
      </c>
      <c r="B181" s="8" t="s">
        <v>10</v>
      </c>
      <c r="C181" s="8">
        <v>60.400000000000013</v>
      </c>
      <c r="D181" s="8">
        <v>12.998333329999999</v>
      </c>
      <c r="E181" s="8" t="s">
        <v>30</v>
      </c>
      <c r="F181" s="70" t="s">
        <v>17</v>
      </c>
    </row>
    <row r="182" spans="1:6" x14ac:dyDescent="0.3">
      <c r="A182" s="61">
        <v>2018</v>
      </c>
      <c r="B182" s="8" t="s">
        <v>5</v>
      </c>
      <c r="C182" s="8">
        <v>26.400000000000002</v>
      </c>
      <c r="D182" s="8">
        <v>13.34032258</v>
      </c>
      <c r="E182" s="8" t="s">
        <v>30</v>
      </c>
      <c r="F182" s="70" t="s">
        <v>17</v>
      </c>
    </row>
    <row r="183" spans="1:6" x14ac:dyDescent="0.3">
      <c r="A183" s="61">
        <v>2018</v>
      </c>
      <c r="B183" s="8" t="s">
        <v>6</v>
      </c>
      <c r="C183" s="8">
        <v>2.8000000000000003</v>
      </c>
      <c r="D183" s="8">
        <v>15.926666669999999</v>
      </c>
      <c r="E183" s="8" t="s">
        <v>30</v>
      </c>
      <c r="F183" s="70" t="s">
        <v>17</v>
      </c>
    </row>
    <row r="184" spans="1:6" x14ac:dyDescent="0.3">
      <c r="A184" s="61">
        <v>2018</v>
      </c>
      <c r="B184" s="8" t="s">
        <v>7</v>
      </c>
      <c r="C184" s="8">
        <v>13.2</v>
      </c>
      <c r="D184" s="8">
        <v>19.649999999999999</v>
      </c>
      <c r="E184" s="8" t="s">
        <v>30</v>
      </c>
      <c r="F184" s="70" t="s">
        <v>17</v>
      </c>
    </row>
    <row r="185" spans="1:6" x14ac:dyDescent="0.3">
      <c r="A185" s="61">
        <v>2018</v>
      </c>
      <c r="B185" s="8" t="s">
        <v>8</v>
      </c>
      <c r="C185" s="8">
        <v>59</v>
      </c>
      <c r="D185" s="8">
        <v>17.286290319999999</v>
      </c>
      <c r="E185" s="8" t="s">
        <v>30</v>
      </c>
      <c r="F185" s="70" t="s">
        <v>17</v>
      </c>
    </row>
    <row r="186" spans="1:6" x14ac:dyDescent="0.3">
      <c r="A186" s="61">
        <v>2018</v>
      </c>
      <c r="B186" s="8" t="s">
        <v>10</v>
      </c>
      <c r="C186" s="8">
        <v>34</v>
      </c>
      <c r="D186" s="8">
        <v>13.41583333</v>
      </c>
      <c r="E186" s="8" t="s">
        <v>30</v>
      </c>
      <c r="F186" s="70" t="s">
        <v>17</v>
      </c>
    </row>
    <row r="187" spans="1:6" x14ac:dyDescent="0.3">
      <c r="A187" s="61">
        <v>2019</v>
      </c>
      <c r="B187" s="8" t="s">
        <v>5</v>
      </c>
      <c r="C187" s="8">
        <v>58.20000000000001</v>
      </c>
      <c r="D187" s="8">
        <v>11.25483871</v>
      </c>
      <c r="E187" s="8" t="s">
        <v>30</v>
      </c>
      <c r="F187" s="70" t="s">
        <v>17</v>
      </c>
    </row>
    <row r="188" spans="1:6" x14ac:dyDescent="0.3">
      <c r="A188" s="61">
        <v>2019</v>
      </c>
      <c r="B188" s="8" t="s">
        <v>6</v>
      </c>
      <c r="C188" s="8">
        <v>89.8</v>
      </c>
      <c r="D188" s="8">
        <v>15.60083333</v>
      </c>
      <c r="E188" s="8" t="s">
        <v>30</v>
      </c>
      <c r="F188" s="70" t="s">
        <v>17</v>
      </c>
    </row>
    <row r="189" spans="1:6" x14ac:dyDescent="0.3">
      <c r="A189" s="61">
        <v>2019</v>
      </c>
      <c r="B189" s="8" t="s">
        <v>7</v>
      </c>
      <c r="C189" s="8">
        <v>34</v>
      </c>
      <c r="D189" s="8">
        <v>18.27419355</v>
      </c>
      <c r="E189" s="8" t="s">
        <v>30</v>
      </c>
      <c r="F189" s="70" t="s">
        <v>17</v>
      </c>
    </row>
    <row r="190" spans="1:6" x14ac:dyDescent="0.3">
      <c r="A190" s="61">
        <v>2019</v>
      </c>
      <c r="B190" s="8" t="s">
        <v>8</v>
      </c>
      <c r="C190" s="8">
        <v>36.4</v>
      </c>
      <c r="D190" s="8">
        <v>17.52096774</v>
      </c>
      <c r="E190" s="8" t="s">
        <v>30</v>
      </c>
      <c r="F190" s="70" t="s">
        <v>17</v>
      </c>
    </row>
    <row r="191" spans="1:6" x14ac:dyDescent="0.3">
      <c r="A191" s="61">
        <v>2019</v>
      </c>
      <c r="B191" s="8" t="s">
        <v>10</v>
      </c>
      <c r="C191" s="8">
        <v>60.800000000000004</v>
      </c>
      <c r="D191" s="8">
        <v>13.935833329999999</v>
      </c>
      <c r="E191" s="8" t="s">
        <v>30</v>
      </c>
      <c r="F191" s="70" t="s">
        <v>17</v>
      </c>
    </row>
    <row r="192" spans="1:6" x14ac:dyDescent="0.3">
      <c r="A192" s="61">
        <v>2020</v>
      </c>
      <c r="B192" s="8" t="s">
        <v>5</v>
      </c>
      <c r="C192" s="8">
        <v>6.6</v>
      </c>
      <c r="D192" s="8">
        <v>12.719354839999999</v>
      </c>
      <c r="E192" s="8" t="s">
        <v>30</v>
      </c>
      <c r="F192" s="70" t="s">
        <v>17</v>
      </c>
    </row>
    <row r="193" spans="1:6" x14ac:dyDescent="0.3">
      <c r="A193" s="61">
        <v>2020</v>
      </c>
      <c r="B193" s="8" t="s">
        <v>6</v>
      </c>
      <c r="C193" s="8">
        <v>78.199999999999989</v>
      </c>
      <c r="D193" s="8">
        <v>15.41666667</v>
      </c>
      <c r="E193" s="8" t="s">
        <v>30</v>
      </c>
      <c r="F193" s="70" t="s">
        <v>17</v>
      </c>
    </row>
    <row r="194" spans="1:6" x14ac:dyDescent="0.3">
      <c r="A194" s="61">
        <v>2020</v>
      </c>
      <c r="B194" s="8" t="s">
        <v>7</v>
      </c>
      <c r="C194" s="8">
        <v>47.2</v>
      </c>
      <c r="D194" s="8">
        <v>16.475000000000001</v>
      </c>
      <c r="E194" s="8" t="s">
        <v>30</v>
      </c>
      <c r="F194" s="70" t="s">
        <v>17</v>
      </c>
    </row>
    <row r="195" spans="1:6" x14ac:dyDescent="0.3">
      <c r="A195" s="61">
        <v>2020</v>
      </c>
      <c r="B195" s="8" t="s">
        <v>8</v>
      </c>
      <c r="C195" s="8">
        <v>89.4</v>
      </c>
      <c r="D195" s="8">
        <v>18.416935479999999</v>
      </c>
      <c r="E195" s="8" t="s">
        <v>30</v>
      </c>
      <c r="F195" s="70" t="s">
        <v>17</v>
      </c>
    </row>
    <row r="196" spans="1:6" x14ac:dyDescent="0.3">
      <c r="A196" s="61">
        <v>2020</v>
      </c>
      <c r="B196" s="8" t="s">
        <v>10</v>
      </c>
      <c r="C196" s="8">
        <v>47.000000000000007</v>
      </c>
      <c r="D196" s="8">
        <v>13.8725</v>
      </c>
      <c r="E196" s="8" t="s">
        <v>30</v>
      </c>
      <c r="F196" s="70" t="s">
        <v>17</v>
      </c>
    </row>
    <row r="197" spans="1:6" x14ac:dyDescent="0.3">
      <c r="A197" s="61">
        <v>2021</v>
      </c>
      <c r="B197" s="8" t="s">
        <v>5</v>
      </c>
      <c r="C197" s="8">
        <v>71.800000000000026</v>
      </c>
      <c r="D197" s="8">
        <v>10.20080645</v>
      </c>
      <c r="E197" s="8" t="s">
        <v>30</v>
      </c>
      <c r="F197" s="70" t="s">
        <v>17</v>
      </c>
    </row>
    <row r="198" spans="1:6" x14ac:dyDescent="0.3">
      <c r="A198" s="61">
        <v>2021</v>
      </c>
      <c r="B198" s="8" t="s">
        <v>6</v>
      </c>
      <c r="C198" s="8">
        <v>50.6</v>
      </c>
      <c r="D198" s="8">
        <v>16.356666669999999</v>
      </c>
      <c r="E198" s="8" t="s">
        <v>30</v>
      </c>
      <c r="F198" s="70" t="s">
        <v>17</v>
      </c>
    </row>
    <row r="199" spans="1:6" x14ac:dyDescent="0.3">
      <c r="A199" s="61">
        <v>2021</v>
      </c>
      <c r="B199" s="8" t="s">
        <v>7</v>
      </c>
      <c r="C199" s="8">
        <v>69</v>
      </c>
      <c r="D199" s="8">
        <v>17.522580649999998</v>
      </c>
      <c r="E199" s="8" t="s">
        <v>30</v>
      </c>
      <c r="F199" s="70" t="s">
        <v>17</v>
      </c>
    </row>
    <row r="200" spans="1:6" x14ac:dyDescent="0.3">
      <c r="A200" s="61">
        <v>2021</v>
      </c>
      <c r="B200" s="8" t="s">
        <v>8</v>
      </c>
      <c r="C200" s="8">
        <v>27.599999999999994</v>
      </c>
      <c r="D200" s="8">
        <v>15.94919355</v>
      </c>
      <c r="E200" s="8" t="s">
        <v>30</v>
      </c>
      <c r="F200" s="70" t="s">
        <v>17</v>
      </c>
    </row>
    <row r="201" spans="1:6" x14ac:dyDescent="0.3">
      <c r="A201" s="61">
        <v>2021</v>
      </c>
      <c r="B201" s="8" t="s">
        <v>10</v>
      </c>
      <c r="C201" s="8">
        <v>52.6</v>
      </c>
      <c r="D201" s="8">
        <v>15.6625</v>
      </c>
      <c r="E201" s="8" t="s">
        <v>30</v>
      </c>
      <c r="F201" s="70" t="s">
        <v>17</v>
      </c>
    </row>
    <row r="202" spans="1:6" x14ac:dyDescent="0.3">
      <c r="A202" s="61">
        <v>2022</v>
      </c>
      <c r="B202" s="8" t="s">
        <v>5</v>
      </c>
      <c r="C202" s="8">
        <v>29.3</v>
      </c>
      <c r="D202" s="8">
        <v>13.30806452</v>
      </c>
      <c r="E202" s="8" t="s">
        <v>30</v>
      </c>
      <c r="F202" s="70" t="s">
        <v>17</v>
      </c>
    </row>
    <row r="203" spans="1:6" x14ac:dyDescent="0.3">
      <c r="A203" s="61">
        <v>2022</v>
      </c>
      <c r="B203" s="8" t="s">
        <v>6</v>
      </c>
      <c r="C203" s="8">
        <v>30.1</v>
      </c>
      <c r="D203" s="8">
        <v>15.98833333</v>
      </c>
      <c r="E203" s="8" t="s">
        <v>30</v>
      </c>
      <c r="F203" s="70" t="s">
        <v>17</v>
      </c>
    </row>
    <row r="204" spans="1:6" x14ac:dyDescent="0.3">
      <c r="A204" s="61">
        <v>2022</v>
      </c>
      <c r="B204" s="8" t="s">
        <v>7</v>
      </c>
      <c r="C204" s="8">
        <v>7</v>
      </c>
      <c r="D204" s="8">
        <v>19.140322579999999</v>
      </c>
      <c r="E204" s="8" t="s">
        <v>30</v>
      </c>
      <c r="F204" s="70" t="s">
        <v>17</v>
      </c>
    </row>
    <row r="205" spans="1:6" x14ac:dyDescent="0.3">
      <c r="A205" s="61">
        <v>2022</v>
      </c>
      <c r="B205" s="8" t="s">
        <v>8</v>
      </c>
      <c r="C205" s="8">
        <v>43</v>
      </c>
      <c r="D205" s="8">
        <v>19.132258060000002</v>
      </c>
      <c r="E205" s="8" t="s">
        <v>30</v>
      </c>
      <c r="F205" s="70" t="s">
        <v>17</v>
      </c>
    </row>
    <row r="206" spans="1:6" x14ac:dyDescent="0.3">
      <c r="A206" s="61">
        <v>2022</v>
      </c>
      <c r="B206" s="8" t="s">
        <v>10</v>
      </c>
      <c r="C206" s="8">
        <v>33.6</v>
      </c>
      <c r="D206" s="8">
        <v>13.67166667</v>
      </c>
      <c r="E206" s="8" t="s">
        <v>30</v>
      </c>
      <c r="F206" s="70" t="s">
        <v>17</v>
      </c>
    </row>
    <row r="207" spans="1:6" x14ac:dyDescent="0.3">
      <c r="A207" s="61">
        <v>2023</v>
      </c>
      <c r="B207" s="8" t="s">
        <v>5</v>
      </c>
      <c r="C207" s="8">
        <v>69.300000000000011</v>
      </c>
      <c r="D207" s="8">
        <v>11.862096770000001</v>
      </c>
      <c r="E207" s="8" t="s">
        <v>30</v>
      </c>
      <c r="F207" s="70" t="s">
        <v>17</v>
      </c>
    </row>
    <row r="208" spans="1:6" x14ac:dyDescent="0.3">
      <c r="A208" s="61">
        <v>2023</v>
      </c>
      <c r="B208" s="8" t="s">
        <v>6</v>
      </c>
      <c r="C208" s="8">
        <v>29.1</v>
      </c>
      <c r="D208" s="8">
        <v>17.25416667</v>
      </c>
      <c r="E208" s="8" t="s">
        <v>30</v>
      </c>
      <c r="F208" s="70" t="s">
        <v>17</v>
      </c>
    </row>
    <row r="209" spans="1:6" x14ac:dyDescent="0.3">
      <c r="A209" s="61">
        <v>2023</v>
      </c>
      <c r="B209" s="8" t="s">
        <v>7</v>
      </c>
      <c r="C209" s="8">
        <v>88.700000000000017</v>
      </c>
      <c r="D209" s="8">
        <v>17.019354839999998</v>
      </c>
      <c r="E209" s="8" t="s">
        <v>30</v>
      </c>
      <c r="F209" s="70" t="s">
        <v>17</v>
      </c>
    </row>
    <row r="210" spans="1:6" x14ac:dyDescent="0.3">
      <c r="A210" s="61">
        <v>2023</v>
      </c>
      <c r="B210" s="8" t="s">
        <v>8</v>
      </c>
      <c r="C210" s="8">
        <v>82</v>
      </c>
      <c r="D210" s="8">
        <v>16.558870970000001</v>
      </c>
      <c r="E210" s="8" t="s">
        <v>30</v>
      </c>
      <c r="F210" s="70" t="s">
        <v>17</v>
      </c>
    </row>
    <row r="211" spans="1:6" x14ac:dyDescent="0.3">
      <c r="A211" s="61">
        <v>2023</v>
      </c>
      <c r="B211" s="8" t="s">
        <v>10</v>
      </c>
      <c r="C211" s="8">
        <v>62.100000000000009</v>
      </c>
      <c r="D211" s="8">
        <v>16.818333330000002</v>
      </c>
      <c r="E211" s="8" t="s">
        <v>30</v>
      </c>
      <c r="F211" s="70" t="s">
        <v>17</v>
      </c>
    </row>
    <row r="212" spans="1:6" x14ac:dyDescent="0.3">
      <c r="A212" s="62">
        <v>2017</v>
      </c>
      <c r="B212" s="9" t="s">
        <v>5</v>
      </c>
      <c r="C212" s="9">
        <v>52.999999999999993</v>
      </c>
      <c r="D212" s="9">
        <v>13.495967739999999</v>
      </c>
      <c r="E212" s="9" t="s">
        <v>31</v>
      </c>
      <c r="F212" s="71" t="s">
        <v>22</v>
      </c>
    </row>
    <row r="213" spans="1:6" x14ac:dyDescent="0.3">
      <c r="A213" s="62">
        <v>2017</v>
      </c>
      <c r="B213" s="9" t="s">
        <v>6</v>
      </c>
      <c r="C213" s="9">
        <v>105.20000000000002</v>
      </c>
      <c r="D213" s="9">
        <v>17.268333330000001</v>
      </c>
      <c r="E213" s="9" t="s">
        <v>31</v>
      </c>
      <c r="F213" s="71" t="s">
        <v>22</v>
      </c>
    </row>
    <row r="214" spans="1:6" x14ac:dyDescent="0.3">
      <c r="A214" s="62">
        <v>2017</v>
      </c>
      <c r="B214" s="9" t="s">
        <v>7</v>
      </c>
      <c r="C214" s="9">
        <v>90.2</v>
      </c>
      <c r="D214" s="9">
        <v>17.197580649999999</v>
      </c>
      <c r="E214" s="9" t="s">
        <v>31</v>
      </c>
      <c r="F214" s="71" t="s">
        <v>22</v>
      </c>
    </row>
    <row r="215" spans="1:6" x14ac:dyDescent="0.3">
      <c r="A215" s="62">
        <v>2017</v>
      </c>
      <c r="B215" s="9" t="s">
        <v>8</v>
      </c>
      <c r="C215" s="9">
        <v>59.4</v>
      </c>
      <c r="D215" s="9">
        <v>15.99516129</v>
      </c>
      <c r="E215" s="9" t="s">
        <v>31</v>
      </c>
      <c r="F215" s="71" t="s">
        <v>22</v>
      </c>
    </row>
    <row r="216" spans="1:6" x14ac:dyDescent="0.3">
      <c r="A216" s="62">
        <v>2017</v>
      </c>
      <c r="B216" s="9" t="s">
        <v>10</v>
      </c>
      <c r="C216" s="9">
        <v>60.400000000000013</v>
      </c>
      <c r="D216" s="9">
        <v>12.998333329999999</v>
      </c>
      <c r="E216" s="9" t="s">
        <v>31</v>
      </c>
      <c r="F216" s="71" t="s">
        <v>22</v>
      </c>
    </row>
    <row r="217" spans="1:6" x14ac:dyDescent="0.3">
      <c r="A217" s="62">
        <v>2018</v>
      </c>
      <c r="B217" s="9" t="s">
        <v>5</v>
      </c>
      <c r="C217" s="9">
        <v>26.400000000000002</v>
      </c>
      <c r="D217" s="9">
        <v>13.34032258</v>
      </c>
      <c r="E217" s="9" t="s">
        <v>31</v>
      </c>
      <c r="F217" s="71" t="s">
        <v>22</v>
      </c>
    </row>
    <row r="218" spans="1:6" x14ac:dyDescent="0.3">
      <c r="A218" s="62">
        <v>2018</v>
      </c>
      <c r="B218" s="9" t="s">
        <v>6</v>
      </c>
      <c r="C218" s="9">
        <v>2.8000000000000003</v>
      </c>
      <c r="D218" s="9">
        <v>15.926666669999999</v>
      </c>
      <c r="E218" s="9" t="s">
        <v>31</v>
      </c>
      <c r="F218" s="71" t="s">
        <v>22</v>
      </c>
    </row>
    <row r="219" spans="1:6" x14ac:dyDescent="0.3">
      <c r="A219" s="62">
        <v>2018</v>
      </c>
      <c r="B219" s="9" t="s">
        <v>7</v>
      </c>
      <c r="C219" s="9">
        <v>13.2</v>
      </c>
      <c r="D219" s="9">
        <v>19.649999999999999</v>
      </c>
      <c r="E219" s="9" t="s">
        <v>31</v>
      </c>
      <c r="F219" s="71" t="s">
        <v>22</v>
      </c>
    </row>
    <row r="220" spans="1:6" x14ac:dyDescent="0.3">
      <c r="A220" s="62">
        <v>2018</v>
      </c>
      <c r="B220" s="9" t="s">
        <v>8</v>
      </c>
      <c r="C220" s="9">
        <v>59</v>
      </c>
      <c r="D220" s="9">
        <v>17.286290319999999</v>
      </c>
      <c r="E220" s="9" t="s">
        <v>31</v>
      </c>
      <c r="F220" s="71" t="s">
        <v>22</v>
      </c>
    </row>
    <row r="221" spans="1:6" x14ac:dyDescent="0.3">
      <c r="A221" s="62">
        <v>2018</v>
      </c>
      <c r="B221" s="9" t="s">
        <v>10</v>
      </c>
      <c r="C221" s="9">
        <v>34</v>
      </c>
      <c r="D221" s="9">
        <v>13.41583333</v>
      </c>
      <c r="E221" s="9" t="s">
        <v>31</v>
      </c>
      <c r="F221" s="71" t="s">
        <v>22</v>
      </c>
    </row>
    <row r="222" spans="1:6" x14ac:dyDescent="0.3">
      <c r="A222" s="62">
        <v>2019</v>
      </c>
      <c r="B222" s="9" t="s">
        <v>5</v>
      </c>
      <c r="C222" s="9">
        <v>58.20000000000001</v>
      </c>
      <c r="D222" s="9">
        <v>11.25483871</v>
      </c>
      <c r="E222" s="9" t="s">
        <v>31</v>
      </c>
      <c r="F222" s="71" t="s">
        <v>22</v>
      </c>
    </row>
    <row r="223" spans="1:6" x14ac:dyDescent="0.3">
      <c r="A223" s="62">
        <v>2019</v>
      </c>
      <c r="B223" s="9" t="s">
        <v>6</v>
      </c>
      <c r="C223" s="9">
        <v>89.8</v>
      </c>
      <c r="D223" s="9">
        <v>15.60083333</v>
      </c>
      <c r="E223" s="9" t="s">
        <v>31</v>
      </c>
      <c r="F223" s="71" t="s">
        <v>22</v>
      </c>
    </row>
    <row r="224" spans="1:6" x14ac:dyDescent="0.3">
      <c r="A224" s="62">
        <v>2019</v>
      </c>
      <c r="B224" s="9" t="s">
        <v>7</v>
      </c>
      <c r="C224" s="9">
        <v>34</v>
      </c>
      <c r="D224" s="9">
        <v>18.27419355</v>
      </c>
      <c r="E224" s="9" t="s">
        <v>31</v>
      </c>
      <c r="F224" s="71" t="s">
        <v>22</v>
      </c>
    </row>
    <row r="225" spans="1:6" x14ac:dyDescent="0.3">
      <c r="A225" s="62">
        <v>2019</v>
      </c>
      <c r="B225" s="9" t="s">
        <v>8</v>
      </c>
      <c r="C225" s="9">
        <v>36.4</v>
      </c>
      <c r="D225" s="9">
        <v>17.52096774</v>
      </c>
      <c r="E225" s="9" t="s">
        <v>31</v>
      </c>
      <c r="F225" s="71" t="s">
        <v>22</v>
      </c>
    </row>
    <row r="226" spans="1:6" x14ac:dyDescent="0.3">
      <c r="A226" s="62">
        <v>2019</v>
      </c>
      <c r="B226" s="9" t="s">
        <v>10</v>
      </c>
      <c r="C226" s="9">
        <v>60.800000000000004</v>
      </c>
      <c r="D226" s="9">
        <v>13.935833329999999</v>
      </c>
      <c r="E226" s="9" t="s">
        <v>31</v>
      </c>
      <c r="F226" s="71" t="s">
        <v>22</v>
      </c>
    </row>
    <row r="227" spans="1:6" x14ac:dyDescent="0.3">
      <c r="A227" s="62">
        <v>2020</v>
      </c>
      <c r="B227" s="9" t="s">
        <v>5</v>
      </c>
      <c r="C227" s="9">
        <v>6.6</v>
      </c>
      <c r="D227" s="9">
        <v>12.719354839999999</v>
      </c>
      <c r="E227" s="9" t="s">
        <v>31</v>
      </c>
      <c r="F227" s="71" t="s">
        <v>22</v>
      </c>
    </row>
    <row r="228" spans="1:6" x14ac:dyDescent="0.3">
      <c r="A228" s="62">
        <v>2020</v>
      </c>
      <c r="B228" s="9" t="s">
        <v>6</v>
      </c>
      <c r="C228" s="9">
        <v>78.199999999999989</v>
      </c>
      <c r="D228" s="9">
        <v>15.41666667</v>
      </c>
      <c r="E228" s="9" t="s">
        <v>31</v>
      </c>
      <c r="F228" s="71" t="s">
        <v>22</v>
      </c>
    </row>
    <row r="229" spans="1:6" x14ac:dyDescent="0.3">
      <c r="A229" s="62">
        <v>2020</v>
      </c>
      <c r="B229" s="9" t="s">
        <v>7</v>
      </c>
      <c r="C229" s="9">
        <v>47.2</v>
      </c>
      <c r="D229" s="9">
        <v>16.475000000000001</v>
      </c>
      <c r="E229" s="9" t="s">
        <v>31</v>
      </c>
      <c r="F229" s="71" t="s">
        <v>22</v>
      </c>
    </row>
    <row r="230" spans="1:6" x14ac:dyDescent="0.3">
      <c r="A230" s="62">
        <v>2020</v>
      </c>
      <c r="B230" s="9" t="s">
        <v>8</v>
      </c>
      <c r="C230" s="9">
        <v>89.4</v>
      </c>
      <c r="D230" s="9">
        <v>18.416935479999999</v>
      </c>
      <c r="E230" s="9" t="s">
        <v>31</v>
      </c>
      <c r="F230" s="71" t="s">
        <v>22</v>
      </c>
    </row>
    <row r="231" spans="1:6" x14ac:dyDescent="0.3">
      <c r="A231" s="62">
        <v>2020</v>
      </c>
      <c r="B231" s="9" t="s">
        <v>10</v>
      </c>
      <c r="C231" s="9">
        <v>47.000000000000007</v>
      </c>
      <c r="D231" s="9">
        <v>13.8725</v>
      </c>
      <c r="E231" s="9" t="s">
        <v>31</v>
      </c>
      <c r="F231" s="71" t="s">
        <v>22</v>
      </c>
    </row>
    <row r="232" spans="1:6" x14ac:dyDescent="0.3">
      <c r="A232" s="62">
        <v>2021</v>
      </c>
      <c r="B232" s="9" t="s">
        <v>5</v>
      </c>
      <c r="C232" s="9">
        <v>71.800000000000026</v>
      </c>
      <c r="D232" s="9">
        <v>10.20080645</v>
      </c>
      <c r="E232" s="9" t="s">
        <v>31</v>
      </c>
      <c r="F232" s="71" t="s">
        <v>22</v>
      </c>
    </row>
    <row r="233" spans="1:6" x14ac:dyDescent="0.3">
      <c r="A233" s="62">
        <v>2021</v>
      </c>
      <c r="B233" s="9" t="s">
        <v>6</v>
      </c>
      <c r="C233" s="9">
        <v>50.6</v>
      </c>
      <c r="D233" s="9">
        <v>16.356666669999999</v>
      </c>
      <c r="E233" s="9" t="s">
        <v>31</v>
      </c>
      <c r="F233" s="71" t="s">
        <v>22</v>
      </c>
    </row>
    <row r="234" spans="1:6" x14ac:dyDescent="0.3">
      <c r="A234" s="62">
        <v>2021</v>
      </c>
      <c r="B234" s="9" t="s">
        <v>7</v>
      </c>
      <c r="C234" s="9">
        <v>69</v>
      </c>
      <c r="D234" s="9">
        <v>17.522580649999998</v>
      </c>
      <c r="E234" s="9" t="s">
        <v>31</v>
      </c>
      <c r="F234" s="71" t="s">
        <v>22</v>
      </c>
    </row>
    <row r="235" spans="1:6" x14ac:dyDescent="0.3">
      <c r="A235" s="62">
        <v>2021</v>
      </c>
      <c r="B235" s="9" t="s">
        <v>8</v>
      </c>
      <c r="C235" s="9">
        <v>27.599999999999994</v>
      </c>
      <c r="D235" s="9">
        <v>15.94919355</v>
      </c>
      <c r="E235" s="9" t="s">
        <v>31</v>
      </c>
      <c r="F235" s="71" t="s">
        <v>22</v>
      </c>
    </row>
    <row r="236" spans="1:6" x14ac:dyDescent="0.3">
      <c r="A236" s="62">
        <v>2021</v>
      </c>
      <c r="B236" s="9" t="s">
        <v>10</v>
      </c>
      <c r="C236" s="9">
        <v>52.6</v>
      </c>
      <c r="D236" s="9">
        <v>15.6625</v>
      </c>
      <c r="E236" s="9" t="s">
        <v>31</v>
      </c>
      <c r="F236" s="71" t="s">
        <v>22</v>
      </c>
    </row>
    <row r="237" spans="1:6" x14ac:dyDescent="0.3">
      <c r="A237" s="62">
        <v>2022</v>
      </c>
      <c r="B237" s="9" t="s">
        <v>5</v>
      </c>
      <c r="C237" s="9">
        <v>29.3</v>
      </c>
      <c r="D237" s="9">
        <v>13.30806452</v>
      </c>
      <c r="E237" s="9" t="s">
        <v>31</v>
      </c>
      <c r="F237" s="71" t="s">
        <v>22</v>
      </c>
    </row>
    <row r="238" spans="1:6" x14ac:dyDescent="0.3">
      <c r="A238" s="62">
        <v>2022</v>
      </c>
      <c r="B238" s="9" t="s">
        <v>6</v>
      </c>
      <c r="C238" s="9">
        <v>30.1</v>
      </c>
      <c r="D238" s="9">
        <v>15.98833333</v>
      </c>
      <c r="E238" s="9" t="s">
        <v>31</v>
      </c>
      <c r="F238" s="71" t="s">
        <v>22</v>
      </c>
    </row>
    <row r="239" spans="1:6" x14ac:dyDescent="0.3">
      <c r="A239" s="62">
        <v>2022</v>
      </c>
      <c r="B239" s="9" t="s">
        <v>7</v>
      </c>
      <c r="C239" s="9">
        <v>7</v>
      </c>
      <c r="D239" s="9">
        <v>19.140322579999999</v>
      </c>
      <c r="E239" s="9" t="s">
        <v>31</v>
      </c>
      <c r="F239" s="71" t="s">
        <v>22</v>
      </c>
    </row>
    <row r="240" spans="1:6" x14ac:dyDescent="0.3">
      <c r="A240" s="62">
        <v>2022</v>
      </c>
      <c r="B240" s="9" t="s">
        <v>8</v>
      </c>
      <c r="C240" s="9">
        <v>43</v>
      </c>
      <c r="D240" s="9">
        <v>19.132258060000002</v>
      </c>
      <c r="E240" s="9" t="s">
        <v>31</v>
      </c>
      <c r="F240" s="71" t="s">
        <v>22</v>
      </c>
    </row>
    <row r="241" spans="1:6" x14ac:dyDescent="0.3">
      <c r="A241" s="62">
        <v>2022</v>
      </c>
      <c r="B241" s="9" t="s">
        <v>10</v>
      </c>
      <c r="C241" s="9">
        <v>33.6</v>
      </c>
      <c r="D241" s="9">
        <v>13.67166667</v>
      </c>
      <c r="E241" s="9" t="s">
        <v>31</v>
      </c>
      <c r="F241" s="71" t="s">
        <v>22</v>
      </c>
    </row>
    <row r="242" spans="1:6" x14ac:dyDescent="0.3">
      <c r="A242" s="62">
        <v>2023</v>
      </c>
      <c r="B242" s="9" t="s">
        <v>5</v>
      </c>
      <c r="C242" s="9">
        <v>69.300000000000011</v>
      </c>
      <c r="D242" s="9">
        <v>11.862096770000001</v>
      </c>
      <c r="E242" s="9" t="s">
        <v>31</v>
      </c>
      <c r="F242" s="71" t="s">
        <v>22</v>
      </c>
    </row>
    <row r="243" spans="1:6" x14ac:dyDescent="0.3">
      <c r="A243" s="62">
        <v>2023</v>
      </c>
      <c r="B243" s="9" t="s">
        <v>6</v>
      </c>
      <c r="C243" s="9">
        <v>29.1</v>
      </c>
      <c r="D243" s="9">
        <v>17.25416667</v>
      </c>
      <c r="E243" s="9" t="s">
        <v>31</v>
      </c>
      <c r="F243" s="71" t="s">
        <v>22</v>
      </c>
    </row>
    <row r="244" spans="1:6" x14ac:dyDescent="0.3">
      <c r="A244" s="62">
        <v>2023</v>
      </c>
      <c r="B244" s="9" t="s">
        <v>7</v>
      </c>
      <c r="C244" s="9">
        <v>88.700000000000017</v>
      </c>
      <c r="D244" s="9">
        <v>17.019354839999998</v>
      </c>
      <c r="E244" s="9" t="s">
        <v>31</v>
      </c>
      <c r="F244" s="71" t="s">
        <v>22</v>
      </c>
    </row>
    <row r="245" spans="1:6" x14ac:dyDescent="0.3">
      <c r="A245" s="62">
        <v>2023</v>
      </c>
      <c r="B245" s="9" t="s">
        <v>8</v>
      </c>
      <c r="C245" s="9">
        <v>82</v>
      </c>
      <c r="D245" s="9">
        <v>16.558870970000001</v>
      </c>
      <c r="E245" s="9" t="s">
        <v>31</v>
      </c>
      <c r="F245" s="71" t="s">
        <v>22</v>
      </c>
    </row>
    <row r="246" spans="1:6" x14ac:dyDescent="0.3">
      <c r="A246" s="62">
        <v>2023</v>
      </c>
      <c r="B246" s="9" t="s">
        <v>10</v>
      </c>
      <c r="C246" s="9">
        <v>62.100000000000009</v>
      </c>
      <c r="D246" s="9">
        <v>16.818333330000002</v>
      </c>
      <c r="E246" s="9" t="s">
        <v>31</v>
      </c>
      <c r="F246" s="71" t="s">
        <v>22</v>
      </c>
    </row>
    <row r="247" spans="1:6" x14ac:dyDescent="0.3">
      <c r="A247" s="63">
        <v>2017</v>
      </c>
      <c r="B247" s="10" t="s">
        <v>5</v>
      </c>
      <c r="C247" s="11">
        <v>63.400000000000006</v>
      </c>
      <c r="D247" s="11">
        <v>13.16935484</v>
      </c>
      <c r="E247" s="11" t="s">
        <v>26</v>
      </c>
      <c r="F247" s="72" t="s">
        <v>22</v>
      </c>
    </row>
    <row r="248" spans="1:6" x14ac:dyDescent="0.3">
      <c r="A248" s="63">
        <v>2017</v>
      </c>
      <c r="B248" s="10" t="s">
        <v>6</v>
      </c>
      <c r="C248" s="11">
        <v>57.20000000000001</v>
      </c>
      <c r="D248" s="11">
        <v>16.155000000000001</v>
      </c>
      <c r="E248" s="11" t="s">
        <v>26</v>
      </c>
      <c r="F248" s="72" t="s">
        <v>22</v>
      </c>
    </row>
    <row r="249" spans="1:6" x14ac:dyDescent="0.3">
      <c r="A249" s="63">
        <v>2017</v>
      </c>
      <c r="B249" s="10" t="s">
        <v>7</v>
      </c>
      <c r="C249" s="11">
        <v>72.800000000000011</v>
      </c>
      <c r="D249" s="11">
        <v>16.945161290000001</v>
      </c>
      <c r="E249" s="11" t="s">
        <v>26</v>
      </c>
      <c r="F249" s="72" t="s">
        <v>22</v>
      </c>
    </row>
    <row r="250" spans="1:6" x14ac:dyDescent="0.3">
      <c r="A250" s="63">
        <v>2017</v>
      </c>
      <c r="B250" s="10" t="s">
        <v>8</v>
      </c>
      <c r="C250" s="11">
        <v>53.300000000000004</v>
      </c>
      <c r="D250" s="11">
        <v>15.4</v>
      </c>
      <c r="E250" s="11" t="s">
        <v>26</v>
      </c>
      <c r="F250" s="72" t="s">
        <v>22</v>
      </c>
    </row>
    <row r="251" spans="1:6" x14ac:dyDescent="0.3">
      <c r="A251" s="63">
        <v>2017</v>
      </c>
      <c r="B251" s="10" t="s">
        <v>10</v>
      </c>
      <c r="C251" s="11">
        <v>69</v>
      </c>
      <c r="D251" s="11">
        <v>12.965</v>
      </c>
      <c r="E251" s="11" t="s">
        <v>26</v>
      </c>
      <c r="F251" s="72" t="s">
        <v>22</v>
      </c>
    </row>
    <row r="252" spans="1:6" x14ac:dyDescent="0.3">
      <c r="A252" s="63">
        <v>2018</v>
      </c>
      <c r="B252" s="10" t="s">
        <v>5</v>
      </c>
      <c r="C252" s="11">
        <v>57.4</v>
      </c>
      <c r="D252" s="11">
        <v>13.00322581</v>
      </c>
      <c r="E252" s="11" t="s">
        <v>26</v>
      </c>
      <c r="F252" s="72" t="s">
        <v>22</v>
      </c>
    </row>
    <row r="253" spans="1:6" x14ac:dyDescent="0.3">
      <c r="A253" s="63">
        <v>2018</v>
      </c>
      <c r="B253" s="10" t="s">
        <v>6</v>
      </c>
      <c r="C253" s="11">
        <v>31.600000000000005</v>
      </c>
      <c r="D253" s="11">
        <v>16.271666669999998</v>
      </c>
      <c r="E253" s="11" t="s">
        <v>26</v>
      </c>
      <c r="F253" s="72" t="s">
        <v>22</v>
      </c>
    </row>
    <row r="254" spans="1:6" x14ac:dyDescent="0.3">
      <c r="A254" s="63">
        <v>2018</v>
      </c>
      <c r="B254" s="10" t="s">
        <v>7</v>
      </c>
      <c r="C254" s="11">
        <v>28.699999999999996</v>
      </c>
      <c r="D254" s="11">
        <v>20.06290323</v>
      </c>
      <c r="E254" s="11" t="s">
        <v>26</v>
      </c>
      <c r="F254" s="72" t="s">
        <v>22</v>
      </c>
    </row>
    <row r="255" spans="1:6" x14ac:dyDescent="0.3">
      <c r="A255" s="63">
        <v>2018</v>
      </c>
      <c r="B255" s="10" t="s">
        <v>8</v>
      </c>
      <c r="C255" s="11">
        <v>55.9</v>
      </c>
      <c r="D255" s="11">
        <v>17.319354839999999</v>
      </c>
      <c r="E255" s="11" t="s">
        <v>26</v>
      </c>
      <c r="F255" s="72" t="s">
        <v>22</v>
      </c>
    </row>
    <row r="256" spans="1:6" x14ac:dyDescent="0.3">
      <c r="A256" s="63">
        <v>2018</v>
      </c>
      <c r="B256" s="10" t="s">
        <v>10</v>
      </c>
      <c r="C256" s="11">
        <v>38.099999999999994</v>
      </c>
      <c r="D256" s="11">
        <v>14.13</v>
      </c>
      <c r="E256" s="11" t="s">
        <v>26</v>
      </c>
      <c r="F256" s="72" t="s">
        <v>22</v>
      </c>
    </row>
    <row r="257" spans="1:6" x14ac:dyDescent="0.3">
      <c r="A257" s="63">
        <v>2019</v>
      </c>
      <c r="B257" s="10" t="s">
        <v>5</v>
      </c>
      <c r="C257" s="11">
        <v>33.4</v>
      </c>
      <c r="D257" s="11">
        <v>11.82741935</v>
      </c>
      <c r="E257" s="11" t="s">
        <v>26</v>
      </c>
      <c r="F257" s="72" t="s">
        <v>22</v>
      </c>
    </row>
    <row r="258" spans="1:6" x14ac:dyDescent="0.3">
      <c r="A258" s="63">
        <v>2019</v>
      </c>
      <c r="B258" s="10" t="s">
        <v>6</v>
      </c>
      <c r="C258" s="11">
        <v>126.3</v>
      </c>
      <c r="D258" s="11">
        <v>14.48666667</v>
      </c>
      <c r="E258" s="11" t="s">
        <v>26</v>
      </c>
      <c r="F258" s="72" t="s">
        <v>22</v>
      </c>
    </row>
    <row r="259" spans="1:6" x14ac:dyDescent="0.3">
      <c r="A259" s="63">
        <v>2019</v>
      </c>
      <c r="B259" s="10" t="s">
        <v>7</v>
      </c>
      <c r="C259" s="11">
        <v>52.000000000000007</v>
      </c>
      <c r="D259" s="11">
        <v>17.946774189999999</v>
      </c>
      <c r="E259" s="11" t="s">
        <v>26</v>
      </c>
      <c r="F259" s="72" t="s">
        <v>22</v>
      </c>
    </row>
    <row r="260" spans="1:6" x14ac:dyDescent="0.3">
      <c r="A260" s="63">
        <v>2019</v>
      </c>
      <c r="B260" s="10" t="s">
        <v>8</v>
      </c>
      <c r="C260" s="11">
        <v>73.099999999999994</v>
      </c>
      <c r="D260" s="11">
        <v>16.78548387</v>
      </c>
      <c r="E260" s="11" t="s">
        <v>26</v>
      </c>
      <c r="F260" s="72" t="s">
        <v>22</v>
      </c>
    </row>
    <row r="261" spans="1:6" x14ac:dyDescent="0.3">
      <c r="A261" s="63">
        <v>2019</v>
      </c>
      <c r="B261" s="10" t="s">
        <v>10</v>
      </c>
      <c r="C261" s="11">
        <v>77.199999999999989</v>
      </c>
      <c r="D261" s="11">
        <v>14.50666667</v>
      </c>
      <c r="E261" s="11" t="s">
        <v>26</v>
      </c>
      <c r="F261" s="72" t="s">
        <v>22</v>
      </c>
    </row>
    <row r="262" spans="1:6" x14ac:dyDescent="0.3">
      <c r="A262" s="63">
        <v>2020</v>
      </c>
      <c r="B262" s="10" t="s">
        <v>5</v>
      </c>
      <c r="C262" s="11">
        <v>13.7</v>
      </c>
      <c r="D262" s="11">
        <v>12.74677419</v>
      </c>
      <c r="E262" s="11" t="s">
        <v>26</v>
      </c>
      <c r="F262" s="72" t="s">
        <v>22</v>
      </c>
    </row>
    <row r="263" spans="1:6" x14ac:dyDescent="0.3">
      <c r="A263" s="63">
        <v>2020</v>
      </c>
      <c r="B263" s="10" t="s">
        <v>6</v>
      </c>
      <c r="C263" s="11">
        <v>79.899999999999991</v>
      </c>
      <c r="D263" s="11">
        <v>15.55666667</v>
      </c>
      <c r="E263" s="11" t="s">
        <v>26</v>
      </c>
      <c r="F263" s="72" t="s">
        <v>22</v>
      </c>
    </row>
    <row r="264" spans="1:6" x14ac:dyDescent="0.3">
      <c r="A264" s="63">
        <v>2020</v>
      </c>
      <c r="B264" s="10" t="s">
        <v>7</v>
      </c>
      <c r="C264" s="11">
        <v>60.1</v>
      </c>
      <c r="D264" s="11">
        <v>15.945</v>
      </c>
      <c r="E264" s="11" t="s">
        <v>26</v>
      </c>
      <c r="F264" s="72" t="s">
        <v>22</v>
      </c>
    </row>
    <row r="265" spans="1:6" x14ac:dyDescent="0.3">
      <c r="A265" s="63">
        <v>2020</v>
      </c>
      <c r="B265" s="10" t="s">
        <v>8</v>
      </c>
      <c r="C265" s="11">
        <v>106.9</v>
      </c>
      <c r="D265" s="11">
        <v>18.420967739999998</v>
      </c>
      <c r="E265" s="11" t="s">
        <v>26</v>
      </c>
      <c r="F265" s="72" t="s">
        <v>22</v>
      </c>
    </row>
    <row r="266" spans="1:6" x14ac:dyDescent="0.3">
      <c r="A266" s="63">
        <v>2020</v>
      </c>
      <c r="B266" s="10" t="s">
        <v>10</v>
      </c>
      <c r="C266" s="11">
        <v>8.1</v>
      </c>
      <c r="D266" s="11">
        <v>14.515517239999999</v>
      </c>
      <c r="E266" s="11" t="s">
        <v>26</v>
      </c>
      <c r="F266" s="72" t="s">
        <v>22</v>
      </c>
    </row>
    <row r="267" spans="1:6" x14ac:dyDescent="0.3">
      <c r="A267" s="63">
        <v>2021</v>
      </c>
      <c r="B267" s="10" t="s">
        <v>5</v>
      </c>
      <c r="C267" s="11">
        <v>131.1</v>
      </c>
      <c r="D267" s="11">
        <v>9.3981481480000006</v>
      </c>
      <c r="E267" s="11" t="s">
        <v>26</v>
      </c>
      <c r="F267" s="72" t="s">
        <v>22</v>
      </c>
    </row>
    <row r="268" spans="1:6" x14ac:dyDescent="0.3">
      <c r="A268" s="63">
        <v>2021</v>
      </c>
      <c r="B268" s="10" t="s">
        <v>6</v>
      </c>
      <c r="C268" s="11">
        <v>33.000000000000007</v>
      </c>
      <c r="D268" s="11">
        <v>15.758620690000001</v>
      </c>
      <c r="E268" s="11" t="s">
        <v>26</v>
      </c>
      <c r="F268" s="72" t="s">
        <v>22</v>
      </c>
    </row>
    <row r="269" spans="1:6" x14ac:dyDescent="0.3">
      <c r="A269" s="63">
        <v>2021</v>
      </c>
      <c r="B269" s="10" t="s">
        <v>7</v>
      </c>
      <c r="C269" s="11">
        <v>50.300000000000004</v>
      </c>
      <c r="D269" s="11">
        <v>17.87758621</v>
      </c>
      <c r="E269" s="11" t="s">
        <v>26</v>
      </c>
      <c r="F269" s="72" t="s">
        <v>22</v>
      </c>
    </row>
    <row r="270" spans="1:6" x14ac:dyDescent="0.3">
      <c r="A270" s="63">
        <v>2021</v>
      </c>
      <c r="B270" s="10" t="s">
        <v>8</v>
      </c>
      <c r="C270" s="11">
        <v>74.800000000000011</v>
      </c>
      <c r="D270" s="11">
        <v>16.347222219999999</v>
      </c>
      <c r="E270" s="11" t="s">
        <v>26</v>
      </c>
      <c r="F270" s="72" t="s">
        <v>22</v>
      </c>
    </row>
    <row r="271" spans="1:6" x14ac:dyDescent="0.3">
      <c r="A271" s="63">
        <v>2021</v>
      </c>
      <c r="B271" s="10" t="s">
        <v>10</v>
      </c>
      <c r="C271" s="11">
        <v>61.800000000000004</v>
      </c>
      <c r="D271" s="11">
        <v>14.93055556</v>
      </c>
      <c r="E271" s="11" t="s">
        <v>26</v>
      </c>
      <c r="F271" s="72" t="s">
        <v>22</v>
      </c>
    </row>
    <row r="272" spans="1:6" x14ac:dyDescent="0.3">
      <c r="A272" s="63">
        <v>2022</v>
      </c>
      <c r="B272" s="10" t="s">
        <v>5</v>
      </c>
      <c r="C272" s="11">
        <v>56.20000000000001</v>
      </c>
      <c r="D272" s="11">
        <v>12.92258065</v>
      </c>
      <c r="E272" s="11" t="s">
        <v>26</v>
      </c>
      <c r="F272" s="72" t="s">
        <v>22</v>
      </c>
    </row>
    <row r="273" spans="1:6" x14ac:dyDescent="0.3">
      <c r="A273" s="63">
        <v>2022</v>
      </c>
      <c r="B273" s="10" t="s">
        <v>6</v>
      </c>
      <c r="C273" s="11">
        <v>31.900000000000002</v>
      </c>
      <c r="D273" s="11">
        <v>14.96666667</v>
      </c>
      <c r="E273" s="11" t="s">
        <v>26</v>
      </c>
      <c r="F273" s="72" t="s">
        <v>22</v>
      </c>
    </row>
    <row r="274" spans="1:6" x14ac:dyDescent="0.3">
      <c r="A274" s="63">
        <v>2022</v>
      </c>
      <c r="B274" s="10" t="s">
        <v>7</v>
      </c>
      <c r="C274" s="11">
        <v>23.4</v>
      </c>
      <c r="D274" s="11">
        <v>18.537037040000001</v>
      </c>
      <c r="E274" s="11" t="s">
        <v>26</v>
      </c>
      <c r="F274" s="72" t="s">
        <v>22</v>
      </c>
    </row>
    <row r="275" spans="1:6" x14ac:dyDescent="0.3">
      <c r="A275" s="63">
        <v>2022</v>
      </c>
      <c r="B275" s="10" t="s">
        <v>8</v>
      </c>
      <c r="C275" s="11">
        <v>37.300000000000004</v>
      </c>
      <c r="D275" s="11">
        <v>19.111290319999998</v>
      </c>
      <c r="E275" s="11" t="s">
        <v>26</v>
      </c>
      <c r="F275" s="72" t="s">
        <v>22</v>
      </c>
    </row>
    <row r="276" spans="1:6" x14ac:dyDescent="0.3">
      <c r="A276" s="63">
        <v>2022</v>
      </c>
      <c r="B276" s="10" t="s">
        <v>10</v>
      </c>
      <c r="C276" s="11">
        <v>55.2</v>
      </c>
      <c r="D276" s="11">
        <v>14.6</v>
      </c>
      <c r="E276" s="11" t="s">
        <v>26</v>
      </c>
      <c r="F276" s="72" t="s">
        <v>22</v>
      </c>
    </row>
    <row r="277" spans="1:6" x14ac:dyDescent="0.3">
      <c r="A277" s="63">
        <v>2023</v>
      </c>
      <c r="B277" s="10" t="s">
        <v>5</v>
      </c>
      <c r="C277" s="11">
        <v>38.800000000000004</v>
      </c>
      <c r="D277" s="11">
        <v>12.33965517</v>
      </c>
      <c r="E277" s="11" t="s">
        <v>26</v>
      </c>
      <c r="F277" s="72" t="s">
        <v>22</v>
      </c>
    </row>
    <row r="278" spans="1:6" x14ac:dyDescent="0.3">
      <c r="A278" s="63">
        <v>2023</v>
      </c>
      <c r="B278" s="10" t="s">
        <v>6</v>
      </c>
      <c r="C278" s="11">
        <v>22.8</v>
      </c>
      <c r="D278" s="11">
        <v>17.04137931</v>
      </c>
      <c r="E278" s="11" t="s">
        <v>26</v>
      </c>
      <c r="F278" s="72" t="s">
        <v>22</v>
      </c>
    </row>
    <row r="279" spans="1:6" x14ac:dyDescent="0.3">
      <c r="A279" s="63">
        <v>2023</v>
      </c>
      <c r="B279" s="10" t="s">
        <v>7</v>
      </c>
      <c r="C279" s="11">
        <v>99.59999999999998</v>
      </c>
      <c r="D279" s="11">
        <v>15.746428570000001</v>
      </c>
      <c r="E279" s="11" t="s">
        <v>26</v>
      </c>
      <c r="F279" s="72" t="s">
        <v>22</v>
      </c>
    </row>
    <row r="280" spans="1:6" x14ac:dyDescent="0.3">
      <c r="A280" s="63">
        <v>2023</v>
      </c>
      <c r="B280" s="10" t="s">
        <v>8</v>
      </c>
      <c r="C280" s="11">
        <v>90.7</v>
      </c>
      <c r="D280" s="11">
        <v>16.293548390000002</v>
      </c>
      <c r="E280" s="11" t="s">
        <v>26</v>
      </c>
      <c r="F280" s="72" t="s">
        <v>22</v>
      </c>
    </row>
    <row r="281" spans="1:6" x14ac:dyDescent="0.3">
      <c r="A281" s="63">
        <v>2023</v>
      </c>
      <c r="B281" s="10" t="s">
        <v>10</v>
      </c>
      <c r="C281" s="11">
        <v>90.600000000000009</v>
      </c>
      <c r="D281" s="11">
        <v>16.425862070000001</v>
      </c>
      <c r="E281" s="11" t="s">
        <v>26</v>
      </c>
      <c r="F281" s="72" t="s">
        <v>22</v>
      </c>
    </row>
    <row r="282" spans="1:6" x14ac:dyDescent="0.3">
      <c r="A282" s="64">
        <v>2017</v>
      </c>
      <c r="B282" s="13" t="s">
        <v>5</v>
      </c>
      <c r="C282" s="14">
        <v>54.900000000000006</v>
      </c>
      <c r="D282" s="14">
        <v>13.229838709677425</v>
      </c>
      <c r="E282" s="14" t="s">
        <v>27</v>
      </c>
      <c r="F282" s="73" t="s">
        <v>22</v>
      </c>
    </row>
    <row r="283" spans="1:6" x14ac:dyDescent="0.3">
      <c r="A283" s="64">
        <v>2017</v>
      </c>
      <c r="B283" s="13" t="s">
        <v>6</v>
      </c>
      <c r="C283" s="14">
        <v>40.4</v>
      </c>
      <c r="D283" s="14">
        <v>16.484166666666667</v>
      </c>
      <c r="E283" s="14" t="s">
        <v>27</v>
      </c>
      <c r="F283" s="73" t="s">
        <v>22</v>
      </c>
    </row>
    <row r="284" spans="1:6" x14ac:dyDescent="0.3">
      <c r="A284" s="64">
        <v>2017</v>
      </c>
      <c r="B284" s="13" t="s">
        <v>7</v>
      </c>
      <c r="C284" s="14">
        <v>95.799999999999983</v>
      </c>
      <c r="D284" s="14">
        <v>17.118548387096777</v>
      </c>
      <c r="E284" s="14" t="s">
        <v>27</v>
      </c>
      <c r="F284" s="73" t="s">
        <v>22</v>
      </c>
    </row>
    <row r="285" spans="1:6" x14ac:dyDescent="0.3">
      <c r="A285" s="64">
        <v>2017</v>
      </c>
      <c r="B285" s="13" t="s">
        <v>8</v>
      </c>
      <c r="C285" s="14">
        <v>88.09999999999998</v>
      </c>
      <c r="D285" s="14">
        <v>15.890322580645163</v>
      </c>
      <c r="E285" s="14" t="s">
        <v>27</v>
      </c>
      <c r="F285" s="73" t="s">
        <v>22</v>
      </c>
    </row>
    <row r="286" spans="1:6" x14ac:dyDescent="0.3">
      <c r="A286" s="64">
        <v>2017</v>
      </c>
      <c r="B286" s="13" t="s">
        <v>10</v>
      </c>
      <c r="C286" s="14">
        <v>75.7</v>
      </c>
      <c r="D286" s="14">
        <v>13.429999999999998</v>
      </c>
      <c r="E286" s="14" t="s">
        <v>27</v>
      </c>
      <c r="F286" s="73" t="s">
        <v>22</v>
      </c>
    </row>
    <row r="287" spans="1:6" x14ac:dyDescent="0.3">
      <c r="A287" s="64">
        <v>2018</v>
      </c>
      <c r="B287" s="13" t="s">
        <v>5</v>
      </c>
      <c r="C287" s="14">
        <v>65.3</v>
      </c>
      <c r="D287" s="14">
        <v>13.799193548387098</v>
      </c>
      <c r="E287" s="14" t="s">
        <v>27</v>
      </c>
      <c r="F287" s="73" t="s">
        <v>22</v>
      </c>
    </row>
    <row r="288" spans="1:6" x14ac:dyDescent="0.3">
      <c r="A288" s="64">
        <v>2018</v>
      </c>
      <c r="B288" s="13" t="s">
        <v>6</v>
      </c>
      <c r="C288" s="14">
        <v>1.1000000000000001</v>
      </c>
      <c r="D288" s="14">
        <v>16.815000000000005</v>
      </c>
      <c r="E288" s="14" t="s">
        <v>27</v>
      </c>
      <c r="F288" s="73" t="s">
        <v>22</v>
      </c>
    </row>
    <row r="289" spans="1:6" x14ac:dyDescent="0.3">
      <c r="A289" s="64">
        <v>2018</v>
      </c>
      <c r="B289" s="13" t="s">
        <v>7</v>
      </c>
      <c r="C289" s="14">
        <v>33.800000000000004</v>
      </c>
      <c r="D289" s="14">
        <v>20.01370967741936</v>
      </c>
      <c r="E289" s="14" t="s">
        <v>27</v>
      </c>
      <c r="F289" s="73" t="s">
        <v>22</v>
      </c>
    </row>
    <row r="290" spans="1:6" x14ac:dyDescent="0.3">
      <c r="A290" s="64">
        <v>2018</v>
      </c>
      <c r="B290" s="13" t="s">
        <v>8</v>
      </c>
      <c r="C290" s="14">
        <v>52.4</v>
      </c>
      <c r="D290" s="14">
        <v>17.241129032258062</v>
      </c>
      <c r="E290" s="14" t="s">
        <v>27</v>
      </c>
      <c r="F290" s="73" t="s">
        <v>22</v>
      </c>
    </row>
    <row r="291" spans="1:6" x14ac:dyDescent="0.3">
      <c r="A291" s="64">
        <v>2018</v>
      </c>
      <c r="B291" s="13" t="s">
        <v>10</v>
      </c>
      <c r="C291" s="14">
        <v>39.9</v>
      </c>
      <c r="D291" s="14">
        <v>14.028333333333338</v>
      </c>
      <c r="E291" s="14" t="s">
        <v>27</v>
      </c>
      <c r="F291" s="73" t="s">
        <v>22</v>
      </c>
    </row>
    <row r="292" spans="1:6" x14ac:dyDescent="0.3">
      <c r="A292" s="64">
        <v>2019</v>
      </c>
      <c r="B292" s="13" t="s">
        <v>5</v>
      </c>
      <c r="C292" s="14">
        <v>34.9</v>
      </c>
      <c r="D292" s="14">
        <v>11.804032258064517</v>
      </c>
      <c r="E292" s="14" t="s">
        <v>27</v>
      </c>
      <c r="F292" s="73" t="s">
        <v>22</v>
      </c>
    </row>
    <row r="293" spans="1:6" x14ac:dyDescent="0.3">
      <c r="A293" s="64">
        <v>2019</v>
      </c>
      <c r="B293" s="13" t="s">
        <v>6</v>
      </c>
      <c r="C293" s="14">
        <v>74.899999999999991</v>
      </c>
      <c r="D293" s="14">
        <v>14.489166666666671</v>
      </c>
      <c r="E293" s="14" t="s">
        <v>27</v>
      </c>
      <c r="F293" s="73" t="s">
        <v>22</v>
      </c>
    </row>
    <row r="294" spans="1:6" x14ac:dyDescent="0.3">
      <c r="A294" s="64">
        <v>2019</v>
      </c>
      <c r="B294" s="13" t="s">
        <v>7</v>
      </c>
      <c r="C294" s="14">
        <v>51</v>
      </c>
      <c r="D294" s="14">
        <v>18.284677419354836</v>
      </c>
      <c r="E294" s="14" t="s">
        <v>27</v>
      </c>
      <c r="F294" s="73" t="s">
        <v>22</v>
      </c>
    </row>
    <row r="295" spans="1:6" x14ac:dyDescent="0.3">
      <c r="A295" s="64">
        <v>2019</v>
      </c>
      <c r="B295" s="13" t="s">
        <v>8</v>
      </c>
      <c r="C295" s="14">
        <v>49.400000000000006</v>
      </c>
      <c r="D295" s="14">
        <v>17.000806451612906</v>
      </c>
      <c r="E295" s="14" t="s">
        <v>27</v>
      </c>
      <c r="F295" s="73" t="s">
        <v>22</v>
      </c>
    </row>
    <row r="296" spans="1:6" x14ac:dyDescent="0.3">
      <c r="A296" s="64">
        <v>2019</v>
      </c>
      <c r="B296" s="13" t="s">
        <v>10</v>
      </c>
      <c r="C296" s="14">
        <v>108.8</v>
      </c>
      <c r="D296" s="14">
        <v>14.579166666666664</v>
      </c>
      <c r="E296" s="14" t="s">
        <v>27</v>
      </c>
      <c r="F296" s="73" t="s">
        <v>22</v>
      </c>
    </row>
    <row r="297" spans="1:6" x14ac:dyDescent="0.3">
      <c r="A297" s="64">
        <v>2020</v>
      </c>
      <c r="B297" s="13" t="s">
        <v>5</v>
      </c>
      <c r="C297" s="14">
        <v>10.1</v>
      </c>
      <c r="D297" s="14">
        <v>13.284677419354841</v>
      </c>
      <c r="E297" s="14" t="s">
        <v>27</v>
      </c>
      <c r="F297" s="73" t="s">
        <v>22</v>
      </c>
    </row>
    <row r="298" spans="1:6" x14ac:dyDescent="0.3">
      <c r="A298" s="64">
        <v>2020</v>
      </c>
      <c r="B298" s="13" t="s">
        <v>6</v>
      </c>
      <c r="C298" s="14">
        <v>40.000000000000007</v>
      </c>
      <c r="D298" s="14">
        <v>15.425000000000002</v>
      </c>
      <c r="E298" s="14" t="s">
        <v>27</v>
      </c>
      <c r="F298" s="73" t="s">
        <v>22</v>
      </c>
    </row>
    <row r="299" spans="1:6" x14ac:dyDescent="0.3">
      <c r="A299" s="64">
        <v>2020</v>
      </c>
      <c r="B299" s="13" t="s">
        <v>7</v>
      </c>
      <c r="C299" s="14">
        <v>24.599999999999994</v>
      </c>
      <c r="D299" s="14">
        <v>16.585483870967739</v>
      </c>
      <c r="E299" s="14" t="s">
        <v>27</v>
      </c>
      <c r="F299" s="73" t="s">
        <v>22</v>
      </c>
    </row>
    <row r="300" spans="1:6" x14ac:dyDescent="0.3">
      <c r="A300" s="64">
        <v>2020</v>
      </c>
      <c r="B300" s="13" t="s">
        <v>8</v>
      </c>
      <c r="C300" s="14">
        <v>92.100000000000009</v>
      </c>
      <c r="D300" s="14">
        <v>17.99677419354839</v>
      </c>
      <c r="E300" s="14" t="s">
        <v>27</v>
      </c>
      <c r="F300" s="73" t="s">
        <v>22</v>
      </c>
    </row>
    <row r="301" spans="1:6" x14ac:dyDescent="0.3">
      <c r="A301" s="64">
        <v>2020</v>
      </c>
      <c r="B301" s="13" t="s">
        <v>10</v>
      </c>
      <c r="C301" s="14">
        <v>15.6</v>
      </c>
      <c r="D301" s="14">
        <v>14.378333333333337</v>
      </c>
      <c r="E301" s="14" t="s">
        <v>27</v>
      </c>
      <c r="F301" s="73" t="s">
        <v>22</v>
      </c>
    </row>
    <row r="302" spans="1:6" x14ac:dyDescent="0.3">
      <c r="A302" s="64">
        <v>2021</v>
      </c>
      <c r="B302" s="13" t="s">
        <v>5</v>
      </c>
      <c r="C302" s="14">
        <v>86.9</v>
      </c>
      <c r="D302" s="14">
        <v>10.373387096774195</v>
      </c>
      <c r="E302" s="14" t="s">
        <v>27</v>
      </c>
      <c r="F302" s="73" t="s">
        <v>22</v>
      </c>
    </row>
    <row r="303" spans="1:6" x14ac:dyDescent="0.3">
      <c r="A303" s="64">
        <v>2021</v>
      </c>
      <c r="B303" s="13" t="s">
        <v>6</v>
      </c>
      <c r="C303" s="14">
        <v>105.5</v>
      </c>
      <c r="D303" s="14">
        <v>15.86916666666666</v>
      </c>
      <c r="E303" s="14" t="s">
        <v>27</v>
      </c>
      <c r="F303" s="73" t="s">
        <v>22</v>
      </c>
    </row>
    <row r="304" spans="1:6" x14ac:dyDescent="0.3">
      <c r="A304" s="64">
        <v>2021</v>
      </c>
      <c r="B304" s="13" t="s">
        <v>7</v>
      </c>
      <c r="C304" s="14">
        <v>63.900000000000006</v>
      </c>
      <c r="D304" s="14">
        <v>18.026612903225807</v>
      </c>
      <c r="E304" s="14" t="s">
        <v>27</v>
      </c>
      <c r="F304" s="73" t="s">
        <v>22</v>
      </c>
    </row>
    <row r="305" spans="1:6" x14ac:dyDescent="0.3">
      <c r="A305" s="64">
        <v>2021</v>
      </c>
      <c r="B305" s="13" t="s">
        <v>8</v>
      </c>
      <c r="C305" s="14">
        <v>42.4</v>
      </c>
      <c r="D305" s="14">
        <v>15.849999999999998</v>
      </c>
      <c r="E305" s="14" t="s">
        <v>27</v>
      </c>
      <c r="F305" s="73" t="s">
        <v>22</v>
      </c>
    </row>
    <row r="306" spans="1:6" x14ac:dyDescent="0.3">
      <c r="A306" s="64">
        <v>2021</v>
      </c>
      <c r="B306" s="13" t="s">
        <v>10</v>
      </c>
      <c r="C306" s="14">
        <v>39.800000000000004</v>
      </c>
      <c r="D306" s="14">
        <v>15.854999999999999</v>
      </c>
      <c r="E306" s="14" t="s">
        <v>27</v>
      </c>
      <c r="F306" s="73" t="s">
        <v>22</v>
      </c>
    </row>
    <row r="307" spans="1:6" x14ac:dyDescent="0.3">
      <c r="A307" s="64">
        <v>2022</v>
      </c>
      <c r="B307" s="13" t="s">
        <v>5</v>
      </c>
      <c r="C307" s="14">
        <v>51.500000000000014</v>
      </c>
      <c r="D307" s="14">
        <v>13.006451612903227</v>
      </c>
      <c r="E307" s="14" t="s">
        <v>27</v>
      </c>
      <c r="F307" s="73" t="s">
        <v>22</v>
      </c>
    </row>
    <row r="308" spans="1:6" x14ac:dyDescent="0.3">
      <c r="A308" s="64">
        <v>2022</v>
      </c>
      <c r="B308" s="13" t="s">
        <v>6</v>
      </c>
      <c r="C308" s="14">
        <v>26.800000000000008</v>
      </c>
      <c r="D308" s="14">
        <v>15.541666666666664</v>
      </c>
      <c r="E308" s="14" t="s">
        <v>27</v>
      </c>
      <c r="F308" s="73" t="s">
        <v>22</v>
      </c>
    </row>
    <row r="309" spans="1:6" x14ac:dyDescent="0.3">
      <c r="A309" s="64">
        <v>2022</v>
      </c>
      <c r="B309" s="13" t="s">
        <v>7</v>
      </c>
      <c r="C309" s="14">
        <v>8.1</v>
      </c>
      <c r="D309" s="14">
        <v>18.799193548387095</v>
      </c>
      <c r="E309" s="14" t="s">
        <v>27</v>
      </c>
      <c r="F309" s="73" t="s">
        <v>22</v>
      </c>
    </row>
    <row r="310" spans="1:6" x14ac:dyDescent="0.3">
      <c r="A310" s="64">
        <v>2022</v>
      </c>
      <c r="B310" s="13" t="s">
        <v>8</v>
      </c>
      <c r="C310" s="14">
        <v>11.1</v>
      </c>
      <c r="D310" s="14">
        <v>19.326612903225804</v>
      </c>
      <c r="E310" s="14" t="s">
        <v>27</v>
      </c>
      <c r="F310" s="73" t="s">
        <v>22</v>
      </c>
    </row>
    <row r="311" spans="1:6" x14ac:dyDescent="0.3">
      <c r="A311" s="64">
        <v>2022</v>
      </c>
      <c r="B311" s="13" t="s">
        <v>10</v>
      </c>
      <c r="C311" s="14">
        <v>62.600000000000009</v>
      </c>
      <c r="D311" s="14">
        <v>14.400833333333335</v>
      </c>
      <c r="E311" s="14" t="s">
        <v>27</v>
      </c>
      <c r="F311" s="73" t="s">
        <v>22</v>
      </c>
    </row>
    <row r="312" spans="1:6" x14ac:dyDescent="0.3">
      <c r="A312" s="64">
        <v>2023</v>
      </c>
      <c r="B312" s="13" t="s">
        <v>5</v>
      </c>
      <c r="C312" s="14">
        <v>66.699999999999989</v>
      </c>
      <c r="D312" s="14">
        <v>13.02822580645161</v>
      </c>
      <c r="E312" s="14" t="s">
        <v>27</v>
      </c>
      <c r="F312" s="73" t="s">
        <v>22</v>
      </c>
    </row>
    <row r="313" spans="1:6" x14ac:dyDescent="0.3">
      <c r="A313" s="64">
        <v>2023</v>
      </c>
      <c r="B313" s="13" t="s">
        <v>6</v>
      </c>
      <c r="C313" s="14">
        <v>19.600000000000001</v>
      </c>
      <c r="D313" s="14">
        <v>17.464166666666667</v>
      </c>
      <c r="E313" s="14" t="s">
        <v>27</v>
      </c>
      <c r="F313" s="73" t="s">
        <v>22</v>
      </c>
    </row>
    <row r="314" spans="1:6" x14ac:dyDescent="0.3">
      <c r="A314" s="64">
        <v>2023</v>
      </c>
      <c r="B314" s="13" t="s">
        <v>7</v>
      </c>
      <c r="C314" s="14">
        <v>103.5</v>
      </c>
      <c r="D314" s="14">
        <v>16.270967741935486</v>
      </c>
      <c r="E314" s="14" t="s">
        <v>27</v>
      </c>
      <c r="F314" s="73" t="s">
        <v>22</v>
      </c>
    </row>
    <row r="315" spans="1:6" x14ac:dyDescent="0.3">
      <c r="A315" s="64">
        <v>2023</v>
      </c>
      <c r="B315" s="13" t="s">
        <v>8</v>
      </c>
      <c r="C315" s="14">
        <v>54.4</v>
      </c>
      <c r="D315" s="14">
        <v>16.394354838709678</v>
      </c>
      <c r="E315" s="14" t="s">
        <v>27</v>
      </c>
      <c r="F315" s="73" t="s">
        <v>22</v>
      </c>
    </row>
    <row r="316" spans="1:6" x14ac:dyDescent="0.3">
      <c r="A316" s="77">
        <v>2023</v>
      </c>
      <c r="B316" s="78" t="s">
        <v>10</v>
      </c>
      <c r="C316" s="38">
        <v>91.399999999999977</v>
      </c>
      <c r="D316" s="38">
        <v>17.09416666666667</v>
      </c>
      <c r="E316" s="38" t="s">
        <v>27</v>
      </c>
      <c r="F316" s="79" t="s">
        <v>22</v>
      </c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CED7-812C-4637-9C09-87B65A3CC91C}">
  <dimension ref="B3:K14"/>
  <sheetViews>
    <sheetView topLeftCell="B1" workbookViewId="0">
      <selection activeCell="S33" sqref="S33"/>
    </sheetView>
  </sheetViews>
  <sheetFormatPr defaultRowHeight="14.4" x14ac:dyDescent="0.3"/>
  <cols>
    <col min="2" max="2" width="11.33203125" customWidth="1"/>
  </cols>
  <sheetData>
    <row r="3" spans="2:11" x14ac:dyDescent="0.3">
      <c r="B3" t="s">
        <v>72</v>
      </c>
      <c r="I3" t="s">
        <v>78</v>
      </c>
    </row>
    <row r="5" spans="2:11" x14ac:dyDescent="0.3">
      <c r="C5" t="s">
        <v>4</v>
      </c>
      <c r="D5" t="s">
        <v>3</v>
      </c>
      <c r="E5" t="s">
        <v>73</v>
      </c>
      <c r="I5" t="s">
        <v>4</v>
      </c>
      <c r="J5" t="s">
        <v>3</v>
      </c>
      <c r="K5" t="s">
        <v>73</v>
      </c>
    </row>
    <row r="6" spans="2:11" x14ac:dyDescent="0.3">
      <c r="C6" s="91" t="s">
        <v>9</v>
      </c>
      <c r="D6" t="s">
        <v>74</v>
      </c>
      <c r="E6">
        <v>313</v>
      </c>
      <c r="I6" s="91" t="s">
        <v>9</v>
      </c>
      <c r="J6" t="s">
        <v>74</v>
      </c>
      <c r="K6">
        <v>64</v>
      </c>
    </row>
    <row r="7" spans="2:11" x14ac:dyDescent="0.3">
      <c r="C7" s="91"/>
      <c r="D7" t="s">
        <v>14</v>
      </c>
      <c r="E7">
        <v>317</v>
      </c>
      <c r="I7" s="91"/>
      <c r="J7" t="s">
        <v>14</v>
      </c>
      <c r="K7">
        <v>31</v>
      </c>
    </row>
    <row r="8" spans="2:11" x14ac:dyDescent="0.3">
      <c r="C8" s="91"/>
      <c r="D8" t="s">
        <v>15</v>
      </c>
      <c r="E8">
        <v>317</v>
      </c>
      <c r="I8" s="91"/>
      <c r="J8" t="s">
        <v>15</v>
      </c>
      <c r="K8">
        <v>88</v>
      </c>
    </row>
    <row r="9" spans="2:11" x14ac:dyDescent="0.3">
      <c r="C9" s="91" t="s">
        <v>17</v>
      </c>
      <c r="D9" t="s">
        <v>77</v>
      </c>
      <c r="E9">
        <v>316</v>
      </c>
      <c r="I9" s="91" t="s">
        <v>17</v>
      </c>
      <c r="J9" t="s">
        <v>77</v>
      </c>
      <c r="K9">
        <v>95</v>
      </c>
    </row>
    <row r="10" spans="2:11" x14ac:dyDescent="0.3">
      <c r="C10" s="91"/>
      <c r="D10" t="s">
        <v>20</v>
      </c>
      <c r="E10">
        <v>317</v>
      </c>
      <c r="I10" s="91"/>
      <c r="J10" t="s">
        <v>20</v>
      </c>
      <c r="K10">
        <v>55</v>
      </c>
    </row>
    <row r="11" spans="2:11" x14ac:dyDescent="0.3">
      <c r="C11" s="91"/>
      <c r="D11" t="s">
        <v>54</v>
      </c>
      <c r="E11">
        <v>171</v>
      </c>
      <c r="I11" s="91"/>
      <c r="J11" t="s">
        <v>54</v>
      </c>
      <c r="K11">
        <v>253</v>
      </c>
    </row>
    <row r="12" spans="2:11" x14ac:dyDescent="0.3">
      <c r="C12" s="91" t="s">
        <v>22</v>
      </c>
      <c r="D12" t="s">
        <v>76</v>
      </c>
      <c r="E12">
        <v>317</v>
      </c>
      <c r="I12" s="91" t="s">
        <v>22</v>
      </c>
      <c r="J12" t="s">
        <v>76</v>
      </c>
      <c r="K12">
        <v>95</v>
      </c>
    </row>
    <row r="13" spans="2:11" x14ac:dyDescent="0.3">
      <c r="C13" s="91"/>
      <c r="D13" t="s">
        <v>24</v>
      </c>
      <c r="E13">
        <v>320</v>
      </c>
      <c r="I13" s="91"/>
      <c r="J13" t="s">
        <v>24</v>
      </c>
      <c r="K13">
        <v>46</v>
      </c>
    </row>
    <row r="14" spans="2:11" x14ac:dyDescent="0.3">
      <c r="C14" s="91"/>
      <c r="D14" t="s">
        <v>75</v>
      </c>
      <c r="E14">
        <v>317</v>
      </c>
      <c r="I14" s="91"/>
      <c r="J14" t="s">
        <v>75</v>
      </c>
      <c r="K14">
        <v>52</v>
      </c>
    </row>
  </sheetData>
  <mergeCells count="6">
    <mergeCell ref="C6:C8"/>
    <mergeCell ref="C9:C11"/>
    <mergeCell ref="C12:C14"/>
    <mergeCell ref="I6:I8"/>
    <mergeCell ref="I9:I11"/>
    <mergeCell ref="I12:I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A7F-2257-43CF-8481-903A9E4884F7}">
  <dimension ref="A1:Z18"/>
  <sheetViews>
    <sheetView workbookViewId="0">
      <selection activeCell="T21" sqref="T21"/>
    </sheetView>
  </sheetViews>
  <sheetFormatPr defaultRowHeight="14.4" x14ac:dyDescent="0.3"/>
  <cols>
    <col min="2" max="2" width="9.77734375" customWidth="1"/>
    <col min="3" max="3" width="3.21875" customWidth="1"/>
    <col min="6" max="6" width="3.109375" customWidth="1"/>
    <col min="9" max="9" width="2.6640625" customWidth="1"/>
    <col min="12" max="12" width="3.21875" customWidth="1"/>
    <col min="15" max="15" width="3.6640625" customWidth="1"/>
    <col min="18" max="18" width="3.77734375" customWidth="1"/>
    <col min="21" max="21" width="3.33203125" customWidth="1"/>
    <col min="24" max="24" width="3.5546875" customWidth="1"/>
  </cols>
  <sheetData>
    <row r="1" spans="1:26" x14ac:dyDescent="0.3">
      <c r="A1" s="5" t="s">
        <v>12</v>
      </c>
      <c r="B1" s="2"/>
      <c r="D1" s="5" t="s">
        <v>14</v>
      </c>
      <c r="E1" s="2"/>
      <c r="G1" s="5" t="s">
        <v>15</v>
      </c>
      <c r="H1" s="2"/>
      <c r="J1" s="6" t="s">
        <v>19</v>
      </c>
      <c r="K1" s="7"/>
      <c r="M1" s="6" t="s">
        <v>20</v>
      </c>
      <c r="N1" s="7"/>
      <c r="P1" s="6" t="s">
        <v>23</v>
      </c>
      <c r="Q1" s="7"/>
      <c r="S1" s="12" t="s">
        <v>23</v>
      </c>
      <c r="T1" s="11"/>
      <c r="V1" s="12" t="s">
        <v>24</v>
      </c>
      <c r="W1" s="11"/>
      <c r="Y1" s="12" t="s">
        <v>25</v>
      </c>
      <c r="Z1" s="11"/>
    </row>
    <row r="2" spans="1:26" x14ac:dyDescent="0.3">
      <c r="A2" s="2" t="s">
        <v>0</v>
      </c>
      <c r="B2" s="2" t="s">
        <v>2</v>
      </c>
      <c r="D2" s="2" t="s">
        <v>0</v>
      </c>
      <c r="E2" s="2" t="s">
        <v>2</v>
      </c>
      <c r="G2" s="2" t="s">
        <v>0</v>
      </c>
      <c r="H2" s="2" t="s">
        <v>2</v>
      </c>
      <c r="J2" s="7" t="s">
        <v>0</v>
      </c>
      <c r="K2" s="7" t="s">
        <v>2</v>
      </c>
      <c r="M2" s="7" t="s">
        <v>0</v>
      </c>
      <c r="N2" s="7" t="s">
        <v>2</v>
      </c>
      <c r="P2" s="7" t="s">
        <v>0</v>
      </c>
      <c r="Q2" s="7" t="s">
        <v>2</v>
      </c>
      <c r="S2" s="11" t="s">
        <v>0</v>
      </c>
      <c r="T2" s="11" t="s">
        <v>2</v>
      </c>
      <c r="V2" s="11" t="s">
        <v>0</v>
      </c>
      <c r="W2" s="11" t="s">
        <v>2</v>
      </c>
      <c r="Y2" s="11" t="s">
        <v>0</v>
      </c>
      <c r="Z2" s="11" t="s">
        <v>2</v>
      </c>
    </row>
    <row r="3" spans="1:26" x14ac:dyDescent="0.3">
      <c r="A3" s="2">
        <v>2017</v>
      </c>
      <c r="B3" s="2">
        <v>373.79999999999995</v>
      </c>
      <c r="D3" s="2">
        <v>2017</v>
      </c>
      <c r="E3" s="2">
        <v>328</v>
      </c>
      <c r="G3" s="2">
        <v>2017</v>
      </c>
      <c r="H3" s="2">
        <v>346.4</v>
      </c>
      <c r="J3" s="7">
        <v>2017</v>
      </c>
      <c r="K3" s="7">
        <v>264</v>
      </c>
      <c r="M3" s="7">
        <v>2017</v>
      </c>
      <c r="N3" s="7">
        <v>367.70000000000005</v>
      </c>
      <c r="P3" s="7">
        <v>2017</v>
      </c>
      <c r="Q3" s="7">
        <v>368.20000000000005</v>
      </c>
      <c r="S3" s="11">
        <v>2017</v>
      </c>
      <c r="T3" s="11">
        <v>368.20000000000005</v>
      </c>
      <c r="V3" s="11">
        <v>2017</v>
      </c>
      <c r="W3" s="11">
        <v>315.70000000000005</v>
      </c>
      <c r="Y3" s="11">
        <v>2017</v>
      </c>
      <c r="Z3" s="11">
        <v>354.9</v>
      </c>
    </row>
    <row r="4" spans="1:26" x14ac:dyDescent="0.3">
      <c r="A4" s="2">
        <v>2018</v>
      </c>
      <c r="B4" s="2">
        <v>228.4</v>
      </c>
      <c r="D4" s="2">
        <v>2018</v>
      </c>
      <c r="E4" s="2">
        <v>198.60000000000002</v>
      </c>
      <c r="G4" s="2">
        <v>2018</v>
      </c>
      <c r="H4" s="2">
        <v>205.39999999999998</v>
      </c>
      <c r="J4" s="7">
        <v>2018</v>
      </c>
      <c r="K4" s="7">
        <v>283.8</v>
      </c>
      <c r="M4" s="7">
        <v>2018</v>
      </c>
      <c r="N4" s="7">
        <v>179.5</v>
      </c>
      <c r="P4" s="7">
        <v>2018</v>
      </c>
      <c r="Q4" s="7">
        <v>135.4</v>
      </c>
      <c r="S4" s="11">
        <v>2018</v>
      </c>
      <c r="T4" s="11">
        <v>135.4</v>
      </c>
      <c r="V4" s="11">
        <v>2018</v>
      </c>
      <c r="W4" s="11">
        <v>211.7</v>
      </c>
      <c r="Y4" s="11">
        <v>2018</v>
      </c>
      <c r="Z4" s="11">
        <v>192.5</v>
      </c>
    </row>
    <row r="5" spans="1:26" x14ac:dyDescent="0.3">
      <c r="A5" s="2">
        <v>2019</v>
      </c>
      <c r="B5" s="2">
        <v>339.20000000000005</v>
      </c>
      <c r="D5" s="2">
        <v>2019</v>
      </c>
      <c r="E5" s="2">
        <v>458.40000000000009</v>
      </c>
      <c r="G5" s="2">
        <v>2019</v>
      </c>
      <c r="H5" s="2">
        <v>403.4</v>
      </c>
      <c r="J5" s="7">
        <v>2019</v>
      </c>
      <c r="K5" s="7">
        <v>242.39999999999998</v>
      </c>
      <c r="M5" s="7">
        <v>2019</v>
      </c>
      <c r="N5" s="7">
        <v>329.8</v>
      </c>
      <c r="P5" s="7">
        <v>2019</v>
      </c>
      <c r="Q5" s="7">
        <v>279.2</v>
      </c>
      <c r="S5" s="11">
        <v>2019</v>
      </c>
      <c r="T5" s="11">
        <v>279.2</v>
      </c>
      <c r="V5" s="11">
        <v>2019</v>
      </c>
      <c r="W5" s="11">
        <v>361.99999999999994</v>
      </c>
      <c r="Y5" s="11">
        <v>2019</v>
      </c>
      <c r="Z5" s="11">
        <v>319</v>
      </c>
    </row>
    <row r="6" spans="1:26" x14ac:dyDescent="0.3">
      <c r="A6" s="2">
        <v>2020</v>
      </c>
      <c r="B6" s="2">
        <v>177.79999999999998</v>
      </c>
      <c r="D6" s="2">
        <v>2020</v>
      </c>
      <c r="E6" s="2">
        <v>294</v>
      </c>
      <c r="G6" s="2">
        <v>2020</v>
      </c>
      <c r="H6" s="2">
        <v>253.6</v>
      </c>
      <c r="J6" s="7">
        <v>2020</v>
      </c>
      <c r="K6" s="7">
        <v>216.8</v>
      </c>
      <c r="M6" s="7">
        <v>2020</v>
      </c>
      <c r="N6" s="7">
        <v>287.10000000000002</v>
      </c>
      <c r="P6" s="7">
        <v>2020</v>
      </c>
      <c r="Q6" s="7">
        <v>268.40000000000003</v>
      </c>
      <c r="S6" s="11">
        <v>2020</v>
      </c>
      <c r="T6" s="11">
        <v>268.40000000000003</v>
      </c>
      <c r="V6" s="11">
        <v>2020</v>
      </c>
      <c r="W6" s="11">
        <v>268.70000000000005</v>
      </c>
      <c r="Y6" s="11">
        <v>2020</v>
      </c>
      <c r="Z6" s="11">
        <v>182.4</v>
      </c>
    </row>
    <row r="7" spans="1:26" x14ac:dyDescent="0.3">
      <c r="A7" s="2">
        <v>2021</v>
      </c>
      <c r="B7" s="2">
        <v>403.4</v>
      </c>
      <c r="D7" s="2">
        <v>2021</v>
      </c>
      <c r="E7" s="2">
        <v>312.8</v>
      </c>
      <c r="G7" s="2">
        <v>2021</v>
      </c>
      <c r="H7" s="2">
        <v>263.20000000000005</v>
      </c>
      <c r="J7" s="7">
        <v>2021</v>
      </c>
      <c r="K7" s="7">
        <v>237</v>
      </c>
      <c r="M7" s="7">
        <v>2021</v>
      </c>
      <c r="N7" s="7">
        <v>336.90000000000003</v>
      </c>
      <c r="P7" s="7">
        <v>2021</v>
      </c>
      <c r="Q7" s="7">
        <v>271.60000000000002</v>
      </c>
      <c r="S7" s="11">
        <v>2021</v>
      </c>
      <c r="T7" s="11">
        <v>271.60000000000002</v>
      </c>
      <c r="V7" s="11">
        <v>2021</v>
      </c>
      <c r="W7" s="11">
        <v>351.00000000000006</v>
      </c>
      <c r="Y7" s="11">
        <v>2021</v>
      </c>
      <c r="Z7" s="11">
        <v>338.5</v>
      </c>
    </row>
    <row r="8" spans="1:26" x14ac:dyDescent="0.3">
      <c r="A8" s="2">
        <v>2022</v>
      </c>
      <c r="B8" s="2">
        <v>267</v>
      </c>
      <c r="D8" s="2">
        <v>2022</v>
      </c>
      <c r="E8" s="2">
        <v>250.6</v>
      </c>
      <c r="G8" s="2">
        <v>2022</v>
      </c>
      <c r="H8" s="2">
        <v>195.2</v>
      </c>
      <c r="J8" s="7">
        <v>2022</v>
      </c>
      <c r="K8" s="7">
        <v>126</v>
      </c>
      <c r="M8" s="7">
        <v>2022</v>
      </c>
      <c r="N8" s="7">
        <v>180.5</v>
      </c>
      <c r="P8" s="7">
        <v>2022</v>
      </c>
      <c r="Q8" s="7">
        <v>143</v>
      </c>
      <c r="S8" s="11">
        <v>2022</v>
      </c>
      <c r="T8" s="11">
        <v>143</v>
      </c>
      <c r="V8" s="11">
        <v>2022</v>
      </c>
      <c r="W8" s="11">
        <v>204</v>
      </c>
      <c r="Y8" s="11">
        <v>2022</v>
      </c>
      <c r="Z8" s="11">
        <v>160.10000000000002</v>
      </c>
    </row>
    <row r="9" spans="1:26" x14ac:dyDescent="0.3">
      <c r="A9" s="2">
        <v>2023</v>
      </c>
      <c r="B9" s="2">
        <v>220.59999999999997</v>
      </c>
      <c r="D9" s="2">
        <v>2023</v>
      </c>
      <c r="E9" s="2">
        <v>286.8</v>
      </c>
      <c r="G9" s="2">
        <v>2023</v>
      </c>
      <c r="H9" s="2">
        <v>286.8</v>
      </c>
      <c r="J9" s="7">
        <v>2023</v>
      </c>
      <c r="K9" s="7">
        <v>345.20000000000005</v>
      </c>
      <c r="M9" s="7">
        <v>2023</v>
      </c>
      <c r="N9" s="7">
        <v>323.59999999999997</v>
      </c>
      <c r="P9" s="7">
        <v>2023</v>
      </c>
      <c r="Q9" s="7">
        <v>331.20000000000005</v>
      </c>
      <c r="S9" s="11">
        <v>2023</v>
      </c>
      <c r="T9" s="11">
        <v>331.20000000000005</v>
      </c>
      <c r="V9" s="11">
        <v>2023</v>
      </c>
      <c r="W9" s="11">
        <v>342.5</v>
      </c>
      <c r="Y9" s="11">
        <v>2023</v>
      </c>
      <c r="Z9" s="11">
        <v>335.59999999999997</v>
      </c>
    </row>
    <row r="11" spans="1:26" x14ac:dyDescent="0.3">
      <c r="A11" t="s">
        <v>0</v>
      </c>
      <c r="B11" t="s">
        <v>2</v>
      </c>
    </row>
    <row r="12" spans="1:26" x14ac:dyDescent="0.3">
      <c r="A12">
        <v>2017</v>
      </c>
      <c r="B12" s="15">
        <f>AVERAGE(B3,E3,H3,K3,N3,Q3,T3,W3,Z3)</f>
        <v>342.98888888888888</v>
      </c>
    </row>
    <row r="13" spans="1:26" x14ac:dyDescent="0.3">
      <c r="A13">
        <v>2018</v>
      </c>
      <c r="B13" s="15">
        <f t="shared" ref="B13:B18" si="0">AVERAGE(B4,E4,H4,K4,N4,Q4,T4,W4,Z4)</f>
        <v>196.74444444444447</v>
      </c>
    </row>
    <row r="14" spans="1:26" x14ac:dyDescent="0.3">
      <c r="A14">
        <v>2019</v>
      </c>
      <c r="B14" s="15">
        <f t="shared" si="0"/>
        <v>334.73333333333335</v>
      </c>
    </row>
    <row r="15" spans="1:26" x14ac:dyDescent="0.3">
      <c r="A15">
        <v>2020</v>
      </c>
      <c r="B15" s="15">
        <f t="shared" si="0"/>
        <v>246.35555555555558</v>
      </c>
    </row>
    <row r="16" spans="1:26" x14ac:dyDescent="0.3">
      <c r="A16">
        <v>2021</v>
      </c>
      <c r="B16" s="15">
        <f t="shared" si="0"/>
        <v>309.55555555555554</v>
      </c>
    </row>
    <row r="17" spans="1:2" x14ac:dyDescent="0.3">
      <c r="A17">
        <v>2022</v>
      </c>
      <c r="B17" s="15">
        <f t="shared" si="0"/>
        <v>185.48888888888891</v>
      </c>
    </row>
    <row r="18" spans="1:2" x14ac:dyDescent="0.3">
      <c r="A18">
        <v>2023</v>
      </c>
      <c r="B18" s="15">
        <f t="shared" si="0"/>
        <v>311.5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6063-A91A-4076-9CC0-99E49AA0C93E}">
  <dimension ref="A1:Z18"/>
  <sheetViews>
    <sheetView workbookViewId="0">
      <selection activeCell="M18" sqref="M18"/>
    </sheetView>
  </sheetViews>
  <sheetFormatPr defaultRowHeight="14.4" x14ac:dyDescent="0.3"/>
  <cols>
    <col min="2" max="2" width="12.21875" customWidth="1"/>
    <col min="5" max="5" width="11.109375" customWidth="1"/>
    <col min="8" max="8" width="10.88671875" customWidth="1"/>
    <col min="11" max="11" width="12.109375" customWidth="1"/>
    <col min="14" max="14" width="11.44140625" customWidth="1"/>
    <col min="17" max="17" width="11.44140625" customWidth="1"/>
    <col min="20" max="20" width="11.77734375" customWidth="1"/>
    <col min="23" max="23" width="10.6640625" customWidth="1"/>
    <col min="26" max="26" width="10.88671875" customWidth="1"/>
  </cols>
  <sheetData>
    <row r="1" spans="1:26" x14ac:dyDescent="0.3">
      <c r="A1" s="5" t="s">
        <v>12</v>
      </c>
      <c r="B1" s="2"/>
      <c r="D1" s="5" t="s">
        <v>14</v>
      </c>
      <c r="E1" s="2"/>
      <c r="G1" s="5" t="s">
        <v>15</v>
      </c>
      <c r="H1" s="2"/>
      <c r="J1" s="6" t="s">
        <v>19</v>
      </c>
      <c r="K1" s="7"/>
      <c r="M1" s="6" t="s">
        <v>20</v>
      </c>
      <c r="N1" s="7"/>
      <c r="P1" s="6" t="s">
        <v>23</v>
      </c>
      <c r="Q1" s="7"/>
      <c r="S1" s="12" t="s">
        <v>23</v>
      </c>
      <c r="T1" s="11"/>
      <c r="V1" s="12" t="s">
        <v>24</v>
      </c>
      <c r="W1" s="11"/>
      <c r="Y1" s="12" t="s">
        <v>25</v>
      </c>
      <c r="Z1" s="11"/>
    </row>
    <row r="2" spans="1:26" x14ac:dyDescent="0.3">
      <c r="A2" s="2" t="s">
        <v>0</v>
      </c>
      <c r="B2" s="2" t="s">
        <v>29</v>
      </c>
      <c r="D2" s="2" t="s">
        <v>0</v>
      </c>
      <c r="E2" s="2" t="s">
        <v>29</v>
      </c>
      <c r="G2" s="2" t="s">
        <v>0</v>
      </c>
      <c r="H2" s="2" t="s">
        <v>29</v>
      </c>
      <c r="J2" s="7" t="s">
        <v>0</v>
      </c>
      <c r="K2" s="7" t="s">
        <v>29</v>
      </c>
      <c r="M2" s="7" t="s">
        <v>0</v>
      </c>
      <c r="N2" s="7" t="s">
        <v>29</v>
      </c>
      <c r="P2" s="7" t="s">
        <v>0</v>
      </c>
      <c r="Q2" s="7" t="s">
        <v>29</v>
      </c>
      <c r="S2" s="11" t="s">
        <v>0</v>
      </c>
      <c r="T2" s="11" t="s">
        <v>29</v>
      </c>
      <c r="V2" s="11" t="s">
        <v>0</v>
      </c>
      <c r="W2" s="11" t="s">
        <v>29</v>
      </c>
      <c r="Y2" s="11" t="s">
        <v>0</v>
      </c>
      <c r="Z2" s="11" t="s">
        <v>29</v>
      </c>
    </row>
    <row r="3" spans="1:26" x14ac:dyDescent="0.3">
      <c r="A3" s="2">
        <v>2017</v>
      </c>
      <c r="B3" s="2">
        <v>15.95</v>
      </c>
      <c r="D3" s="2">
        <v>2017</v>
      </c>
      <c r="E3" s="2">
        <v>13.18</v>
      </c>
      <c r="G3" s="2">
        <v>2017</v>
      </c>
      <c r="H3" s="2">
        <v>14.71</v>
      </c>
      <c r="J3" s="7">
        <v>2017</v>
      </c>
      <c r="K3" s="7">
        <v>15.62</v>
      </c>
      <c r="M3" s="7">
        <v>2017</v>
      </c>
      <c r="N3" s="7">
        <v>15.62</v>
      </c>
      <c r="P3" s="7">
        <v>2017</v>
      </c>
      <c r="Q3" s="7">
        <v>15.39</v>
      </c>
      <c r="S3" s="11">
        <v>2017</v>
      </c>
      <c r="T3" s="11">
        <v>15.39</v>
      </c>
      <c r="V3" s="11">
        <v>2017</v>
      </c>
      <c r="W3" s="11">
        <v>14.93</v>
      </c>
      <c r="Y3" s="11">
        <v>2017</v>
      </c>
      <c r="Z3" s="11">
        <v>15.23</v>
      </c>
    </row>
    <row r="4" spans="1:26" x14ac:dyDescent="0.3">
      <c r="A4" s="2">
        <v>2018</v>
      </c>
      <c r="B4" s="2">
        <v>16.829999999999998</v>
      </c>
      <c r="D4" s="2">
        <v>2018</v>
      </c>
      <c r="E4" s="2">
        <v>14.33</v>
      </c>
      <c r="G4" s="2">
        <v>2018</v>
      </c>
      <c r="H4" s="2">
        <v>15.64</v>
      </c>
      <c r="J4" s="7">
        <v>2018</v>
      </c>
      <c r="K4" s="7">
        <v>16.2</v>
      </c>
      <c r="M4" s="7">
        <v>2018</v>
      </c>
      <c r="N4" s="7">
        <v>16.45</v>
      </c>
      <c r="P4" s="7">
        <v>2018</v>
      </c>
      <c r="Q4" s="7">
        <v>15.92</v>
      </c>
      <c r="S4" s="11">
        <v>2018</v>
      </c>
      <c r="T4" s="11">
        <v>15.92</v>
      </c>
      <c r="V4" s="11">
        <v>2018</v>
      </c>
      <c r="W4" s="11">
        <v>16.16</v>
      </c>
      <c r="Y4" s="11">
        <v>2018</v>
      </c>
      <c r="Z4" s="11">
        <v>16.38</v>
      </c>
    </row>
    <row r="5" spans="1:26" x14ac:dyDescent="0.3">
      <c r="A5" s="2">
        <v>2019</v>
      </c>
      <c r="B5" s="2">
        <v>15.82</v>
      </c>
      <c r="D5" s="2">
        <v>2019</v>
      </c>
      <c r="E5" s="2">
        <v>13.18</v>
      </c>
      <c r="G5" s="2">
        <v>2019</v>
      </c>
      <c r="H5" s="2">
        <v>14.83</v>
      </c>
      <c r="J5" s="7">
        <v>2019</v>
      </c>
      <c r="K5" s="7">
        <v>15.6</v>
      </c>
      <c r="M5" s="7">
        <v>2019</v>
      </c>
      <c r="N5" s="7">
        <v>15.64</v>
      </c>
      <c r="P5" s="7">
        <v>2019</v>
      </c>
      <c r="Q5" s="7">
        <v>15.32</v>
      </c>
      <c r="S5" s="11">
        <v>2019</v>
      </c>
      <c r="T5" s="11">
        <v>15.32</v>
      </c>
      <c r="V5" s="11">
        <v>2019</v>
      </c>
      <c r="W5" s="11">
        <v>15.11</v>
      </c>
      <c r="Y5" s="11">
        <v>2019</v>
      </c>
      <c r="Z5" s="11">
        <v>15.23</v>
      </c>
    </row>
    <row r="6" spans="1:26" x14ac:dyDescent="0.3">
      <c r="A6" s="2">
        <v>2020</v>
      </c>
      <c r="B6" s="2">
        <v>16.399999999999999</v>
      </c>
      <c r="D6" s="2">
        <v>2020</v>
      </c>
      <c r="E6" s="2">
        <v>13.19</v>
      </c>
      <c r="G6" s="2">
        <v>2020</v>
      </c>
      <c r="H6" s="2">
        <v>14.78</v>
      </c>
      <c r="J6" s="7">
        <v>2020</v>
      </c>
      <c r="K6" s="7">
        <v>15.75</v>
      </c>
      <c r="M6" s="7">
        <v>2020</v>
      </c>
      <c r="N6" s="7">
        <v>15.98</v>
      </c>
      <c r="P6" s="7">
        <v>2020</v>
      </c>
      <c r="Q6" s="7">
        <v>15.38</v>
      </c>
      <c r="S6" s="11">
        <v>2020</v>
      </c>
      <c r="T6" s="11">
        <v>15.38</v>
      </c>
      <c r="V6" s="11">
        <v>2020</v>
      </c>
      <c r="W6" s="11">
        <v>15.44</v>
      </c>
      <c r="Y6" s="11">
        <v>2020</v>
      </c>
      <c r="Z6" s="11">
        <v>15.53</v>
      </c>
    </row>
    <row r="7" spans="1:26" x14ac:dyDescent="0.3">
      <c r="A7" s="2">
        <v>2021</v>
      </c>
      <c r="B7" s="2">
        <v>15.92</v>
      </c>
      <c r="D7" s="2">
        <v>2021</v>
      </c>
      <c r="E7" s="2">
        <v>13.57</v>
      </c>
      <c r="G7" s="2">
        <v>2021</v>
      </c>
      <c r="H7" s="2">
        <v>14.93</v>
      </c>
      <c r="J7" s="7">
        <v>2021</v>
      </c>
      <c r="K7" s="7">
        <v>15.38</v>
      </c>
      <c r="M7" s="7">
        <v>2021</v>
      </c>
      <c r="N7" s="7">
        <v>15.46</v>
      </c>
      <c r="P7" s="7">
        <v>2021</v>
      </c>
      <c r="Q7" s="7">
        <v>15.14</v>
      </c>
      <c r="S7" s="11">
        <v>2021</v>
      </c>
      <c r="T7" s="11">
        <v>15.14</v>
      </c>
      <c r="V7" s="11">
        <v>2021</v>
      </c>
      <c r="W7" s="11">
        <v>14.86</v>
      </c>
      <c r="Y7" s="11">
        <v>2021</v>
      </c>
      <c r="Z7" s="11">
        <v>15.2</v>
      </c>
    </row>
    <row r="8" spans="1:26" x14ac:dyDescent="0.3">
      <c r="A8" s="2">
        <v>2022</v>
      </c>
      <c r="B8" s="2">
        <v>16.66</v>
      </c>
      <c r="D8" s="2">
        <v>2022</v>
      </c>
      <c r="E8" s="2">
        <v>14.08</v>
      </c>
      <c r="G8" s="2">
        <v>2022</v>
      </c>
      <c r="H8" s="2">
        <v>15.93</v>
      </c>
      <c r="J8" s="7">
        <v>2022</v>
      </c>
      <c r="K8" s="7">
        <v>16.52</v>
      </c>
      <c r="M8" s="7">
        <v>2022</v>
      </c>
      <c r="N8" s="7">
        <v>16.43</v>
      </c>
      <c r="P8" s="7">
        <v>2022</v>
      </c>
      <c r="Q8" s="7">
        <v>16.25</v>
      </c>
      <c r="S8" s="11">
        <v>2022</v>
      </c>
      <c r="T8" s="11">
        <v>16.25</v>
      </c>
      <c r="V8" s="11">
        <v>2022</v>
      </c>
      <c r="W8" s="11">
        <v>16.03</v>
      </c>
      <c r="Y8" s="11">
        <v>2022</v>
      </c>
      <c r="Z8" s="11">
        <v>16.22</v>
      </c>
    </row>
    <row r="9" spans="1:26" x14ac:dyDescent="0.3">
      <c r="A9" s="2">
        <v>2023</v>
      </c>
      <c r="B9" s="2">
        <v>16.64</v>
      </c>
      <c r="D9" s="2">
        <v>2023</v>
      </c>
      <c r="E9" s="2">
        <v>13.9</v>
      </c>
      <c r="G9" s="2">
        <v>2023</v>
      </c>
      <c r="H9" s="2">
        <v>15.37</v>
      </c>
      <c r="J9" s="7">
        <v>2023</v>
      </c>
      <c r="K9" s="7">
        <v>16.03</v>
      </c>
      <c r="M9" s="7">
        <v>2023</v>
      </c>
      <c r="N9" s="7">
        <v>16.440000000000001</v>
      </c>
      <c r="P9" s="7">
        <v>2023</v>
      </c>
      <c r="Q9" s="7">
        <v>15.9</v>
      </c>
      <c r="S9" s="11">
        <v>2023</v>
      </c>
      <c r="T9" s="11">
        <v>15.9</v>
      </c>
      <c r="V9" s="11">
        <v>2023</v>
      </c>
      <c r="W9" s="11">
        <v>15.57</v>
      </c>
      <c r="Y9" s="11">
        <v>2023</v>
      </c>
      <c r="Z9" s="11">
        <v>16.05</v>
      </c>
    </row>
    <row r="11" spans="1:26" x14ac:dyDescent="0.3">
      <c r="A11" t="s">
        <v>0</v>
      </c>
      <c r="B11" t="s">
        <v>28</v>
      </c>
    </row>
    <row r="12" spans="1:26" x14ac:dyDescent="0.3">
      <c r="A12">
        <v>2017</v>
      </c>
      <c r="B12" s="15">
        <f>AVERAGE(B3,E3,H3,K3,N3,Q3,T3,W3,Z3)</f>
        <v>15.113333333333332</v>
      </c>
    </row>
    <row r="13" spans="1:26" x14ac:dyDescent="0.3">
      <c r="A13">
        <v>2018</v>
      </c>
      <c r="B13" s="15">
        <f t="shared" ref="B13:B18" si="0">AVERAGE(B4,E4,H4,K4,N4,Q4,T4,W4,Z4)</f>
        <v>15.981111111111112</v>
      </c>
    </row>
    <row r="14" spans="1:26" x14ac:dyDescent="0.3">
      <c r="A14">
        <v>2019</v>
      </c>
      <c r="B14" s="15">
        <f t="shared" si="0"/>
        <v>15.116666666666665</v>
      </c>
    </row>
    <row r="15" spans="1:26" x14ac:dyDescent="0.3">
      <c r="A15">
        <v>2020</v>
      </c>
      <c r="B15" s="15">
        <f t="shared" si="0"/>
        <v>15.314444444444442</v>
      </c>
    </row>
    <row r="16" spans="1:26" x14ac:dyDescent="0.3">
      <c r="A16">
        <v>2021</v>
      </c>
      <c r="B16" s="15">
        <f t="shared" si="0"/>
        <v>15.066666666666666</v>
      </c>
    </row>
    <row r="17" spans="1:2" x14ac:dyDescent="0.3">
      <c r="A17">
        <v>2022</v>
      </c>
      <c r="B17" s="15">
        <f t="shared" si="0"/>
        <v>16.04111111111111</v>
      </c>
    </row>
    <row r="18" spans="1:2" x14ac:dyDescent="0.3">
      <c r="A18">
        <v>2023</v>
      </c>
      <c r="B18" s="15">
        <f t="shared" si="0"/>
        <v>15.755555555555556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DE17-C92F-499F-8584-75968082BC92}">
  <dimension ref="A1:S780"/>
  <sheetViews>
    <sheetView workbookViewId="0">
      <selection activeCell="I604" sqref="I604"/>
    </sheetView>
  </sheetViews>
  <sheetFormatPr defaultRowHeight="14.4" x14ac:dyDescent="0.3"/>
  <cols>
    <col min="1" max="1" width="11.109375" customWidth="1"/>
    <col min="2" max="3" width="10" customWidth="1"/>
    <col min="5" max="5" width="9.6640625" customWidth="1"/>
    <col min="6" max="6" width="11.77734375" customWidth="1"/>
    <col min="9" max="9" width="14.44140625" bestFit="1" customWidth="1"/>
    <col min="10" max="10" width="15.5546875" bestFit="1" customWidth="1"/>
    <col min="11" max="12" width="12" bestFit="1" customWidth="1"/>
    <col min="13" max="14" width="12.6640625" bestFit="1" customWidth="1"/>
    <col min="15" max="15" width="12" bestFit="1" customWidth="1"/>
    <col min="16" max="18" width="12.6640625" bestFit="1" customWidth="1"/>
    <col min="19" max="19" width="12" bestFit="1" customWidth="1"/>
  </cols>
  <sheetData>
    <row r="1" spans="1:19" x14ac:dyDescent="0.3">
      <c r="A1" s="16" t="s">
        <v>33</v>
      </c>
      <c r="B1" s="17" t="s">
        <v>34</v>
      </c>
      <c r="C1" s="17" t="s">
        <v>64</v>
      </c>
      <c r="D1" s="16" t="s">
        <v>35</v>
      </c>
      <c r="E1" s="16" t="s">
        <v>36</v>
      </c>
      <c r="F1" s="16" t="s">
        <v>48</v>
      </c>
      <c r="G1" s="16" t="s">
        <v>32</v>
      </c>
    </row>
    <row r="2" spans="1:19" hidden="1" x14ac:dyDescent="0.3">
      <c r="A2" s="82">
        <v>42887</v>
      </c>
      <c r="B2" s="20">
        <f>YEAR(Table1[[#This Row],[date]])</f>
        <v>2017</v>
      </c>
      <c r="C2" s="20">
        <f>MONTH(Table1[[#This Row],[date]])</f>
        <v>6</v>
      </c>
      <c r="D2" s="18" t="s">
        <v>37</v>
      </c>
      <c r="E2" s="18" t="s">
        <v>38</v>
      </c>
      <c r="F2" s="86" t="s">
        <v>50</v>
      </c>
      <c r="G2">
        <v>0.32053426200000001</v>
      </c>
    </row>
    <row r="3" spans="1:19" hidden="1" x14ac:dyDescent="0.3">
      <c r="A3" s="82">
        <v>42904</v>
      </c>
      <c r="B3" s="20">
        <f>YEAR(Table1[[#This Row],[date]])</f>
        <v>2017</v>
      </c>
      <c r="C3" s="20">
        <f>MONTH(Table1[[#This Row],[date]])</f>
        <v>6</v>
      </c>
      <c r="D3" s="18" t="s">
        <v>37</v>
      </c>
      <c r="E3" s="18" t="s">
        <v>38</v>
      </c>
      <c r="F3" s="86" t="s">
        <v>50</v>
      </c>
      <c r="G3">
        <v>0.37139603199999999</v>
      </c>
    </row>
    <row r="4" spans="1:19" hidden="1" x14ac:dyDescent="0.3">
      <c r="A4" s="82">
        <v>42934</v>
      </c>
      <c r="B4" s="20">
        <f>YEAR(Table1[[#This Row],[date]])</f>
        <v>2017</v>
      </c>
      <c r="C4" s="20">
        <f>MONTH(Table1[[#This Row],[date]])</f>
        <v>7</v>
      </c>
      <c r="D4" s="18" t="s">
        <v>37</v>
      </c>
      <c r="E4" s="18" t="s">
        <v>38</v>
      </c>
      <c r="F4" s="86" t="s">
        <v>50</v>
      </c>
      <c r="G4">
        <v>0.37808926500000001</v>
      </c>
      <c r="I4" s="80" t="s">
        <v>66</v>
      </c>
      <c r="J4" s="80" t="s">
        <v>65</v>
      </c>
    </row>
    <row r="5" spans="1:19" hidden="1" x14ac:dyDescent="0.3">
      <c r="A5" s="82">
        <v>42974</v>
      </c>
      <c r="B5" s="20">
        <f>YEAR(Table1[[#This Row],[date]])</f>
        <v>2017</v>
      </c>
      <c r="C5" s="20">
        <f>MONTH(Table1[[#This Row],[date]])</f>
        <v>8</v>
      </c>
      <c r="D5" s="18" t="s">
        <v>37</v>
      </c>
      <c r="E5" s="18" t="s">
        <v>38</v>
      </c>
      <c r="F5" s="86" t="s">
        <v>50</v>
      </c>
      <c r="G5">
        <v>0.36969820599999997</v>
      </c>
      <c r="I5" s="80" t="s">
        <v>58</v>
      </c>
      <c r="J5" t="s">
        <v>26</v>
      </c>
      <c r="K5" t="s">
        <v>13</v>
      </c>
      <c r="L5" t="s">
        <v>37</v>
      </c>
      <c r="M5" t="s">
        <v>21</v>
      </c>
      <c r="N5" t="s">
        <v>27</v>
      </c>
      <c r="O5" t="s">
        <v>16</v>
      </c>
      <c r="P5" t="s">
        <v>43</v>
      </c>
      <c r="Q5" t="s">
        <v>40</v>
      </c>
      <c r="R5" t="s">
        <v>41</v>
      </c>
      <c r="S5" t="s">
        <v>59</v>
      </c>
    </row>
    <row r="6" spans="1:19" hidden="1" x14ac:dyDescent="0.3">
      <c r="A6" s="82">
        <v>43224</v>
      </c>
      <c r="B6" s="20">
        <f>YEAR(Table1[[#This Row],[date]])</f>
        <v>2018</v>
      </c>
      <c r="C6" s="20">
        <f>MONTH(Table1[[#This Row],[date]])</f>
        <v>5</v>
      </c>
      <c r="D6" s="18" t="s">
        <v>37</v>
      </c>
      <c r="E6" s="18" t="s">
        <v>38</v>
      </c>
      <c r="F6" s="86" t="s">
        <v>51</v>
      </c>
      <c r="G6">
        <v>0.24246198299999999</v>
      </c>
      <c r="I6" s="87">
        <v>2017</v>
      </c>
      <c r="L6">
        <v>0.35992944125000004</v>
      </c>
      <c r="M6">
        <v>-1.7651833999999998E-2</v>
      </c>
      <c r="N6">
        <v>0.28709787933333336</v>
      </c>
      <c r="O6">
        <v>0.28166096075000002</v>
      </c>
      <c r="P6">
        <v>0.16645564475000002</v>
      </c>
      <c r="Q6">
        <v>0.13243985275</v>
      </c>
      <c r="R6">
        <v>0.1718627358</v>
      </c>
      <c r="S6">
        <v>0.19003809872727273</v>
      </c>
    </row>
    <row r="7" spans="1:19" hidden="1" x14ac:dyDescent="0.3">
      <c r="A7" s="82">
        <v>43227</v>
      </c>
      <c r="B7" s="20">
        <f>YEAR(Table1[[#This Row],[date]])</f>
        <v>2018</v>
      </c>
      <c r="C7" s="20">
        <f>MONTH(Table1[[#This Row],[date]])</f>
        <v>5</v>
      </c>
      <c r="D7" s="18" t="s">
        <v>37</v>
      </c>
      <c r="E7" s="18" t="s">
        <v>38</v>
      </c>
      <c r="F7" s="86" t="s">
        <v>51</v>
      </c>
      <c r="G7">
        <v>0.30837772600000002</v>
      </c>
      <c r="I7" s="88">
        <v>5</v>
      </c>
      <c r="M7">
        <v>-9.1005936999999995E-2</v>
      </c>
      <c r="N7">
        <v>0.28838746300000001</v>
      </c>
      <c r="O7">
        <v>0.24777555600000001</v>
      </c>
      <c r="S7">
        <v>0.17323315950000001</v>
      </c>
    </row>
    <row r="8" spans="1:19" hidden="1" x14ac:dyDescent="0.3">
      <c r="A8" s="82">
        <v>43237</v>
      </c>
      <c r="B8" s="20">
        <f>YEAR(Table1[[#This Row],[date]])</f>
        <v>2018</v>
      </c>
      <c r="C8" s="20">
        <f>MONTH(Table1[[#This Row],[date]])</f>
        <v>5</v>
      </c>
      <c r="D8" s="18" t="s">
        <v>37</v>
      </c>
      <c r="E8" s="18" t="s">
        <v>38</v>
      </c>
      <c r="F8" s="86" t="s">
        <v>51</v>
      </c>
      <c r="G8">
        <v>0.38825623399999998</v>
      </c>
      <c r="I8" s="88">
        <v>6</v>
      </c>
      <c r="L8">
        <v>0.34596514700000003</v>
      </c>
      <c r="M8">
        <v>-5.3911911E-2</v>
      </c>
      <c r="N8">
        <v>0.30634600000000001</v>
      </c>
      <c r="P8">
        <v>0.12938475900000002</v>
      </c>
      <c r="Q8">
        <v>8.8220246000000002E-2</v>
      </c>
      <c r="R8">
        <v>0.1474956815</v>
      </c>
      <c r="S8">
        <v>0.16412975991666667</v>
      </c>
    </row>
    <row r="9" spans="1:19" hidden="1" x14ac:dyDescent="0.3">
      <c r="A9" s="82">
        <v>43239</v>
      </c>
      <c r="B9" s="20">
        <f>YEAR(Table1[[#This Row],[date]])</f>
        <v>2018</v>
      </c>
      <c r="C9" s="20">
        <f>MONTH(Table1[[#This Row],[date]])</f>
        <v>5</v>
      </c>
      <c r="D9" s="18" t="s">
        <v>37</v>
      </c>
      <c r="E9" s="18" t="s">
        <v>38</v>
      </c>
      <c r="F9" s="86" t="s">
        <v>51</v>
      </c>
      <c r="G9">
        <v>0.363782877</v>
      </c>
      <c r="I9" s="88">
        <v>7</v>
      </c>
      <c r="L9">
        <v>0.37808926500000001</v>
      </c>
      <c r="R9">
        <v>0.21724888133333334</v>
      </c>
      <c r="S9">
        <v>0.25745897725</v>
      </c>
    </row>
    <row r="10" spans="1:19" hidden="1" x14ac:dyDescent="0.3">
      <c r="A10" s="82">
        <v>43254</v>
      </c>
      <c r="B10" s="20">
        <f>YEAR(Table1[[#This Row],[date]])</f>
        <v>2018</v>
      </c>
      <c r="C10" s="20">
        <f>MONTH(Table1[[#This Row],[date]])</f>
        <v>6</v>
      </c>
      <c r="D10" s="18" t="s">
        <v>37</v>
      </c>
      <c r="E10" s="18" t="s">
        <v>38</v>
      </c>
      <c r="F10" s="86" t="s">
        <v>51</v>
      </c>
      <c r="G10">
        <v>0.30593446000000002</v>
      </c>
      <c r="I10" s="88">
        <v>8</v>
      </c>
      <c r="L10">
        <v>0.36969820599999997</v>
      </c>
      <c r="P10">
        <v>0.2035265305</v>
      </c>
      <c r="Q10">
        <v>0.1766594595</v>
      </c>
      <c r="R10">
        <v>0.15896599599999997</v>
      </c>
      <c r="S10">
        <v>0.20087102174999999</v>
      </c>
    </row>
    <row r="11" spans="1:19" hidden="1" x14ac:dyDescent="0.3">
      <c r="A11" s="82">
        <v>43264</v>
      </c>
      <c r="B11" s="20">
        <f>YEAR(Table1[[#This Row],[date]])</f>
        <v>2018</v>
      </c>
      <c r="C11" s="20">
        <f>MONTH(Table1[[#This Row],[date]])</f>
        <v>6</v>
      </c>
      <c r="D11" s="18" t="s">
        <v>37</v>
      </c>
      <c r="E11" s="18" t="s">
        <v>38</v>
      </c>
      <c r="F11" s="86" t="s">
        <v>51</v>
      </c>
      <c r="G11">
        <v>0.30188236000000002</v>
      </c>
      <c r="I11" s="88">
        <v>9</v>
      </c>
      <c r="M11">
        <v>3.7155255999999998E-2</v>
      </c>
      <c r="N11">
        <v>0.26656017500000001</v>
      </c>
      <c r="O11">
        <v>0.31554636549999998</v>
      </c>
      <c r="S11">
        <v>0.1943926836</v>
      </c>
    </row>
    <row r="12" spans="1:19" hidden="1" x14ac:dyDescent="0.3">
      <c r="A12" s="82">
        <v>43272</v>
      </c>
      <c r="B12" s="20">
        <f>YEAR(Table1[[#This Row],[date]])</f>
        <v>2018</v>
      </c>
      <c r="C12" s="20">
        <f>MONTH(Table1[[#This Row],[date]])</f>
        <v>6</v>
      </c>
      <c r="D12" s="18" t="s">
        <v>37</v>
      </c>
      <c r="E12" s="18" t="s">
        <v>38</v>
      </c>
      <c r="F12" s="86" t="s">
        <v>51</v>
      </c>
      <c r="G12">
        <v>0.43789916200000001</v>
      </c>
      <c r="I12" s="87">
        <v>2018</v>
      </c>
      <c r="J12">
        <v>0.29534970927272725</v>
      </c>
      <c r="K12">
        <v>0.34308527672727274</v>
      </c>
      <c r="L12">
        <v>0.36922393347368415</v>
      </c>
      <c r="M12">
        <v>9.1771117500000013E-3</v>
      </c>
      <c r="N12">
        <v>0.23438739275000001</v>
      </c>
      <c r="O12">
        <v>0.34533255255999995</v>
      </c>
      <c r="P12">
        <v>0.12599199433333336</v>
      </c>
      <c r="Q12">
        <v>2.8972280481481486E-2</v>
      </c>
      <c r="R12">
        <v>5.6612516649350658E-2</v>
      </c>
      <c r="S12">
        <v>0.15569515790610328</v>
      </c>
    </row>
    <row r="13" spans="1:19" hidden="1" x14ac:dyDescent="0.3">
      <c r="A13" s="82">
        <v>43277</v>
      </c>
      <c r="B13" s="20">
        <f>YEAR(Table1[[#This Row],[date]])</f>
        <v>2018</v>
      </c>
      <c r="C13" s="20">
        <f>MONTH(Table1[[#This Row],[date]])</f>
        <v>6</v>
      </c>
      <c r="D13" s="18" t="s">
        <v>37</v>
      </c>
      <c r="E13" s="18" t="s">
        <v>38</v>
      </c>
      <c r="F13" s="86" t="s">
        <v>51</v>
      </c>
      <c r="G13">
        <v>0.41754479300000003</v>
      </c>
      <c r="I13" s="88">
        <v>5</v>
      </c>
      <c r="J13">
        <v>0.39521141659999998</v>
      </c>
      <c r="K13">
        <v>0.27416666525</v>
      </c>
      <c r="L13">
        <v>0.32571970500000003</v>
      </c>
      <c r="M13">
        <v>-0.10021447099999999</v>
      </c>
      <c r="N13">
        <v>0.33208524033333336</v>
      </c>
      <c r="O13">
        <v>0.2878719344545454</v>
      </c>
      <c r="P13">
        <v>0.226636698</v>
      </c>
      <c r="Q13">
        <v>0.15163465825</v>
      </c>
      <c r="R13">
        <v>-4.2073929500000048E-3</v>
      </c>
      <c r="S13">
        <v>0.16939135063636362</v>
      </c>
    </row>
    <row r="14" spans="1:19" hidden="1" x14ac:dyDescent="0.3">
      <c r="A14" s="82">
        <v>43279</v>
      </c>
      <c r="B14" s="20">
        <f>YEAR(Table1[[#This Row],[date]])</f>
        <v>2018</v>
      </c>
      <c r="C14" s="20">
        <f>MONTH(Table1[[#This Row],[date]])</f>
        <v>6</v>
      </c>
      <c r="D14" s="18" t="s">
        <v>37</v>
      </c>
      <c r="E14" s="18" t="s">
        <v>38</v>
      </c>
      <c r="F14" s="86" t="s">
        <v>51</v>
      </c>
      <c r="G14">
        <v>0.38633830200000002</v>
      </c>
      <c r="I14" s="88">
        <v>6</v>
      </c>
      <c r="J14">
        <v>0.31755457199999998</v>
      </c>
      <c r="K14">
        <v>0.386982559</v>
      </c>
      <c r="L14">
        <v>0.36991981539999996</v>
      </c>
      <c r="M14">
        <v>8.1342123333333335E-2</v>
      </c>
      <c r="N14">
        <v>0.2391825856666667</v>
      </c>
      <c r="O14">
        <v>0.40332879420000001</v>
      </c>
      <c r="P14">
        <v>0.17819994975000003</v>
      </c>
      <c r="Q14">
        <v>5.8685478749999999E-2</v>
      </c>
      <c r="R14">
        <v>0.11588392776923079</v>
      </c>
      <c r="S14">
        <v>0.21448759009523813</v>
      </c>
    </row>
    <row r="15" spans="1:19" hidden="1" x14ac:dyDescent="0.3">
      <c r="A15" s="82">
        <v>43289</v>
      </c>
      <c r="B15" s="20">
        <f>YEAR(Table1[[#This Row],[date]])</f>
        <v>2018</v>
      </c>
      <c r="C15" s="20">
        <f>MONTH(Table1[[#This Row],[date]])</f>
        <v>7</v>
      </c>
      <c r="D15" s="18" t="s">
        <v>37</v>
      </c>
      <c r="E15" s="18" t="s">
        <v>38</v>
      </c>
      <c r="F15" s="86" t="s">
        <v>51</v>
      </c>
      <c r="G15">
        <v>0.37073726699999998</v>
      </c>
      <c r="I15" s="88">
        <v>7</v>
      </c>
      <c r="J15">
        <v>0.13723471949999999</v>
      </c>
      <c r="K15">
        <v>0.37542102066666666</v>
      </c>
      <c r="L15">
        <v>0.38369600920000002</v>
      </c>
      <c r="M15">
        <v>9.2039880000000004E-2</v>
      </c>
      <c r="N15">
        <v>4.2216565999999997E-2</v>
      </c>
      <c r="O15">
        <v>0.38580298099999999</v>
      </c>
      <c r="P15">
        <v>4.6294097857142849E-2</v>
      </c>
      <c r="Q15">
        <v>-4.8475241285714281E-2</v>
      </c>
      <c r="R15">
        <v>8.4338659136363639E-2</v>
      </c>
      <c r="S15">
        <v>0.12130514904000003</v>
      </c>
    </row>
    <row r="16" spans="1:19" hidden="1" x14ac:dyDescent="0.3">
      <c r="A16" s="82">
        <v>43297</v>
      </c>
      <c r="B16" s="20">
        <f>YEAR(Table1[[#This Row],[date]])</f>
        <v>2018</v>
      </c>
      <c r="C16" s="20">
        <f>MONTH(Table1[[#This Row],[date]])</f>
        <v>7</v>
      </c>
      <c r="D16" s="18" t="s">
        <v>37</v>
      </c>
      <c r="E16" s="18" t="s">
        <v>38</v>
      </c>
      <c r="F16" s="86" t="s">
        <v>51</v>
      </c>
      <c r="G16">
        <v>0.32677308599999999</v>
      </c>
      <c r="I16" s="88">
        <v>8</v>
      </c>
      <c r="L16">
        <v>0.36518741700000001</v>
      </c>
      <c r="P16">
        <v>-5.2391824000000004E-2</v>
      </c>
      <c r="Q16">
        <v>-0.16639932000000002</v>
      </c>
      <c r="R16">
        <v>1.8764866700000001E-2</v>
      </c>
      <c r="S16">
        <v>3.0027575812499999E-2</v>
      </c>
    </row>
    <row r="17" spans="1:19" hidden="1" x14ac:dyDescent="0.3">
      <c r="A17" s="82">
        <v>43307</v>
      </c>
      <c r="B17" s="20">
        <f>YEAR(Table1[[#This Row],[date]])</f>
        <v>2018</v>
      </c>
      <c r="C17" s="20">
        <f>MONTH(Table1[[#This Row],[date]])</f>
        <v>7</v>
      </c>
      <c r="D17" s="18" t="s">
        <v>37</v>
      </c>
      <c r="E17" s="18" t="s">
        <v>38</v>
      </c>
      <c r="F17" s="86" t="s">
        <v>51</v>
      </c>
      <c r="G17">
        <v>0.38412245299999997</v>
      </c>
      <c r="I17" s="88">
        <v>9</v>
      </c>
      <c r="J17">
        <v>4.5656563999999997E-2</v>
      </c>
      <c r="K17">
        <v>0.38852160150000004</v>
      </c>
      <c r="L17">
        <v>0.40464065299999996</v>
      </c>
      <c r="M17">
        <v>3.7994056999999998E-2</v>
      </c>
      <c r="N17">
        <v>0.11907909799999999</v>
      </c>
      <c r="O17">
        <v>0.38263894314285718</v>
      </c>
      <c r="P17">
        <v>0.1094359045</v>
      </c>
      <c r="Q17">
        <v>1.0929535000000021E-3</v>
      </c>
      <c r="R17">
        <v>7.4476784333333337E-2</v>
      </c>
      <c r="S17">
        <v>0.16484774469230765</v>
      </c>
    </row>
    <row r="18" spans="1:19" hidden="1" x14ac:dyDescent="0.3">
      <c r="A18" s="82">
        <v>43309</v>
      </c>
      <c r="B18" s="20">
        <f>YEAR(Table1[[#This Row],[date]])</f>
        <v>2018</v>
      </c>
      <c r="C18" s="20">
        <f>MONTH(Table1[[#This Row],[date]])</f>
        <v>7</v>
      </c>
      <c r="D18" s="18" t="s">
        <v>37</v>
      </c>
      <c r="E18" s="18" t="s">
        <v>38</v>
      </c>
      <c r="F18" s="86" t="s">
        <v>51</v>
      </c>
      <c r="G18">
        <v>0.41207975099999999</v>
      </c>
      <c r="I18" s="87">
        <v>2019</v>
      </c>
      <c r="J18">
        <v>0.24775994080000002</v>
      </c>
      <c r="K18">
        <v>0.37079394600000004</v>
      </c>
      <c r="L18">
        <v>0.39262541366666664</v>
      </c>
      <c r="M18">
        <v>7.4579192222222243E-2</v>
      </c>
      <c r="N18">
        <v>0.20166720649999997</v>
      </c>
      <c r="O18">
        <v>0.39106791155555554</v>
      </c>
      <c r="P18">
        <v>6.2588421125000002E-2</v>
      </c>
      <c r="Q18">
        <v>5.8453153000000001E-2</v>
      </c>
      <c r="R18">
        <v>0.11647809115384615</v>
      </c>
      <c r="S18">
        <v>0.16535178489743588</v>
      </c>
    </row>
    <row r="19" spans="1:19" hidden="1" x14ac:dyDescent="0.3">
      <c r="A19" s="82">
        <v>43312</v>
      </c>
      <c r="B19" s="20">
        <f>YEAR(Table1[[#This Row],[date]])</f>
        <v>2018</v>
      </c>
      <c r="C19" s="20">
        <f>MONTH(Table1[[#This Row],[date]])</f>
        <v>7</v>
      </c>
      <c r="D19" s="18" t="s">
        <v>37</v>
      </c>
      <c r="E19" s="18" t="s">
        <v>38</v>
      </c>
      <c r="F19" s="86" t="s">
        <v>51</v>
      </c>
      <c r="G19">
        <v>0.424767489</v>
      </c>
      <c r="I19" s="88">
        <v>5</v>
      </c>
      <c r="J19">
        <v>0.36838938799999998</v>
      </c>
      <c r="L19">
        <v>0.32640142500000002</v>
      </c>
      <c r="M19">
        <v>2.848359E-3</v>
      </c>
      <c r="N19">
        <v>0.35383086400000002</v>
      </c>
      <c r="O19">
        <v>0.35455168599999998</v>
      </c>
      <c r="P19">
        <v>7.2121889333333342E-2</v>
      </c>
      <c r="Q19">
        <v>8.7455081666666656E-2</v>
      </c>
      <c r="R19">
        <v>1.0639265909090909E-2</v>
      </c>
      <c r="S19">
        <v>8.8589838321428555E-2</v>
      </c>
    </row>
    <row r="20" spans="1:19" hidden="1" x14ac:dyDescent="0.3">
      <c r="A20" s="82">
        <v>43314</v>
      </c>
      <c r="B20" s="20">
        <f>YEAR(Table1[[#This Row],[date]])</f>
        <v>2018</v>
      </c>
      <c r="C20" s="20">
        <f>MONTH(Table1[[#This Row],[date]])</f>
        <v>8</v>
      </c>
      <c r="D20" s="18" t="s">
        <v>37</v>
      </c>
      <c r="E20" s="18" t="s">
        <v>38</v>
      </c>
      <c r="F20" s="86" t="s">
        <v>51</v>
      </c>
      <c r="G20">
        <v>0.38302922099999998</v>
      </c>
      <c r="I20" s="88">
        <v>6</v>
      </c>
      <c r="J20">
        <v>0.32144293200000001</v>
      </c>
      <c r="L20">
        <v>0.39847302499999998</v>
      </c>
      <c r="M20">
        <v>7.4485332000000001E-2</v>
      </c>
      <c r="N20">
        <v>0.27366035700000002</v>
      </c>
      <c r="O20">
        <v>0.40816766199999999</v>
      </c>
      <c r="R20">
        <v>9.7635314500000001E-2</v>
      </c>
      <c r="S20">
        <v>0.28766136490000005</v>
      </c>
    </row>
    <row r="21" spans="1:19" hidden="1" x14ac:dyDescent="0.3">
      <c r="A21" s="82">
        <v>43319</v>
      </c>
      <c r="B21" s="20">
        <f>YEAR(Table1[[#This Row],[date]])</f>
        <v>2018</v>
      </c>
      <c r="C21" s="20">
        <f>MONTH(Table1[[#This Row],[date]])</f>
        <v>8</v>
      </c>
      <c r="D21" s="18" t="s">
        <v>37</v>
      </c>
      <c r="E21" s="18" t="s">
        <v>38</v>
      </c>
      <c r="F21" s="86" t="s">
        <v>51</v>
      </c>
      <c r="G21">
        <v>0.347345613</v>
      </c>
      <c r="I21" s="88">
        <v>7</v>
      </c>
      <c r="K21">
        <v>0.40244202000000001</v>
      </c>
      <c r="L21">
        <v>0.39395135650000002</v>
      </c>
      <c r="M21">
        <v>0.10666946450000001</v>
      </c>
      <c r="N21">
        <v>0.17896848200000001</v>
      </c>
      <c r="O21">
        <v>0.42410292799999999</v>
      </c>
      <c r="P21">
        <v>0.1144647005</v>
      </c>
      <c r="Q21">
        <v>8.3680188000000003E-2</v>
      </c>
      <c r="R21">
        <v>0.22046794042857143</v>
      </c>
      <c r="S21">
        <v>0.21924002399999995</v>
      </c>
    </row>
    <row r="22" spans="1:19" hidden="1" x14ac:dyDescent="0.3">
      <c r="A22" s="82">
        <v>43344</v>
      </c>
      <c r="B22" s="20">
        <f>YEAR(Table1[[#This Row],[date]])</f>
        <v>2018</v>
      </c>
      <c r="C22" s="20">
        <f>MONTH(Table1[[#This Row],[date]])</f>
        <v>9</v>
      </c>
      <c r="D22" s="18" t="s">
        <v>37</v>
      </c>
      <c r="E22" s="18" t="s">
        <v>38</v>
      </c>
      <c r="F22" s="86" t="s">
        <v>51</v>
      </c>
      <c r="G22">
        <v>0.40164970799999999</v>
      </c>
      <c r="I22" s="88">
        <v>8</v>
      </c>
      <c r="J22">
        <v>0.17284564099999999</v>
      </c>
      <c r="K22">
        <v>0.33291008100000002</v>
      </c>
      <c r="L22">
        <v>0.384936693</v>
      </c>
      <c r="M22">
        <v>8.6688110000000013E-2</v>
      </c>
      <c r="N22">
        <v>0.16272604899999998</v>
      </c>
      <c r="O22">
        <v>0.3726702455</v>
      </c>
      <c r="P22">
        <v>6.9394995749999994E-2</v>
      </c>
      <c r="Q22">
        <v>5.8993869000000004E-2</v>
      </c>
      <c r="R22">
        <v>0.17079036970000003</v>
      </c>
      <c r="S22">
        <v>0.17676530227586204</v>
      </c>
    </row>
    <row r="23" spans="1:19" hidden="1" x14ac:dyDescent="0.3">
      <c r="A23" s="82">
        <v>43367</v>
      </c>
      <c r="B23" s="20">
        <f>YEAR(Table1[[#This Row],[date]])</f>
        <v>2018</v>
      </c>
      <c r="C23" s="20">
        <f>MONTH(Table1[[#This Row],[date]])</f>
        <v>9</v>
      </c>
      <c r="D23" s="18" t="s">
        <v>37</v>
      </c>
      <c r="E23" s="18" t="s">
        <v>38</v>
      </c>
      <c r="F23" s="86" t="s">
        <v>51</v>
      </c>
      <c r="G23">
        <v>0.43302530900000002</v>
      </c>
      <c r="I23" s="88">
        <v>9</v>
      </c>
      <c r="J23">
        <v>0.1880608715</v>
      </c>
      <c r="K23">
        <v>0.37702973699999998</v>
      </c>
      <c r="L23">
        <v>0.41565722399999999</v>
      </c>
      <c r="M23">
        <v>6.9054630000000006E-2</v>
      </c>
      <c r="N23">
        <v>0.16047528366666666</v>
      </c>
      <c r="O23">
        <v>0.39309359166666669</v>
      </c>
      <c r="P23">
        <v>1.5543504500000001E-2</v>
      </c>
      <c r="Q23">
        <v>1.7960264999999998E-3</v>
      </c>
      <c r="R23">
        <v>0.10879596899999999</v>
      </c>
      <c r="S23">
        <v>0.15364110978125001</v>
      </c>
    </row>
    <row r="24" spans="1:19" hidden="1" x14ac:dyDescent="0.3">
      <c r="A24" s="82">
        <v>43369</v>
      </c>
      <c r="B24" s="20">
        <f>YEAR(Table1[[#This Row],[date]])</f>
        <v>2018</v>
      </c>
      <c r="C24" s="20">
        <f>MONTH(Table1[[#This Row],[date]])</f>
        <v>9</v>
      </c>
      <c r="D24" s="18" t="s">
        <v>37</v>
      </c>
      <c r="E24" s="18" t="s">
        <v>38</v>
      </c>
      <c r="F24" s="86" t="s">
        <v>51</v>
      </c>
      <c r="G24">
        <v>0.37924694199999998</v>
      </c>
      <c r="I24" s="87">
        <v>2020</v>
      </c>
      <c r="J24">
        <v>0.23010124478571431</v>
      </c>
      <c r="K24">
        <v>0.337981539</v>
      </c>
      <c r="L24">
        <v>0.40657308866666669</v>
      </c>
      <c r="M24">
        <v>3.0297512857142859E-2</v>
      </c>
      <c r="N24">
        <v>0.19010476376923077</v>
      </c>
      <c r="O24">
        <v>0.35129642688888896</v>
      </c>
      <c r="P24">
        <v>6.3729155692307693E-2</v>
      </c>
      <c r="Q24">
        <v>2.9489241615384618E-2</v>
      </c>
      <c r="R24">
        <v>3.8640364722222216E-2</v>
      </c>
      <c r="S24">
        <v>0.15105361487407407</v>
      </c>
    </row>
    <row r="25" spans="1:19" hidden="1" x14ac:dyDescent="0.3">
      <c r="A25" s="82">
        <v>43599</v>
      </c>
      <c r="B25" s="20">
        <f>YEAR(Table1[[#This Row],[date]])</f>
        <v>2019</v>
      </c>
      <c r="C25" s="20">
        <f>MONTH(Table1[[#This Row],[date]])</f>
        <v>5</v>
      </c>
      <c r="D25" s="18" t="s">
        <v>37</v>
      </c>
      <c r="E25" s="18" t="s">
        <v>38</v>
      </c>
      <c r="F25" s="86" t="s">
        <v>50</v>
      </c>
      <c r="G25">
        <v>0.32640142500000002</v>
      </c>
      <c r="I25" s="88">
        <v>5</v>
      </c>
      <c r="J25">
        <v>0.27650201542857139</v>
      </c>
      <c r="K25">
        <v>0.32452456866666668</v>
      </c>
      <c r="L25">
        <v>0.39669185350000002</v>
      </c>
      <c r="M25">
        <v>-2.84558086E-2</v>
      </c>
      <c r="N25">
        <v>0.24382079749999999</v>
      </c>
      <c r="O25">
        <v>0.33976071266666663</v>
      </c>
      <c r="P25">
        <v>3.4785091714285711E-2</v>
      </c>
      <c r="Q25">
        <v>1.3469495285714285E-2</v>
      </c>
      <c r="R25">
        <v>3.3447119285714287E-3</v>
      </c>
      <c r="S25">
        <v>0.14618856441666664</v>
      </c>
    </row>
    <row r="26" spans="1:19" hidden="1" x14ac:dyDescent="0.3">
      <c r="A26" s="82">
        <v>43617</v>
      </c>
      <c r="B26" s="20">
        <f>YEAR(Table1[[#This Row],[date]])</f>
        <v>2019</v>
      </c>
      <c r="C26" s="20">
        <f>MONTH(Table1[[#This Row],[date]])</f>
        <v>6</v>
      </c>
      <c r="D26" s="18" t="s">
        <v>37</v>
      </c>
      <c r="E26" s="18" t="s">
        <v>38</v>
      </c>
      <c r="F26" s="86" t="s">
        <v>50</v>
      </c>
      <c r="G26">
        <v>0.38836088299999999</v>
      </c>
      <c r="I26" s="88">
        <v>6</v>
      </c>
      <c r="J26">
        <v>0.17925252349999998</v>
      </c>
      <c r="K26">
        <v>0.36579483299999999</v>
      </c>
      <c r="L26">
        <v>0.426960691</v>
      </c>
      <c r="M26">
        <v>3.6840026999999997E-2</v>
      </c>
      <c r="N26">
        <v>0.20134695999999999</v>
      </c>
      <c r="O26">
        <v>0.39078699166666664</v>
      </c>
      <c r="P26">
        <v>7.3486862999999999E-2</v>
      </c>
      <c r="Q26">
        <v>3.9481292500000001E-2</v>
      </c>
      <c r="R26">
        <v>4.963564142857143E-2</v>
      </c>
      <c r="S26">
        <v>0.15333551459090908</v>
      </c>
    </row>
    <row r="27" spans="1:19" hidden="1" x14ac:dyDescent="0.3">
      <c r="A27" s="82">
        <v>43622</v>
      </c>
      <c r="B27" s="20">
        <f>YEAR(Table1[[#This Row],[date]])</f>
        <v>2019</v>
      </c>
      <c r="C27" s="20">
        <f>MONTH(Table1[[#This Row],[date]])</f>
        <v>6</v>
      </c>
      <c r="D27" s="18" t="s">
        <v>37</v>
      </c>
      <c r="E27" s="18" t="s">
        <v>38</v>
      </c>
      <c r="F27" s="86" t="s">
        <v>50</v>
      </c>
      <c r="G27">
        <v>0.42373111899999999</v>
      </c>
      <c r="I27" s="88">
        <v>7</v>
      </c>
      <c r="L27">
        <v>0.43069732799999999</v>
      </c>
      <c r="M27">
        <v>7.9935492999999996E-2</v>
      </c>
      <c r="N27">
        <v>0.118379233</v>
      </c>
      <c r="R27">
        <v>0.13007939433333335</v>
      </c>
      <c r="S27">
        <v>0.16987503950000002</v>
      </c>
    </row>
    <row r="28" spans="1:19" hidden="1" x14ac:dyDescent="0.3">
      <c r="A28" s="82">
        <v>43644</v>
      </c>
      <c r="B28" s="20">
        <f>YEAR(Table1[[#This Row],[date]])</f>
        <v>2019</v>
      </c>
      <c r="C28" s="20">
        <f>MONTH(Table1[[#This Row],[date]])</f>
        <v>6</v>
      </c>
      <c r="D28" s="18" t="s">
        <v>37</v>
      </c>
      <c r="E28" s="18" t="s">
        <v>38</v>
      </c>
      <c r="F28" s="86" t="s">
        <v>50</v>
      </c>
      <c r="G28">
        <v>0.38332707300000002</v>
      </c>
      <c r="I28" s="88">
        <v>8</v>
      </c>
      <c r="J28">
        <v>6.2370971999999997E-2</v>
      </c>
      <c r="L28">
        <v>0.36508736600000002</v>
      </c>
      <c r="M28">
        <v>5.5398045E-2</v>
      </c>
      <c r="N28">
        <v>6.0145509999999999E-3</v>
      </c>
      <c r="O28">
        <v>0.29835398966666665</v>
      </c>
      <c r="R28">
        <v>9.1740984000000012E-2</v>
      </c>
      <c r="S28">
        <v>0.16591558549999996</v>
      </c>
    </row>
    <row r="29" spans="1:19" hidden="1" x14ac:dyDescent="0.3">
      <c r="A29" s="82">
        <v>43662</v>
      </c>
      <c r="B29" s="20">
        <f>YEAR(Table1[[#This Row],[date]])</f>
        <v>2019</v>
      </c>
      <c r="C29" s="20">
        <f>MONTH(Table1[[#This Row],[date]])</f>
        <v>7</v>
      </c>
      <c r="D29" s="18" t="s">
        <v>37</v>
      </c>
      <c r="E29" s="18" t="s">
        <v>38</v>
      </c>
      <c r="F29" s="86" t="s">
        <v>50</v>
      </c>
      <c r="G29">
        <v>0.40680033399999999</v>
      </c>
      <c r="I29" s="88">
        <v>9</v>
      </c>
      <c r="J29">
        <v>0.21625682499999999</v>
      </c>
      <c r="K29">
        <v>0.35053915600000002</v>
      </c>
      <c r="L29">
        <v>0.42482249950000001</v>
      </c>
      <c r="M29">
        <v>7.14861262E-2</v>
      </c>
      <c r="N29">
        <v>0.193798207</v>
      </c>
      <c r="O29">
        <v>0.399355442</v>
      </c>
      <c r="P29">
        <v>0.10950241399999999</v>
      </c>
      <c r="Q29">
        <v>5.252777225E-2</v>
      </c>
      <c r="R29">
        <v>3.6812948666666671E-2</v>
      </c>
      <c r="S29">
        <v>0.15051720891891895</v>
      </c>
    </row>
    <row r="30" spans="1:19" hidden="1" x14ac:dyDescent="0.3">
      <c r="A30" s="82">
        <v>43669</v>
      </c>
      <c r="B30" s="20">
        <f>YEAR(Table1[[#This Row],[date]])</f>
        <v>2019</v>
      </c>
      <c r="C30" s="20">
        <f>MONTH(Table1[[#This Row],[date]])</f>
        <v>7</v>
      </c>
      <c r="D30" s="18" t="s">
        <v>37</v>
      </c>
      <c r="E30" s="18" t="s">
        <v>38</v>
      </c>
      <c r="F30" s="86" t="s">
        <v>50</v>
      </c>
      <c r="G30">
        <v>0.38110237899999999</v>
      </c>
      <c r="I30" s="87">
        <v>2021</v>
      </c>
      <c r="J30">
        <v>0.288201569125</v>
      </c>
      <c r="K30">
        <v>0.32524792375</v>
      </c>
      <c r="L30">
        <v>0.35172246183333328</v>
      </c>
      <c r="M30">
        <v>3.3709380499999997E-2</v>
      </c>
      <c r="N30">
        <v>0.26880136333333338</v>
      </c>
      <c r="O30">
        <v>0.36849481162499997</v>
      </c>
      <c r="P30">
        <v>0.19882723959999996</v>
      </c>
      <c r="Q30">
        <v>0.10415762053333334</v>
      </c>
      <c r="R30">
        <v>0.13181280748484847</v>
      </c>
      <c r="S30">
        <v>0.19182730221782174</v>
      </c>
    </row>
    <row r="31" spans="1:19" hidden="1" x14ac:dyDescent="0.3">
      <c r="A31" s="82">
        <v>43697</v>
      </c>
      <c r="B31" s="20">
        <f>YEAR(Table1[[#This Row],[date]])</f>
        <v>2019</v>
      </c>
      <c r="C31" s="20">
        <f>MONTH(Table1[[#This Row],[date]])</f>
        <v>8</v>
      </c>
      <c r="D31" s="18" t="s">
        <v>37</v>
      </c>
      <c r="E31" s="18" t="s">
        <v>38</v>
      </c>
      <c r="F31" s="86" t="s">
        <v>50</v>
      </c>
      <c r="G31">
        <v>0.34662292300000003</v>
      </c>
      <c r="I31" s="88">
        <v>5</v>
      </c>
      <c r="J31">
        <v>0.30204917799999997</v>
      </c>
      <c r="K31">
        <v>0.28015974300000002</v>
      </c>
      <c r="L31">
        <v>0.31436524300000002</v>
      </c>
      <c r="M31">
        <v>-8.9789866999999995E-2</v>
      </c>
      <c r="N31">
        <v>0.31466793900000001</v>
      </c>
      <c r="O31">
        <v>0.29486337499999998</v>
      </c>
      <c r="P31">
        <v>0.19978281749999999</v>
      </c>
      <c r="Q31">
        <v>0.117085204</v>
      </c>
      <c r="R31">
        <v>-1.1571138E-2</v>
      </c>
      <c r="S31">
        <v>0.1431262215714286</v>
      </c>
    </row>
    <row r="32" spans="1:19" hidden="1" x14ac:dyDescent="0.3">
      <c r="A32" s="82">
        <v>43699</v>
      </c>
      <c r="B32" s="20">
        <f>YEAR(Table1[[#This Row],[date]])</f>
        <v>2019</v>
      </c>
      <c r="C32" s="20">
        <f>MONTH(Table1[[#This Row],[date]])</f>
        <v>8</v>
      </c>
      <c r="D32" s="18" t="s">
        <v>37</v>
      </c>
      <c r="E32" s="18" t="s">
        <v>38</v>
      </c>
      <c r="F32" s="86" t="s">
        <v>50</v>
      </c>
      <c r="G32">
        <v>0.39428845499999998</v>
      </c>
      <c r="I32" s="88">
        <v>6</v>
      </c>
      <c r="J32">
        <v>0.34758124125000001</v>
      </c>
      <c r="K32">
        <v>0.32345727400000002</v>
      </c>
      <c r="M32">
        <v>-1.7737289999999999E-2</v>
      </c>
      <c r="N32">
        <v>0.31011100400000002</v>
      </c>
      <c r="O32">
        <v>0.364283729</v>
      </c>
      <c r="P32">
        <v>0.21288472950000001</v>
      </c>
      <c r="Q32">
        <v>0.10584748400000001</v>
      </c>
      <c r="R32">
        <v>4.9773050000000013E-3</v>
      </c>
      <c r="S32">
        <v>0.17398090128571422</v>
      </c>
    </row>
    <row r="33" spans="1:19" hidden="1" x14ac:dyDescent="0.3">
      <c r="A33" s="82">
        <v>43702</v>
      </c>
      <c r="B33" s="20">
        <f>YEAR(Table1[[#This Row],[date]])</f>
        <v>2019</v>
      </c>
      <c r="C33" s="20">
        <f>MONTH(Table1[[#This Row],[date]])</f>
        <v>8</v>
      </c>
      <c r="D33" s="18" t="s">
        <v>37</v>
      </c>
      <c r="E33" s="18" t="s">
        <v>38</v>
      </c>
      <c r="F33" s="86" t="s">
        <v>50</v>
      </c>
      <c r="G33">
        <v>0.41389870099999998</v>
      </c>
      <c r="I33" s="88">
        <v>7</v>
      </c>
      <c r="J33">
        <v>0.22785776750000003</v>
      </c>
      <c r="K33">
        <v>0.37391740400000001</v>
      </c>
      <c r="L33">
        <v>0.36849486433333328</v>
      </c>
      <c r="M33">
        <v>0.124404421</v>
      </c>
      <c r="N33">
        <v>0.32750489299999996</v>
      </c>
      <c r="O33">
        <v>0.39297428025000003</v>
      </c>
      <c r="P33">
        <v>0.27290759824999999</v>
      </c>
      <c r="Q33">
        <v>0.14731742375000001</v>
      </c>
      <c r="R33">
        <v>0.19542071266666669</v>
      </c>
      <c r="S33">
        <v>0.25324257364516128</v>
      </c>
    </row>
    <row r="34" spans="1:19" hidden="1" x14ac:dyDescent="0.3">
      <c r="A34" s="82">
        <v>43709</v>
      </c>
      <c r="B34" s="20">
        <f>YEAR(Table1[[#This Row],[date]])</f>
        <v>2019</v>
      </c>
      <c r="C34" s="20">
        <f>MONTH(Table1[[#This Row],[date]])</f>
        <v>9</v>
      </c>
      <c r="D34" s="18" t="s">
        <v>37</v>
      </c>
      <c r="E34" s="18" t="s">
        <v>38</v>
      </c>
      <c r="F34" s="86" t="s">
        <v>50</v>
      </c>
      <c r="G34">
        <v>0.41439402600000003</v>
      </c>
      <c r="I34" s="88">
        <v>8</v>
      </c>
      <c r="O34">
        <v>0.38640560400000001</v>
      </c>
      <c r="P34">
        <v>0.22460656533333334</v>
      </c>
      <c r="Q34">
        <v>0.12332100066666667</v>
      </c>
      <c r="R34">
        <v>0.20933899549999999</v>
      </c>
      <c r="S34">
        <v>0.20663248269230769</v>
      </c>
    </row>
    <row r="35" spans="1:19" hidden="1" x14ac:dyDescent="0.3">
      <c r="A35" s="82">
        <v>43722</v>
      </c>
      <c r="B35" s="20">
        <f>YEAR(Table1[[#This Row],[date]])</f>
        <v>2019</v>
      </c>
      <c r="C35" s="20">
        <f>MONTH(Table1[[#This Row],[date]])</f>
        <v>9</v>
      </c>
      <c r="D35" s="18" t="s">
        <v>37</v>
      </c>
      <c r="E35" s="18" t="s">
        <v>38</v>
      </c>
      <c r="F35" s="86" t="s">
        <v>50</v>
      </c>
      <c r="G35">
        <v>0.44430781200000002</v>
      </c>
      <c r="I35" s="88">
        <v>9</v>
      </c>
      <c r="J35">
        <v>0.15752287500000001</v>
      </c>
      <c r="L35">
        <v>0.34524246749999998</v>
      </c>
      <c r="M35">
        <v>7.8711887999999994E-2</v>
      </c>
      <c r="N35">
        <v>2.2908446999999998E-2</v>
      </c>
      <c r="O35">
        <v>0.33050866400000001</v>
      </c>
      <c r="P35">
        <v>9.7905852749999994E-2</v>
      </c>
      <c r="Q35">
        <v>3.9316558750000001E-2</v>
      </c>
      <c r="R35">
        <v>0.16892787274999999</v>
      </c>
      <c r="S35">
        <v>0.14456588350000002</v>
      </c>
    </row>
    <row r="36" spans="1:19" hidden="1" x14ac:dyDescent="0.3">
      <c r="A36" s="82">
        <v>43729</v>
      </c>
      <c r="B36" s="20">
        <f>YEAR(Table1[[#This Row],[date]])</f>
        <v>2019</v>
      </c>
      <c r="C36" s="20">
        <f>MONTH(Table1[[#This Row],[date]])</f>
        <v>9</v>
      </c>
      <c r="D36" s="18" t="s">
        <v>37</v>
      </c>
      <c r="E36" s="18" t="s">
        <v>38</v>
      </c>
      <c r="F36" s="86" t="s">
        <v>50</v>
      </c>
      <c r="G36">
        <v>0.38826983399999998</v>
      </c>
      <c r="I36" s="87">
        <v>2022</v>
      </c>
      <c r="J36">
        <v>8.1470443333333337E-2</v>
      </c>
      <c r="K36">
        <v>0.39248016600000002</v>
      </c>
      <c r="L36">
        <v>0.40354322775000007</v>
      </c>
      <c r="M36">
        <v>0.10151370550000001</v>
      </c>
      <c r="N36">
        <v>8.9672625500000033E-2</v>
      </c>
      <c r="O36">
        <v>0.42396745784615386</v>
      </c>
      <c r="P36">
        <v>2.3977757000000006E-2</v>
      </c>
      <c r="Q36">
        <v>-3.8420771125000003E-2</v>
      </c>
      <c r="R36">
        <v>1.842997179166667E-2</v>
      </c>
      <c r="S36">
        <v>0.1533410880246914</v>
      </c>
    </row>
    <row r="37" spans="1:19" hidden="1" x14ac:dyDescent="0.3">
      <c r="A37" s="82">
        <v>43957</v>
      </c>
      <c r="B37" s="20">
        <f>YEAR(Table1[[#This Row],[date]])</f>
        <v>2020</v>
      </c>
      <c r="C37" s="20">
        <f>MONTH(Table1[[#This Row],[date]])</f>
        <v>5</v>
      </c>
      <c r="D37" s="18" t="s">
        <v>37</v>
      </c>
      <c r="E37" s="18" t="s">
        <v>38</v>
      </c>
      <c r="F37" s="86" t="s">
        <v>50</v>
      </c>
      <c r="G37">
        <v>0.36573780500000003</v>
      </c>
      <c r="I37" s="88">
        <v>5</v>
      </c>
      <c r="J37">
        <v>0.342669379</v>
      </c>
      <c r="K37">
        <v>0.313134413</v>
      </c>
      <c r="L37">
        <v>0.319090602</v>
      </c>
      <c r="P37">
        <v>9.1477967500000007E-2</v>
      </c>
      <c r="Q37">
        <v>8.7765699499999988E-2</v>
      </c>
      <c r="R37">
        <v>5.2939637000000005E-2</v>
      </c>
      <c r="S37">
        <v>0.14922006389999998</v>
      </c>
    </row>
    <row r="38" spans="1:19" hidden="1" x14ac:dyDescent="0.3">
      <c r="A38" s="82">
        <v>43972</v>
      </c>
      <c r="B38" s="20">
        <f>YEAR(Table1[[#This Row],[date]])</f>
        <v>2020</v>
      </c>
      <c r="C38" s="20">
        <f>MONTH(Table1[[#This Row],[date]])</f>
        <v>5</v>
      </c>
      <c r="D38" s="18" t="s">
        <v>37</v>
      </c>
      <c r="E38" s="18" t="s">
        <v>38</v>
      </c>
      <c r="F38" s="86" t="s">
        <v>50</v>
      </c>
      <c r="G38">
        <v>0.40453575000000003</v>
      </c>
      <c r="I38" s="88">
        <v>6</v>
      </c>
      <c r="L38">
        <v>0.43716594099999995</v>
      </c>
      <c r="M38">
        <v>0.101767123</v>
      </c>
      <c r="N38">
        <v>0.27391419900000002</v>
      </c>
      <c r="P38">
        <v>8.0797081500000006E-2</v>
      </c>
      <c r="Q38">
        <v>2.5608380000000002E-3</v>
      </c>
      <c r="R38">
        <v>8.0410754400000006E-2</v>
      </c>
      <c r="S38">
        <v>0.1399063703846154</v>
      </c>
    </row>
    <row r="39" spans="1:19" hidden="1" x14ac:dyDescent="0.3">
      <c r="A39" s="82">
        <v>43979</v>
      </c>
      <c r="B39" s="20">
        <f>YEAR(Table1[[#This Row],[date]])</f>
        <v>2020</v>
      </c>
      <c r="C39" s="20">
        <f>MONTH(Table1[[#This Row],[date]])</f>
        <v>5</v>
      </c>
      <c r="D39" s="18" t="s">
        <v>37</v>
      </c>
      <c r="E39" s="18" t="s">
        <v>38</v>
      </c>
      <c r="F39" s="86" t="s">
        <v>50</v>
      </c>
      <c r="G39">
        <v>0.38807757199999998</v>
      </c>
      <c r="I39" s="88">
        <v>7</v>
      </c>
      <c r="K39">
        <v>0.43859049350000001</v>
      </c>
      <c r="L39">
        <v>0.41276630366666667</v>
      </c>
      <c r="M39">
        <v>0.1155453115</v>
      </c>
      <c r="N39">
        <v>0.14041942600000001</v>
      </c>
      <c r="O39">
        <v>0.43377935199999995</v>
      </c>
      <c r="P39">
        <v>6.4049464999999996E-3</v>
      </c>
      <c r="Q39">
        <v>-7.9743092000000002E-2</v>
      </c>
      <c r="R39">
        <v>7.8163869800000008E-2</v>
      </c>
      <c r="S39">
        <v>0.2439148941153847</v>
      </c>
    </row>
    <row r="40" spans="1:19" hidden="1" x14ac:dyDescent="0.3">
      <c r="A40" s="82">
        <v>43982</v>
      </c>
      <c r="B40" s="20">
        <f>YEAR(Table1[[#This Row],[date]])</f>
        <v>2020</v>
      </c>
      <c r="C40" s="20">
        <f>MONTH(Table1[[#This Row],[date]])</f>
        <v>5</v>
      </c>
      <c r="D40" s="18" t="s">
        <v>37</v>
      </c>
      <c r="E40" s="18" t="s">
        <v>38</v>
      </c>
      <c r="F40" s="86" t="s">
        <v>50</v>
      </c>
      <c r="G40">
        <v>0.42841628700000001</v>
      </c>
      <c r="I40" s="88">
        <v>8</v>
      </c>
      <c r="J40">
        <v>-4.91290245E-2</v>
      </c>
      <c r="K40">
        <v>0.41392831200000002</v>
      </c>
      <c r="L40">
        <v>0.39831221350000001</v>
      </c>
      <c r="M40">
        <v>9.2074829000000011E-2</v>
      </c>
      <c r="N40">
        <v>-5.5724326666666659E-3</v>
      </c>
      <c r="O40">
        <v>0.40710906624999998</v>
      </c>
      <c r="P40">
        <v>-8.2768967499999999E-2</v>
      </c>
      <c r="Q40">
        <v>-0.16426653000000002</v>
      </c>
      <c r="R40">
        <v>-4.6306609909090905E-2</v>
      </c>
      <c r="S40">
        <v>6.6559814666666689E-2</v>
      </c>
    </row>
    <row r="41" spans="1:19" hidden="1" x14ac:dyDescent="0.3">
      <c r="A41" s="82">
        <v>44007</v>
      </c>
      <c r="B41" s="20">
        <f>YEAR(Table1[[#This Row],[date]])</f>
        <v>2020</v>
      </c>
      <c r="C41" s="20">
        <f>MONTH(Table1[[#This Row],[date]])</f>
        <v>6</v>
      </c>
      <c r="D41" s="18" t="s">
        <v>37</v>
      </c>
      <c r="E41" s="18" t="s">
        <v>38</v>
      </c>
      <c r="F41" s="86" t="s">
        <v>50</v>
      </c>
      <c r="G41">
        <v>0.426960691</v>
      </c>
      <c r="I41" s="88">
        <v>9</v>
      </c>
      <c r="K41">
        <v>0.358157118</v>
      </c>
      <c r="O41">
        <v>0.41290587099999998</v>
      </c>
      <c r="S41">
        <v>0.38553149450000002</v>
      </c>
    </row>
    <row r="42" spans="1:19" hidden="1" x14ac:dyDescent="0.3">
      <c r="A42" s="82">
        <v>44042</v>
      </c>
      <c r="B42" s="20">
        <f>YEAR(Table1[[#This Row],[date]])</f>
        <v>2020</v>
      </c>
      <c r="C42" s="20">
        <f>MONTH(Table1[[#This Row],[date]])</f>
        <v>7</v>
      </c>
      <c r="D42" s="18" t="s">
        <v>37</v>
      </c>
      <c r="E42" s="18" t="s">
        <v>38</v>
      </c>
      <c r="F42" s="86" t="s">
        <v>50</v>
      </c>
      <c r="G42">
        <v>0.43069732799999999</v>
      </c>
      <c r="I42" s="87">
        <v>2023</v>
      </c>
      <c r="J42">
        <v>0.36993729399999997</v>
      </c>
      <c r="K42">
        <v>0.36508824233333331</v>
      </c>
      <c r="L42">
        <v>0.38526135916666671</v>
      </c>
      <c r="M42">
        <v>4.5811409250000004E-2</v>
      </c>
      <c r="N42">
        <v>0.34012803062500002</v>
      </c>
      <c r="O42">
        <v>0.38790140400000001</v>
      </c>
      <c r="P42">
        <v>0.15035071199999997</v>
      </c>
      <c r="Q42">
        <v>0.13089108175</v>
      </c>
      <c r="R42">
        <v>-3.1419044441176491E-2</v>
      </c>
      <c r="S42">
        <v>0.150682872010101</v>
      </c>
    </row>
    <row r="43" spans="1:19" hidden="1" x14ac:dyDescent="0.3">
      <c r="A43" s="82">
        <v>44054</v>
      </c>
      <c r="B43" s="20">
        <f>YEAR(Table1[[#This Row],[date]])</f>
        <v>2020</v>
      </c>
      <c r="C43" s="20">
        <f>MONTH(Table1[[#This Row],[date]])</f>
        <v>8</v>
      </c>
      <c r="D43" s="18" t="s">
        <v>37</v>
      </c>
      <c r="E43" s="18" t="s">
        <v>38</v>
      </c>
      <c r="F43" s="86" t="s">
        <v>50</v>
      </c>
      <c r="G43">
        <v>0.36508736600000002</v>
      </c>
      <c r="I43" s="88">
        <v>5</v>
      </c>
      <c r="J43">
        <v>0.37648303449999998</v>
      </c>
      <c r="K43">
        <v>0.33404667300000002</v>
      </c>
      <c r="L43">
        <v>0.39494416500000001</v>
      </c>
      <c r="M43">
        <v>-1.7523896000000001E-2</v>
      </c>
      <c r="N43">
        <v>0.41546878399999998</v>
      </c>
      <c r="O43">
        <v>0.38263825800000001</v>
      </c>
      <c r="P43">
        <v>0.2602982465</v>
      </c>
      <c r="Q43">
        <v>0.22957808000000002</v>
      </c>
      <c r="R43">
        <v>-7.9492560625E-2</v>
      </c>
      <c r="S43">
        <v>0.13717643268421051</v>
      </c>
    </row>
    <row r="44" spans="1:19" hidden="1" x14ac:dyDescent="0.3">
      <c r="A44" s="82">
        <v>44087</v>
      </c>
      <c r="B44" s="20">
        <f>YEAR(Table1[[#This Row],[date]])</f>
        <v>2020</v>
      </c>
      <c r="C44" s="20">
        <f>MONTH(Table1[[#This Row],[date]])</f>
        <v>9</v>
      </c>
      <c r="D44" s="18" t="s">
        <v>37</v>
      </c>
      <c r="E44" s="18" t="s">
        <v>38</v>
      </c>
      <c r="F44" s="86" t="s">
        <v>50</v>
      </c>
      <c r="G44">
        <v>0.41292943500000001</v>
      </c>
      <c r="I44" s="88">
        <v>6</v>
      </c>
      <c r="J44">
        <v>0.36557346699999999</v>
      </c>
      <c r="K44">
        <v>0.38060902699999999</v>
      </c>
      <c r="L44">
        <v>0.40579545350000001</v>
      </c>
      <c r="M44">
        <v>4.1186377666666669E-2</v>
      </c>
      <c r="N44">
        <v>0.34009919666666671</v>
      </c>
      <c r="O44">
        <v>0.39727409987500001</v>
      </c>
      <c r="P44">
        <v>0.13619347833333334</v>
      </c>
      <c r="Q44">
        <v>0.12223953216666666</v>
      </c>
      <c r="R44">
        <v>-6.3956473272727271E-2</v>
      </c>
      <c r="S44">
        <v>0.17965024927999998</v>
      </c>
    </row>
    <row r="45" spans="1:19" hidden="1" x14ac:dyDescent="0.3">
      <c r="A45" s="82">
        <v>44092</v>
      </c>
      <c r="B45" s="20">
        <f>YEAR(Table1[[#This Row],[date]])</f>
        <v>2020</v>
      </c>
      <c r="C45" s="20">
        <f>MONTH(Table1[[#This Row],[date]])</f>
        <v>9</v>
      </c>
      <c r="D45" s="18" t="s">
        <v>37</v>
      </c>
      <c r="E45" s="18" t="s">
        <v>38</v>
      </c>
      <c r="F45" s="86" t="s">
        <v>50</v>
      </c>
      <c r="G45">
        <v>0.436715564</v>
      </c>
      <c r="I45" s="88">
        <v>7</v>
      </c>
      <c r="L45">
        <v>0.38807304500000001</v>
      </c>
      <c r="P45">
        <v>9.8762104000000003E-2</v>
      </c>
      <c r="Q45">
        <v>7.0518045500000001E-2</v>
      </c>
      <c r="R45">
        <v>-1.8854900250000001E-2</v>
      </c>
      <c r="S45">
        <v>7.2357082555555563E-2</v>
      </c>
    </row>
    <row r="46" spans="1:19" hidden="1" x14ac:dyDescent="0.3">
      <c r="A46" s="82">
        <v>44347</v>
      </c>
      <c r="B46" s="20">
        <f>YEAR(Table1[[#This Row],[date]])</f>
        <v>2021</v>
      </c>
      <c r="C46" s="20">
        <f>MONTH(Table1[[#This Row],[date]])</f>
        <v>5</v>
      </c>
      <c r="D46" s="18" t="s">
        <v>37</v>
      </c>
      <c r="E46" s="18" t="s">
        <v>38</v>
      </c>
      <c r="F46" s="86" t="s">
        <v>50</v>
      </c>
      <c r="G46">
        <v>0.31436524300000002</v>
      </c>
      <c r="I46" s="88">
        <v>8</v>
      </c>
      <c r="M46">
        <v>0.13689690400000001</v>
      </c>
      <c r="N46">
        <v>0.26496028100000002</v>
      </c>
      <c r="R46">
        <v>4.6118017333333337E-2</v>
      </c>
      <c r="S46">
        <v>0.10804224740000001</v>
      </c>
    </row>
    <row r="47" spans="1:19" hidden="1" x14ac:dyDescent="0.3">
      <c r="A47" s="82">
        <v>44394</v>
      </c>
      <c r="B47" s="20">
        <f>YEAR(Table1[[#This Row],[date]])</f>
        <v>2021</v>
      </c>
      <c r="C47" s="20">
        <f>MONTH(Table1[[#This Row],[date]])</f>
        <v>7</v>
      </c>
      <c r="D47" s="18" t="s">
        <v>37</v>
      </c>
      <c r="E47" s="18" t="s">
        <v>38</v>
      </c>
      <c r="F47" s="86" t="s">
        <v>50</v>
      </c>
      <c r="G47">
        <v>0.36425561099999998</v>
      </c>
      <c r="I47" s="88">
        <v>9</v>
      </c>
      <c r="L47">
        <v>0.35848001900000004</v>
      </c>
      <c r="O47">
        <v>0.35304219349999999</v>
      </c>
      <c r="P47">
        <v>0.13446348650000001</v>
      </c>
      <c r="Q47">
        <v>0.1185317685</v>
      </c>
      <c r="R47">
        <v>2.6034966125E-2</v>
      </c>
      <c r="S47">
        <v>0.13358216650000002</v>
      </c>
    </row>
    <row r="48" spans="1:19" hidden="1" x14ac:dyDescent="0.3">
      <c r="A48" s="82">
        <v>44397</v>
      </c>
      <c r="B48" s="20">
        <f>YEAR(Table1[[#This Row],[date]])</f>
        <v>2021</v>
      </c>
      <c r="C48" s="20">
        <f>MONTH(Table1[[#This Row],[date]])</f>
        <v>7</v>
      </c>
      <c r="D48" s="18" t="s">
        <v>37</v>
      </c>
      <c r="E48" s="18" t="s">
        <v>38</v>
      </c>
      <c r="F48" s="86" t="s">
        <v>50</v>
      </c>
      <c r="G48">
        <v>0.38174485200000002</v>
      </c>
      <c r="I48" s="87" t="s">
        <v>59</v>
      </c>
      <c r="J48">
        <v>0.26323422360869558</v>
      </c>
      <c r="K48">
        <v>0.35273822029032259</v>
      </c>
      <c r="L48">
        <v>0.38243568767187497</v>
      </c>
      <c r="M48">
        <v>4.1382131963636354E-2</v>
      </c>
      <c r="N48">
        <v>0.2248646257500001</v>
      </c>
      <c r="O48">
        <v>0.36737903902272734</v>
      </c>
      <c r="P48">
        <v>0.11448357244210525</v>
      </c>
      <c r="Q48">
        <v>5.7434870452631563E-2</v>
      </c>
      <c r="R48">
        <v>6.2195194798418951E-2</v>
      </c>
      <c r="S48">
        <v>0.1615988609961489</v>
      </c>
    </row>
    <row r="49" spans="1:7" hidden="1" x14ac:dyDescent="0.3">
      <c r="A49" s="82">
        <v>44399</v>
      </c>
      <c r="B49" s="20">
        <f>YEAR(Table1[[#This Row],[date]])</f>
        <v>2021</v>
      </c>
      <c r="C49" s="20">
        <f>MONTH(Table1[[#This Row],[date]])</f>
        <v>7</v>
      </c>
      <c r="D49" s="18" t="s">
        <v>37</v>
      </c>
      <c r="E49" s="18" t="s">
        <v>38</v>
      </c>
      <c r="F49" s="86" t="s">
        <v>50</v>
      </c>
      <c r="G49">
        <v>0.35948413000000001</v>
      </c>
    </row>
    <row r="50" spans="1:7" hidden="1" x14ac:dyDescent="0.3">
      <c r="A50" s="82">
        <v>44444</v>
      </c>
      <c r="B50" s="20">
        <f>YEAR(Table1[[#This Row],[date]])</f>
        <v>2021</v>
      </c>
      <c r="C50" s="20">
        <f>MONTH(Table1[[#This Row],[date]])</f>
        <v>9</v>
      </c>
      <c r="D50" s="18" t="s">
        <v>37</v>
      </c>
      <c r="E50" s="18" t="s">
        <v>38</v>
      </c>
      <c r="F50" s="86" t="s">
        <v>50</v>
      </c>
      <c r="G50">
        <v>0.33644545100000001</v>
      </c>
    </row>
    <row r="51" spans="1:7" hidden="1" x14ac:dyDescent="0.3">
      <c r="A51" s="82">
        <v>44447</v>
      </c>
      <c r="B51" s="20">
        <f>YEAR(Table1[[#This Row],[date]])</f>
        <v>2021</v>
      </c>
      <c r="C51" s="20">
        <f>MONTH(Table1[[#This Row],[date]])</f>
        <v>9</v>
      </c>
      <c r="D51" s="18" t="s">
        <v>37</v>
      </c>
      <c r="E51" s="18" t="s">
        <v>38</v>
      </c>
      <c r="F51" s="86" t="s">
        <v>50</v>
      </c>
      <c r="G51">
        <v>0.35403948400000002</v>
      </c>
    </row>
    <row r="52" spans="1:7" hidden="1" x14ac:dyDescent="0.3">
      <c r="A52" s="82">
        <v>44689</v>
      </c>
      <c r="B52" s="20">
        <f>YEAR(Table1[[#This Row],[date]])</f>
        <v>2022</v>
      </c>
      <c r="C52" s="20">
        <f>MONTH(Table1[[#This Row],[date]])</f>
        <v>5</v>
      </c>
      <c r="D52" s="18" t="s">
        <v>37</v>
      </c>
      <c r="E52" s="18" t="s">
        <v>38</v>
      </c>
      <c r="F52" s="86" t="s">
        <v>51</v>
      </c>
      <c r="G52">
        <v>0.319090602</v>
      </c>
    </row>
    <row r="53" spans="1:7" hidden="1" x14ac:dyDescent="0.3">
      <c r="A53" s="82">
        <v>44732</v>
      </c>
      <c r="B53" s="20">
        <f>YEAR(Table1[[#This Row],[date]])</f>
        <v>2022</v>
      </c>
      <c r="C53" s="20">
        <f>MONTH(Table1[[#This Row],[date]])</f>
        <v>6</v>
      </c>
      <c r="D53" s="18" t="s">
        <v>37</v>
      </c>
      <c r="E53" s="18" t="s">
        <v>38</v>
      </c>
      <c r="F53" s="86" t="s">
        <v>51</v>
      </c>
      <c r="G53">
        <v>0.46375663299999997</v>
      </c>
    </row>
    <row r="54" spans="1:7" hidden="1" x14ac:dyDescent="0.3">
      <c r="A54" s="82">
        <v>44734</v>
      </c>
      <c r="B54" s="20">
        <f>YEAR(Table1[[#This Row],[date]])</f>
        <v>2022</v>
      </c>
      <c r="C54" s="20">
        <f>MONTH(Table1[[#This Row],[date]])</f>
        <v>6</v>
      </c>
      <c r="D54" s="18" t="s">
        <v>37</v>
      </c>
      <c r="E54" s="18" t="s">
        <v>38</v>
      </c>
      <c r="F54" s="86" t="s">
        <v>51</v>
      </c>
      <c r="G54">
        <v>0.41057524899999998</v>
      </c>
    </row>
    <row r="55" spans="1:7" hidden="1" x14ac:dyDescent="0.3">
      <c r="A55" s="82">
        <v>44752</v>
      </c>
      <c r="B55" s="20">
        <f>YEAR(Table1[[#This Row],[date]])</f>
        <v>2022</v>
      </c>
      <c r="C55" s="20">
        <f>MONTH(Table1[[#This Row],[date]])</f>
        <v>7</v>
      </c>
      <c r="D55" s="18" t="s">
        <v>37</v>
      </c>
      <c r="E55" s="18" t="s">
        <v>38</v>
      </c>
      <c r="F55" s="86" t="s">
        <v>51</v>
      </c>
      <c r="G55">
        <v>0.42488366799999999</v>
      </c>
    </row>
    <row r="56" spans="1:7" hidden="1" x14ac:dyDescent="0.3">
      <c r="A56" s="82">
        <v>44757</v>
      </c>
      <c r="B56" s="20">
        <f>YEAR(Table1[[#This Row],[date]])</f>
        <v>2022</v>
      </c>
      <c r="C56" s="20">
        <f>MONTH(Table1[[#This Row],[date]])</f>
        <v>7</v>
      </c>
      <c r="D56" s="18" t="s">
        <v>37</v>
      </c>
      <c r="E56" s="18" t="s">
        <v>38</v>
      </c>
      <c r="F56" s="86" t="s">
        <v>51</v>
      </c>
      <c r="G56">
        <v>0.431083832</v>
      </c>
    </row>
    <row r="57" spans="1:7" hidden="1" x14ac:dyDescent="0.3">
      <c r="A57" s="82">
        <v>44759</v>
      </c>
      <c r="B57" s="20">
        <f>YEAR(Table1[[#This Row],[date]])</f>
        <v>2022</v>
      </c>
      <c r="C57" s="20">
        <f>MONTH(Table1[[#This Row],[date]])</f>
        <v>7</v>
      </c>
      <c r="D57" s="18" t="s">
        <v>37</v>
      </c>
      <c r="E57" s="18" t="s">
        <v>38</v>
      </c>
      <c r="F57" s="86" t="s">
        <v>51</v>
      </c>
      <c r="G57">
        <v>0.38233141100000001</v>
      </c>
    </row>
    <row r="58" spans="1:7" hidden="1" x14ac:dyDescent="0.3">
      <c r="A58" s="82">
        <v>44782</v>
      </c>
      <c r="B58" s="20">
        <f>YEAR(Table1[[#This Row],[date]])</f>
        <v>2022</v>
      </c>
      <c r="C58" s="20">
        <f>MONTH(Table1[[#This Row],[date]])</f>
        <v>8</v>
      </c>
      <c r="D58" s="18" t="s">
        <v>37</v>
      </c>
      <c r="E58" s="18" t="s">
        <v>38</v>
      </c>
      <c r="F58" s="86" t="s">
        <v>51</v>
      </c>
      <c r="G58">
        <v>0.42178196000000001</v>
      </c>
    </row>
    <row r="59" spans="1:7" hidden="1" x14ac:dyDescent="0.3">
      <c r="A59" s="82">
        <v>44784</v>
      </c>
      <c r="B59" s="20">
        <f>YEAR(Table1[[#This Row],[date]])</f>
        <v>2022</v>
      </c>
      <c r="C59" s="20">
        <f>MONTH(Table1[[#This Row],[date]])</f>
        <v>8</v>
      </c>
      <c r="D59" s="18" t="s">
        <v>37</v>
      </c>
      <c r="E59" s="18" t="s">
        <v>38</v>
      </c>
      <c r="F59" s="86" t="s">
        <v>51</v>
      </c>
      <c r="G59">
        <v>0.37484246700000001</v>
      </c>
    </row>
    <row r="60" spans="1:7" hidden="1" x14ac:dyDescent="0.3">
      <c r="A60" s="82">
        <v>45072</v>
      </c>
      <c r="B60" s="20">
        <f>YEAR(Table1[[#This Row],[date]])</f>
        <v>2023</v>
      </c>
      <c r="C60" s="20">
        <f>MONTH(Table1[[#This Row],[date]])</f>
        <v>5</v>
      </c>
      <c r="D60" s="18" t="s">
        <v>37</v>
      </c>
      <c r="E60" s="18" t="s">
        <v>38</v>
      </c>
      <c r="F60" s="86" t="s">
        <v>50</v>
      </c>
      <c r="G60">
        <v>0.39494416500000001</v>
      </c>
    </row>
    <row r="61" spans="1:7" hidden="1" x14ac:dyDescent="0.3">
      <c r="A61" s="82">
        <v>45087</v>
      </c>
      <c r="B61" s="20">
        <f>YEAR(Table1[[#This Row],[date]])</f>
        <v>2023</v>
      </c>
      <c r="C61" s="20">
        <f>MONTH(Table1[[#This Row],[date]])</f>
        <v>6</v>
      </c>
      <c r="D61" s="18" t="s">
        <v>37</v>
      </c>
      <c r="E61" s="18" t="s">
        <v>38</v>
      </c>
      <c r="F61" s="86" t="s">
        <v>50</v>
      </c>
      <c r="G61">
        <v>0.39130989300000002</v>
      </c>
    </row>
    <row r="62" spans="1:7" hidden="1" x14ac:dyDescent="0.3">
      <c r="A62" s="82">
        <v>45102</v>
      </c>
      <c r="B62" s="20">
        <f>YEAR(Table1[[#This Row],[date]])</f>
        <v>2023</v>
      </c>
      <c r="C62" s="20">
        <f>MONTH(Table1[[#This Row],[date]])</f>
        <v>6</v>
      </c>
      <c r="D62" s="18" t="s">
        <v>37</v>
      </c>
      <c r="E62" s="18" t="s">
        <v>38</v>
      </c>
      <c r="F62" s="86" t="s">
        <v>50</v>
      </c>
      <c r="G62">
        <v>0.42028101400000001</v>
      </c>
    </row>
    <row r="63" spans="1:7" hidden="1" x14ac:dyDescent="0.3">
      <c r="A63" s="82">
        <v>45114</v>
      </c>
      <c r="B63" s="20">
        <f>YEAR(Table1[[#This Row],[date]])</f>
        <v>2023</v>
      </c>
      <c r="C63" s="20">
        <f>MONTH(Table1[[#This Row],[date]])</f>
        <v>7</v>
      </c>
      <c r="D63" s="18" t="s">
        <v>37</v>
      </c>
      <c r="E63" s="18" t="s">
        <v>38</v>
      </c>
      <c r="F63" s="86" t="s">
        <v>50</v>
      </c>
      <c r="G63">
        <v>0.38807304500000001</v>
      </c>
    </row>
    <row r="64" spans="1:7" hidden="1" x14ac:dyDescent="0.3">
      <c r="A64" s="82">
        <v>45184</v>
      </c>
      <c r="B64" s="20">
        <f>YEAR(Table1[[#This Row],[date]])</f>
        <v>2023</v>
      </c>
      <c r="C64" s="20">
        <f>MONTH(Table1[[#This Row],[date]])</f>
        <v>9</v>
      </c>
      <c r="D64" s="18" t="s">
        <v>37</v>
      </c>
      <c r="E64" s="18" t="s">
        <v>38</v>
      </c>
      <c r="F64" s="86" t="s">
        <v>50</v>
      </c>
      <c r="G64">
        <v>0.338953263</v>
      </c>
    </row>
    <row r="65" spans="1:7" hidden="1" x14ac:dyDescent="0.3">
      <c r="A65" s="82">
        <v>45192</v>
      </c>
      <c r="B65" s="20">
        <f>YEAR(Table1[[#This Row],[date]])</f>
        <v>2023</v>
      </c>
      <c r="C65" s="20">
        <f>MONTH(Table1[[#This Row],[date]])</f>
        <v>9</v>
      </c>
      <c r="D65" s="18" t="s">
        <v>37</v>
      </c>
      <c r="E65" s="18" t="s">
        <v>38</v>
      </c>
      <c r="F65" s="86" t="s">
        <v>50</v>
      </c>
      <c r="G65">
        <v>0.37800677500000002</v>
      </c>
    </row>
    <row r="66" spans="1:7" hidden="1" x14ac:dyDescent="0.3">
      <c r="A66" s="82">
        <v>42860</v>
      </c>
      <c r="B66" s="20">
        <f>YEAR(Table1[[#This Row],[date]])</f>
        <v>2017</v>
      </c>
      <c r="C66" s="20">
        <f>MONTH(Table1[[#This Row],[date]])</f>
        <v>5</v>
      </c>
      <c r="D66" s="21" t="s">
        <v>16</v>
      </c>
      <c r="E66" s="21" t="s">
        <v>38</v>
      </c>
      <c r="F66" s="86" t="s">
        <v>50</v>
      </c>
      <c r="G66">
        <v>0.20371308099999999</v>
      </c>
    </row>
    <row r="67" spans="1:7" hidden="1" x14ac:dyDescent="0.3">
      <c r="A67" s="82">
        <v>42880</v>
      </c>
      <c r="B67" s="20">
        <f>YEAR(Table1[[#This Row],[date]])</f>
        <v>2017</v>
      </c>
      <c r="C67" s="20">
        <f>MONTH(Table1[[#This Row],[date]])</f>
        <v>5</v>
      </c>
      <c r="D67" s="21" t="s">
        <v>16</v>
      </c>
      <c r="E67" s="21" t="s">
        <v>38</v>
      </c>
      <c r="F67" s="86" t="s">
        <v>50</v>
      </c>
      <c r="G67">
        <v>0.291838031</v>
      </c>
    </row>
    <row r="68" spans="1:7" hidden="1" x14ac:dyDescent="0.3">
      <c r="A68" s="82">
        <v>43000</v>
      </c>
      <c r="B68" s="20">
        <f>YEAR(Table1[[#This Row],[date]])</f>
        <v>2017</v>
      </c>
      <c r="C68" s="20">
        <f>MONTH(Table1[[#This Row],[date]])</f>
        <v>9</v>
      </c>
      <c r="D68" s="21" t="s">
        <v>16</v>
      </c>
      <c r="E68" s="21" t="s">
        <v>38</v>
      </c>
      <c r="F68" s="86" t="s">
        <v>50</v>
      </c>
      <c r="G68">
        <v>0.31476236899999999</v>
      </c>
    </row>
    <row r="69" spans="1:7" hidden="1" x14ac:dyDescent="0.3">
      <c r="A69" s="82">
        <v>43000</v>
      </c>
      <c r="B69" s="20">
        <f>YEAR(Table1[[#This Row],[date]])</f>
        <v>2017</v>
      </c>
      <c r="C69" s="20">
        <f>MONTH(Table1[[#This Row],[date]])</f>
        <v>9</v>
      </c>
      <c r="D69" s="21" t="s">
        <v>16</v>
      </c>
      <c r="E69" s="21" t="s">
        <v>38</v>
      </c>
      <c r="F69" s="86" t="s">
        <v>50</v>
      </c>
      <c r="G69">
        <v>0.31633036199999998</v>
      </c>
    </row>
    <row r="70" spans="1:7" hidden="1" x14ac:dyDescent="0.3">
      <c r="A70" s="82">
        <v>43225</v>
      </c>
      <c r="B70" s="20">
        <f>YEAR(Table1[[#This Row],[date]])</f>
        <v>2018</v>
      </c>
      <c r="C70" s="20">
        <f>MONTH(Table1[[#This Row],[date]])</f>
        <v>5</v>
      </c>
      <c r="D70" s="21" t="s">
        <v>16</v>
      </c>
      <c r="E70" s="21" t="s">
        <v>38</v>
      </c>
      <c r="F70" s="86" t="s">
        <v>51</v>
      </c>
      <c r="G70">
        <v>0.19490600699999999</v>
      </c>
    </row>
    <row r="71" spans="1:7" hidden="1" x14ac:dyDescent="0.3">
      <c r="A71" s="82">
        <v>43225</v>
      </c>
      <c r="B71" s="20">
        <f>YEAR(Table1[[#This Row],[date]])</f>
        <v>2018</v>
      </c>
      <c r="C71" s="20">
        <f>MONTH(Table1[[#This Row],[date]])</f>
        <v>5</v>
      </c>
      <c r="D71" s="21" t="s">
        <v>16</v>
      </c>
      <c r="E71" s="21" t="s">
        <v>38</v>
      </c>
      <c r="F71" s="86" t="s">
        <v>51</v>
      </c>
      <c r="G71">
        <v>0.19488781099999999</v>
      </c>
    </row>
    <row r="72" spans="1:7" hidden="1" x14ac:dyDescent="0.3">
      <c r="A72" s="82">
        <v>43227</v>
      </c>
      <c r="B72" s="20">
        <f>YEAR(Table1[[#This Row],[date]])</f>
        <v>2018</v>
      </c>
      <c r="C72" s="20">
        <f>MONTH(Table1[[#This Row],[date]])</f>
        <v>5</v>
      </c>
      <c r="D72" s="21" t="s">
        <v>16</v>
      </c>
      <c r="E72" s="21" t="s">
        <v>38</v>
      </c>
      <c r="F72" s="86" t="s">
        <v>51</v>
      </c>
      <c r="G72">
        <v>0.21165653800000001</v>
      </c>
    </row>
    <row r="73" spans="1:7" hidden="1" x14ac:dyDescent="0.3">
      <c r="A73" s="82">
        <v>43227</v>
      </c>
      <c r="B73" s="20">
        <f>YEAR(Table1[[#This Row],[date]])</f>
        <v>2018</v>
      </c>
      <c r="C73" s="20">
        <f>MONTH(Table1[[#This Row],[date]])</f>
        <v>5</v>
      </c>
      <c r="D73" s="21" t="s">
        <v>16</v>
      </c>
      <c r="E73" s="21" t="s">
        <v>38</v>
      </c>
      <c r="F73" s="86" t="s">
        <v>51</v>
      </c>
      <c r="G73">
        <v>0.21179589099999999</v>
      </c>
    </row>
    <row r="74" spans="1:7" hidden="1" x14ac:dyDescent="0.3">
      <c r="A74" s="82">
        <v>43235</v>
      </c>
      <c r="B74" s="20">
        <f>YEAR(Table1[[#This Row],[date]])</f>
        <v>2018</v>
      </c>
      <c r="C74" s="20">
        <f>MONTH(Table1[[#This Row],[date]])</f>
        <v>5</v>
      </c>
      <c r="D74" s="21" t="s">
        <v>16</v>
      </c>
      <c r="E74" s="21" t="s">
        <v>38</v>
      </c>
      <c r="F74" s="86" t="s">
        <v>51</v>
      </c>
      <c r="G74">
        <v>0.34207675799999998</v>
      </c>
    </row>
    <row r="75" spans="1:7" hidden="1" x14ac:dyDescent="0.3">
      <c r="A75" s="82">
        <v>43235</v>
      </c>
      <c r="B75" s="20">
        <f>YEAR(Table1[[#This Row],[date]])</f>
        <v>2018</v>
      </c>
      <c r="C75" s="20">
        <f>MONTH(Table1[[#This Row],[date]])</f>
        <v>5</v>
      </c>
      <c r="D75" s="21" t="s">
        <v>16</v>
      </c>
      <c r="E75" s="21" t="s">
        <v>38</v>
      </c>
      <c r="F75" s="86" t="s">
        <v>51</v>
      </c>
      <c r="G75">
        <v>0.342426805</v>
      </c>
    </row>
    <row r="76" spans="1:7" hidden="1" x14ac:dyDescent="0.3">
      <c r="A76" s="82">
        <v>43240</v>
      </c>
      <c r="B76" s="20">
        <f>YEAR(Table1[[#This Row],[date]])</f>
        <v>2018</v>
      </c>
      <c r="C76" s="20">
        <f>MONTH(Table1[[#This Row],[date]])</f>
        <v>5</v>
      </c>
      <c r="D76" s="21" t="s">
        <v>16</v>
      </c>
      <c r="E76" s="21" t="s">
        <v>38</v>
      </c>
      <c r="F76" s="86" t="s">
        <v>51</v>
      </c>
      <c r="G76">
        <v>0.311203232</v>
      </c>
    </row>
    <row r="77" spans="1:7" hidden="1" x14ac:dyDescent="0.3">
      <c r="A77" s="82">
        <v>43240</v>
      </c>
      <c r="B77" s="20">
        <f>YEAR(Table1[[#This Row],[date]])</f>
        <v>2018</v>
      </c>
      <c r="C77" s="20">
        <f>MONTH(Table1[[#This Row],[date]])</f>
        <v>5</v>
      </c>
      <c r="D77" s="21" t="s">
        <v>16</v>
      </c>
      <c r="E77" s="21" t="s">
        <v>38</v>
      </c>
      <c r="F77" s="86" t="s">
        <v>51</v>
      </c>
      <c r="G77">
        <v>0.31303444800000002</v>
      </c>
    </row>
    <row r="78" spans="1:7" hidden="1" x14ac:dyDescent="0.3">
      <c r="A78" s="82">
        <v>43242</v>
      </c>
      <c r="B78" s="20">
        <f>YEAR(Table1[[#This Row],[date]])</f>
        <v>2018</v>
      </c>
      <c r="C78" s="20">
        <f>MONTH(Table1[[#This Row],[date]])</f>
        <v>5</v>
      </c>
      <c r="D78" s="21" t="s">
        <v>16</v>
      </c>
      <c r="E78" s="21" t="s">
        <v>38</v>
      </c>
      <c r="F78" s="86" t="s">
        <v>51</v>
      </c>
      <c r="G78">
        <v>0.36107234900000001</v>
      </c>
    </row>
    <row r="79" spans="1:7" hidden="1" x14ac:dyDescent="0.3">
      <c r="A79" s="82">
        <v>43242</v>
      </c>
      <c r="B79" s="20">
        <f>YEAR(Table1[[#This Row],[date]])</f>
        <v>2018</v>
      </c>
      <c r="C79" s="20">
        <f>MONTH(Table1[[#This Row],[date]])</f>
        <v>5</v>
      </c>
      <c r="D79" s="21" t="s">
        <v>16</v>
      </c>
      <c r="E79" s="21" t="s">
        <v>38</v>
      </c>
      <c r="F79" s="86" t="s">
        <v>51</v>
      </c>
      <c r="G79">
        <v>0.36097550099999998</v>
      </c>
    </row>
    <row r="80" spans="1:7" hidden="1" x14ac:dyDescent="0.3">
      <c r="A80" s="82">
        <v>43247</v>
      </c>
      <c r="B80" s="20">
        <f>YEAR(Table1[[#This Row],[date]])</f>
        <v>2018</v>
      </c>
      <c r="C80" s="20">
        <f>MONTH(Table1[[#This Row],[date]])</f>
        <v>5</v>
      </c>
      <c r="D80" s="21" t="s">
        <v>16</v>
      </c>
      <c r="E80" s="21" t="s">
        <v>38</v>
      </c>
      <c r="F80" s="86" t="s">
        <v>51</v>
      </c>
      <c r="G80">
        <v>0.32255593900000001</v>
      </c>
    </row>
    <row r="81" spans="1:7" hidden="1" x14ac:dyDescent="0.3">
      <c r="A81" s="82">
        <v>43262</v>
      </c>
      <c r="B81" s="20">
        <f>YEAR(Table1[[#This Row],[date]])</f>
        <v>2018</v>
      </c>
      <c r="C81" s="20">
        <f>MONTH(Table1[[#This Row],[date]])</f>
        <v>6</v>
      </c>
      <c r="D81" s="21" t="s">
        <v>16</v>
      </c>
      <c r="E81" s="21" t="s">
        <v>38</v>
      </c>
      <c r="F81" s="86" t="s">
        <v>51</v>
      </c>
      <c r="G81">
        <v>0.34622155999999998</v>
      </c>
    </row>
    <row r="82" spans="1:7" hidden="1" x14ac:dyDescent="0.3">
      <c r="A82" s="82">
        <v>43277</v>
      </c>
      <c r="B82" s="20">
        <f>YEAR(Table1[[#This Row],[date]])</f>
        <v>2018</v>
      </c>
      <c r="C82" s="20">
        <f>MONTH(Table1[[#This Row],[date]])</f>
        <v>6</v>
      </c>
      <c r="D82" s="21" t="s">
        <v>16</v>
      </c>
      <c r="E82" s="21" t="s">
        <v>38</v>
      </c>
      <c r="F82" s="86" t="s">
        <v>51</v>
      </c>
      <c r="G82">
        <v>0.41188251999999997</v>
      </c>
    </row>
    <row r="83" spans="1:7" hidden="1" x14ac:dyDescent="0.3">
      <c r="A83" s="82">
        <v>43277</v>
      </c>
      <c r="B83" s="20">
        <f>YEAR(Table1[[#This Row],[date]])</f>
        <v>2018</v>
      </c>
      <c r="C83" s="20">
        <f>MONTH(Table1[[#This Row],[date]])</f>
        <v>6</v>
      </c>
      <c r="D83" s="21" t="s">
        <v>16</v>
      </c>
      <c r="E83" s="21" t="s">
        <v>38</v>
      </c>
      <c r="F83" s="86" t="s">
        <v>51</v>
      </c>
      <c r="G83">
        <v>0.411808907</v>
      </c>
    </row>
    <row r="84" spans="1:7" hidden="1" x14ac:dyDescent="0.3">
      <c r="A84" s="82">
        <v>43280</v>
      </c>
      <c r="B84" s="20">
        <f>YEAR(Table1[[#This Row],[date]])</f>
        <v>2018</v>
      </c>
      <c r="C84" s="20">
        <f>MONTH(Table1[[#This Row],[date]])</f>
        <v>6</v>
      </c>
      <c r="D84" s="21" t="s">
        <v>16</v>
      </c>
      <c r="E84" s="21" t="s">
        <v>38</v>
      </c>
      <c r="F84" s="86" t="s">
        <v>51</v>
      </c>
      <c r="G84">
        <v>0.42292344700000001</v>
      </c>
    </row>
    <row r="85" spans="1:7" hidden="1" x14ac:dyDescent="0.3">
      <c r="A85" s="82">
        <v>43280</v>
      </c>
      <c r="B85" s="20">
        <f>YEAR(Table1[[#This Row],[date]])</f>
        <v>2018</v>
      </c>
      <c r="C85" s="20">
        <f>MONTH(Table1[[#This Row],[date]])</f>
        <v>6</v>
      </c>
      <c r="D85" s="21" t="s">
        <v>16</v>
      </c>
      <c r="E85" s="21" t="s">
        <v>38</v>
      </c>
      <c r="F85" s="86" t="s">
        <v>51</v>
      </c>
      <c r="G85">
        <v>0.42380753700000001</v>
      </c>
    </row>
    <row r="86" spans="1:7" hidden="1" x14ac:dyDescent="0.3">
      <c r="A86" s="82">
        <v>43282</v>
      </c>
      <c r="B86" s="20">
        <f>YEAR(Table1[[#This Row],[date]])</f>
        <v>2018</v>
      </c>
      <c r="C86" s="20">
        <f>MONTH(Table1[[#This Row],[date]])</f>
        <v>7</v>
      </c>
      <c r="D86" s="21" t="s">
        <v>16</v>
      </c>
      <c r="E86" s="21" t="s">
        <v>38</v>
      </c>
      <c r="F86" s="86" t="s">
        <v>51</v>
      </c>
      <c r="G86">
        <v>0.386840884</v>
      </c>
    </row>
    <row r="87" spans="1:7" hidden="1" x14ac:dyDescent="0.3">
      <c r="A87" s="82">
        <v>43287</v>
      </c>
      <c r="B87" s="20">
        <f>YEAR(Table1[[#This Row],[date]])</f>
        <v>2018</v>
      </c>
      <c r="C87" s="20">
        <f>MONTH(Table1[[#This Row],[date]])</f>
        <v>7</v>
      </c>
      <c r="D87" s="21" t="s">
        <v>16</v>
      </c>
      <c r="E87" s="21" t="s">
        <v>38</v>
      </c>
      <c r="F87" s="86" t="s">
        <v>51</v>
      </c>
      <c r="G87">
        <v>0.38476507799999998</v>
      </c>
    </row>
    <row r="88" spans="1:7" hidden="1" x14ac:dyDescent="0.3">
      <c r="A88" s="82">
        <v>43345</v>
      </c>
      <c r="B88" s="20">
        <f>YEAR(Table1[[#This Row],[date]])</f>
        <v>2018</v>
      </c>
      <c r="C88" s="20">
        <f>MONTH(Table1[[#This Row],[date]])</f>
        <v>9</v>
      </c>
      <c r="D88" s="21" t="s">
        <v>16</v>
      </c>
      <c r="E88" s="21" t="s">
        <v>38</v>
      </c>
      <c r="F88" s="86" t="s">
        <v>51</v>
      </c>
      <c r="G88">
        <v>0.40611488600000001</v>
      </c>
    </row>
    <row r="89" spans="1:7" hidden="1" x14ac:dyDescent="0.3">
      <c r="A89" s="82">
        <v>43345</v>
      </c>
      <c r="B89" s="20">
        <f>YEAR(Table1[[#This Row],[date]])</f>
        <v>2018</v>
      </c>
      <c r="C89" s="20">
        <f>MONTH(Table1[[#This Row],[date]])</f>
        <v>9</v>
      </c>
      <c r="D89" s="21" t="s">
        <v>16</v>
      </c>
      <c r="E89" s="21" t="s">
        <v>38</v>
      </c>
      <c r="F89" s="86" t="s">
        <v>51</v>
      </c>
      <c r="G89">
        <v>0.405991832</v>
      </c>
    </row>
    <row r="90" spans="1:7" hidden="1" x14ac:dyDescent="0.3">
      <c r="A90" s="82">
        <v>43367</v>
      </c>
      <c r="B90" s="20">
        <f>YEAR(Table1[[#This Row],[date]])</f>
        <v>2018</v>
      </c>
      <c r="C90" s="20">
        <f>MONTH(Table1[[#This Row],[date]])</f>
        <v>9</v>
      </c>
      <c r="D90" s="21" t="s">
        <v>16</v>
      </c>
      <c r="E90" s="21" t="s">
        <v>38</v>
      </c>
      <c r="F90" s="86" t="s">
        <v>51</v>
      </c>
      <c r="G90">
        <v>0.37830244099999999</v>
      </c>
    </row>
    <row r="91" spans="1:7" hidden="1" x14ac:dyDescent="0.3">
      <c r="A91" s="82">
        <v>43367</v>
      </c>
      <c r="B91" s="20">
        <f>YEAR(Table1[[#This Row],[date]])</f>
        <v>2018</v>
      </c>
      <c r="C91" s="20">
        <f>MONTH(Table1[[#This Row],[date]])</f>
        <v>9</v>
      </c>
      <c r="D91" s="21" t="s">
        <v>16</v>
      </c>
      <c r="E91" s="21" t="s">
        <v>38</v>
      </c>
      <c r="F91" s="86" t="s">
        <v>51</v>
      </c>
      <c r="G91">
        <v>0.378636784</v>
      </c>
    </row>
    <row r="92" spans="1:7" hidden="1" x14ac:dyDescent="0.3">
      <c r="A92" s="82">
        <v>43370</v>
      </c>
      <c r="B92" s="20">
        <f>YEAR(Table1[[#This Row],[date]])</f>
        <v>2018</v>
      </c>
      <c r="C92" s="20">
        <f>MONTH(Table1[[#This Row],[date]])</f>
        <v>9</v>
      </c>
      <c r="D92" s="21" t="s">
        <v>16</v>
      </c>
      <c r="E92" s="21" t="s">
        <v>38</v>
      </c>
      <c r="F92" s="86" t="s">
        <v>51</v>
      </c>
      <c r="G92">
        <v>0.33393998499999999</v>
      </c>
    </row>
    <row r="93" spans="1:7" hidden="1" x14ac:dyDescent="0.3">
      <c r="A93" s="82">
        <v>43372</v>
      </c>
      <c r="B93" s="20">
        <f>YEAR(Table1[[#This Row],[date]])</f>
        <v>2018</v>
      </c>
      <c r="C93" s="20">
        <f>MONTH(Table1[[#This Row],[date]])</f>
        <v>9</v>
      </c>
      <c r="D93" s="21" t="s">
        <v>16</v>
      </c>
      <c r="E93" s="21" t="s">
        <v>38</v>
      </c>
      <c r="F93" s="86" t="s">
        <v>51</v>
      </c>
      <c r="G93">
        <v>0.387460996</v>
      </c>
    </row>
    <row r="94" spans="1:7" hidden="1" x14ac:dyDescent="0.3">
      <c r="A94" s="82">
        <v>43372</v>
      </c>
      <c r="B94" s="20">
        <f>YEAR(Table1[[#This Row],[date]])</f>
        <v>2018</v>
      </c>
      <c r="C94" s="20">
        <f>MONTH(Table1[[#This Row],[date]])</f>
        <v>9</v>
      </c>
      <c r="D94" s="21" t="s">
        <v>16</v>
      </c>
      <c r="E94" s="21" t="s">
        <v>38</v>
      </c>
      <c r="F94" s="86" t="s">
        <v>51</v>
      </c>
      <c r="G94">
        <v>0.38802567799999998</v>
      </c>
    </row>
    <row r="95" spans="1:7" hidden="1" x14ac:dyDescent="0.3">
      <c r="A95" s="82">
        <v>43610</v>
      </c>
      <c r="B95" s="20">
        <f>YEAR(Table1[[#This Row],[date]])</f>
        <v>2019</v>
      </c>
      <c r="C95" s="20">
        <f>MONTH(Table1[[#This Row],[date]])</f>
        <v>5</v>
      </c>
      <c r="D95" s="21" t="s">
        <v>16</v>
      </c>
      <c r="E95" s="21" t="s">
        <v>38</v>
      </c>
      <c r="F95" s="86" t="s">
        <v>50</v>
      </c>
      <c r="G95">
        <v>0.35455168599999998</v>
      </c>
    </row>
    <row r="96" spans="1:7" hidden="1" x14ac:dyDescent="0.3">
      <c r="A96" s="82">
        <v>43645</v>
      </c>
      <c r="B96" s="20">
        <f>YEAR(Table1[[#This Row],[date]])</f>
        <v>2019</v>
      </c>
      <c r="C96" s="20">
        <f>MONTH(Table1[[#This Row],[date]])</f>
        <v>6</v>
      </c>
      <c r="D96" s="21" t="s">
        <v>16</v>
      </c>
      <c r="E96" s="21" t="s">
        <v>38</v>
      </c>
      <c r="F96" s="86" t="s">
        <v>50</v>
      </c>
      <c r="G96">
        <v>0.40677828799999999</v>
      </c>
    </row>
    <row r="97" spans="1:7" hidden="1" x14ac:dyDescent="0.3">
      <c r="A97" s="82">
        <v>43645</v>
      </c>
      <c r="B97" s="20">
        <f>YEAR(Table1[[#This Row],[date]])</f>
        <v>2019</v>
      </c>
      <c r="C97" s="20">
        <f>MONTH(Table1[[#This Row],[date]])</f>
        <v>6</v>
      </c>
      <c r="D97" s="21" t="s">
        <v>16</v>
      </c>
      <c r="E97" s="21" t="s">
        <v>38</v>
      </c>
      <c r="F97" s="86" t="s">
        <v>50</v>
      </c>
      <c r="G97">
        <v>0.40955703599999999</v>
      </c>
    </row>
    <row r="98" spans="1:7" hidden="1" x14ac:dyDescent="0.3">
      <c r="A98" s="82">
        <v>43675</v>
      </c>
      <c r="B98" s="20">
        <f>YEAR(Table1[[#This Row],[date]])</f>
        <v>2019</v>
      </c>
      <c r="C98" s="20">
        <f>MONTH(Table1[[#This Row],[date]])</f>
        <v>7</v>
      </c>
      <c r="D98" s="21" t="s">
        <v>16</v>
      </c>
      <c r="E98" s="21" t="s">
        <v>38</v>
      </c>
      <c r="F98" s="86" t="s">
        <v>50</v>
      </c>
      <c r="G98">
        <v>0.42410292799999999</v>
      </c>
    </row>
    <row r="99" spans="1:7" hidden="1" x14ac:dyDescent="0.3">
      <c r="A99" s="82">
        <v>43702</v>
      </c>
      <c r="B99" s="20">
        <f>YEAR(Table1[[#This Row],[date]])</f>
        <v>2019</v>
      </c>
      <c r="C99" s="20">
        <f>MONTH(Table1[[#This Row],[date]])</f>
        <v>8</v>
      </c>
      <c r="D99" s="21" t="s">
        <v>16</v>
      </c>
      <c r="E99" s="21" t="s">
        <v>38</v>
      </c>
      <c r="F99" s="86" t="s">
        <v>50</v>
      </c>
      <c r="G99">
        <v>0.37239588899999998</v>
      </c>
    </row>
    <row r="100" spans="1:7" hidden="1" x14ac:dyDescent="0.3">
      <c r="A100" s="82">
        <v>43702</v>
      </c>
      <c r="B100" s="20">
        <f>YEAR(Table1[[#This Row],[date]])</f>
        <v>2019</v>
      </c>
      <c r="C100" s="20">
        <f>MONTH(Table1[[#This Row],[date]])</f>
        <v>8</v>
      </c>
      <c r="D100" s="21" t="s">
        <v>16</v>
      </c>
      <c r="E100" s="21" t="s">
        <v>38</v>
      </c>
      <c r="F100" s="86" t="s">
        <v>50</v>
      </c>
      <c r="G100">
        <v>0.37294460200000001</v>
      </c>
    </row>
    <row r="101" spans="1:7" hidden="1" x14ac:dyDescent="0.3">
      <c r="A101" s="82">
        <v>43725</v>
      </c>
      <c r="B101" s="20">
        <f>YEAR(Table1[[#This Row],[date]])</f>
        <v>2019</v>
      </c>
      <c r="C101" s="20">
        <f>MONTH(Table1[[#This Row],[date]])</f>
        <v>9</v>
      </c>
      <c r="D101" s="21" t="s">
        <v>16</v>
      </c>
      <c r="E101" s="21" t="s">
        <v>38</v>
      </c>
      <c r="F101" s="86" t="s">
        <v>50</v>
      </c>
      <c r="G101">
        <v>0.43023623300000002</v>
      </c>
    </row>
    <row r="102" spans="1:7" hidden="1" x14ac:dyDescent="0.3">
      <c r="A102" s="82">
        <v>43727</v>
      </c>
      <c r="B102" s="20">
        <f>YEAR(Table1[[#This Row],[date]])</f>
        <v>2019</v>
      </c>
      <c r="C102" s="20">
        <f>MONTH(Table1[[#This Row],[date]])</f>
        <v>9</v>
      </c>
      <c r="D102" s="21" t="s">
        <v>16</v>
      </c>
      <c r="E102" s="21" t="s">
        <v>38</v>
      </c>
      <c r="F102" s="86" t="s">
        <v>50</v>
      </c>
      <c r="G102">
        <v>0.374193793</v>
      </c>
    </row>
    <row r="103" spans="1:7" hidden="1" x14ac:dyDescent="0.3">
      <c r="A103" s="82">
        <v>43727</v>
      </c>
      <c r="B103" s="20">
        <f>YEAR(Table1[[#This Row],[date]])</f>
        <v>2019</v>
      </c>
      <c r="C103" s="20">
        <f>MONTH(Table1[[#This Row],[date]])</f>
        <v>9</v>
      </c>
      <c r="D103" s="21" t="s">
        <v>16</v>
      </c>
      <c r="E103" s="21" t="s">
        <v>38</v>
      </c>
      <c r="F103" s="86" t="s">
        <v>50</v>
      </c>
      <c r="G103">
        <v>0.37485074899999998</v>
      </c>
    </row>
    <row r="104" spans="1:7" hidden="1" x14ac:dyDescent="0.3">
      <c r="A104" s="82">
        <v>43957</v>
      </c>
      <c r="B104" s="20">
        <f>YEAR(Table1[[#This Row],[date]])</f>
        <v>2020</v>
      </c>
      <c r="C104" s="20">
        <f>MONTH(Table1[[#This Row],[date]])</f>
        <v>5</v>
      </c>
      <c r="D104" s="21" t="s">
        <v>16</v>
      </c>
      <c r="E104" s="21" t="s">
        <v>38</v>
      </c>
      <c r="F104" s="86" t="s">
        <v>50</v>
      </c>
      <c r="G104">
        <v>0.29827667299999999</v>
      </c>
    </row>
    <row r="105" spans="1:7" hidden="1" x14ac:dyDescent="0.3">
      <c r="A105" s="82">
        <v>43957</v>
      </c>
      <c r="B105" s="20">
        <f>YEAR(Table1[[#This Row],[date]])</f>
        <v>2020</v>
      </c>
      <c r="C105" s="20">
        <f>MONTH(Table1[[#This Row],[date]])</f>
        <v>5</v>
      </c>
      <c r="D105" s="21" t="s">
        <v>16</v>
      </c>
      <c r="E105" s="21" t="s">
        <v>38</v>
      </c>
      <c r="F105" s="86" t="s">
        <v>50</v>
      </c>
      <c r="G105">
        <v>0.29810407900000002</v>
      </c>
    </row>
    <row r="106" spans="1:7" hidden="1" x14ac:dyDescent="0.3">
      <c r="A106" s="82">
        <v>43960</v>
      </c>
      <c r="B106" s="20">
        <f>YEAR(Table1[[#This Row],[date]])</f>
        <v>2020</v>
      </c>
      <c r="C106" s="20">
        <f>MONTH(Table1[[#This Row],[date]])</f>
        <v>5</v>
      </c>
      <c r="D106" s="21" t="s">
        <v>16</v>
      </c>
      <c r="E106" s="21" t="s">
        <v>38</v>
      </c>
      <c r="F106" s="86" t="s">
        <v>50</v>
      </c>
      <c r="G106">
        <v>0.32627358099999998</v>
      </c>
    </row>
    <row r="107" spans="1:7" hidden="1" x14ac:dyDescent="0.3">
      <c r="A107" s="82">
        <v>43972</v>
      </c>
      <c r="B107" s="20">
        <f>YEAR(Table1[[#This Row],[date]])</f>
        <v>2020</v>
      </c>
      <c r="C107" s="20">
        <f>MONTH(Table1[[#This Row],[date]])</f>
        <v>5</v>
      </c>
      <c r="D107" s="21" t="s">
        <v>16</v>
      </c>
      <c r="E107" s="21" t="s">
        <v>38</v>
      </c>
      <c r="F107" s="86" t="s">
        <v>50</v>
      </c>
      <c r="G107">
        <v>0.34351013699999999</v>
      </c>
    </row>
    <row r="108" spans="1:7" hidden="1" x14ac:dyDescent="0.3">
      <c r="A108" s="82">
        <v>43972</v>
      </c>
      <c r="B108" s="20">
        <f>YEAR(Table1[[#This Row],[date]])</f>
        <v>2020</v>
      </c>
      <c r="C108" s="20">
        <f>MONTH(Table1[[#This Row],[date]])</f>
        <v>5</v>
      </c>
      <c r="D108" s="21" t="s">
        <v>16</v>
      </c>
      <c r="E108" s="21" t="s">
        <v>38</v>
      </c>
      <c r="F108" s="86" t="s">
        <v>50</v>
      </c>
      <c r="G108">
        <v>0.34496559100000002</v>
      </c>
    </row>
    <row r="109" spans="1:7" hidden="1" x14ac:dyDescent="0.3">
      <c r="A109" s="82">
        <v>43980</v>
      </c>
      <c r="B109" s="20">
        <f>YEAR(Table1[[#This Row],[date]])</f>
        <v>2020</v>
      </c>
      <c r="C109" s="20">
        <f>MONTH(Table1[[#This Row],[date]])</f>
        <v>5</v>
      </c>
      <c r="D109" s="21" t="s">
        <v>16</v>
      </c>
      <c r="E109" s="21" t="s">
        <v>38</v>
      </c>
      <c r="F109" s="86" t="s">
        <v>50</v>
      </c>
      <c r="G109">
        <v>0.366093059</v>
      </c>
    </row>
    <row r="110" spans="1:7" hidden="1" x14ac:dyDescent="0.3">
      <c r="A110" s="82">
        <v>43980</v>
      </c>
      <c r="B110" s="20">
        <f>YEAR(Table1[[#This Row],[date]])</f>
        <v>2020</v>
      </c>
      <c r="C110" s="20">
        <f>MONTH(Table1[[#This Row],[date]])</f>
        <v>5</v>
      </c>
      <c r="D110" s="21" t="s">
        <v>16</v>
      </c>
      <c r="E110" s="21" t="s">
        <v>38</v>
      </c>
      <c r="F110" s="86" t="s">
        <v>50</v>
      </c>
      <c r="G110">
        <v>0.36649482300000003</v>
      </c>
    </row>
    <row r="111" spans="1:7" hidden="1" x14ac:dyDescent="0.3">
      <c r="A111" s="82">
        <v>43982</v>
      </c>
      <c r="B111" s="20">
        <f>YEAR(Table1[[#This Row],[date]])</f>
        <v>2020</v>
      </c>
      <c r="C111" s="20">
        <f>MONTH(Table1[[#This Row],[date]])</f>
        <v>5</v>
      </c>
      <c r="D111" s="21" t="s">
        <v>16</v>
      </c>
      <c r="E111" s="21" t="s">
        <v>38</v>
      </c>
      <c r="F111" s="86" t="s">
        <v>50</v>
      </c>
      <c r="G111">
        <v>0.35683230199999999</v>
      </c>
    </row>
    <row r="112" spans="1:7" hidden="1" x14ac:dyDescent="0.3">
      <c r="A112" s="82">
        <v>43982</v>
      </c>
      <c r="B112" s="20">
        <f>YEAR(Table1[[#This Row],[date]])</f>
        <v>2020</v>
      </c>
      <c r="C112" s="20">
        <f>MONTH(Table1[[#This Row],[date]])</f>
        <v>5</v>
      </c>
      <c r="D112" s="21" t="s">
        <v>16</v>
      </c>
      <c r="E112" s="21" t="s">
        <v>38</v>
      </c>
      <c r="F112" s="86" t="s">
        <v>50</v>
      </c>
      <c r="G112">
        <v>0.357296169</v>
      </c>
    </row>
    <row r="113" spans="1:7" hidden="1" x14ac:dyDescent="0.3">
      <c r="A113" s="82">
        <v>44005</v>
      </c>
      <c r="B113" s="20">
        <f>YEAR(Table1[[#This Row],[date]])</f>
        <v>2020</v>
      </c>
      <c r="C113" s="20">
        <f>MONTH(Table1[[#This Row],[date]])</f>
        <v>6</v>
      </c>
      <c r="D113" s="21" t="s">
        <v>16</v>
      </c>
      <c r="E113" s="21" t="s">
        <v>38</v>
      </c>
      <c r="F113" s="86" t="s">
        <v>50</v>
      </c>
      <c r="G113">
        <v>0.413876244</v>
      </c>
    </row>
    <row r="114" spans="1:7" hidden="1" x14ac:dyDescent="0.3">
      <c r="A114" s="82">
        <v>44007</v>
      </c>
      <c r="B114" s="20">
        <f>YEAR(Table1[[#This Row],[date]])</f>
        <v>2020</v>
      </c>
      <c r="C114" s="20">
        <f>MONTH(Table1[[#This Row],[date]])</f>
        <v>6</v>
      </c>
      <c r="D114" s="21" t="s">
        <v>16</v>
      </c>
      <c r="E114" s="21" t="s">
        <v>38</v>
      </c>
      <c r="F114" s="86" t="s">
        <v>50</v>
      </c>
      <c r="G114">
        <v>0.37897081100000002</v>
      </c>
    </row>
    <row r="115" spans="1:7" hidden="1" x14ac:dyDescent="0.3">
      <c r="A115" s="82">
        <v>44007</v>
      </c>
      <c r="B115" s="20">
        <f>YEAR(Table1[[#This Row],[date]])</f>
        <v>2020</v>
      </c>
      <c r="C115" s="20">
        <f>MONTH(Table1[[#This Row],[date]])</f>
        <v>6</v>
      </c>
      <c r="D115" s="21" t="s">
        <v>16</v>
      </c>
      <c r="E115" s="21" t="s">
        <v>38</v>
      </c>
      <c r="F115" s="86" t="s">
        <v>50</v>
      </c>
      <c r="G115">
        <v>0.37951392</v>
      </c>
    </row>
    <row r="116" spans="1:7" hidden="1" x14ac:dyDescent="0.3">
      <c r="A116" s="82">
        <v>44055</v>
      </c>
      <c r="B116" s="20">
        <f>YEAR(Table1[[#This Row],[date]])</f>
        <v>2020</v>
      </c>
      <c r="C116" s="20">
        <f>MONTH(Table1[[#This Row],[date]])</f>
        <v>8</v>
      </c>
      <c r="D116" s="21" t="s">
        <v>16</v>
      </c>
      <c r="E116" s="21" t="s">
        <v>38</v>
      </c>
      <c r="F116" s="86" t="s">
        <v>50</v>
      </c>
      <c r="G116">
        <v>0.40094336899999999</v>
      </c>
    </row>
    <row r="117" spans="1:7" hidden="1" x14ac:dyDescent="0.3">
      <c r="A117" s="82">
        <v>44067</v>
      </c>
      <c r="B117" s="20">
        <f>YEAR(Table1[[#This Row],[date]])</f>
        <v>2020</v>
      </c>
      <c r="C117" s="20">
        <f>MONTH(Table1[[#This Row],[date]])</f>
        <v>8</v>
      </c>
      <c r="D117" s="21" t="s">
        <v>16</v>
      </c>
      <c r="E117" s="21" t="s">
        <v>38</v>
      </c>
      <c r="F117" s="86" t="s">
        <v>50</v>
      </c>
      <c r="G117">
        <v>0.24615477299999999</v>
      </c>
    </row>
    <row r="118" spans="1:7" hidden="1" x14ac:dyDescent="0.3">
      <c r="A118" s="82">
        <v>44067</v>
      </c>
      <c r="B118" s="20">
        <f>YEAR(Table1[[#This Row],[date]])</f>
        <v>2020</v>
      </c>
      <c r="C118" s="20">
        <f>MONTH(Table1[[#This Row],[date]])</f>
        <v>8</v>
      </c>
      <c r="D118" s="21" t="s">
        <v>16</v>
      </c>
      <c r="E118" s="21" t="s">
        <v>38</v>
      </c>
      <c r="F118" s="86" t="s">
        <v>50</v>
      </c>
      <c r="G118">
        <v>0.247963827</v>
      </c>
    </row>
    <row r="119" spans="1:7" hidden="1" x14ac:dyDescent="0.3">
      <c r="A119" s="82">
        <v>44092</v>
      </c>
      <c r="B119" s="20">
        <f>YEAR(Table1[[#This Row],[date]])</f>
        <v>2020</v>
      </c>
      <c r="C119" s="20">
        <f>MONTH(Table1[[#This Row],[date]])</f>
        <v>9</v>
      </c>
      <c r="D119" s="21" t="s">
        <v>16</v>
      </c>
      <c r="E119" s="21" t="s">
        <v>38</v>
      </c>
      <c r="F119" s="86" t="s">
        <v>50</v>
      </c>
      <c r="G119">
        <v>0.39185744500000003</v>
      </c>
    </row>
    <row r="120" spans="1:7" hidden="1" x14ac:dyDescent="0.3">
      <c r="A120" s="82">
        <v>44095</v>
      </c>
      <c r="B120" s="20">
        <f>YEAR(Table1[[#This Row],[date]])</f>
        <v>2020</v>
      </c>
      <c r="C120" s="20">
        <f>MONTH(Table1[[#This Row],[date]])</f>
        <v>9</v>
      </c>
      <c r="D120" s="21" t="s">
        <v>16</v>
      </c>
      <c r="E120" s="21" t="s">
        <v>38</v>
      </c>
      <c r="F120" s="86" t="s">
        <v>50</v>
      </c>
      <c r="G120">
        <v>0.40403459200000003</v>
      </c>
    </row>
    <row r="121" spans="1:7" hidden="1" x14ac:dyDescent="0.3">
      <c r="A121" s="82">
        <v>44095</v>
      </c>
      <c r="B121" s="20">
        <f>YEAR(Table1[[#This Row],[date]])</f>
        <v>2020</v>
      </c>
      <c r="C121" s="20">
        <f>MONTH(Table1[[#This Row],[date]])</f>
        <v>9</v>
      </c>
      <c r="D121" s="21" t="s">
        <v>16</v>
      </c>
      <c r="E121" s="21" t="s">
        <v>38</v>
      </c>
      <c r="F121" s="86" t="s">
        <v>50</v>
      </c>
      <c r="G121">
        <v>0.40217428900000002</v>
      </c>
    </row>
    <row r="122" spans="1:7" hidden="1" x14ac:dyDescent="0.3">
      <c r="A122" s="82">
        <v>44347</v>
      </c>
      <c r="B122" s="20">
        <f>YEAR(Table1[[#This Row],[date]])</f>
        <v>2021</v>
      </c>
      <c r="C122" s="20">
        <f>MONTH(Table1[[#This Row],[date]])</f>
        <v>5</v>
      </c>
      <c r="D122" s="21" t="s">
        <v>16</v>
      </c>
      <c r="E122" s="21" t="s">
        <v>38</v>
      </c>
      <c r="F122" s="86" t="s">
        <v>50</v>
      </c>
      <c r="G122">
        <v>0.29486337499999998</v>
      </c>
    </row>
    <row r="123" spans="1:7" hidden="1" x14ac:dyDescent="0.3">
      <c r="A123" s="82">
        <v>44362</v>
      </c>
      <c r="B123" s="20">
        <f>YEAR(Table1[[#This Row],[date]])</f>
        <v>2021</v>
      </c>
      <c r="C123" s="20">
        <f>MONTH(Table1[[#This Row],[date]])</f>
        <v>6</v>
      </c>
      <c r="D123" s="21" t="s">
        <v>16</v>
      </c>
      <c r="E123" s="21" t="s">
        <v>38</v>
      </c>
      <c r="F123" s="86" t="s">
        <v>50</v>
      </c>
      <c r="G123">
        <v>0.364283729</v>
      </c>
    </row>
    <row r="124" spans="1:7" hidden="1" x14ac:dyDescent="0.3">
      <c r="A124" s="82">
        <v>44395</v>
      </c>
      <c r="B124" s="20">
        <f>YEAR(Table1[[#This Row],[date]])</f>
        <v>2021</v>
      </c>
      <c r="C124" s="20">
        <f>MONTH(Table1[[#This Row],[date]])</f>
        <v>7</v>
      </c>
      <c r="D124" s="21" t="s">
        <v>16</v>
      </c>
      <c r="E124" s="21" t="s">
        <v>38</v>
      </c>
      <c r="F124" s="86" t="s">
        <v>50</v>
      </c>
      <c r="G124">
        <v>0.424064838</v>
      </c>
    </row>
    <row r="125" spans="1:7" hidden="1" x14ac:dyDescent="0.3">
      <c r="A125" s="82">
        <v>44395</v>
      </c>
      <c r="B125" s="20">
        <f>YEAR(Table1[[#This Row],[date]])</f>
        <v>2021</v>
      </c>
      <c r="C125" s="20">
        <f>MONTH(Table1[[#This Row],[date]])</f>
        <v>7</v>
      </c>
      <c r="D125" s="21" t="s">
        <v>16</v>
      </c>
      <c r="E125" s="21" t="s">
        <v>38</v>
      </c>
      <c r="F125" s="86" t="s">
        <v>50</v>
      </c>
      <c r="G125">
        <v>0.42452571900000002</v>
      </c>
    </row>
    <row r="126" spans="1:7" hidden="1" x14ac:dyDescent="0.3">
      <c r="A126" s="82">
        <v>44397</v>
      </c>
      <c r="B126" s="20">
        <f>YEAR(Table1[[#This Row],[date]])</f>
        <v>2021</v>
      </c>
      <c r="C126" s="20">
        <f>MONTH(Table1[[#This Row],[date]])</f>
        <v>7</v>
      </c>
      <c r="D126" s="21" t="s">
        <v>16</v>
      </c>
      <c r="E126" s="21" t="s">
        <v>38</v>
      </c>
      <c r="F126" s="86" t="s">
        <v>50</v>
      </c>
      <c r="G126">
        <v>0.36090302699999999</v>
      </c>
    </row>
    <row r="127" spans="1:7" hidden="1" x14ac:dyDescent="0.3">
      <c r="A127" s="82">
        <v>44397</v>
      </c>
      <c r="B127" s="20">
        <f>YEAR(Table1[[#This Row],[date]])</f>
        <v>2021</v>
      </c>
      <c r="C127" s="20">
        <f>MONTH(Table1[[#This Row],[date]])</f>
        <v>7</v>
      </c>
      <c r="D127" s="21" t="s">
        <v>16</v>
      </c>
      <c r="E127" s="21" t="s">
        <v>38</v>
      </c>
      <c r="F127" s="86" t="s">
        <v>50</v>
      </c>
      <c r="G127">
        <v>0.362403537</v>
      </c>
    </row>
    <row r="128" spans="1:7" hidden="1" x14ac:dyDescent="0.3">
      <c r="A128" s="82">
        <v>44412</v>
      </c>
      <c r="B128" s="20">
        <f>YEAR(Table1[[#This Row],[date]])</f>
        <v>2021</v>
      </c>
      <c r="C128" s="20">
        <f>MONTH(Table1[[#This Row],[date]])</f>
        <v>8</v>
      </c>
      <c r="D128" s="21" t="s">
        <v>16</v>
      </c>
      <c r="E128" s="21" t="s">
        <v>38</v>
      </c>
      <c r="F128" s="86" t="s">
        <v>50</v>
      </c>
      <c r="G128">
        <v>0.38640560400000001</v>
      </c>
    </row>
    <row r="129" spans="1:7" hidden="1" x14ac:dyDescent="0.3">
      <c r="A129" s="82">
        <v>44447</v>
      </c>
      <c r="B129" s="20">
        <f>YEAR(Table1[[#This Row],[date]])</f>
        <v>2021</v>
      </c>
      <c r="C129" s="20">
        <f>MONTH(Table1[[#This Row],[date]])</f>
        <v>9</v>
      </c>
      <c r="D129" s="21" t="s">
        <v>16</v>
      </c>
      <c r="E129" s="21" t="s">
        <v>38</v>
      </c>
      <c r="F129" s="86" t="s">
        <v>50</v>
      </c>
      <c r="G129">
        <v>0.33050866400000001</v>
      </c>
    </row>
    <row r="130" spans="1:7" hidden="1" x14ac:dyDescent="0.3">
      <c r="A130" s="82">
        <v>44752</v>
      </c>
      <c r="B130" s="20">
        <f>YEAR(Table1[[#This Row],[date]])</f>
        <v>2022</v>
      </c>
      <c r="C130" s="20">
        <f>MONTH(Table1[[#This Row],[date]])</f>
        <v>7</v>
      </c>
      <c r="D130" s="21" t="s">
        <v>16</v>
      </c>
      <c r="E130" s="21" t="s">
        <v>38</v>
      </c>
      <c r="F130" s="86" t="s">
        <v>51</v>
      </c>
      <c r="G130">
        <v>0.43451415399999999</v>
      </c>
    </row>
    <row r="131" spans="1:7" hidden="1" x14ac:dyDescent="0.3">
      <c r="A131" s="82">
        <v>44752</v>
      </c>
      <c r="B131" s="20">
        <f>YEAR(Table1[[#This Row],[date]])</f>
        <v>2022</v>
      </c>
      <c r="C131" s="20">
        <f>MONTH(Table1[[#This Row],[date]])</f>
        <v>7</v>
      </c>
      <c r="D131" s="21" t="s">
        <v>16</v>
      </c>
      <c r="E131" s="21" t="s">
        <v>38</v>
      </c>
      <c r="F131" s="86" t="s">
        <v>51</v>
      </c>
      <c r="G131">
        <v>0.43508066000000001</v>
      </c>
    </row>
    <row r="132" spans="1:7" hidden="1" x14ac:dyDescent="0.3">
      <c r="A132" s="82">
        <v>44755</v>
      </c>
      <c r="B132" s="20">
        <f>YEAR(Table1[[#This Row],[date]])</f>
        <v>2022</v>
      </c>
      <c r="C132" s="20">
        <f>MONTH(Table1[[#This Row],[date]])</f>
        <v>7</v>
      </c>
      <c r="D132" s="21" t="s">
        <v>16</v>
      </c>
      <c r="E132" s="21" t="s">
        <v>38</v>
      </c>
      <c r="F132" s="86" t="s">
        <v>51</v>
      </c>
      <c r="G132">
        <v>0.47398775700000001</v>
      </c>
    </row>
    <row r="133" spans="1:7" hidden="1" x14ac:dyDescent="0.3">
      <c r="A133" s="82">
        <v>44755</v>
      </c>
      <c r="B133" s="20">
        <f>YEAR(Table1[[#This Row],[date]])</f>
        <v>2022</v>
      </c>
      <c r="C133" s="20">
        <f>MONTH(Table1[[#This Row],[date]])</f>
        <v>7</v>
      </c>
      <c r="D133" s="21" t="s">
        <v>16</v>
      </c>
      <c r="E133" s="21" t="s">
        <v>38</v>
      </c>
      <c r="F133" s="86" t="s">
        <v>51</v>
      </c>
      <c r="G133">
        <v>0.47503549499999997</v>
      </c>
    </row>
    <row r="134" spans="1:7" hidden="1" x14ac:dyDescent="0.3">
      <c r="A134" s="82">
        <v>44760</v>
      </c>
      <c r="B134" s="20">
        <f>YEAR(Table1[[#This Row],[date]])</f>
        <v>2022</v>
      </c>
      <c r="C134" s="20">
        <f>MONTH(Table1[[#This Row],[date]])</f>
        <v>7</v>
      </c>
      <c r="D134" s="21" t="s">
        <v>16</v>
      </c>
      <c r="E134" s="21" t="s">
        <v>38</v>
      </c>
      <c r="F134" s="86" t="s">
        <v>51</v>
      </c>
      <c r="G134">
        <v>0.41203648100000001</v>
      </c>
    </row>
    <row r="135" spans="1:7" hidden="1" x14ac:dyDescent="0.3">
      <c r="A135" s="82">
        <v>44760</v>
      </c>
      <c r="B135" s="20">
        <f>YEAR(Table1[[#This Row],[date]])</f>
        <v>2022</v>
      </c>
      <c r="C135" s="20">
        <f>MONTH(Table1[[#This Row],[date]])</f>
        <v>7</v>
      </c>
      <c r="D135" s="21" t="s">
        <v>16</v>
      </c>
      <c r="E135" s="21" t="s">
        <v>38</v>
      </c>
      <c r="F135" s="86" t="s">
        <v>51</v>
      </c>
      <c r="G135">
        <v>0.41547114800000001</v>
      </c>
    </row>
    <row r="136" spans="1:7" hidden="1" x14ac:dyDescent="0.3">
      <c r="A136" s="82">
        <v>44760</v>
      </c>
      <c r="B136" s="20">
        <f>YEAR(Table1[[#This Row],[date]])</f>
        <v>2022</v>
      </c>
      <c r="C136" s="20">
        <f>MONTH(Table1[[#This Row],[date]])</f>
        <v>7</v>
      </c>
      <c r="D136" s="21" t="s">
        <v>16</v>
      </c>
      <c r="E136" s="21" t="s">
        <v>38</v>
      </c>
      <c r="F136" s="86" t="s">
        <v>51</v>
      </c>
      <c r="G136">
        <v>0.413017305</v>
      </c>
    </row>
    <row r="137" spans="1:7" hidden="1" x14ac:dyDescent="0.3">
      <c r="A137" s="82">
        <v>44760</v>
      </c>
      <c r="B137" s="20">
        <f>YEAR(Table1[[#This Row],[date]])</f>
        <v>2022</v>
      </c>
      <c r="C137" s="20">
        <f>MONTH(Table1[[#This Row],[date]])</f>
        <v>7</v>
      </c>
      <c r="D137" s="21" t="s">
        <v>16</v>
      </c>
      <c r="E137" s="21" t="s">
        <v>38</v>
      </c>
      <c r="F137" s="86" t="s">
        <v>51</v>
      </c>
      <c r="G137">
        <v>0.411091816</v>
      </c>
    </row>
    <row r="138" spans="1:7" hidden="1" x14ac:dyDescent="0.3">
      <c r="A138" s="82">
        <v>44785</v>
      </c>
      <c r="B138" s="20">
        <f>YEAR(Table1[[#This Row],[date]])</f>
        <v>2022</v>
      </c>
      <c r="C138" s="20">
        <f>MONTH(Table1[[#This Row],[date]])</f>
        <v>8</v>
      </c>
      <c r="D138" s="21" t="s">
        <v>16</v>
      </c>
      <c r="E138" s="21" t="s">
        <v>38</v>
      </c>
      <c r="F138" s="86" t="s">
        <v>51</v>
      </c>
      <c r="G138">
        <v>0.41742469799999998</v>
      </c>
    </row>
    <row r="139" spans="1:7" hidden="1" x14ac:dyDescent="0.3">
      <c r="A139" s="82">
        <v>44785</v>
      </c>
      <c r="B139" s="20">
        <f>YEAR(Table1[[#This Row],[date]])</f>
        <v>2022</v>
      </c>
      <c r="C139" s="20">
        <f>MONTH(Table1[[#This Row],[date]])</f>
        <v>8</v>
      </c>
      <c r="D139" s="21" t="s">
        <v>16</v>
      </c>
      <c r="E139" s="21" t="s">
        <v>38</v>
      </c>
      <c r="F139" s="86" t="s">
        <v>51</v>
      </c>
      <c r="G139">
        <v>0.41743804400000001</v>
      </c>
    </row>
    <row r="140" spans="1:7" hidden="1" x14ac:dyDescent="0.3">
      <c r="A140" s="82">
        <v>44787</v>
      </c>
      <c r="B140" s="20">
        <f>YEAR(Table1[[#This Row],[date]])</f>
        <v>2022</v>
      </c>
      <c r="C140" s="20">
        <f>MONTH(Table1[[#This Row],[date]])</f>
        <v>8</v>
      </c>
      <c r="D140" s="21" t="s">
        <v>16</v>
      </c>
      <c r="E140" s="21" t="s">
        <v>38</v>
      </c>
      <c r="F140" s="86" t="s">
        <v>51</v>
      </c>
      <c r="G140">
        <v>0.368462436</v>
      </c>
    </row>
    <row r="141" spans="1:7" hidden="1" x14ac:dyDescent="0.3">
      <c r="A141" s="82">
        <v>44800</v>
      </c>
      <c r="B141" s="20">
        <f>YEAR(Table1[[#This Row],[date]])</f>
        <v>2022</v>
      </c>
      <c r="C141" s="20">
        <f>MONTH(Table1[[#This Row],[date]])</f>
        <v>8</v>
      </c>
      <c r="D141" s="21" t="s">
        <v>16</v>
      </c>
      <c r="E141" s="21" t="s">
        <v>38</v>
      </c>
      <c r="F141" s="86" t="s">
        <v>51</v>
      </c>
      <c r="G141">
        <v>0.425111087</v>
      </c>
    </row>
    <row r="142" spans="1:7" hidden="1" x14ac:dyDescent="0.3">
      <c r="A142" s="82">
        <v>44827</v>
      </c>
      <c r="B142" s="20">
        <f>YEAR(Table1[[#This Row],[date]])</f>
        <v>2022</v>
      </c>
      <c r="C142" s="20">
        <f>MONTH(Table1[[#This Row],[date]])</f>
        <v>9</v>
      </c>
      <c r="D142" s="21" t="s">
        <v>16</v>
      </c>
      <c r="E142" s="21" t="s">
        <v>38</v>
      </c>
      <c r="F142" s="86" t="s">
        <v>51</v>
      </c>
      <c r="G142">
        <v>0.41290587099999998</v>
      </c>
    </row>
    <row r="143" spans="1:7" hidden="1" x14ac:dyDescent="0.3">
      <c r="A143" s="82">
        <v>45070</v>
      </c>
      <c r="B143" s="20">
        <f>YEAR(Table1[[#This Row],[date]])</f>
        <v>2023</v>
      </c>
      <c r="C143" s="20">
        <f>MONTH(Table1[[#This Row],[date]])</f>
        <v>5</v>
      </c>
      <c r="D143" s="21" t="s">
        <v>16</v>
      </c>
      <c r="E143" s="21" t="s">
        <v>38</v>
      </c>
      <c r="F143" s="86" t="s">
        <v>50</v>
      </c>
      <c r="G143">
        <v>0.38263825800000001</v>
      </c>
    </row>
    <row r="144" spans="1:7" hidden="1" x14ac:dyDescent="0.3">
      <c r="A144" s="82">
        <v>45080</v>
      </c>
      <c r="B144" s="20">
        <f>YEAR(Table1[[#This Row],[date]])</f>
        <v>2023</v>
      </c>
      <c r="C144" s="20">
        <f>MONTH(Table1[[#This Row],[date]])</f>
        <v>6</v>
      </c>
      <c r="D144" s="21" t="s">
        <v>16</v>
      </c>
      <c r="E144" s="21" t="s">
        <v>38</v>
      </c>
      <c r="F144" s="86" t="s">
        <v>50</v>
      </c>
      <c r="G144">
        <v>0.40642988899999999</v>
      </c>
    </row>
    <row r="145" spans="1:7" hidden="1" x14ac:dyDescent="0.3">
      <c r="A145" s="82">
        <v>45080</v>
      </c>
      <c r="B145" s="20">
        <f>YEAR(Table1[[#This Row],[date]])</f>
        <v>2023</v>
      </c>
      <c r="C145" s="20">
        <f>MONTH(Table1[[#This Row],[date]])</f>
        <v>6</v>
      </c>
      <c r="D145" s="21" t="s">
        <v>16</v>
      </c>
      <c r="E145" s="21" t="s">
        <v>38</v>
      </c>
      <c r="F145" s="86" t="s">
        <v>50</v>
      </c>
      <c r="G145">
        <v>0.40653997400000003</v>
      </c>
    </row>
    <row r="146" spans="1:7" hidden="1" x14ac:dyDescent="0.3">
      <c r="A146" s="82">
        <v>45085</v>
      </c>
      <c r="B146" s="20">
        <f>YEAR(Table1[[#This Row],[date]])</f>
        <v>2023</v>
      </c>
      <c r="C146" s="20">
        <f>MONTH(Table1[[#This Row],[date]])</f>
        <v>6</v>
      </c>
      <c r="D146" s="21" t="s">
        <v>16</v>
      </c>
      <c r="E146" s="21" t="s">
        <v>38</v>
      </c>
      <c r="F146" s="86" t="s">
        <v>50</v>
      </c>
      <c r="G146">
        <v>0.40488867000000001</v>
      </c>
    </row>
    <row r="147" spans="1:7" hidden="1" x14ac:dyDescent="0.3">
      <c r="A147" s="82">
        <v>45087</v>
      </c>
      <c r="B147" s="20">
        <f>YEAR(Table1[[#This Row],[date]])</f>
        <v>2023</v>
      </c>
      <c r="C147" s="20">
        <f>MONTH(Table1[[#This Row],[date]])</f>
        <v>6</v>
      </c>
      <c r="D147" s="21" t="s">
        <v>16</v>
      </c>
      <c r="E147" s="21" t="s">
        <v>38</v>
      </c>
      <c r="F147" s="86" t="s">
        <v>50</v>
      </c>
      <c r="G147">
        <v>0.37794308199999999</v>
      </c>
    </row>
    <row r="148" spans="1:7" hidden="1" x14ac:dyDescent="0.3">
      <c r="A148" s="82">
        <v>45087</v>
      </c>
      <c r="B148" s="20">
        <f>YEAR(Table1[[#This Row],[date]])</f>
        <v>2023</v>
      </c>
      <c r="C148" s="20">
        <f>MONTH(Table1[[#This Row],[date]])</f>
        <v>6</v>
      </c>
      <c r="D148" s="21" t="s">
        <v>16</v>
      </c>
      <c r="E148" s="21" t="s">
        <v>38</v>
      </c>
      <c r="F148" s="86" t="s">
        <v>50</v>
      </c>
      <c r="G148">
        <v>0.37879731300000002</v>
      </c>
    </row>
    <row r="149" spans="1:7" hidden="1" x14ac:dyDescent="0.3">
      <c r="A149" s="82">
        <v>45090</v>
      </c>
      <c r="B149" s="20">
        <f>YEAR(Table1[[#This Row],[date]])</f>
        <v>2023</v>
      </c>
      <c r="C149" s="20">
        <f>MONTH(Table1[[#This Row],[date]])</f>
        <v>6</v>
      </c>
      <c r="D149" s="21" t="s">
        <v>16</v>
      </c>
      <c r="E149" s="21" t="s">
        <v>38</v>
      </c>
      <c r="F149" s="86" t="s">
        <v>50</v>
      </c>
      <c r="G149">
        <v>0.40945451799999999</v>
      </c>
    </row>
    <row r="150" spans="1:7" hidden="1" x14ac:dyDescent="0.3">
      <c r="A150" s="82">
        <v>45090</v>
      </c>
      <c r="B150" s="20">
        <f>YEAR(Table1[[#This Row],[date]])</f>
        <v>2023</v>
      </c>
      <c r="C150" s="20">
        <f>MONTH(Table1[[#This Row],[date]])</f>
        <v>6</v>
      </c>
      <c r="D150" s="21" t="s">
        <v>16</v>
      </c>
      <c r="E150" s="21" t="s">
        <v>38</v>
      </c>
      <c r="F150" s="86" t="s">
        <v>50</v>
      </c>
      <c r="G150">
        <v>0.40933559899999999</v>
      </c>
    </row>
    <row r="151" spans="1:7" hidden="1" x14ac:dyDescent="0.3">
      <c r="A151" s="82">
        <v>45092</v>
      </c>
      <c r="B151" s="20">
        <f>YEAR(Table1[[#This Row],[date]])</f>
        <v>2023</v>
      </c>
      <c r="C151" s="20">
        <f>MONTH(Table1[[#This Row],[date]])</f>
        <v>6</v>
      </c>
      <c r="D151" s="21" t="s">
        <v>16</v>
      </c>
      <c r="E151" s="21" t="s">
        <v>38</v>
      </c>
      <c r="F151" s="86" t="s">
        <v>50</v>
      </c>
      <c r="G151">
        <v>0.384803754</v>
      </c>
    </row>
    <row r="152" spans="1:7" hidden="1" x14ac:dyDescent="0.3">
      <c r="A152" s="82">
        <v>45175</v>
      </c>
      <c r="B152" s="20">
        <f>YEAR(Table1[[#This Row],[date]])</f>
        <v>2023</v>
      </c>
      <c r="C152" s="20">
        <f>MONTH(Table1[[#This Row],[date]])</f>
        <v>9</v>
      </c>
      <c r="D152" s="21" t="s">
        <v>16</v>
      </c>
      <c r="E152" s="21" t="s">
        <v>38</v>
      </c>
      <c r="F152" s="86" t="s">
        <v>50</v>
      </c>
      <c r="G152">
        <v>0.35313997800000002</v>
      </c>
    </row>
    <row r="153" spans="1:7" hidden="1" x14ac:dyDescent="0.3">
      <c r="A153" s="82">
        <v>45175</v>
      </c>
      <c r="B153" s="20">
        <f>YEAR(Table1[[#This Row],[date]])</f>
        <v>2023</v>
      </c>
      <c r="C153" s="20">
        <f>MONTH(Table1[[#This Row],[date]])</f>
        <v>9</v>
      </c>
      <c r="D153" s="21" t="s">
        <v>16</v>
      </c>
      <c r="E153" s="21" t="s">
        <v>38</v>
      </c>
      <c r="F153" s="86" t="s">
        <v>50</v>
      </c>
      <c r="G153">
        <v>0.35294440900000001</v>
      </c>
    </row>
    <row r="154" spans="1:7" hidden="1" x14ac:dyDescent="0.3">
      <c r="A154" s="82">
        <v>43225</v>
      </c>
      <c r="B154" s="83">
        <f>YEAR(Table1[[#This Row],[date]])</f>
        <v>2018</v>
      </c>
      <c r="C154" s="83">
        <f>MONTH(Table1[[#This Row],[date]])</f>
        <v>5</v>
      </c>
      <c r="D154" s="3" t="s">
        <v>13</v>
      </c>
      <c r="E154" s="3" t="s">
        <v>38</v>
      </c>
      <c r="F154" s="86" t="s">
        <v>51</v>
      </c>
      <c r="G154">
        <v>0.21769696899999999</v>
      </c>
    </row>
    <row r="155" spans="1:7" hidden="1" x14ac:dyDescent="0.3">
      <c r="A155" s="82">
        <v>43227</v>
      </c>
      <c r="B155" s="83">
        <f>YEAR(Table1[[#This Row],[date]])</f>
        <v>2018</v>
      </c>
      <c r="C155" s="83">
        <f>MONTH(Table1[[#This Row],[date]])</f>
        <v>5</v>
      </c>
      <c r="D155" s="3" t="s">
        <v>13</v>
      </c>
      <c r="E155" s="3" t="s">
        <v>38</v>
      </c>
      <c r="F155" s="86" t="s">
        <v>51</v>
      </c>
      <c r="G155">
        <v>0.24255611499999999</v>
      </c>
    </row>
    <row r="156" spans="1:7" hidden="1" x14ac:dyDescent="0.3">
      <c r="A156" s="82">
        <v>43235</v>
      </c>
      <c r="B156" s="83">
        <f>YEAR(Table1[[#This Row],[date]])</f>
        <v>2018</v>
      </c>
      <c r="C156" s="83">
        <f>MONTH(Table1[[#This Row],[date]])</f>
        <v>5</v>
      </c>
      <c r="D156" s="3" t="s">
        <v>13</v>
      </c>
      <c r="E156" s="3" t="s">
        <v>38</v>
      </c>
      <c r="F156" s="86" t="s">
        <v>51</v>
      </c>
      <c r="G156">
        <v>0.2986936</v>
      </c>
    </row>
    <row r="157" spans="1:7" hidden="1" x14ac:dyDescent="0.3">
      <c r="A157" s="82">
        <v>43242</v>
      </c>
      <c r="B157" s="83">
        <f>YEAR(Table1[[#This Row],[date]])</f>
        <v>2018</v>
      </c>
      <c r="C157" s="83">
        <f>MONTH(Table1[[#This Row],[date]])</f>
        <v>5</v>
      </c>
      <c r="D157" s="3" t="s">
        <v>13</v>
      </c>
      <c r="E157" s="3" t="s">
        <v>38</v>
      </c>
      <c r="F157" s="86" t="s">
        <v>51</v>
      </c>
      <c r="G157">
        <v>0.337719977</v>
      </c>
    </row>
    <row r="158" spans="1:7" hidden="1" x14ac:dyDescent="0.3">
      <c r="A158" s="82">
        <v>43277</v>
      </c>
      <c r="B158" s="83">
        <f>YEAR(Table1[[#This Row],[date]])</f>
        <v>2018</v>
      </c>
      <c r="C158" s="83">
        <f>MONTH(Table1[[#This Row],[date]])</f>
        <v>6</v>
      </c>
      <c r="D158" s="3" t="s">
        <v>13</v>
      </c>
      <c r="E158" s="3" t="s">
        <v>38</v>
      </c>
      <c r="F158" s="86" t="s">
        <v>51</v>
      </c>
      <c r="G158">
        <v>0.38387825199999998</v>
      </c>
    </row>
    <row r="159" spans="1:7" hidden="1" x14ac:dyDescent="0.3">
      <c r="A159" s="82">
        <v>43280</v>
      </c>
      <c r="B159" s="83">
        <f>YEAR(Table1[[#This Row],[date]])</f>
        <v>2018</v>
      </c>
      <c r="C159" s="83">
        <f>MONTH(Table1[[#This Row],[date]])</f>
        <v>6</v>
      </c>
      <c r="D159" s="3" t="s">
        <v>13</v>
      </c>
      <c r="E159" s="3" t="s">
        <v>38</v>
      </c>
      <c r="F159" s="86" t="s">
        <v>51</v>
      </c>
      <c r="G159">
        <v>0.39008686599999998</v>
      </c>
    </row>
    <row r="160" spans="1:7" hidden="1" x14ac:dyDescent="0.3">
      <c r="A160" s="82">
        <v>43285</v>
      </c>
      <c r="B160" s="83">
        <f>YEAR(Table1[[#This Row],[date]])</f>
        <v>2018</v>
      </c>
      <c r="C160" s="83">
        <f>MONTH(Table1[[#This Row],[date]])</f>
        <v>7</v>
      </c>
      <c r="D160" s="3" t="s">
        <v>13</v>
      </c>
      <c r="E160" s="3" t="s">
        <v>38</v>
      </c>
      <c r="F160" s="86" t="s">
        <v>51</v>
      </c>
      <c r="G160">
        <v>0.36757782900000002</v>
      </c>
    </row>
    <row r="161" spans="1:7" hidden="1" x14ac:dyDescent="0.3">
      <c r="A161" s="82">
        <v>43287</v>
      </c>
      <c r="B161" s="83">
        <f>YEAR(Table1[[#This Row],[date]])</f>
        <v>2018</v>
      </c>
      <c r="C161" s="83">
        <f>MONTH(Table1[[#This Row],[date]])</f>
        <v>7</v>
      </c>
      <c r="D161" s="3" t="s">
        <v>13</v>
      </c>
      <c r="E161" s="3" t="s">
        <v>38</v>
      </c>
      <c r="F161" s="86" t="s">
        <v>51</v>
      </c>
      <c r="G161">
        <v>0.37496393</v>
      </c>
    </row>
    <row r="162" spans="1:7" hidden="1" x14ac:dyDescent="0.3">
      <c r="A162" s="82">
        <v>43292</v>
      </c>
      <c r="B162" s="83">
        <f>YEAR(Table1[[#This Row],[date]])</f>
        <v>2018</v>
      </c>
      <c r="C162" s="83">
        <f>MONTH(Table1[[#This Row],[date]])</f>
        <v>7</v>
      </c>
      <c r="D162" s="3" t="s">
        <v>13</v>
      </c>
      <c r="E162" s="3" t="s">
        <v>38</v>
      </c>
      <c r="F162" s="86" t="s">
        <v>51</v>
      </c>
      <c r="G162">
        <v>0.38372130300000001</v>
      </c>
    </row>
    <row r="163" spans="1:7" hidden="1" x14ac:dyDescent="0.3">
      <c r="A163" s="82">
        <v>43367</v>
      </c>
      <c r="B163" s="83">
        <f>YEAR(Table1[[#This Row],[date]])</f>
        <v>2018</v>
      </c>
      <c r="C163" s="83">
        <f>MONTH(Table1[[#This Row],[date]])</f>
        <v>9</v>
      </c>
      <c r="D163" s="3" t="s">
        <v>13</v>
      </c>
      <c r="E163" s="3" t="s">
        <v>38</v>
      </c>
      <c r="F163" s="86" t="s">
        <v>51</v>
      </c>
      <c r="G163">
        <v>0.38289378099999999</v>
      </c>
    </row>
    <row r="164" spans="1:7" hidden="1" x14ac:dyDescent="0.3">
      <c r="A164" s="82">
        <v>43370</v>
      </c>
      <c r="B164" s="83">
        <f>YEAR(Table1[[#This Row],[date]])</f>
        <v>2018</v>
      </c>
      <c r="C164" s="83">
        <f>MONTH(Table1[[#This Row],[date]])</f>
        <v>9</v>
      </c>
      <c r="D164" s="3" t="s">
        <v>13</v>
      </c>
      <c r="E164" s="3" t="s">
        <v>38</v>
      </c>
      <c r="F164" s="86" t="s">
        <v>51</v>
      </c>
      <c r="G164">
        <v>0.39414942200000003</v>
      </c>
    </row>
    <row r="165" spans="1:7" hidden="1" x14ac:dyDescent="0.3">
      <c r="A165" s="82">
        <v>43675</v>
      </c>
      <c r="B165" s="83">
        <f>YEAR(Table1[[#This Row],[date]])</f>
        <v>2019</v>
      </c>
      <c r="C165" s="83">
        <f>MONTH(Table1[[#This Row],[date]])</f>
        <v>7</v>
      </c>
      <c r="D165" s="3" t="s">
        <v>13</v>
      </c>
      <c r="E165" s="3" t="s">
        <v>38</v>
      </c>
      <c r="F165" s="86" t="s">
        <v>50</v>
      </c>
      <c r="G165">
        <v>0.40244202000000001</v>
      </c>
    </row>
    <row r="166" spans="1:7" hidden="1" x14ac:dyDescent="0.3">
      <c r="A166" s="82">
        <v>43702</v>
      </c>
      <c r="B166" s="83">
        <f>YEAR(Table1[[#This Row],[date]])</f>
        <v>2019</v>
      </c>
      <c r="C166" s="83">
        <f>MONTH(Table1[[#This Row],[date]])</f>
        <v>8</v>
      </c>
      <c r="D166" s="3" t="s">
        <v>13</v>
      </c>
      <c r="E166" s="3" t="s">
        <v>38</v>
      </c>
      <c r="F166" s="86" t="s">
        <v>50</v>
      </c>
      <c r="G166">
        <v>0.33291008100000002</v>
      </c>
    </row>
    <row r="167" spans="1:7" hidden="1" x14ac:dyDescent="0.3">
      <c r="A167" s="82">
        <v>43727</v>
      </c>
      <c r="B167" s="83">
        <f>YEAR(Table1[[#This Row],[date]])</f>
        <v>2019</v>
      </c>
      <c r="C167" s="83">
        <f>MONTH(Table1[[#This Row],[date]])</f>
        <v>9</v>
      </c>
      <c r="D167" s="3" t="s">
        <v>13</v>
      </c>
      <c r="E167" s="3" t="s">
        <v>38</v>
      </c>
      <c r="F167" s="86" t="s">
        <v>50</v>
      </c>
      <c r="G167">
        <v>0.37702973699999998</v>
      </c>
    </row>
    <row r="168" spans="1:7" hidden="1" x14ac:dyDescent="0.3">
      <c r="A168" s="82">
        <v>43957</v>
      </c>
      <c r="B168" s="83">
        <f>YEAR(Table1[[#This Row],[date]])</f>
        <v>2020</v>
      </c>
      <c r="C168" s="83">
        <f>MONTH(Table1[[#This Row],[date]])</f>
        <v>5</v>
      </c>
      <c r="D168" s="3" t="s">
        <v>13</v>
      </c>
      <c r="E168" s="3" t="s">
        <v>38</v>
      </c>
      <c r="F168" s="86" t="s">
        <v>50</v>
      </c>
      <c r="G168">
        <v>0.29910772499999999</v>
      </c>
    </row>
    <row r="169" spans="1:7" hidden="1" x14ac:dyDescent="0.3">
      <c r="A169" s="82">
        <v>43980</v>
      </c>
      <c r="B169" s="83">
        <f>YEAR(Table1[[#This Row],[date]])</f>
        <v>2020</v>
      </c>
      <c r="C169" s="83">
        <f>MONTH(Table1[[#This Row],[date]])</f>
        <v>5</v>
      </c>
      <c r="D169" s="3" t="s">
        <v>13</v>
      </c>
      <c r="E169" s="3" t="s">
        <v>38</v>
      </c>
      <c r="F169" s="86" t="s">
        <v>50</v>
      </c>
      <c r="G169">
        <v>0.33401678699999998</v>
      </c>
    </row>
    <row r="170" spans="1:7" hidden="1" x14ac:dyDescent="0.3">
      <c r="A170" s="82">
        <v>43982</v>
      </c>
      <c r="B170" s="83">
        <f>YEAR(Table1[[#This Row],[date]])</f>
        <v>2020</v>
      </c>
      <c r="C170" s="83">
        <f>MONTH(Table1[[#This Row],[date]])</f>
        <v>5</v>
      </c>
      <c r="D170" s="3" t="s">
        <v>13</v>
      </c>
      <c r="E170" s="3" t="s">
        <v>38</v>
      </c>
      <c r="F170" s="86" t="s">
        <v>50</v>
      </c>
      <c r="G170">
        <v>0.34044919400000001</v>
      </c>
    </row>
    <row r="171" spans="1:7" hidden="1" x14ac:dyDescent="0.3">
      <c r="A171" s="82">
        <v>44007</v>
      </c>
      <c r="B171" s="83">
        <f>YEAR(Table1[[#This Row],[date]])</f>
        <v>2020</v>
      </c>
      <c r="C171" s="83">
        <f>MONTH(Table1[[#This Row],[date]])</f>
        <v>6</v>
      </c>
      <c r="D171" s="3" t="s">
        <v>13</v>
      </c>
      <c r="E171" s="3" t="s">
        <v>38</v>
      </c>
      <c r="F171" s="86" t="s">
        <v>50</v>
      </c>
      <c r="G171">
        <v>0.36579483299999999</v>
      </c>
    </row>
    <row r="172" spans="1:7" hidden="1" x14ac:dyDescent="0.3">
      <c r="A172" s="82">
        <v>44095</v>
      </c>
      <c r="B172" s="83">
        <f>YEAR(Table1[[#This Row],[date]])</f>
        <v>2020</v>
      </c>
      <c r="C172" s="83">
        <f>MONTH(Table1[[#This Row],[date]])</f>
        <v>9</v>
      </c>
      <c r="D172" s="3" t="s">
        <v>13</v>
      </c>
      <c r="E172" s="3" t="s">
        <v>38</v>
      </c>
      <c r="F172" s="86" t="s">
        <v>50</v>
      </c>
      <c r="G172">
        <v>0.35053915600000002</v>
      </c>
    </row>
    <row r="173" spans="1:7" hidden="1" x14ac:dyDescent="0.3">
      <c r="A173" s="82">
        <v>44347</v>
      </c>
      <c r="B173" s="83">
        <f>YEAR(Table1[[#This Row],[date]])</f>
        <v>2021</v>
      </c>
      <c r="C173" s="83">
        <f>MONTH(Table1[[#This Row],[date]])</f>
        <v>5</v>
      </c>
      <c r="D173" s="3" t="s">
        <v>13</v>
      </c>
      <c r="E173" s="3" t="s">
        <v>38</v>
      </c>
      <c r="F173" s="86" t="s">
        <v>50</v>
      </c>
      <c r="G173">
        <v>0.28015974300000002</v>
      </c>
    </row>
    <row r="174" spans="1:7" hidden="1" x14ac:dyDescent="0.3">
      <c r="A174" s="82">
        <v>44352</v>
      </c>
      <c r="B174" s="83">
        <f>YEAR(Table1[[#This Row],[date]])</f>
        <v>2021</v>
      </c>
      <c r="C174" s="83">
        <f>MONTH(Table1[[#This Row],[date]])</f>
        <v>6</v>
      </c>
      <c r="D174" s="3" t="s">
        <v>13</v>
      </c>
      <c r="E174" s="3" t="s">
        <v>38</v>
      </c>
      <c r="F174" s="86" t="s">
        <v>50</v>
      </c>
      <c r="G174">
        <v>0.29747954900000001</v>
      </c>
    </row>
    <row r="175" spans="1:7" hidden="1" x14ac:dyDescent="0.3">
      <c r="A175" s="82">
        <v>44362</v>
      </c>
      <c r="B175" s="83">
        <f>YEAR(Table1[[#This Row],[date]])</f>
        <v>2021</v>
      </c>
      <c r="C175" s="83">
        <f>MONTH(Table1[[#This Row],[date]])</f>
        <v>6</v>
      </c>
      <c r="D175" s="3" t="s">
        <v>13</v>
      </c>
      <c r="E175" s="3" t="s">
        <v>38</v>
      </c>
      <c r="F175" s="86" t="s">
        <v>50</v>
      </c>
      <c r="G175">
        <v>0.34943499900000002</v>
      </c>
    </row>
    <row r="176" spans="1:7" hidden="1" x14ac:dyDescent="0.3">
      <c r="A176" s="82">
        <v>44395</v>
      </c>
      <c r="B176" s="83">
        <f>YEAR(Table1[[#This Row],[date]])</f>
        <v>2021</v>
      </c>
      <c r="C176" s="83">
        <f>MONTH(Table1[[#This Row],[date]])</f>
        <v>7</v>
      </c>
      <c r="D176" s="3" t="s">
        <v>13</v>
      </c>
      <c r="E176" s="3" t="s">
        <v>38</v>
      </c>
      <c r="F176" s="86" t="s">
        <v>50</v>
      </c>
      <c r="G176">
        <v>0.37391740400000001</v>
      </c>
    </row>
    <row r="177" spans="1:7" hidden="1" x14ac:dyDescent="0.3">
      <c r="A177" s="82">
        <v>44695</v>
      </c>
      <c r="B177" s="83">
        <f>YEAR(Table1[[#This Row],[date]])</f>
        <v>2022</v>
      </c>
      <c r="C177" s="83">
        <f>MONTH(Table1[[#This Row],[date]])</f>
        <v>5</v>
      </c>
      <c r="D177" s="3" t="s">
        <v>13</v>
      </c>
      <c r="E177" s="3" t="s">
        <v>38</v>
      </c>
      <c r="F177" s="86" t="s">
        <v>51</v>
      </c>
      <c r="G177">
        <v>0.313134413</v>
      </c>
    </row>
    <row r="178" spans="1:7" hidden="1" x14ac:dyDescent="0.3">
      <c r="A178" s="82">
        <v>44752</v>
      </c>
      <c r="B178" s="83">
        <f>YEAR(Table1[[#This Row],[date]])</f>
        <v>2022</v>
      </c>
      <c r="C178" s="83">
        <f>MONTH(Table1[[#This Row],[date]])</f>
        <v>7</v>
      </c>
      <c r="D178" s="3" t="s">
        <v>13</v>
      </c>
      <c r="E178" s="3" t="s">
        <v>38</v>
      </c>
      <c r="F178" s="86" t="s">
        <v>51</v>
      </c>
      <c r="G178">
        <v>0.43189576600000001</v>
      </c>
    </row>
    <row r="179" spans="1:7" hidden="1" x14ac:dyDescent="0.3">
      <c r="A179" s="82">
        <v>44755</v>
      </c>
      <c r="B179" s="83">
        <f>YEAR(Table1[[#This Row],[date]])</f>
        <v>2022</v>
      </c>
      <c r="C179" s="83">
        <f>MONTH(Table1[[#This Row],[date]])</f>
        <v>7</v>
      </c>
      <c r="D179" s="3" t="s">
        <v>13</v>
      </c>
      <c r="E179" s="3" t="s">
        <v>38</v>
      </c>
      <c r="F179" s="86" t="s">
        <v>51</v>
      </c>
      <c r="G179">
        <v>0.44528522100000001</v>
      </c>
    </row>
    <row r="180" spans="1:7" hidden="1" x14ac:dyDescent="0.3">
      <c r="A180" s="82">
        <v>44785</v>
      </c>
      <c r="B180" s="83">
        <f>YEAR(Table1[[#This Row],[date]])</f>
        <v>2022</v>
      </c>
      <c r="C180" s="83">
        <f>MONTH(Table1[[#This Row],[date]])</f>
        <v>8</v>
      </c>
      <c r="D180" s="3" t="s">
        <v>13</v>
      </c>
      <c r="E180" s="3" t="s">
        <v>38</v>
      </c>
      <c r="F180" s="86" t="s">
        <v>51</v>
      </c>
      <c r="G180">
        <v>0.41392831200000002</v>
      </c>
    </row>
    <row r="181" spans="1:7" hidden="1" x14ac:dyDescent="0.3">
      <c r="A181" s="82">
        <v>44827</v>
      </c>
      <c r="B181" s="83">
        <f>YEAR(Table1[[#This Row],[date]])</f>
        <v>2022</v>
      </c>
      <c r="C181" s="83">
        <f>MONTH(Table1[[#This Row],[date]])</f>
        <v>9</v>
      </c>
      <c r="D181" s="3" t="s">
        <v>13</v>
      </c>
      <c r="E181" s="3" t="s">
        <v>38</v>
      </c>
      <c r="F181" s="86" t="s">
        <v>51</v>
      </c>
      <c r="G181">
        <v>0.358157118</v>
      </c>
    </row>
    <row r="182" spans="1:7" hidden="1" x14ac:dyDescent="0.3">
      <c r="A182" s="82">
        <v>45067</v>
      </c>
      <c r="B182" s="83">
        <f>YEAR(Table1[[#This Row],[date]])</f>
        <v>2023</v>
      </c>
      <c r="C182" s="83">
        <f>MONTH(Table1[[#This Row],[date]])</f>
        <v>5</v>
      </c>
      <c r="D182" s="3" t="s">
        <v>13</v>
      </c>
      <c r="E182" s="3" t="s">
        <v>38</v>
      </c>
      <c r="F182" s="86" t="s">
        <v>50</v>
      </c>
      <c r="G182">
        <v>0.33404667300000002</v>
      </c>
    </row>
    <row r="183" spans="1:7" hidden="1" x14ac:dyDescent="0.3">
      <c r="A183" s="82">
        <v>45080</v>
      </c>
      <c r="B183" s="83">
        <f>YEAR(Table1[[#This Row],[date]])</f>
        <v>2023</v>
      </c>
      <c r="C183" s="83">
        <f>MONTH(Table1[[#This Row],[date]])</f>
        <v>6</v>
      </c>
      <c r="D183" s="3" t="s">
        <v>13</v>
      </c>
      <c r="E183" s="3" t="s">
        <v>38</v>
      </c>
      <c r="F183" s="86" t="s">
        <v>50</v>
      </c>
      <c r="G183">
        <v>0.370960927</v>
      </c>
    </row>
    <row r="184" spans="1:7" hidden="1" x14ac:dyDescent="0.3">
      <c r="A184" s="82">
        <v>45090</v>
      </c>
      <c r="B184" s="83">
        <f>YEAR(Table1[[#This Row],[date]])</f>
        <v>2023</v>
      </c>
      <c r="C184" s="83">
        <f>MONTH(Table1[[#This Row],[date]])</f>
        <v>6</v>
      </c>
      <c r="D184" s="3" t="s">
        <v>13</v>
      </c>
      <c r="E184" s="3" t="s">
        <v>38</v>
      </c>
      <c r="F184" s="86" t="s">
        <v>50</v>
      </c>
      <c r="G184">
        <v>0.39025712699999998</v>
      </c>
    </row>
    <row r="185" spans="1:7" hidden="1" x14ac:dyDescent="0.3">
      <c r="A185" s="82">
        <v>42880</v>
      </c>
      <c r="B185" s="26">
        <f>YEAR(Table1[[#This Row],[date]])</f>
        <v>2017</v>
      </c>
      <c r="C185" s="26">
        <f>MONTH(Table1[[#This Row],[date]])</f>
        <v>5</v>
      </c>
      <c r="D185" s="4" t="s">
        <v>21</v>
      </c>
      <c r="E185" s="4" t="s">
        <v>39</v>
      </c>
      <c r="F185" s="86" t="s">
        <v>50</v>
      </c>
      <c r="G185">
        <v>-9.1005936999999995E-2</v>
      </c>
    </row>
    <row r="186" spans="1:7" hidden="1" x14ac:dyDescent="0.3">
      <c r="A186" s="82">
        <v>42887</v>
      </c>
      <c r="B186" s="26">
        <f>YEAR(Table1[[#This Row],[date]])</f>
        <v>2017</v>
      </c>
      <c r="C186" s="26">
        <f>MONTH(Table1[[#This Row],[date]])</f>
        <v>6</v>
      </c>
      <c r="D186" s="4" t="s">
        <v>21</v>
      </c>
      <c r="E186" s="4" t="s">
        <v>39</v>
      </c>
      <c r="F186" s="86" t="s">
        <v>50</v>
      </c>
      <c r="G186">
        <v>-5.3911911E-2</v>
      </c>
    </row>
    <row r="187" spans="1:7" hidden="1" x14ac:dyDescent="0.3">
      <c r="A187" s="82">
        <v>42980</v>
      </c>
      <c r="B187" s="26">
        <f>YEAR(Table1[[#This Row],[date]])</f>
        <v>2017</v>
      </c>
      <c r="C187" s="26">
        <f>MONTH(Table1[[#This Row],[date]])</f>
        <v>9</v>
      </c>
      <c r="D187" s="4" t="s">
        <v>21</v>
      </c>
      <c r="E187" s="4" t="s">
        <v>39</v>
      </c>
      <c r="F187" s="86" t="s">
        <v>50</v>
      </c>
      <c r="G187">
        <v>7.4310511999999995E-2</v>
      </c>
    </row>
    <row r="188" spans="1:7" hidden="1" x14ac:dyDescent="0.3">
      <c r="A188" s="82">
        <v>43000</v>
      </c>
      <c r="B188" s="26">
        <f>YEAR(Table1[[#This Row],[date]])</f>
        <v>2017</v>
      </c>
      <c r="C188" s="26">
        <f>MONTH(Table1[[#This Row],[date]])</f>
        <v>9</v>
      </c>
      <c r="D188" s="4" t="s">
        <v>21</v>
      </c>
      <c r="E188" s="4" t="s">
        <v>39</v>
      </c>
      <c r="F188" s="86" t="s">
        <v>50</v>
      </c>
      <c r="G188">
        <v>0</v>
      </c>
    </row>
    <row r="189" spans="1:7" hidden="1" x14ac:dyDescent="0.3">
      <c r="A189" s="82">
        <v>43225</v>
      </c>
      <c r="B189" s="26">
        <f>YEAR(Table1[[#This Row],[date]])</f>
        <v>2018</v>
      </c>
      <c r="C189" s="26">
        <f>MONTH(Table1[[#This Row],[date]])</f>
        <v>5</v>
      </c>
      <c r="D189" s="4" t="s">
        <v>21</v>
      </c>
      <c r="E189" s="4" t="s">
        <v>39</v>
      </c>
      <c r="F189" s="86" t="s">
        <v>51</v>
      </c>
      <c r="G189">
        <v>-0.112181906</v>
      </c>
    </row>
    <row r="190" spans="1:7" hidden="1" x14ac:dyDescent="0.3">
      <c r="A190" s="82">
        <v>43227</v>
      </c>
      <c r="B190" s="26">
        <f>YEAR(Table1[[#This Row],[date]])</f>
        <v>2018</v>
      </c>
      <c r="C190" s="26">
        <f>MONTH(Table1[[#This Row],[date]])</f>
        <v>5</v>
      </c>
      <c r="D190" s="4" t="s">
        <v>21</v>
      </c>
      <c r="E190" s="4" t="s">
        <v>39</v>
      </c>
      <c r="F190" s="86" t="s">
        <v>51</v>
      </c>
      <c r="G190">
        <v>-0.108301094</v>
      </c>
    </row>
    <row r="191" spans="1:7" hidden="1" x14ac:dyDescent="0.3">
      <c r="A191" s="82">
        <v>43235</v>
      </c>
      <c r="B191" s="26">
        <f>YEAR(Table1[[#This Row],[date]])</f>
        <v>2018</v>
      </c>
      <c r="C191" s="26">
        <f>MONTH(Table1[[#This Row],[date]])</f>
        <v>5</v>
      </c>
      <c r="D191" s="4" t="s">
        <v>21</v>
      </c>
      <c r="E191" s="4" t="s">
        <v>39</v>
      </c>
      <c r="F191" s="86" t="s">
        <v>51</v>
      </c>
      <c r="G191">
        <v>-8.0160413E-2</v>
      </c>
    </row>
    <row r="192" spans="1:7" hidden="1" x14ac:dyDescent="0.3">
      <c r="A192" s="82">
        <v>43262</v>
      </c>
      <c r="B192" s="26">
        <f>YEAR(Table1[[#This Row],[date]])</f>
        <v>2018</v>
      </c>
      <c r="C192" s="26">
        <f>MONTH(Table1[[#This Row],[date]])</f>
        <v>6</v>
      </c>
      <c r="D192" s="4" t="s">
        <v>21</v>
      </c>
      <c r="E192" s="4" t="s">
        <v>39</v>
      </c>
      <c r="F192" s="86" t="s">
        <v>51</v>
      </c>
      <c r="G192">
        <v>0.10273302099999999</v>
      </c>
    </row>
    <row r="193" spans="1:7" hidden="1" x14ac:dyDescent="0.3">
      <c r="A193" s="82">
        <v>43277</v>
      </c>
      <c r="B193" s="26">
        <f>YEAR(Table1[[#This Row],[date]])</f>
        <v>2018</v>
      </c>
      <c r="C193" s="26">
        <f>MONTH(Table1[[#This Row],[date]])</f>
        <v>6</v>
      </c>
      <c r="D193" s="4" t="s">
        <v>21</v>
      </c>
      <c r="E193" s="4" t="s">
        <v>39</v>
      </c>
      <c r="F193" s="86" t="s">
        <v>51</v>
      </c>
      <c r="G193">
        <v>6.3176071E-2</v>
      </c>
    </row>
    <row r="194" spans="1:7" hidden="1" x14ac:dyDescent="0.3">
      <c r="A194" s="82">
        <v>43280</v>
      </c>
      <c r="B194" s="26">
        <f>YEAR(Table1[[#This Row],[date]])</f>
        <v>2018</v>
      </c>
      <c r="C194" s="26">
        <f>MONTH(Table1[[#This Row],[date]])</f>
        <v>6</v>
      </c>
      <c r="D194" s="4" t="s">
        <v>21</v>
      </c>
      <c r="E194" s="4" t="s">
        <v>39</v>
      </c>
      <c r="F194" s="86" t="s">
        <v>51</v>
      </c>
      <c r="G194">
        <v>7.8117277999999998E-2</v>
      </c>
    </row>
    <row r="195" spans="1:7" hidden="1" x14ac:dyDescent="0.3">
      <c r="A195" s="82">
        <v>43305</v>
      </c>
      <c r="B195" s="26">
        <f>YEAR(Table1[[#This Row],[date]])</f>
        <v>2018</v>
      </c>
      <c r="C195" s="26">
        <f>MONTH(Table1[[#This Row],[date]])</f>
        <v>7</v>
      </c>
      <c r="D195" s="4" t="s">
        <v>21</v>
      </c>
      <c r="E195" s="4" t="s">
        <v>39</v>
      </c>
      <c r="F195" s="86" t="s">
        <v>51</v>
      </c>
      <c r="G195">
        <v>9.2039880000000004E-2</v>
      </c>
    </row>
    <row r="196" spans="1:7" hidden="1" x14ac:dyDescent="0.3">
      <c r="A196" s="82">
        <v>43370</v>
      </c>
      <c r="B196" s="26">
        <f>YEAR(Table1[[#This Row],[date]])</f>
        <v>2018</v>
      </c>
      <c r="C196" s="26">
        <f>MONTH(Table1[[#This Row],[date]])</f>
        <v>9</v>
      </c>
      <c r="D196" s="4" t="s">
        <v>21</v>
      </c>
      <c r="E196" s="4" t="s">
        <v>39</v>
      </c>
      <c r="F196" s="86" t="s">
        <v>51</v>
      </c>
      <c r="G196">
        <v>3.7994056999999998E-2</v>
      </c>
    </row>
    <row r="197" spans="1:7" hidden="1" x14ac:dyDescent="0.3">
      <c r="A197" s="82">
        <v>43597</v>
      </c>
      <c r="B197" s="26">
        <f>YEAR(Table1[[#This Row],[date]])</f>
        <v>2019</v>
      </c>
      <c r="C197" s="26">
        <f>MONTH(Table1[[#This Row],[date]])</f>
        <v>5</v>
      </c>
      <c r="D197" s="4" t="s">
        <v>21</v>
      </c>
      <c r="E197" s="4" t="s">
        <v>39</v>
      </c>
      <c r="F197" s="86" t="s">
        <v>50</v>
      </c>
      <c r="G197">
        <v>2.848359E-3</v>
      </c>
    </row>
    <row r="198" spans="1:7" hidden="1" x14ac:dyDescent="0.3">
      <c r="A198" s="82">
        <v>43645</v>
      </c>
      <c r="B198" s="26">
        <f>YEAR(Table1[[#This Row],[date]])</f>
        <v>2019</v>
      </c>
      <c r="C198" s="26">
        <f>MONTH(Table1[[#This Row],[date]])</f>
        <v>6</v>
      </c>
      <c r="D198" s="4" t="s">
        <v>21</v>
      </c>
      <c r="E198" s="4" t="s">
        <v>39</v>
      </c>
      <c r="F198" s="86" t="s">
        <v>50</v>
      </c>
      <c r="G198">
        <v>7.4485332000000001E-2</v>
      </c>
    </row>
    <row r="199" spans="1:7" hidden="1" x14ac:dyDescent="0.3">
      <c r="A199" s="82">
        <v>43650</v>
      </c>
      <c r="B199" s="26">
        <f>YEAR(Table1[[#This Row],[date]])</f>
        <v>2019</v>
      </c>
      <c r="C199" s="26">
        <f>MONTH(Table1[[#This Row],[date]])</f>
        <v>7</v>
      </c>
      <c r="D199" s="4" t="s">
        <v>21</v>
      </c>
      <c r="E199" s="4" t="s">
        <v>39</v>
      </c>
      <c r="F199" s="86" t="s">
        <v>50</v>
      </c>
      <c r="G199">
        <v>9.6365015999999998E-2</v>
      </c>
    </row>
    <row r="200" spans="1:7" hidden="1" x14ac:dyDescent="0.3">
      <c r="A200" s="82">
        <v>43670</v>
      </c>
      <c r="B200" s="26">
        <f>YEAR(Table1[[#This Row],[date]])</f>
        <v>2019</v>
      </c>
      <c r="C200" s="26">
        <f>MONTH(Table1[[#This Row],[date]])</f>
        <v>7</v>
      </c>
      <c r="D200" s="4" t="s">
        <v>21</v>
      </c>
      <c r="E200" s="4" t="s">
        <v>39</v>
      </c>
      <c r="F200" s="86" t="s">
        <v>50</v>
      </c>
      <c r="G200">
        <v>0.116973913</v>
      </c>
    </row>
    <row r="201" spans="1:7" hidden="1" x14ac:dyDescent="0.3">
      <c r="A201" s="82">
        <v>43700</v>
      </c>
      <c r="B201" s="26">
        <f>YEAR(Table1[[#This Row],[date]])</f>
        <v>2019</v>
      </c>
      <c r="C201" s="26">
        <f>MONTH(Table1[[#This Row],[date]])</f>
        <v>8</v>
      </c>
      <c r="D201" s="4" t="s">
        <v>21</v>
      </c>
      <c r="E201" s="4" t="s">
        <v>39</v>
      </c>
      <c r="F201" s="86" t="s">
        <v>50</v>
      </c>
      <c r="G201">
        <v>0.10477473900000001</v>
      </c>
    </row>
    <row r="202" spans="1:7" hidden="1" x14ac:dyDescent="0.3">
      <c r="A202" s="82">
        <v>43702</v>
      </c>
      <c r="B202" s="26">
        <f>YEAR(Table1[[#This Row],[date]])</f>
        <v>2019</v>
      </c>
      <c r="C202" s="26">
        <f>MONTH(Table1[[#This Row],[date]])</f>
        <v>8</v>
      </c>
      <c r="D202" s="4" t="s">
        <v>21</v>
      </c>
      <c r="E202" s="4" t="s">
        <v>39</v>
      </c>
      <c r="F202" s="86" t="s">
        <v>50</v>
      </c>
      <c r="G202">
        <v>6.8601481000000006E-2</v>
      </c>
    </row>
    <row r="203" spans="1:7" hidden="1" x14ac:dyDescent="0.3">
      <c r="A203" s="82">
        <v>43722</v>
      </c>
      <c r="B203" s="26">
        <f>YEAR(Table1[[#This Row],[date]])</f>
        <v>2019</v>
      </c>
      <c r="C203" s="26">
        <f>MONTH(Table1[[#This Row],[date]])</f>
        <v>9</v>
      </c>
      <c r="D203" s="4" t="s">
        <v>21</v>
      </c>
      <c r="E203" s="4" t="s">
        <v>39</v>
      </c>
      <c r="F203" s="86" t="s">
        <v>50</v>
      </c>
      <c r="G203">
        <v>8.2823618000000002E-2</v>
      </c>
    </row>
    <row r="204" spans="1:7" hidden="1" x14ac:dyDescent="0.3">
      <c r="A204" s="82">
        <v>43725</v>
      </c>
      <c r="B204" s="26">
        <f>YEAR(Table1[[#This Row],[date]])</f>
        <v>2019</v>
      </c>
      <c r="C204" s="26">
        <f>MONTH(Table1[[#This Row],[date]])</f>
        <v>9</v>
      </c>
      <c r="D204" s="4" t="s">
        <v>21</v>
      </c>
      <c r="E204" s="4" t="s">
        <v>39</v>
      </c>
      <c r="F204" s="86" t="s">
        <v>50</v>
      </c>
      <c r="G204">
        <v>7.3560260000000002E-2</v>
      </c>
    </row>
    <row r="205" spans="1:7" hidden="1" x14ac:dyDescent="0.3">
      <c r="A205" s="82">
        <v>43727</v>
      </c>
      <c r="B205" s="26">
        <f>YEAR(Table1[[#This Row],[date]])</f>
        <v>2019</v>
      </c>
      <c r="C205" s="26">
        <f>MONTH(Table1[[#This Row],[date]])</f>
        <v>9</v>
      </c>
      <c r="D205" s="4" t="s">
        <v>21</v>
      </c>
      <c r="E205" s="4" t="s">
        <v>39</v>
      </c>
      <c r="F205" s="86" t="s">
        <v>50</v>
      </c>
      <c r="G205">
        <v>5.0780011999999999E-2</v>
      </c>
    </row>
    <row r="206" spans="1:7" hidden="1" x14ac:dyDescent="0.3">
      <c r="A206" s="82">
        <v>43957</v>
      </c>
      <c r="B206" s="26">
        <f>YEAR(Table1[[#This Row],[date]])</f>
        <v>2020</v>
      </c>
      <c r="C206" s="26">
        <f>MONTH(Table1[[#This Row],[date]])</f>
        <v>5</v>
      </c>
      <c r="D206" s="4" t="s">
        <v>21</v>
      </c>
      <c r="E206" s="4" t="s">
        <v>39</v>
      </c>
      <c r="F206" s="86" t="s">
        <v>50</v>
      </c>
      <c r="G206">
        <v>-5.5418720999999997E-2</v>
      </c>
    </row>
    <row r="207" spans="1:7" hidden="1" x14ac:dyDescent="0.3">
      <c r="A207" s="82">
        <v>43972</v>
      </c>
      <c r="B207" s="26">
        <f>YEAR(Table1[[#This Row],[date]])</f>
        <v>2020</v>
      </c>
      <c r="C207" s="26">
        <f>MONTH(Table1[[#This Row],[date]])</f>
        <v>5</v>
      </c>
      <c r="D207" s="4" t="s">
        <v>21</v>
      </c>
      <c r="E207" s="4" t="s">
        <v>39</v>
      </c>
      <c r="F207" s="86" t="s">
        <v>50</v>
      </c>
      <c r="G207">
        <v>-4.0925689000000001E-2</v>
      </c>
    </row>
    <row r="208" spans="1:7" hidden="1" x14ac:dyDescent="0.3">
      <c r="A208" s="82">
        <v>43977</v>
      </c>
      <c r="B208" s="26">
        <f>YEAR(Table1[[#This Row],[date]])</f>
        <v>2020</v>
      </c>
      <c r="C208" s="26">
        <f>MONTH(Table1[[#This Row],[date]])</f>
        <v>5</v>
      </c>
      <c r="D208" s="4" t="s">
        <v>21</v>
      </c>
      <c r="E208" s="4" t="s">
        <v>39</v>
      </c>
      <c r="F208" s="86" t="s">
        <v>50</v>
      </c>
      <c r="G208">
        <v>-2.6651404E-2</v>
      </c>
    </row>
    <row r="209" spans="1:7" hidden="1" x14ac:dyDescent="0.3">
      <c r="A209" s="82">
        <v>43980</v>
      </c>
      <c r="B209" s="26">
        <f>YEAR(Table1[[#This Row],[date]])</f>
        <v>2020</v>
      </c>
      <c r="C209" s="26">
        <f>MONTH(Table1[[#This Row],[date]])</f>
        <v>5</v>
      </c>
      <c r="D209" s="4" t="s">
        <v>21</v>
      </c>
      <c r="E209" s="4" t="s">
        <v>39</v>
      </c>
      <c r="F209" s="86" t="s">
        <v>50</v>
      </c>
      <c r="G209">
        <v>-1.0018753E-2</v>
      </c>
    </row>
    <row r="210" spans="1:7" hidden="1" x14ac:dyDescent="0.3">
      <c r="A210" s="82">
        <v>43982</v>
      </c>
      <c r="B210" s="26">
        <f>YEAR(Table1[[#This Row],[date]])</f>
        <v>2020</v>
      </c>
      <c r="C210" s="26">
        <f>MONTH(Table1[[#This Row],[date]])</f>
        <v>5</v>
      </c>
      <c r="D210" s="4" t="s">
        <v>21</v>
      </c>
      <c r="E210" s="4" t="s">
        <v>39</v>
      </c>
      <c r="F210" s="86" t="s">
        <v>50</v>
      </c>
      <c r="G210">
        <v>-9.2644760000000007E-3</v>
      </c>
    </row>
    <row r="211" spans="1:7" hidden="1" x14ac:dyDescent="0.3">
      <c r="A211" s="82">
        <v>44005</v>
      </c>
      <c r="B211" s="26">
        <f>YEAR(Table1[[#This Row],[date]])</f>
        <v>2020</v>
      </c>
      <c r="C211" s="26">
        <f>MONTH(Table1[[#This Row],[date]])</f>
        <v>6</v>
      </c>
      <c r="D211" s="4" t="s">
        <v>21</v>
      </c>
      <c r="E211" s="4" t="s">
        <v>39</v>
      </c>
      <c r="F211" s="86" t="s">
        <v>50</v>
      </c>
      <c r="G211">
        <v>4.0229873999999999E-2</v>
      </c>
    </row>
    <row r="212" spans="1:7" hidden="1" x14ac:dyDescent="0.3">
      <c r="A212" s="82">
        <v>44007</v>
      </c>
      <c r="B212" s="26">
        <f>YEAR(Table1[[#This Row],[date]])</f>
        <v>2020</v>
      </c>
      <c r="C212" s="26">
        <f>MONTH(Table1[[#This Row],[date]])</f>
        <v>6</v>
      </c>
      <c r="D212" s="4" t="s">
        <v>21</v>
      </c>
      <c r="E212" s="4" t="s">
        <v>39</v>
      </c>
      <c r="F212" s="86" t="s">
        <v>50</v>
      </c>
      <c r="G212">
        <v>3.3450180000000003E-2</v>
      </c>
    </row>
    <row r="213" spans="1:7" hidden="1" x14ac:dyDescent="0.3">
      <c r="A213" s="82">
        <v>44042</v>
      </c>
      <c r="B213" s="26">
        <f>YEAR(Table1[[#This Row],[date]])</f>
        <v>2020</v>
      </c>
      <c r="C213" s="26">
        <f>MONTH(Table1[[#This Row],[date]])</f>
        <v>7</v>
      </c>
      <c r="D213" s="4" t="s">
        <v>21</v>
      </c>
      <c r="E213" s="4" t="s">
        <v>39</v>
      </c>
      <c r="F213" s="86" t="s">
        <v>50</v>
      </c>
      <c r="G213">
        <v>7.9935492999999996E-2</v>
      </c>
    </row>
    <row r="214" spans="1:7" hidden="1" x14ac:dyDescent="0.3">
      <c r="A214" s="82">
        <v>44055</v>
      </c>
      <c r="B214" s="26">
        <f>YEAR(Table1[[#This Row],[date]])</f>
        <v>2020</v>
      </c>
      <c r="C214" s="26">
        <f>MONTH(Table1[[#This Row],[date]])</f>
        <v>8</v>
      </c>
      <c r="D214" s="4" t="s">
        <v>21</v>
      </c>
      <c r="E214" s="4" t="s">
        <v>39</v>
      </c>
      <c r="F214" s="86" t="s">
        <v>50</v>
      </c>
      <c r="G214">
        <v>5.5398045E-2</v>
      </c>
    </row>
    <row r="215" spans="1:7" hidden="1" x14ac:dyDescent="0.3">
      <c r="A215" s="82">
        <v>44087</v>
      </c>
      <c r="B215" s="26">
        <f>YEAR(Table1[[#This Row],[date]])</f>
        <v>2020</v>
      </c>
      <c r="C215" s="26">
        <f>MONTH(Table1[[#This Row],[date]])</f>
        <v>9</v>
      </c>
      <c r="D215" s="4" t="s">
        <v>21</v>
      </c>
      <c r="E215" s="4" t="s">
        <v>39</v>
      </c>
      <c r="F215" s="86" t="s">
        <v>50</v>
      </c>
      <c r="G215">
        <v>5.2847384999999997E-2</v>
      </c>
    </row>
    <row r="216" spans="1:7" hidden="1" x14ac:dyDescent="0.3">
      <c r="A216" s="82">
        <v>44090</v>
      </c>
      <c r="B216" s="26">
        <f>YEAR(Table1[[#This Row],[date]])</f>
        <v>2020</v>
      </c>
      <c r="C216" s="26">
        <f>MONTH(Table1[[#This Row],[date]])</f>
        <v>9</v>
      </c>
      <c r="D216" s="4" t="s">
        <v>21</v>
      </c>
      <c r="E216" s="4" t="s">
        <v>39</v>
      </c>
      <c r="F216" s="86" t="s">
        <v>50</v>
      </c>
      <c r="G216">
        <v>8.7213097000000003E-2</v>
      </c>
    </row>
    <row r="217" spans="1:7" hidden="1" x14ac:dyDescent="0.3">
      <c r="A217" s="82">
        <v>44092</v>
      </c>
      <c r="B217" s="26">
        <f>YEAR(Table1[[#This Row],[date]])</f>
        <v>2020</v>
      </c>
      <c r="C217" s="26">
        <f>MONTH(Table1[[#This Row],[date]])</f>
        <v>9</v>
      </c>
      <c r="D217" s="4" t="s">
        <v>21</v>
      </c>
      <c r="E217" s="4" t="s">
        <v>39</v>
      </c>
      <c r="F217" s="86" t="s">
        <v>50</v>
      </c>
      <c r="G217">
        <v>8.7707404000000003E-2</v>
      </c>
    </row>
    <row r="218" spans="1:7" hidden="1" x14ac:dyDescent="0.3">
      <c r="A218" s="82">
        <v>44095</v>
      </c>
      <c r="B218" s="26">
        <f>YEAR(Table1[[#This Row],[date]])</f>
        <v>2020</v>
      </c>
      <c r="C218" s="26">
        <f>MONTH(Table1[[#This Row],[date]])</f>
        <v>9</v>
      </c>
      <c r="D218" s="4" t="s">
        <v>21</v>
      </c>
      <c r="E218" s="4" t="s">
        <v>39</v>
      </c>
      <c r="F218" s="86" t="s">
        <v>50</v>
      </c>
      <c r="G218">
        <v>4.4015394999999999E-2</v>
      </c>
    </row>
    <row r="219" spans="1:7" hidden="1" x14ac:dyDescent="0.3">
      <c r="A219" s="82">
        <v>44100</v>
      </c>
      <c r="B219" s="26">
        <f>YEAR(Table1[[#This Row],[date]])</f>
        <v>2020</v>
      </c>
      <c r="C219" s="26">
        <f>MONTH(Table1[[#This Row],[date]])</f>
        <v>9</v>
      </c>
      <c r="D219" s="4" t="s">
        <v>21</v>
      </c>
      <c r="E219" s="4" t="s">
        <v>39</v>
      </c>
      <c r="F219" s="86" t="s">
        <v>50</v>
      </c>
      <c r="G219">
        <v>8.5647349999999997E-2</v>
      </c>
    </row>
    <row r="220" spans="1:7" hidden="1" x14ac:dyDescent="0.3">
      <c r="A220" s="82">
        <v>44347</v>
      </c>
      <c r="B220" s="26">
        <f>YEAR(Table1[[#This Row],[date]])</f>
        <v>2021</v>
      </c>
      <c r="C220" s="26">
        <f>MONTH(Table1[[#This Row],[date]])</f>
        <v>5</v>
      </c>
      <c r="D220" s="4" t="s">
        <v>21</v>
      </c>
      <c r="E220" s="4" t="s">
        <v>39</v>
      </c>
      <c r="F220" s="86" t="s">
        <v>50</v>
      </c>
      <c r="G220">
        <v>-8.9789866999999995E-2</v>
      </c>
    </row>
    <row r="221" spans="1:7" hidden="1" x14ac:dyDescent="0.3">
      <c r="A221" s="82">
        <v>44352</v>
      </c>
      <c r="B221" s="26">
        <f>YEAR(Table1[[#This Row],[date]])</f>
        <v>2021</v>
      </c>
      <c r="C221" s="26">
        <f>MONTH(Table1[[#This Row],[date]])</f>
        <v>6</v>
      </c>
      <c r="D221" s="4" t="s">
        <v>21</v>
      </c>
      <c r="E221" s="4" t="s">
        <v>39</v>
      </c>
      <c r="F221" s="86" t="s">
        <v>50</v>
      </c>
      <c r="G221">
        <v>4.7104850000000004E-3</v>
      </c>
    </row>
    <row r="222" spans="1:7" hidden="1" x14ac:dyDescent="0.3">
      <c r="A222" s="82">
        <v>44360</v>
      </c>
      <c r="B222" s="26">
        <f>YEAR(Table1[[#This Row],[date]])</f>
        <v>2021</v>
      </c>
      <c r="C222" s="26">
        <f>MONTH(Table1[[#This Row],[date]])</f>
        <v>6</v>
      </c>
      <c r="D222" s="4" t="s">
        <v>21</v>
      </c>
      <c r="E222" s="4" t="s">
        <v>39</v>
      </c>
      <c r="F222" s="86" t="s">
        <v>50</v>
      </c>
      <c r="G222">
        <v>-4.0185064999999999E-2</v>
      </c>
    </row>
    <row r="223" spans="1:7" hidden="1" x14ac:dyDescent="0.3">
      <c r="A223" s="82">
        <v>44395</v>
      </c>
      <c r="B223" s="26">
        <f>YEAR(Table1[[#This Row],[date]])</f>
        <v>2021</v>
      </c>
      <c r="C223" s="26">
        <f>MONTH(Table1[[#This Row],[date]])</f>
        <v>7</v>
      </c>
      <c r="D223" s="4" t="s">
        <v>21</v>
      </c>
      <c r="E223" s="4" t="s">
        <v>39</v>
      </c>
      <c r="F223" s="86" t="s">
        <v>50</v>
      </c>
      <c r="G223">
        <v>0.128462927</v>
      </c>
    </row>
    <row r="224" spans="1:7" hidden="1" x14ac:dyDescent="0.3">
      <c r="A224" s="82">
        <v>44397</v>
      </c>
      <c r="B224" s="26">
        <f>YEAR(Table1[[#This Row],[date]])</f>
        <v>2021</v>
      </c>
      <c r="C224" s="26">
        <f>MONTH(Table1[[#This Row],[date]])</f>
        <v>7</v>
      </c>
      <c r="D224" s="4" t="s">
        <v>21</v>
      </c>
      <c r="E224" s="4" t="s">
        <v>39</v>
      </c>
      <c r="F224" s="86" t="s">
        <v>50</v>
      </c>
      <c r="G224">
        <v>0.120345915</v>
      </c>
    </row>
    <row r="225" spans="1:7" hidden="1" x14ac:dyDescent="0.3">
      <c r="A225" s="82">
        <v>44465</v>
      </c>
      <c r="B225" s="26">
        <f>YEAR(Table1[[#This Row],[date]])</f>
        <v>2021</v>
      </c>
      <c r="C225" s="26">
        <f>MONTH(Table1[[#This Row],[date]])</f>
        <v>9</v>
      </c>
      <c r="D225" s="4" t="s">
        <v>21</v>
      </c>
      <c r="E225" s="4" t="s">
        <v>39</v>
      </c>
      <c r="F225" s="86" t="s">
        <v>50</v>
      </c>
      <c r="G225">
        <v>7.8711887999999994E-2</v>
      </c>
    </row>
    <row r="226" spans="1:7" hidden="1" x14ac:dyDescent="0.3">
      <c r="A226" s="82">
        <v>44732</v>
      </c>
      <c r="B226" s="26">
        <f>YEAR(Table1[[#This Row],[date]])</f>
        <v>2022</v>
      </c>
      <c r="C226" s="26">
        <f>MONTH(Table1[[#This Row],[date]])</f>
        <v>6</v>
      </c>
      <c r="D226" s="4" t="s">
        <v>21</v>
      </c>
      <c r="E226" s="4" t="s">
        <v>39</v>
      </c>
      <c r="F226" s="86" t="s">
        <v>51</v>
      </c>
      <c r="G226">
        <v>0.101767123</v>
      </c>
    </row>
    <row r="227" spans="1:7" hidden="1" x14ac:dyDescent="0.3">
      <c r="A227" s="82">
        <v>44750</v>
      </c>
      <c r="B227" s="26">
        <f>YEAR(Table1[[#This Row],[date]])</f>
        <v>2022</v>
      </c>
      <c r="C227" s="26">
        <f>MONTH(Table1[[#This Row],[date]])</f>
        <v>7</v>
      </c>
      <c r="D227" s="4" t="s">
        <v>21</v>
      </c>
      <c r="E227" s="4" t="s">
        <v>39</v>
      </c>
      <c r="F227" s="86" t="s">
        <v>51</v>
      </c>
      <c r="G227">
        <v>0.118973442</v>
      </c>
    </row>
    <row r="228" spans="1:7" hidden="1" x14ac:dyDescent="0.3">
      <c r="A228" s="82">
        <v>44757</v>
      </c>
      <c r="B228" s="26">
        <f>YEAR(Table1[[#This Row],[date]])</f>
        <v>2022</v>
      </c>
      <c r="C228" s="26">
        <f>MONTH(Table1[[#This Row],[date]])</f>
        <v>7</v>
      </c>
      <c r="D228" s="4" t="s">
        <v>21</v>
      </c>
      <c r="E228" s="4" t="s">
        <v>39</v>
      </c>
      <c r="F228" s="86" t="s">
        <v>51</v>
      </c>
      <c r="G228">
        <v>0.112117181</v>
      </c>
    </row>
    <row r="229" spans="1:7" hidden="1" x14ac:dyDescent="0.3">
      <c r="A229" s="82">
        <v>44780</v>
      </c>
      <c r="B229" s="26">
        <f>YEAR(Table1[[#This Row],[date]])</f>
        <v>2022</v>
      </c>
      <c r="C229" s="26">
        <f>MONTH(Table1[[#This Row],[date]])</f>
        <v>8</v>
      </c>
      <c r="D229" s="4" t="s">
        <v>21</v>
      </c>
      <c r="E229" s="4" t="s">
        <v>39</v>
      </c>
      <c r="F229" s="86" t="s">
        <v>51</v>
      </c>
      <c r="G229">
        <v>9.9461637000000006E-2</v>
      </c>
    </row>
    <row r="230" spans="1:7" hidden="1" x14ac:dyDescent="0.3">
      <c r="A230" s="82">
        <v>44782</v>
      </c>
      <c r="B230" s="26">
        <f>YEAR(Table1[[#This Row],[date]])</f>
        <v>2022</v>
      </c>
      <c r="C230" s="26">
        <f>MONTH(Table1[[#This Row],[date]])</f>
        <v>8</v>
      </c>
      <c r="D230" s="4" t="s">
        <v>21</v>
      </c>
      <c r="E230" s="4" t="s">
        <v>39</v>
      </c>
      <c r="F230" s="86" t="s">
        <v>51</v>
      </c>
      <c r="G230">
        <v>9.6304544000000006E-2</v>
      </c>
    </row>
    <row r="231" spans="1:7" hidden="1" x14ac:dyDescent="0.3">
      <c r="A231" s="82">
        <v>44785</v>
      </c>
      <c r="B231" s="26">
        <f>YEAR(Table1[[#This Row],[date]])</f>
        <v>2022</v>
      </c>
      <c r="C231" s="26">
        <f>MONTH(Table1[[#This Row],[date]])</f>
        <v>8</v>
      </c>
      <c r="D231" s="4" t="s">
        <v>21</v>
      </c>
      <c r="E231" s="4" t="s">
        <v>39</v>
      </c>
      <c r="F231" s="86" t="s">
        <v>51</v>
      </c>
      <c r="G231">
        <v>8.0458305999999993E-2</v>
      </c>
    </row>
    <row r="232" spans="1:7" hidden="1" x14ac:dyDescent="0.3">
      <c r="A232" s="82">
        <v>45072</v>
      </c>
      <c r="B232" s="26">
        <f>YEAR(Table1[[#This Row],[date]])</f>
        <v>2023</v>
      </c>
      <c r="C232" s="26">
        <f>MONTH(Table1[[#This Row],[date]])</f>
        <v>5</v>
      </c>
      <c r="D232" s="4" t="s">
        <v>21</v>
      </c>
      <c r="E232" s="4" t="s">
        <v>39</v>
      </c>
      <c r="F232" s="86" t="s">
        <v>50</v>
      </c>
      <c r="G232">
        <v>-1.7523896000000001E-2</v>
      </c>
    </row>
    <row r="233" spans="1:7" hidden="1" x14ac:dyDescent="0.3">
      <c r="A233" s="82">
        <v>45080</v>
      </c>
      <c r="B233" s="26">
        <f>YEAR(Table1[[#This Row],[date]])</f>
        <v>2023</v>
      </c>
      <c r="C233" s="26">
        <f>MONTH(Table1[[#This Row],[date]])</f>
        <v>6</v>
      </c>
      <c r="D233" s="4" t="s">
        <v>21</v>
      </c>
      <c r="E233" s="4" t="s">
        <v>39</v>
      </c>
      <c r="F233" s="86" t="s">
        <v>50</v>
      </c>
      <c r="G233">
        <v>1.6576624000000002E-2</v>
      </c>
    </row>
    <row r="234" spans="1:7" hidden="1" x14ac:dyDescent="0.3">
      <c r="A234" s="82">
        <v>45082</v>
      </c>
      <c r="B234" s="26">
        <f>YEAR(Table1[[#This Row],[date]])</f>
        <v>2023</v>
      </c>
      <c r="C234" s="26">
        <f>MONTH(Table1[[#This Row],[date]])</f>
        <v>6</v>
      </c>
      <c r="D234" s="4" t="s">
        <v>21</v>
      </c>
      <c r="E234" s="4" t="s">
        <v>39</v>
      </c>
      <c r="F234" s="86" t="s">
        <v>50</v>
      </c>
      <c r="G234">
        <v>2.6697565999999999E-2</v>
      </c>
    </row>
    <row r="235" spans="1:7" hidden="1" x14ac:dyDescent="0.3">
      <c r="A235" s="82">
        <v>45085</v>
      </c>
      <c r="B235" s="26">
        <f>YEAR(Table1[[#This Row],[date]])</f>
        <v>2023</v>
      </c>
      <c r="C235" s="26">
        <f>MONTH(Table1[[#This Row],[date]])</f>
        <v>6</v>
      </c>
      <c r="D235" s="4" t="s">
        <v>21</v>
      </c>
      <c r="E235" s="4" t="s">
        <v>39</v>
      </c>
      <c r="F235" s="86" t="s">
        <v>50</v>
      </c>
      <c r="G235">
        <v>3.420749E-2</v>
      </c>
    </row>
    <row r="236" spans="1:7" hidden="1" x14ac:dyDescent="0.3">
      <c r="A236" s="82">
        <v>45090</v>
      </c>
      <c r="B236" s="26">
        <f>YEAR(Table1[[#This Row],[date]])</f>
        <v>2023</v>
      </c>
      <c r="C236" s="26">
        <f>MONTH(Table1[[#This Row],[date]])</f>
        <v>6</v>
      </c>
      <c r="D236" s="4" t="s">
        <v>21</v>
      </c>
      <c r="E236" s="4" t="s">
        <v>39</v>
      </c>
      <c r="F236" s="86" t="s">
        <v>50</v>
      </c>
      <c r="G236">
        <v>3.8280336999999998E-2</v>
      </c>
    </row>
    <row r="237" spans="1:7" hidden="1" x14ac:dyDescent="0.3">
      <c r="A237" s="82">
        <v>45092</v>
      </c>
      <c r="B237" s="26">
        <f>YEAR(Table1[[#This Row],[date]])</f>
        <v>2023</v>
      </c>
      <c r="C237" s="26">
        <f>MONTH(Table1[[#This Row],[date]])</f>
        <v>6</v>
      </c>
      <c r="D237" s="4" t="s">
        <v>21</v>
      </c>
      <c r="E237" s="4" t="s">
        <v>39</v>
      </c>
      <c r="F237" s="86" t="s">
        <v>50</v>
      </c>
      <c r="G237">
        <v>5.3664974999999997E-2</v>
      </c>
    </row>
    <row r="238" spans="1:7" hidden="1" x14ac:dyDescent="0.3">
      <c r="A238" s="82">
        <v>45102</v>
      </c>
      <c r="B238" s="26">
        <f>YEAR(Table1[[#This Row],[date]])</f>
        <v>2023</v>
      </c>
      <c r="C238" s="26">
        <f>MONTH(Table1[[#This Row],[date]])</f>
        <v>6</v>
      </c>
      <c r="D238" s="4" t="s">
        <v>21</v>
      </c>
      <c r="E238" s="4" t="s">
        <v>39</v>
      </c>
      <c r="F238" s="86" t="s">
        <v>50</v>
      </c>
      <c r="G238">
        <v>7.7691274000000005E-2</v>
      </c>
    </row>
    <row r="239" spans="1:7" hidden="1" x14ac:dyDescent="0.3">
      <c r="A239" s="82">
        <v>45160</v>
      </c>
      <c r="B239" s="26">
        <f>YEAR(Table1[[#This Row],[date]])</f>
        <v>2023</v>
      </c>
      <c r="C239" s="26">
        <f>MONTH(Table1[[#This Row],[date]])</f>
        <v>8</v>
      </c>
      <c r="D239" s="4" t="s">
        <v>21</v>
      </c>
      <c r="E239" s="4" t="s">
        <v>39</v>
      </c>
      <c r="F239" s="86" t="s">
        <v>50</v>
      </c>
      <c r="G239">
        <v>0.13689690400000001</v>
      </c>
    </row>
    <row r="240" spans="1:7" hidden="1" x14ac:dyDescent="0.3">
      <c r="A240" s="82">
        <v>42904</v>
      </c>
      <c r="B240" s="28">
        <f>YEAR(Table1[[#This Row],[date]])</f>
        <v>2017</v>
      </c>
      <c r="C240" s="28">
        <f>MONTH(Table1[[#This Row],[date]])</f>
        <v>6</v>
      </c>
      <c r="D240" s="7" t="s">
        <v>40</v>
      </c>
      <c r="E240" s="7" t="s">
        <v>39</v>
      </c>
      <c r="F240" s="86" t="s">
        <v>50</v>
      </c>
      <c r="G240">
        <v>8.7355187000000001E-2</v>
      </c>
    </row>
    <row r="241" spans="1:7" hidden="1" x14ac:dyDescent="0.3">
      <c r="A241" s="82">
        <v>42904</v>
      </c>
      <c r="B241" s="28">
        <f>YEAR(Table1[[#This Row],[date]])</f>
        <v>2017</v>
      </c>
      <c r="C241" s="28">
        <f>MONTH(Table1[[#This Row],[date]])</f>
        <v>6</v>
      </c>
      <c r="D241" s="7" t="s">
        <v>40</v>
      </c>
      <c r="E241" s="7" t="s">
        <v>39</v>
      </c>
      <c r="F241" s="86" t="s">
        <v>50</v>
      </c>
      <c r="G241">
        <v>8.9085305000000004E-2</v>
      </c>
    </row>
    <row r="242" spans="1:7" hidden="1" x14ac:dyDescent="0.3">
      <c r="A242" s="82">
        <v>42974</v>
      </c>
      <c r="B242" s="28">
        <f>YEAR(Table1[[#This Row],[date]])</f>
        <v>2017</v>
      </c>
      <c r="C242" s="28">
        <f>MONTH(Table1[[#This Row],[date]])</f>
        <v>8</v>
      </c>
      <c r="D242" s="7" t="s">
        <v>40</v>
      </c>
      <c r="E242" s="7" t="s">
        <v>39</v>
      </c>
      <c r="F242" s="86" t="s">
        <v>50</v>
      </c>
      <c r="G242">
        <v>0.17662081700000001</v>
      </c>
    </row>
    <row r="243" spans="1:7" hidden="1" x14ac:dyDescent="0.3">
      <c r="A243" s="82">
        <v>42974</v>
      </c>
      <c r="B243" s="28">
        <f>YEAR(Table1[[#This Row],[date]])</f>
        <v>2017</v>
      </c>
      <c r="C243" s="28">
        <f>MONTH(Table1[[#This Row],[date]])</f>
        <v>8</v>
      </c>
      <c r="D243" s="7" t="s">
        <v>40</v>
      </c>
      <c r="E243" s="7" t="s">
        <v>39</v>
      </c>
      <c r="F243" s="86" t="s">
        <v>50</v>
      </c>
      <c r="G243">
        <v>0.176698102</v>
      </c>
    </row>
    <row r="244" spans="1:7" hidden="1" x14ac:dyDescent="0.3">
      <c r="A244" s="82">
        <v>43227</v>
      </c>
      <c r="B244" s="28">
        <f>YEAR(Table1[[#This Row],[date]])</f>
        <v>2018</v>
      </c>
      <c r="C244" s="28">
        <f>MONTH(Table1[[#This Row],[date]])</f>
        <v>5</v>
      </c>
      <c r="D244" s="7" t="s">
        <v>40</v>
      </c>
      <c r="E244" s="7" t="s">
        <v>39</v>
      </c>
      <c r="F244" s="86" t="s">
        <v>51</v>
      </c>
      <c r="G244">
        <v>0.141943601</v>
      </c>
    </row>
    <row r="245" spans="1:7" hidden="1" x14ac:dyDescent="0.3">
      <c r="A245" s="82">
        <v>43227</v>
      </c>
      <c r="B245" s="28">
        <f>YEAR(Table1[[#This Row],[date]])</f>
        <v>2018</v>
      </c>
      <c r="C245" s="28">
        <f>MONTH(Table1[[#This Row],[date]])</f>
        <v>5</v>
      </c>
      <c r="D245" s="7" t="s">
        <v>40</v>
      </c>
      <c r="E245" s="7" t="s">
        <v>39</v>
      </c>
      <c r="F245" s="86" t="s">
        <v>51</v>
      </c>
      <c r="G245">
        <v>0.14195424200000001</v>
      </c>
    </row>
    <row r="246" spans="1:7" hidden="1" x14ac:dyDescent="0.3">
      <c r="A246" s="82">
        <v>43239</v>
      </c>
      <c r="B246" s="28">
        <f>YEAR(Table1[[#This Row],[date]])</f>
        <v>2018</v>
      </c>
      <c r="C246" s="28">
        <f>MONTH(Table1[[#This Row],[date]])</f>
        <v>5</v>
      </c>
      <c r="D246" s="7" t="s">
        <v>40</v>
      </c>
      <c r="E246" s="7" t="s">
        <v>39</v>
      </c>
      <c r="F246" s="86" t="s">
        <v>51</v>
      </c>
      <c r="G246">
        <v>0.15889087599999999</v>
      </c>
    </row>
    <row r="247" spans="1:7" hidden="1" x14ac:dyDescent="0.3">
      <c r="A247" s="82">
        <v>43239</v>
      </c>
      <c r="B247" s="28">
        <f>YEAR(Table1[[#This Row],[date]])</f>
        <v>2018</v>
      </c>
      <c r="C247" s="28">
        <f>MONTH(Table1[[#This Row],[date]])</f>
        <v>5</v>
      </c>
      <c r="D247" s="7" t="s">
        <v>40</v>
      </c>
      <c r="E247" s="7" t="s">
        <v>39</v>
      </c>
      <c r="F247" s="86" t="s">
        <v>51</v>
      </c>
      <c r="G247">
        <v>0.158935296</v>
      </c>
    </row>
    <row r="248" spans="1:7" hidden="1" x14ac:dyDescent="0.3">
      <c r="A248" s="82">
        <v>43242</v>
      </c>
      <c r="B248" s="28">
        <f>YEAR(Table1[[#This Row],[date]])</f>
        <v>2018</v>
      </c>
      <c r="C248" s="28">
        <f>MONTH(Table1[[#This Row],[date]])</f>
        <v>5</v>
      </c>
      <c r="D248" s="7" t="s">
        <v>40</v>
      </c>
      <c r="E248" s="7" t="s">
        <v>39</v>
      </c>
      <c r="F248" s="86" t="s">
        <v>51</v>
      </c>
      <c r="G248">
        <v>0.163113165</v>
      </c>
    </row>
    <row r="249" spans="1:7" hidden="1" x14ac:dyDescent="0.3">
      <c r="A249" s="82">
        <v>43242</v>
      </c>
      <c r="B249" s="28">
        <f>YEAR(Table1[[#This Row],[date]])</f>
        <v>2018</v>
      </c>
      <c r="C249" s="28">
        <f>MONTH(Table1[[#This Row],[date]])</f>
        <v>5</v>
      </c>
      <c r="D249" s="7" t="s">
        <v>40</v>
      </c>
      <c r="E249" s="7" t="s">
        <v>39</v>
      </c>
      <c r="F249" s="86" t="s">
        <v>51</v>
      </c>
      <c r="G249">
        <v>0.163138639</v>
      </c>
    </row>
    <row r="250" spans="1:7" hidden="1" x14ac:dyDescent="0.3">
      <c r="A250" s="82">
        <v>43244</v>
      </c>
      <c r="B250" s="28">
        <f>YEAR(Table1[[#This Row],[date]])</f>
        <v>2018</v>
      </c>
      <c r="C250" s="28">
        <f>MONTH(Table1[[#This Row],[date]])</f>
        <v>5</v>
      </c>
      <c r="D250" s="7" t="s">
        <v>40</v>
      </c>
      <c r="E250" s="7" t="s">
        <v>39</v>
      </c>
      <c r="F250" s="86" t="s">
        <v>51</v>
      </c>
      <c r="G250">
        <v>0.14251665499999999</v>
      </c>
    </row>
    <row r="251" spans="1:7" hidden="1" x14ac:dyDescent="0.3">
      <c r="A251" s="82">
        <v>43244</v>
      </c>
      <c r="B251" s="28">
        <f>YEAR(Table1[[#This Row],[date]])</f>
        <v>2018</v>
      </c>
      <c r="C251" s="28">
        <f>MONTH(Table1[[#This Row],[date]])</f>
        <v>5</v>
      </c>
      <c r="D251" s="7" t="s">
        <v>40</v>
      </c>
      <c r="E251" s="7" t="s">
        <v>39</v>
      </c>
      <c r="F251" s="86" t="s">
        <v>51</v>
      </c>
      <c r="G251">
        <v>0.14258479199999999</v>
      </c>
    </row>
    <row r="252" spans="1:7" hidden="1" x14ac:dyDescent="0.3">
      <c r="A252" s="82">
        <v>43262</v>
      </c>
      <c r="B252" s="28">
        <f>YEAR(Table1[[#This Row],[date]])</f>
        <v>2018</v>
      </c>
      <c r="C252" s="28">
        <f>MONTH(Table1[[#This Row],[date]])</f>
        <v>6</v>
      </c>
      <c r="D252" s="7" t="s">
        <v>40</v>
      </c>
      <c r="E252" s="7" t="s">
        <v>39</v>
      </c>
      <c r="F252" s="86" t="s">
        <v>51</v>
      </c>
      <c r="G252">
        <v>9.9635551000000003E-2</v>
      </c>
    </row>
    <row r="253" spans="1:7" hidden="1" x14ac:dyDescent="0.3">
      <c r="A253" s="82">
        <v>43262</v>
      </c>
      <c r="B253" s="28">
        <f>YEAR(Table1[[#This Row],[date]])</f>
        <v>2018</v>
      </c>
      <c r="C253" s="28">
        <f>MONTH(Table1[[#This Row],[date]])</f>
        <v>6</v>
      </c>
      <c r="D253" s="7" t="s">
        <v>40</v>
      </c>
      <c r="E253" s="7" t="s">
        <v>39</v>
      </c>
      <c r="F253" s="86" t="s">
        <v>51</v>
      </c>
      <c r="G253">
        <v>9.9687709999999999E-2</v>
      </c>
    </row>
    <row r="254" spans="1:7" hidden="1" x14ac:dyDescent="0.3">
      <c r="A254" s="82">
        <v>43277</v>
      </c>
      <c r="B254" s="28">
        <f>YEAR(Table1[[#This Row],[date]])</f>
        <v>2018</v>
      </c>
      <c r="C254" s="28">
        <f>MONTH(Table1[[#This Row],[date]])</f>
        <v>6</v>
      </c>
      <c r="D254" s="7" t="s">
        <v>40</v>
      </c>
      <c r="E254" s="7" t="s">
        <v>39</v>
      </c>
      <c r="F254" s="86" t="s">
        <v>51</v>
      </c>
      <c r="G254">
        <v>1.7694499999999998E-2</v>
      </c>
    </row>
    <row r="255" spans="1:7" hidden="1" x14ac:dyDescent="0.3">
      <c r="A255" s="82">
        <v>43277</v>
      </c>
      <c r="B255" s="28">
        <f>YEAR(Table1[[#This Row],[date]])</f>
        <v>2018</v>
      </c>
      <c r="C255" s="28">
        <f>MONTH(Table1[[#This Row],[date]])</f>
        <v>6</v>
      </c>
      <c r="D255" s="7" t="s">
        <v>40</v>
      </c>
      <c r="E255" s="7" t="s">
        <v>39</v>
      </c>
      <c r="F255" s="86" t="s">
        <v>51</v>
      </c>
      <c r="G255">
        <v>1.7724153999999999E-2</v>
      </c>
    </row>
    <row r="256" spans="1:7" hidden="1" x14ac:dyDescent="0.3">
      <c r="A256" s="82">
        <v>43282</v>
      </c>
      <c r="B256" s="28">
        <f>YEAR(Table1[[#This Row],[date]])</f>
        <v>2018</v>
      </c>
      <c r="C256" s="28">
        <f>MONTH(Table1[[#This Row],[date]])</f>
        <v>7</v>
      </c>
      <c r="D256" s="7" t="s">
        <v>40</v>
      </c>
      <c r="E256" s="7" t="s">
        <v>39</v>
      </c>
      <c r="F256" s="86" t="s">
        <v>51</v>
      </c>
      <c r="G256">
        <v>-1.4479162E-2</v>
      </c>
    </row>
    <row r="257" spans="1:7" hidden="1" x14ac:dyDescent="0.3">
      <c r="A257" s="82">
        <v>43282</v>
      </c>
      <c r="B257" s="28">
        <f>YEAR(Table1[[#This Row],[date]])</f>
        <v>2018</v>
      </c>
      <c r="C257" s="28">
        <f>MONTH(Table1[[#This Row],[date]])</f>
        <v>7</v>
      </c>
      <c r="D257" s="7" t="s">
        <v>40</v>
      </c>
      <c r="E257" s="7" t="s">
        <v>39</v>
      </c>
      <c r="F257" s="86" t="s">
        <v>51</v>
      </c>
      <c r="G257">
        <v>-1.4501313E-2</v>
      </c>
    </row>
    <row r="258" spans="1:7" hidden="1" x14ac:dyDescent="0.3">
      <c r="A258" s="82">
        <v>43307</v>
      </c>
      <c r="B258" s="28">
        <f>YEAR(Table1[[#This Row],[date]])</f>
        <v>2018</v>
      </c>
      <c r="C258" s="28">
        <f>MONTH(Table1[[#This Row],[date]])</f>
        <v>7</v>
      </c>
      <c r="D258" s="7" t="s">
        <v>40</v>
      </c>
      <c r="E258" s="7" t="s">
        <v>39</v>
      </c>
      <c r="F258" s="86" t="s">
        <v>51</v>
      </c>
      <c r="G258">
        <v>-9.5578474999999996E-2</v>
      </c>
    </row>
    <row r="259" spans="1:7" hidden="1" x14ac:dyDescent="0.3">
      <c r="A259" s="82">
        <v>43307</v>
      </c>
      <c r="B259" s="28">
        <f>YEAR(Table1[[#This Row],[date]])</f>
        <v>2018</v>
      </c>
      <c r="C259" s="28">
        <f>MONTH(Table1[[#This Row],[date]])</f>
        <v>7</v>
      </c>
      <c r="D259" s="7" t="s">
        <v>40</v>
      </c>
      <c r="E259" s="7" t="s">
        <v>39</v>
      </c>
      <c r="F259" s="86" t="s">
        <v>51</v>
      </c>
      <c r="G259">
        <v>-9.5388051000000001E-2</v>
      </c>
    </row>
    <row r="260" spans="1:7" hidden="1" x14ac:dyDescent="0.3">
      <c r="A260" s="82">
        <v>43309</v>
      </c>
      <c r="B260" s="28">
        <f>YEAR(Table1[[#This Row],[date]])</f>
        <v>2018</v>
      </c>
      <c r="C260" s="28">
        <f>MONTH(Table1[[#This Row],[date]])</f>
        <v>7</v>
      </c>
      <c r="D260" s="7" t="s">
        <v>40</v>
      </c>
      <c r="E260" s="7" t="s">
        <v>39</v>
      </c>
      <c r="F260" s="86" t="s">
        <v>51</v>
      </c>
      <c r="G260">
        <v>-6.1000150000000003E-3</v>
      </c>
    </row>
    <row r="261" spans="1:7" hidden="1" x14ac:dyDescent="0.3">
      <c r="A261" s="82">
        <v>43312</v>
      </c>
      <c r="B261" s="28">
        <f>YEAR(Table1[[#This Row],[date]])</f>
        <v>2018</v>
      </c>
      <c r="C261" s="28">
        <f>MONTH(Table1[[#This Row],[date]])</f>
        <v>7</v>
      </c>
      <c r="D261" s="7" t="s">
        <v>40</v>
      </c>
      <c r="E261" s="7" t="s">
        <v>39</v>
      </c>
      <c r="F261" s="86" t="s">
        <v>51</v>
      </c>
      <c r="G261">
        <v>-5.6738589999999998E-2</v>
      </c>
    </row>
    <row r="262" spans="1:7" hidden="1" x14ac:dyDescent="0.3">
      <c r="A262" s="82">
        <v>43312</v>
      </c>
      <c r="B262" s="28">
        <f>YEAR(Table1[[#This Row],[date]])</f>
        <v>2018</v>
      </c>
      <c r="C262" s="28">
        <f>MONTH(Table1[[#This Row],[date]])</f>
        <v>7</v>
      </c>
      <c r="D262" s="7" t="s">
        <v>40</v>
      </c>
      <c r="E262" s="7" t="s">
        <v>39</v>
      </c>
      <c r="F262" s="86" t="s">
        <v>51</v>
      </c>
      <c r="G262">
        <v>-5.6541082999999999E-2</v>
      </c>
    </row>
    <row r="263" spans="1:7" hidden="1" x14ac:dyDescent="0.3">
      <c r="A263" s="82">
        <v>43314</v>
      </c>
      <c r="B263" s="28">
        <f>YEAR(Table1[[#This Row],[date]])</f>
        <v>2018</v>
      </c>
      <c r="C263" s="28">
        <f>MONTH(Table1[[#This Row],[date]])</f>
        <v>8</v>
      </c>
      <c r="D263" s="7" t="s">
        <v>40</v>
      </c>
      <c r="E263" s="7" t="s">
        <v>39</v>
      </c>
      <c r="F263" s="86" t="s">
        <v>51</v>
      </c>
      <c r="G263">
        <v>-0.16640482500000001</v>
      </c>
    </row>
    <row r="264" spans="1:7" hidden="1" x14ac:dyDescent="0.3">
      <c r="A264" s="82">
        <v>43314</v>
      </c>
      <c r="B264" s="28">
        <f>YEAR(Table1[[#This Row],[date]])</f>
        <v>2018</v>
      </c>
      <c r="C264" s="28">
        <f>MONTH(Table1[[#This Row],[date]])</f>
        <v>8</v>
      </c>
      <c r="D264" s="7" t="s">
        <v>40</v>
      </c>
      <c r="E264" s="7" t="s">
        <v>39</v>
      </c>
      <c r="F264" s="86" t="s">
        <v>51</v>
      </c>
      <c r="G264">
        <v>-0.166393815</v>
      </c>
    </row>
    <row r="265" spans="1:7" hidden="1" x14ac:dyDescent="0.3">
      <c r="A265" s="82">
        <v>43344</v>
      </c>
      <c r="B265" s="28">
        <f>YEAR(Table1[[#This Row],[date]])</f>
        <v>2018</v>
      </c>
      <c r="C265" s="28">
        <f>MONTH(Table1[[#This Row],[date]])</f>
        <v>9</v>
      </c>
      <c r="D265" s="7" t="s">
        <v>40</v>
      </c>
      <c r="E265" s="7" t="s">
        <v>39</v>
      </c>
      <c r="F265" s="86" t="s">
        <v>51</v>
      </c>
      <c r="G265">
        <v>-7.0591843000000001E-2</v>
      </c>
    </row>
    <row r="266" spans="1:7" hidden="1" x14ac:dyDescent="0.3">
      <c r="A266" s="82">
        <v>43344</v>
      </c>
      <c r="B266" s="28">
        <f>YEAR(Table1[[#This Row],[date]])</f>
        <v>2018</v>
      </c>
      <c r="C266" s="28">
        <f>MONTH(Table1[[#This Row],[date]])</f>
        <v>9</v>
      </c>
      <c r="D266" s="7" t="s">
        <v>40</v>
      </c>
      <c r="E266" s="7" t="s">
        <v>39</v>
      </c>
      <c r="F266" s="86" t="s">
        <v>51</v>
      </c>
      <c r="G266">
        <v>-7.0413422000000003E-2</v>
      </c>
    </row>
    <row r="267" spans="1:7" hidden="1" x14ac:dyDescent="0.3">
      <c r="A267" s="82">
        <v>43367</v>
      </c>
      <c r="B267" s="28">
        <f>YEAR(Table1[[#This Row],[date]])</f>
        <v>2018</v>
      </c>
      <c r="C267" s="28">
        <f>MONTH(Table1[[#This Row],[date]])</f>
        <v>9</v>
      </c>
      <c r="D267" s="7" t="s">
        <v>40</v>
      </c>
      <c r="E267" s="7" t="s">
        <v>39</v>
      </c>
      <c r="F267" s="86" t="s">
        <v>51</v>
      </c>
      <c r="G267">
        <v>9.6492937000000001E-2</v>
      </c>
    </row>
    <row r="268" spans="1:7" hidden="1" x14ac:dyDescent="0.3">
      <c r="A268" s="82">
        <v>43367</v>
      </c>
      <c r="B268" s="28">
        <f>YEAR(Table1[[#This Row],[date]])</f>
        <v>2018</v>
      </c>
      <c r="C268" s="28">
        <f>MONTH(Table1[[#This Row],[date]])</f>
        <v>9</v>
      </c>
      <c r="D268" s="7" t="s">
        <v>40</v>
      </c>
      <c r="E268" s="7" t="s">
        <v>39</v>
      </c>
      <c r="F268" s="86" t="s">
        <v>51</v>
      </c>
      <c r="G268">
        <v>9.6514473000000003E-2</v>
      </c>
    </row>
    <row r="269" spans="1:7" hidden="1" x14ac:dyDescent="0.3">
      <c r="A269" s="82">
        <v>43369</v>
      </c>
      <c r="B269" s="28">
        <f>YEAR(Table1[[#This Row],[date]])</f>
        <v>2018</v>
      </c>
      <c r="C269" s="28">
        <f>MONTH(Table1[[#This Row],[date]])</f>
        <v>9</v>
      </c>
      <c r="D269" s="7" t="s">
        <v>40</v>
      </c>
      <c r="E269" s="7" t="s">
        <v>39</v>
      </c>
      <c r="F269" s="86" t="s">
        <v>51</v>
      </c>
      <c r="G269">
        <v>-2.2657487E-2</v>
      </c>
    </row>
    <row r="270" spans="1:7" hidden="1" x14ac:dyDescent="0.3">
      <c r="A270" s="82">
        <v>43369</v>
      </c>
      <c r="B270" s="28">
        <f>YEAR(Table1[[#This Row],[date]])</f>
        <v>2018</v>
      </c>
      <c r="C270" s="28">
        <f>MONTH(Table1[[#This Row],[date]])</f>
        <v>9</v>
      </c>
      <c r="D270" s="7" t="s">
        <v>40</v>
      </c>
      <c r="E270" s="7" t="s">
        <v>39</v>
      </c>
      <c r="F270" s="86" t="s">
        <v>51</v>
      </c>
      <c r="G270">
        <v>-2.2786937E-2</v>
      </c>
    </row>
    <row r="271" spans="1:7" hidden="1" x14ac:dyDescent="0.3">
      <c r="A271" s="82">
        <v>43597</v>
      </c>
      <c r="B271" s="28">
        <f>YEAR(Table1[[#This Row],[date]])</f>
        <v>2019</v>
      </c>
      <c r="C271" s="28">
        <f>MONTH(Table1[[#This Row],[date]])</f>
        <v>5</v>
      </c>
      <c r="D271" s="7" t="s">
        <v>40</v>
      </c>
      <c r="E271" s="7" t="s">
        <v>39</v>
      </c>
      <c r="F271" s="86" t="s">
        <v>50</v>
      </c>
      <c r="G271">
        <v>0.146260538</v>
      </c>
    </row>
    <row r="272" spans="1:7" hidden="1" x14ac:dyDescent="0.3">
      <c r="A272" s="82">
        <v>43597</v>
      </c>
      <c r="B272" s="28">
        <f>YEAR(Table1[[#This Row],[date]])</f>
        <v>2019</v>
      </c>
      <c r="C272" s="28">
        <f>MONTH(Table1[[#This Row],[date]])</f>
        <v>5</v>
      </c>
      <c r="D272" s="7" t="s">
        <v>40</v>
      </c>
      <c r="E272" s="7" t="s">
        <v>39</v>
      </c>
      <c r="F272" s="86" t="s">
        <v>50</v>
      </c>
      <c r="G272">
        <v>0.14572537499999999</v>
      </c>
    </row>
    <row r="273" spans="1:7" hidden="1" x14ac:dyDescent="0.3">
      <c r="A273" s="82">
        <v>43599</v>
      </c>
      <c r="B273" s="28">
        <f>YEAR(Table1[[#This Row],[date]])</f>
        <v>2019</v>
      </c>
      <c r="C273" s="28">
        <f>MONTH(Table1[[#This Row],[date]])</f>
        <v>5</v>
      </c>
      <c r="D273" s="7" t="s">
        <v>40</v>
      </c>
      <c r="E273" s="7" t="s">
        <v>39</v>
      </c>
      <c r="F273" s="86" t="s">
        <v>50</v>
      </c>
      <c r="G273">
        <v>4.4291500999999997E-2</v>
      </c>
    </row>
    <row r="274" spans="1:7" hidden="1" x14ac:dyDescent="0.3">
      <c r="A274" s="82">
        <v>43599</v>
      </c>
      <c r="B274" s="28">
        <f>YEAR(Table1[[#This Row],[date]])</f>
        <v>2019</v>
      </c>
      <c r="C274" s="28">
        <f>MONTH(Table1[[#This Row],[date]])</f>
        <v>5</v>
      </c>
      <c r="D274" s="7" t="s">
        <v>40</v>
      </c>
      <c r="E274" s="7" t="s">
        <v>39</v>
      </c>
      <c r="F274" s="86" t="s">
        <v>50</v>
      </c>
      <c r="G274">
        <v>4.4289029000000001E-2</v>
      </c>
    </row>
    <row r="275" spans="1:7" hidden="1" x14ac:dyDescent="0.3">
      <c r="A275" s="82">
        <v>43609</v>
      </c>
      <c r="B275" s="28">
        <f>YEAR(Table1[[#This Row],[date]])</f>
        <v>2019</v>
      </c>
      <c r="C275" s="28">
        <f>MONTH(Table1[[#This Row],[date]])</f>
        <v>5</v>
      </c>
      <c r="D275" s="7" t="s">
        <v>40</v>
      </c>
      <c r="E275" s="7" t="s">
        <v>39</v>
      </c>
      <c r="F275" s="86" t="s">
        <v>50</v>
      </c>
      <c r="G275">
        <v>7.2121097999999995E-2</v>
      </c>
    </row>
    <row r="276" spans="1:7" hidden="1" x14ac:dyDescent="0.3">
      <c r="A276" s="82">
        <v>43609</v>
      </c>
      <c r="B276" s="28">
        <f>YEAR(Table1[[#This Row],[date]])</f>
        <v>2019</v>
      </c>
      <c r="C276" s="28">
        <f>MONTH(Table1[[#This Row],[date]])</f>
        <v>5</v>
      </c>
      <c r="D276" s="7" t="s">
        <v>40</v>
      </c>
      <c r="E276" s="7" t="s">
        <v>39</v>
      </c>
      <c r="F276" s="86" t="s">
        <v>50</v>
      </c>
      <c r="G276">
        <v>7.2042948999999995E-2</v>
      </c>
    </row>
    <row r="277" spans="1:7" hidden="1" x14ac:dyDescent="0.3">
      <c r="A277" s="82">
        <v>43669</v>
      </c>
      <c r="B277" s="28">
        <f>YEAR(Table1[[#This Row],[date]])</f>
        <v>2019</v>
      </c>
      <c r="C277" s="28">
        <f>MONTH(Table1[[#This Row],[date]])</f>
        <v>7</v>
      </c>
      <c r="D277" s="7" t="s">
        <v>40</v>
      </c>
      <c r="E277" s="7" t="s">
        <v>39</v>
      </c>
      <c r="F277" s="86" t="s">
        <v>50</v>
      </c>
      <c r="G277">
        <v>8.3701514000000005E-2</v>
      </c>
    </row>
    <row r="278" spans="1:7" hidden="1" x14ac:dyDescent="0.3">
      <c r="A278" s="82">
        <v>43669</v>
      </c>
      <c r="B278" s="28">
        <f>YEAR(Table1[[#This Row],[date]])</f>
        <v>2019</v>
      </c>
      <c r="C278" s="28">
        <f>MONTH(Table1[[#This Row],[date]])</f>
        <v>7</v>
      </c>
      <c r="D278" s="7" t="s">
        <v>40</v>
      </c>
      <c r="E278" s="7" t="s">
        <v>39</v>
      </c>
      <c r="F278" s="86" t="s">
        <v>50</v>
      </c>
      <c r="G278">
        <v>8.3658862000000001E-2</v>
      </c>
    </row>
    <row r="279" spans="1:7" hidden="1" x14ac:dyDescent="0.3">
      <c r="A279" s="82">
        <v>43702</v>
      </c>
      <c r="B279" s="28">
        <f>YEAR(Table1[[#This Row],[date]])</f>
        <v>2019</v>
      </c>
      <c r="C279" s="28">
        <f>MONTH(Table1[[#This Row],[date]])</f>
        <v>8</v>
      </c>
      <c r="D279" s="7" t="s">
        <v>40</v>
      </c>
      <c r="E279" s="7" t="s">
        <v>39</v>
      </c>
      <c r="F279" s="86" t="s">
        <v>50</v>
      </c>
      <c r="G279">
        <v>6.8709255999999996E-2</v>
      </c>
    </row>
    <row r="280" spans="1:7" hidden="1" x14ac:dyDescent="0.3">
      <c r="A280" s="82">
        <v>43702</v>
      </c>
      <c r="B280" s="28">
        <f>YEAR(Table1[[#This Row],[date]])</f>
        <v>2019</v>
      </c>
      <c r="C280" s="28">
        <f>MONTH(Table1[[#This Row],[date]])</f>
        <v>8</v>
      </c>
      <c r="D280" s="7" t="s">
        <v>40</v>
      </c>
      <c r="E280" s="7" t="s">
        <v>39</v>
      </c>
      <c r="F280" s="86" t="s">
        <v>50</v>
      </c>
      <c r="G280">
        <v>6.860964E-2</v>
      </c>
    </row>
    <row r="281" spans="1:7" hidden="1" x14ac:dyDescent="0.3">
      <c r="A281" s="82">
        <v>43704</v>
      </c>
      <c r="B281" s="28">
        <f>YEAR(Table1[[#This Row],[date]])</f>
        <v>2019</v>
      </c>
      <c r="C281" s="28">
        <f>MONTH(Table1[[#This Row],[date]])</f>
        <v>8</v>
      </c>
      <c r="D281" s="7" t="s">
        <v>40</v>
      </c>
      <c r="E281" s="7" t="s">
        <v>39</v>
      </c>
      <c r="F281" s="86" t="s">
        <v>50</v>
      </c>
      <c r="G281">
        <v>4.9344190000000003E-2</v>
      </c>
    </row>
    <row r="282" spans="1:7" hidden="1" x14ac:dyDescent="0.3">
      <c r="A282" s="82">
        <v>43704</v>
      </c>
      <c r="B282" s="28">
        <f>YEAR(Table1[[#This Row],[date]])</f>
        <v>2019</v>
      </c>
      <c r="C282" s="28">
        <f>MONTH(Table1[[#This Row],[date]])</f>
        <v>8</v>
      </c>
      <c r="D282" s="7" t="s">
        <v>40</v>
      </c>
      <c r="E282" s="7" t="s">
        <v>39</v>
      </c>
      <c r="F282" s="86" t="s">
        <v>50</v>
      </c>
      <c r="G282">
        <v>4.9312389999999998E-2</v>
      </c>
    </row>
    <row r="283" spans="1:7" hidden="1" x14ac:dyDescent="0.3">
      <c r="A283" s="82">
        <v>43727</v>
      </c>
      <c r="B283" s="28">
        <f>YEAR(Table1[[#This Row],[date]])</f>
        <v>2019</v>
      </c>
      <c r="C283" s="28">
        <f>MONTH(Table1[[#This Row],[date]])</f>
        <v>9</v>
      </c>
      <c r="D283" s="7" t="s">
        <v>40</v>
      </c>
      <c r="E283" s="7" t="s">
        <v>39</v>
      </c>
      <c r="F283" s="86" t="s">
        <v>50</v>
      </c>
      <c r="G283">
        <v>1.5958475999999999E-2</v>
      </c>
    </row>
    <row r="284" spans="1:7" hidden="1" x14ac:dyDescent="0.3">
      <c r="A284" s="82">
        <v>43727</v>
      </c>
      <c r="B284" s="28">
        <f>YEAR(Table1[[#This Row],[date]])</f>
        <v>2019</v>
      </c>
      <c r="C284" s="28">
        <f>MONTH(Table1[[#This Row],[date]])</f>
        <v>9</v>
      </c>
      <c r="D284" s="7" t="s">
        <v>40</v>
      </c>
      <c r="E284" s="7" t="s">
        <v>39</v>
      </c>
      <c r="F284" s="86" t="s">
        <v>50</v>
      </c>
      <c r="G284">
        <v>1.6071439E-2</v>
      </c>
    </row>
    <row r="285" spans="1:7" hidden="1" x14ac:dyDescent="0.3">
      <c r="A285" s="82">
        <v>43729</v>
      </c>
      <c r="B285" s="28">
        <f>YEAR(Table1[[#This Row],[date]])</f>
        <v>2019</v>
      </c>
      <c r="C285" s="28">
        <f>MONTH(Table1[[#This Row],[date]])</f>
        <v>9</v>
      </c>
      <c r="D285" s="7" t="s">
        <v>40</v>
      </c>
      <c r="E285" s="7" t="s">
        <v>39</v>
      </c>
      <c r="F285" s="86" t="s">
        <v>50</v>
      </c>
      <c r="G285">
        <v>-1.2667325E-2</v>
      </c>
    </row>
    <row r="286" spans="1:7" hidden="1" x14ac:dyDescent="0.3">
      <c r="A286" s="82">
        <v>43729</v>
      </c>
      <c r="B286" s="28">
        <f>YEAR(Table1[[#This Row],[date]])</f>
        <v>2019</v>
      </c>
      <c r="C286" s="28">
        <f>MONTH(Table1[[#This Row],[date]])</f>
        <v>9</v>
      </c>
      <c r="D286" s="7" t="s">
        <v>40</v>
      </c>
      <c r="E286" s="7" t="s">
        <v>39</v>
      </c>
      <c r="F286" s="86" t="s">
        <v>50</v>
      </c>
      <c r="G286">
        <v>-1.2178484E-2</v>
      </c>
    </row>
    <row r="287" spans="1:7" hidden="1" x14ac:dyDescent="0.3">
      <c r="A287" s="82">
        <v>43957</v>
      </c>
      <c r="B287" s="28">
        <f>YEAR(Table1[[#This Row],[date]])</f>
        <v>2020</v>
      </c>
      <c r="C287" s="28">
        <f>MONTH(Table1[[#This Row],[date]])</f>
        <v>5</v>
      </c>
      <c r="D287" s="7" t="s">
        <v>40</v>
      </c>
      <c r="E287" s="7" t="s">
        <v>39</v>
      </c>
      <c r="F287" s="86" t="s">
        <v>50</v>
      </c>
      <c r="G287">
        <v>6.5686982000000005E-2</v>
      </c>
    </row>
    <row r="288" spans="1:7" hidden="1" x14ac:dyDescent="0.3">
      <c r="A288" s="82">
        <v>43957</v>
      </c>
      <c r="B288" s="28">
        <f>YEAR(Table1[[#This Row],[date]])</f>
        <v>2020</v>
      </c>
      <c r="C288" s="28">
        <f>MONTH(Table1[[#This Row],[date]])</f>
        <v>5</v>
      </c>
      <c r="D288" s="7" t="s">
        <v>40</v>
      </c>
      <c r="E288" s="7" t="s">
        <v>39</v>
      </c>
      <c r="F288" s="86" t="s">
        <v>50</v>
      </c>
      <c r="G288">
        <v>6.5386116999999994E-2</v>
      </c>
    </row>
    <row r="289" spans="1:7" hidden="1" x14ac:dyDescent="0.3">
      <c r="A289" s="82">
        <v>43972</v>
      </c>
      <c r="B289" s="28">
        <f>YEAR(Table1[[#This Row],[date]])</f>
        <v>2020</v>
      </c>
      <c r="C289" s="28">
        <f>MONTH(Table1[[#This Row],[date]])</f>
        <v>5</v>
      </c>
      <c r="D289" s="7" t="s">
        <v>40</v>
      </c>
      <c r="E289" s="7" t="s">
        <v>39</v>
      </c>
      <c r="F289" s="86" t="s">
        <v>50</v>
      </c>
      <c r="G289">
        <v>1.6549299999999999E-2</v>
      </c>
    </row>
    <row r="290" spans="1:7" hidden="1" x14ac:dyDescent="0.3">
      <c r="A290" s="82">
        <v>43979</v>
      </c>
      <c r="B290" s="28">
        <f>YEAR(Table1[[#This Row],[date]])</f>
        <v>2020</v>
      </c>
      <c r="C290" s="28">
        <f>MONTH(Table1[[#This Row],[date]])</f>
        <v>5</v>
      </c>
      <c r="D290" s="7" t="s">
        <v>40</v>
      </c>
      <c r="E290" s="7" t="s">
        <v>39</v>
      </c>
      <c r="F290" s="86" t="s">
        <v>50</v>
      </c>
      <c r="G290">
        <v>-1.4621897E-2</v>
      </c>
    </row>
    <row r="291" spans="1:7" hidden="1" x14ac:dyDescent="0.3">
      <c r="A291" s="82">
        <v>43979</v>
      </c>
      <c r="B291" s="28">
        <f>YEAR(Table1[[#This Row],[date]])</f>
        <v>2020</v>
      </c>
      <c r="C291" s="28">
        <f>MONTH(Table1[[#This Row],[date]])</f>
        <v>5</v>
      </c>
      <c r="D291" s="7" t="s">
        <v>40</v>
      </c>
      <c r="E291" s="7" t="s">
        <v>39</v>
      </c>
      <c r="F291" s="86" t="s">
        <v>50</v>
      </c>
      <c r="G291">
        <v>-1.4625088E-2</v>
      </c>
    </row>
    <row r="292" spans="1:7" hidden="1" x14ac:dyDescent="0.3">
      <c r="A292" s="82">
        <v>43982</v>
      </c>
      <c r="B292" s="28">
        <f>YEAR(Table1[[#This Row],[date]])</f>
        <v>2020</v>
      </c>
      <c r="C292" s="28">
        <f>MONTH(Table1[[#This Row],[date]])</f>
        <v>5</v>
      </c>
      <c r="D292" s="7" t="s">
        <v>40</v>
      </c>
      <c r="E292" s="7" t="s">
        <v>39</v>
      </c>
      <c r="F292" s="86" t="s">
        <v>50</v>
      </c>
      <c r="G292">
        <v>-1.2003887E-2</v>
      </c>
    </row>
    <row r="293" spans="1:7" hidden="1" x14ac:dyDescent="0.3">
      <c r="A293" s="82">
        <v>43982</v>
      </c>
      <c r="B293" s="28">
        <f>YEAR(Table1[[#This Row],[date]])</f>
        <v>2020</v>
      </c>
      <c r="C293" s="28">
        <f>MONTH(Table1[[#This Row],[date]])</f>
        <v>5</v>
      </c>
      <c r="D293" s="7" t="s">
        <v>40</v>
      </c>
      <c r="E293" s="7" t="s">
        <v>39</v>
      </c>
      <c r="F293" s="86" t="s">
        <v>50</v>
      </c>
      <c r="G293">
        <v>-1.208506E-2</v>
      </c>
    </row>
    <row r="294" spans="1:7" hidden="1" x14ac:dyDescent="0.3">
      <c r="A294" s="82">
        <v>44007</v>
      </c>
      <c r="B294" s="28">
        <f>YEAR(Table1[[#This Row],[date]])</f>
        <v>2020</v>
      </c>
      <c r="C294" s="28">
        <f>MONTH(Table1[[#This Row],[date]])</f>
        <v>6</v>
      </c>
      <c r="D294" s="7" t="s">
        <v>40</v>
      </c>
      <c r="E294" s="7" t="s">
        <v>39</v>
      </c>
      <c r="F294" s="86" t="s">
        <v>50</v>
      </c>
      <c r="G294">
        <v>3.9328744999999998E-2</v>
      </c>
    </row>
    <row r="295" spans="1:7" hidden="1" x14ac:dyDescent="0.3">
      <c r="A295" s="82">
        <v>44007</v>
      </c>
      <c r="B295" s="28">
        <f>YEAR(Table1[[#This Row],[date]])</f>
        <v>2020</v>
      </c>
      <c r="C295" s="28">
        <f>MONTH(Table1[[#This Row],[date]])</f>
        <v>6</v>
      </c>
      <c r="D295" s="7" t="s">
        <v>40</v>
      </c>
      <c r="E295" s="7" t="s">
        <v>39</v>
      </c>
      <c r="F295" s="86" t="s">
        <v>50</v>
      </c>
      <c r="G295">
        <v>3.9633839999999997E-2</v>
      </c>
    </row>
    <row r="296" spans="1:7" hidden="1" x14ac:dyDescent="0.3">
      <c r="A296" s="82">
        <v>44089</v>
      </c>
      <c r="B296" s="28">
        <f>YEAR(Table1[[#This Row],[date]])</f>
        <v>2020</v>
      </c>
      <c r="C296" s="28">
        <f>MONTH(Table1[[#This Row],[date]])</f>
        <v>9</v>
      </c>
      <c r="D296" s="7" t="s">
        <v>40</v>
      </c>
      <c r="E296" s="7" t="s">
        <v>39</v>
      </c>
      <c r="F296" s="86" t="s">
        <v>50</v>
      </c>
      <c r="G296">
        <v>4.8613343000000003E-2</v>
      </c>
    </row>
    <row r="297" spans="1:7" hidden="1" x14ac:dyDescent="0.3">
      <c r="A297" s="82">
        <v>44089</v>
      </c>
      <c r="B297" s="28">
        <f>YEAR(Table1[[#This Row],[date]])</f>
        <v>2020</v>
      </c>
      <c r="C297" s="28">
        <f>MONTH(Table1[[#This Row],[date]])</f>
        <v>9</v>
      </c>
      <c r="D297" s="7" t="s">
        <v>40</v>
      </c>
      <c r="E297" s="7" t="s">
        <v>39</v>
      </c>
      <c r="F297" s="86" t="s">
        <v>50</v>
      </c>
      <c r="G297">
        <v>4.8398015000000003E-2</v>
      </c>
    </row>
    <row r="298" spans="1:7" hidden="1" x14ac:dyDescent="0.3">
      <c r="A298" s="82">
        <v>44094</v>
      </c>
      <c r="B298" s="28">
        <f>YEAR(Table1[[#This Row],[date]])</f>
        <v>2020</v>
      </c>
      <c r="C298" s="28">
        <f>MONTH(Table1[[#This Row],[date]])</f>
        <v>9</v>
      </c>
      <c r="D298" s="7" t="s">
        <v>40</v>
      </c>
      <c r="E298" s="7" t="s">
        <v>39</v>
      </c>
      <c r="F298" s="86" t="s">
        <v>50</v>
      </c>
      <c r="G298">
        <v>5.6811304E-2</v>
      </c>
    </row>
    <row r="299" spans="1:7" hidden="1" x14ac:dyDescent="0.3">
      <c r="A299" s="82">
        <v>44094</v>
      </c>
      <c r="B299" s="28">
        <f>YEAR(Table1[[#This Row],[date]])</f>
        <v>2020</v>
      </c>
      <c r="C299" s="28">
        <f>MONTH(Table1[[#This Row],[date]])</f>
        <v>9</v>
      </c>
      <c r="D299" s="7" t="s">
        <v>40</v>
      </c>
      <c r="E299" s="7" t="s">
        <v>39</v>
      </c>
      <c r="F299" s="86" t="s">
        <v>50</v>
      </c>
      <c r="G299">
        <v>5.6288427000000002E-2</v>
      </c>
    </row>
    <row r="300" spans="1:7" hidden="1" x14ac:dyDescent="0.3">
      <c r="A300" s="82">
        <v>44347</v>
      </c>
      <c r="B300" s="28">
        <f>YEAR(Table1[[#This Row],[date]])</f>
        <v>2021</v>
      </c>
      <c r="C300" s="28">
        <f>MONTH(Table1[[#This Row],[date]])</f>
        <v>5</v>
      </c>
      <c r="D300" s="7" t="s">
        <v>40</v>
      </c>
      <c r="E300" s="7" t="s">
        <v>39</v>
      </c>
      <c r="F300" s="86" t="s">
        <v>50</v>
      </c>
      <c r="G300">
        <v>0.117055453</v>
      </c>
    </row>
    <row r="301" spans="1:7" hidden="1" x14ac:dyDescent="0.3">
      <c r="A301" s="82">
        <v>44347</v>
      </c>
      <c r="B301" s="28">
        <f>YEAR(Table1[[#This Row],[date]])</f>
        <v>2021</v>
      </c>
      <c r="C301" s="28">
        <f>MONTH(Table1[[#This Row],[date]])</f>
        <v>5</v>
      </c>
      <c r="D301" s="7" t="s">
        <v>40</v>
      </c>
      <c r="E301" s="7" t="s">
        <v>39</v>
      </c>
      <c r="F301" s="86" t="s">
        <v>50</v>
      </c>
      <c r="G301">
        <v>0.11711495500000001</v>
      </c>
    </row>
    <row r="302" spans="1:7" hidden="1" x14ac:dyDescent="0.3">
      <c r="A302" s="82">
        <v>44349</v>
      </c>
      <c r="B302" s="28">
        <f>YEAR(Table1[[#This Row],[date]])</f>
        <v>2021</v>
      </c>
      <c r="C302" s="28">
        <f>MONTH(Table1[[#This Row],[date]])</f>
        <v>6</v>
      </c>
      <c r="D302" s="7" t="s">
        <v>40</v>
      </c>
      <c r="E302" s="7" t="s">
        <v>39</v>
      </c>
      <c r="F302" s="86" t="s">
        <v>50</v>
      </c>
      <c r="G302">
        <v>0.10583780800000001</v>
      </c>
    </row>
    <row r="303" spans="1:7" hidden="1" x14ac:dyDescent="0.3">
      <c r="A303" s="82">
        <v>44349</v>
      </c>
      <c r="B303" s="28">
        <f>YEAR(Table1[[#This Row],[date]])</f>
        <v>2021</v>
      </c>
      <c r="C303" s="28">
        <f>MONTH(Table1[[#This Row],[date]])</f>
        <v>6</v>
      </c>
      <c r="D303" s="7" t="s">
        <v>40</v>
      </c>
      <c r="E303" s="7" t="s">
        <v>39</v>
      </c>
      <c r="F303" s="86" t="s">
        <v>50</v>
      </c>
      <c r="G303">
        <v>0.10585716000000001</v>
      </c>
    </row>
    <row r="304" spans="1:7" hidden="1" x14ac:dyDescent="0.3">
      <c r="A304" s="82">
        <v>44394</v>
      </c>
      <c r="B304" s="28">
        <f>YEAR(Table1[[#This Row],[date]])</f>
        <v>2021</v>
      </c>
      <c r="C304" s="28">
        <f>MONTH(Table1[[#This Row],[date]])</f>
        <v>7</v>
      </c>
      <c r="D304" s="7" t="s">
        <v>40</v>
      </c>
      <c r="E304" s="7" t="s">
        <v>39</v>
      </c>
      <c r="F304" s="86" t="s">
        <v>50</v>
      </c>
      <c r="G304">
        <v>0.15668953999999999</v>
      </c>
    </row>
    <row r="305" spans="1:7" hidden="1" x14ac:dyDescent="0.3">
      <c r="A305" s="82">
        <v>44394</v>
      </c>
      <c r="B305" s="28">
        <f>YEAR(Table1[[#This Row],[date]])</f>
        <v>2021</v>
      </c>
      <c r="C305" s="28">
        <f>MONTH(Table1[[#This Row],[date]])</f>
        <v>7</v>
      </c>
      <c r="D305" s="7" t="s">
        <v>40</v>
      </c>
      <c r="E305" s="7" t="s">
        <v>39</v>
      </c>
      <c r="F305" s="86" t="s">
        <v>50</v>
      </c>
      <c r="G305">
        <v>0.15704975299999999</v>
      </c>
    </row>
    <row r="306" spans="1:7" hidden="1" x14ac:dyDescent="0.3">
      <c r="A306" s="82">
        <v>44397</v>
      </c>
      <c r="B306" s="28">
        <f>YEAR(Table1[[#This Row],[date]])</f>
        <v>2021</v>
      </c>
      <c r="C306" s="28">
        <f>MONTH(Table1[[#This Row],[date]])</f>
        <v>7</v>
      </c>
      <c r="D306" s="7" t="s">
        <v>40</v>
      </c>
      <c r="E306" s="7" t="s">
        <v>39</v>
      </c>
      <c r="F306" s="86" t="s">
        <v>50</v>
      </c>
      <c r="G306">
        <v>0.137545002</v>
      </c>
    </row>
    <row r="307" spans="1:7" hidden="1" x14ac:dyDescent="0.3">
      <c r="A307" s="82">
        <v>44397</v>
      </c>
      <c r="B307" s="28">
        <f>YEAR(Table1[[#This Row],[date]])</f>
        <v>2021</v>
      </c>
      <c r="C307" s="28">
        <f>MONTH(Table1[[#This Row],[date]])</f>
        <v>7</v>
      </c>
      <c r="D307" s="7" t="s">
        <v>40</v>
      </c>
      <c r="E307" s="7" t="s">
        <v>39</v>
      </c>
      <c r="F307" s="86" t="s">
        <v>50</v>
      </c>
      <c r="G307">
        <v>0.13798540000000001</v>
      </c>
    </row>
    <row r="308" spans="1:7" hidden="1" x14ac:dyDescent="0.3">
      <c r="A308" s="82">
        <v>44412</v>
      </c>
      <c r="B308" s="28">
        <f>YEAR(Table1[[#This Row],[date]])</f>
        <v>2021</v>
      </c>
      <c r="C308" s="28">
        <f>MONTH(Table1[[#This Row],[date]])</f>
        <v>8</v>
      </c>
      <c r="D308" s="7" t="s">
        <v>40</v>
      </c>
      <c r="E308" s="7" t="s">
        <v>39</v>
      </c>
      <c r="F308" s="86" t="s">
        <v>50</v>
      </c>
      <c r="G308">
        <v>0.13763120300000001</v>
      </c>
    </row>
    <row r="309" spans="1:7" hidden="1" x14ac:dyDescent="0.3">
      <c r="A309" s="82">
        <v>44419</v>
      </c>
      <c r="B309" s="28">
        <f>YEAR(Table1[[#This Row],[date]])</f>
        <v>2021</v>
      </c>
      <c r="C309" s="28">
        <f>MONTH(Table1[[#This Row],[date]])</f>
        <v>8</v>
      </c>
      <c r="D309" s="7" t="s">
        <v>40</v>
      </c>
      <c r="E309" s="7" t="s">
        <v>39</v>
      </c>
      <c r="F309" s="86" t="s">
        <v>50</v>
      </c>
      <c r="G309">
        <v>0.116099698</v>
      </c>
    </row>
    <row r="310" spans="1:7" hidden="1" x14ac:dyDescent="0.3">
      <c r="A310" s="82">
        <v>44419</v>
      </c>
      <c r="B310" s="28">
        <f>YEAR(Table1[[#This Row],[date]])</f>
        <v>2021</v>
      </c>
      <c r="C310" s="28">
        <f>MONTH(Table1[[#This Row],[date]])</f>
        <v>8</v>
      </c>
      <c r="D310" s="7" t="s">
        <v>40</v>
      </c>
      <c r="E310" s="7" t="s">
        <v>39</v>
      </c>
      <c r="F310" s="86" t="s">
        <v>50</v>
      </c>
      <c r="G310">
        <v>0.116232101</v>
      </c>
    </row>
    <row r="311" spans="1:7" hidden="1" x14ac:dyDescent="0.3">
      <c r="A311" s="82">
        <v>44444</v>
      </c>
      <c r="B311" s="28">
        <f>YEAR(Table1[[#This Row],[date]])</f>
        <v>2021</v>
      </c>
      <c r="C311" s="28">
        <f>MONTH(Table1[[#This Row],[date]])</f>
        <v>9</v>
      </c>
      <c r="D311" s="7" t="s">
        <v>40</v>
      </c>
      <c r="E311" s="7" t="s">
        <v>39</v>
      </c>
      <c r="F311" s="86" t="s">
        <v>50</v>
      </c>
      <c r="G311">
        <v>5.4632562000000003E-2</v>
      </c>
    </row>
    <row r="312" spans="1:7" hidden="1" x14ac:dyDescent="0.3">
      <c r="A312" s="82">
        <v>44444</v>
      </c>
      <c r="B312" s="28">
        <f>YEAR(Table1[[#This Row],[date]])</f>
        <v>2021</v>
      </c>
      <c r="C312" s="28">
        <f>MONTH(Table1[[#This Row],[date]])</f>
        <v>9</v>
      </c>
      <c r="D312" s="7" t="s">
        <v>40</v>
      </c>
      <c r="E312" s="7" t="s">
        <v>39</v>
      </c>
      <c r="F312" s="86" t="s">
        <v>50</v>
      </c>
      <c r="G312">
        <v>5.4994201999999999E-2</v>
      </c>
    </row>
    <row r="313" spans="1:7" hidden="1" x14ac:dyDescent="0.3">
      <c r="A313" s="82">
        <v>44447</v>
      </c>
      <c r="B313" s="28">
        <f>YEAR(Table1[[#This Row],[date]])</f>
        <v>2021</v>
      </c>
      <c r="C313" s="28">
        <f>MONTH(Table1[[#This Row],[date]])</f>
        <v>9</v>
      </c>
      <c r="D313" s="7" t="s">
        <v>40</v>
      </c>
      <c r="E313" s="7" t="s">
        <v>39</v>
      </c>
      <c r="F313" s="86" t="s">
        <v>50</v>
      </c>
      <c r="G313">
        <v>2.3891019999999999E-2</v>
      </c>
    </row>
    <row r="314" spans="1:7" hidden="1" x14ac:dyDescent="0.3">
      <c r="A314" s="82">
        <v>44447</v>
      </c>
      <c r="B314" s="28">
        <f>YEAR(Table1[[#This Row],[date]])</f>
        <v>2021</v>
      </c>
      <c r="C314" s="28">
        <f>MONTH(Table1[[#This Row],[date]])</f>
        <v>9</v>
      </c>
      <c r="D314" s="7" t="s">
        <v>40</v>
      </c>
      <c r="E314" s="7" t="s">
        <v>39</v>
      </c>
      <c r="F314" s="86" t="s">
        <v>50</v>
      </c>
      <c r="G314">
        <v>2.3748451E-2</v>
      </c>
    </row>
    <row r="315" spans="1:7" hidden="1" x14ac:dyDescent="0.3">
      <c r="A315" s="82">
        <v>44689</v>
      </c>
      <c r="B315" s="28">
        <f>YEAR(Table1[[#This Row],[date]])</f>
        <v>2022</v>
      </c>
      <c r="C315" s="28">
        <f>MONTH(Table1[[#This Row],[date]])</f>
        <v>5</v>
      </c>
      <c r="D315" s="7" t="s">
        <v>40</v>
      </c>
      <c r="E315" s="7" t="s">
        <v>39</v>
      </c>
      <c r="F315" s="86" t="s">
        <v>51</v>
      </c>
      <c r="G315">
        <v>8.7768823999999995E-2</v>
      </c>
    </row>
    <row r="316" spans="1:7" hidden="1" x14ac:dyDescent="0.3">
      <c r="A316" s="82">
        <v>44689</v>
      </c>
      <c r="B316" s="28">
        <f>YEAR(Table1[[#This Row],[date]])</f>
        <v>2022</v>
      </c>
      <c r="C316" s="28">
        <f>MONTH(Table1[[#This Row],[date]])</f>
        <v>5</v>
      </c>
      <c r="D316" s="7" t="s">
        <v>40</v>
      </c>
      <c r="E316" s="7" t="s">
        <v>39</v>
      </c>
      <c r="F316" s="86" t="s">
        <v>51</v>
      </c>
      <c r="G316">
        <v>8.7762574999999995E-2</v>
      </c>
    </row>
    <row r="317" spans="1:7" hidden="1" x14ac:dyDescent="0.3">
      <c r="A317" s="82">
        <v>44734</v>
      </c>
      <c r="B317" s="28">
        <f>YEAR(Table1[[#This Row],[date]])</f>
        <v>2022</v>
      </c>
      <c r="C317" s="28">
        <f>MONTH(Table1[[#This Row],[date]])</f>
        <v>6</v>
      </c>
      <c r="D317" s="7" t="s">
        <v>40</v>
      </c>
      <c r="E317" s="7" t="s">
        <v>39</v>
      </c>
      <c r="F317" s="86" t="s">
        <v>51</v>
      </c>
      <c r="G317">
        <v>2.5347299999999998E-3</v>
      </c>
    </row>
    <row r="318" spans="1:7" hidden="1" x14ac:dyDescent="0.3">
      <c r="A318" s="82">
        <v>44734</v>
      </c>
      <c r="B318" s="28">
        <f>YEAR(Table1[[#This Row],[date]])</f>
        <v>2022</v>
      </c>
      <c r="C318" s="28">
        <f>MONTH(Table1[[#This Row],[date]])</f>
        <v>6</v>
      </c>
      <c r="D318" s="7" t="s">
        <v>40</v>
      </c>
      <c r="E318" s="7" t="s">
        <v>39</v>
      </c>
      <c r="F318" s="86" t="s">
        <v>51</v>
      </c>
      <c r="G318">
        <v>2.5869460000000001E-3</v>
      </c>
    </row>
    <row r="319" spans="1:7" hidden="1" x14ac:dyDescent="0.3">
      <c r="A319" s="82">
        <v>44752</v>
      </c>
      <c r="B319" s="28">
        <f>YEAR(Table1[[#This Row],[date]])</f>
        <v>2022</v>
      </c>
      <c r="C319" s="28">
        <f>MONTH(Table1[[#This Row],[date]])</f>
        <v>7</v>
      </c>
      <c r="D319" s="7" t="s">
        <v>40</v>
      </c>
      <c r="E319" s="7" t="s">
        <v>39</v>
      </c>
      <c r="F319" s="86" t="s">
        <v>51</v>
      </c>
      <c r="G319">
        <v>-7.9910402000000005E-2</v>
      </c>
    </row>
    <row r="320" spans="1:7" hidden="1" x14ac:dyDescent="0.3">
      <c r="A320" s="82">
        <v>44752</v>
      </c>
      <c r="B320" s="28">
        <f>YEAR(Table1[[#This Row],[date]])</f>
        <v>2022</v>
      </c>
      <c r="C320" s="28">
        <f>MONTH(Table1[[#This Row],[date]])</f>
        <v>7</v>
      </c>
      <c r="D320" s="7" t="s">
        <v>40</v>
      </c>
      <c r="E320" s="7" t="s">
        <v>39</v>
      </c>
      <c r="F320" s="86" t="s">
        <v>51</v>
      </c>
      <c r="G320">
        <v>-7.9575781999999998E-2</v>
      </c>
    </row>
    <row r="321" spans="1:7" hidden="1" x14ac:dyDescent="0.3">
      <c r="A321" s="82">
        <v>44784</v>
      </c>
      <c r="B321" s="28">
        <f>YEAR(Table1[[#This Row],[date]])</f>
        <v>2022</v>
      </c>
      <c r="C321" s="28">
        <f>MONTH(Table1[[#This Row],[date]])</f>
        <v>8</v>
      </c>
      <c r="D321" s="7" t="s">
        <v>40</v>
      </c>
      <c r="E321" s="7" t="s">
        <v>39</v>
      </c>
      <c r="F321" s="86" t="s">
        <v>51</v>
      </c>
      <c r="G321">
        <v>-0.16437966200000001</v>
      </c>
    </row>
    <row r="322" spans="1:7" hidden="1" x14ac:dyDescent="0.3">
      <c r="A322" s="82">
        <v>44784</v>
      </c>
      <c r="B322" s="28">
        <f>YEAR(Table1[[#This Row],[date]])</f>
        <v>2022</v>
      </c>
      <c r="C322" s="28">
        <f>MONTH(Table1[[#This Row],[date]])</f>
        <v>8</v>
      </c>
      <c r="D322" s="7" t="s">
        <v>40</v>
      </c>
      <c r="E322" s="7" t="s">
        <v>39</v>
      </c>
      <c r="F322" s="86" t="s">
        <v>51</v>
      </c>
      <c r="G322">
        <v>-0.16415339800000001</v>
      </c>
    </row>
    <row r="323" spans="1:7" hidden="1" x14ac:dyDescent="0.3">
      <c r="A323" s="82">
        <v>45072</v>
      </c>
      <c r="B323" s="28">
        <f>YEAR(Table1[[#This Row],[date]])</f>
        <v>2023</v>
      </c>
      <c r="C323" s="28">
        <f>MONTH(Table1[[#This Row],[date]])</f>
        <v>5</v>
      </c>
      <c r="D323" s="7" t="s">
        <v>40</v>
      </c>
      <c r="E323" s="7" t="s">
        <v>39</v>
      </c>
      <c r="F323" s="86" t="s">
        <v>50</v>
      </c>
      <c r="G323">
        <v>0.229456679</v>
      </c>
    </row>
    <row r="324" spans="1:7" hidden="1" x14ac:dyDescent="0.3">
      <c r="A324" s="82">
        <v>45072</v>
      </c>
      <c r="B324" s="28">
        <f>YEAR(Table1[[#This Row],[date]])</f>
        <v>2023</v>
      </c>
      <c r="C324" s="28">
        <f>MONTH(Table1[[#This Row],[date]])</f>
        <v>5</v>
      </c>
      <c r="D324" s="7" t="s">
        <v>40</v>
      </c>
      <c r="E324" s="7" t="s">
        <v>39</v>
      </c>
      <c r="F324" s="86" t="s">
        <v>50</v>
      </c>
      <c r="G324">
        <v>0.22969948100000001</v>
      </c>
    </row>
    <row r="325" spans="1:7" hidden="1" x14ac:dyDescent="0.3">
      <c r="A325" s="82">
        <v>45087</v>
      </c>
      <c r="B325" s="28">
        <f>YEAR(Table1[[#This Row],[date]])</f>
        <v>2023</v>
      </c>
      <c r="C325" s="28">
        <f>MONTH(Table1[[#This Row],[date]])</f>
        <v>6</v>
      </c>
      <c r="D325" s="7" t="s">
        <v>40</v>
      </c>
      <c r="E325" s="7" t="s">
        <v>39</v>
      </c>
      <c r="F325" s="86" t="s">
        <v>50</v>
      </c>
      <c r="G325">
        <v>0.13493834800000001</v>
      </c>
    </row>
    <row r="326" spans="1:7" hidden="1" x14ac:dyDescent="0.3">
      <c r="A326" s="82">
        <v>45087</v>
      </c>
      <c r="B326" s="28">
        <f>YEAR(Table1[[#This Row],[date]])</f>
        <v>2023</v>
      </c>
      <c r="C326" s="28">
        <f>MONTH(Table1[[#This Row],[date]])</f>
        <v>6</v>
      </c>
      <c r="D326" s="7" t="s">
        <v>40</v>
      </c>
      <c r="E326" s="7" t="s">
        <v>39</v>
      </c>
      <c r="F326" s="86" t="s">
        <v>50</v>
      </c>
      <c r="G326">
        <v>0.13485506</v>
      </c>
    </row>
    <row r="327" spans="1:7" hidden="1" x14ac:dyDescent="0.3">
      <c r="A327" s="82">
        <v>45092</v>
      </c>
      <c r="B327" s="28">
        <f>YEAR(Table1[[#This Row],[date]])</f>
        <v>2023</v>
      </c>
      <c r="C327" s="28">
        <f>MONTH(Table1[[#This Row],[date]])</f>
        <v>6</v>
      </c>
      <c r="D327" s="7" t="s">
        <v>40</v>
      </c>
      <c r="E327" s="7" t="s">
        <v>39</v>
      </c>
      <c r="F327" s="86" t="s">
        <v>50</v>
      </c>
      <c r="G327">
        <v>0.194854732</v>
      </c>
    </row>
    <row r="328" spans="1:7" hidden="1" x14ac:dyDescent="0.3">
      <c r="A328" s="82">
        <v>45092</v>
      </c>
      <c r="B328" s="28">
        <f>YEAR(Table1[[#This Row],[date]])</f>
        <v>2023</v>
      </c>
      <c r="C328" s="28">
        <f>MONTH(Table1[[#This Row],[date]])</f>
        <v>6</v>
      </c>
      <c r="D328" s="7" t="s">
        <v>40</v>
      </c>
      <c r="E328" s="7" t="s">
        <v>39</v>
      </c>
      <c r="F328" s="86" t="s">
        <v>50</v>
      </c>
      <c r="G328">
        <v>0.197043306</v>
      </c>
    </row>
    <row r="329" spans="1:7" hidden="1" x14ac:dyDescent="0.3">
      <c r="A329" s="82">
        <v>45102</v>
      </c>
      <c r="B329" s="28">
        <f>YEAR(Table1[[#This Row],[date]])</f>
        <v>2023</v>
      </c>
      <c r="C329" s="28">
        <f>MONTH(Table1[[#This Row],[date]])</f>
        <v>6</v>
      </c>
      <c r="D329" s="7" t="s">
        <v>40</v>
      </c>
      <c r="E329" s="7" t="s">
        <v>39</v>
      </c>
      <c r="F329" s="86" t="s">
        <v>50</v>
      </c>
      <c r="G329">
        <v>3.6035310000000001E-2</v>
      </c>
    </row>
    <row r="330" spans="1:7" hidden="1" x14ac:dyDescent="0.3">
      <c r="A330" s="82">
        <v>45102</v>
      </c>
      <c r="B330" s="28">
        <f>YEAR(Table1[[#This Row],[date]])</f>
        <v>2023</v>
      </c>
      <c r="C330" s="28">
        <f>MONTH(Table1[[#This Row],[date]])</f>
        <v>6</v>
      </c>
      <c r="D330" s="7" t="s">
        <v>40</v>
      </c>
      <c r="E330" s="7" t="s">
        <v>39</v>
      </c>
      <c r="F330" s="86" t="s">
        <v>50</v>
      </c>
      <c r="G330">
        <v>3.5710436999999998E-2</v>
      </c>
    </row>
    <row r="331" spans="1:7" hidden="1" x14ac:dyDescent="0.3">
      <c r="A331" s="82">
        <v>45114</v>
      </c>
      <c r="B331" s="28">
        <f>YEAR(Table1[[#This Row],[date]])</f>
        <v>2023</v>
      </c>
      <c r="C331" s="28">
        <f>MONTH(Table1[[#This Row],[date]])</f>
        <v>7</v>
      </c>
      <c r="D331" s="7" t="s">
        <v>40</v>
      </c>
      <c r="E331" s="7" t="s">
        <v>39</v>
      </c>
      <c r="F331" s="86" t="s">
        <v>50</v>
      </c>
      <c r="G331">
        <v>7.0471559000000003E-2</v>
      </c>
    </row>
    <row r="332" spans="1:7" hidden="1" x14ac:dyDescent="0.3">
      <c r="A332" s="82">
        <v>45114</v>
      </c>
      <c r="B332" s="28">
        <f>YEAR(Table1[[#This Row],[date]])</f>
        <v>2023</v>
      </c>
      <c r="C332" s="28">
        <f>MONTH(Table1[[#This Row],[date]])</f>
        <v>7</v>
      </c>
      <c r="D332" s="7" t="s">
        <v>40</v>
      </c>
      <c r="E332" s="7" t="s">
        <v>39</v>
      </c>
      <c r="F332" s="86" t="s">
        <v>50</v>
      </c>
      <c r="G332">
        <v>7.0564531999999999E-2</v>
      </c>
    </row>
    <row r="333" spans="1:7" hidden="1" x14ac:dyDescent="0.3">
      <c r="A333" s="82">
        <v>45184</v>
      </c>
      <c r="B333" s="28">
        <f>YEAR(Table1[[#This Row],[date]])</f>
        <v>2023</v>
      </c>
      <c r="C333" s="28">
        <f>MONTH(Table1[[#This Row],[date]])</f>
        <v>9</v>
      </c>
      <c r="D333" s="7" t="s">
        <v>40</v>
      </c>
      <c r="E333" s="7" t="s">
        <v>39</v>
      </c>
      <c r="F333" s="86" t="s">
        <v>50</v>
      </c>
      <c r="G333">
        <v>0.11855141499999999</v>
      </c>
    </row>
    <row r="334" spans="1:7" hidden="1" x14ac:dyDescent="0.3">
      <c r="A334" s="82">
        <v>45184</v>
      </c>
      <c r="B334" s="28">
        <f>YEAR(Table1[[#This Row],[date]])</f>
        <v>2023</v>
      </c>
      <c r="C334" s="28">
        <f>MONTH(Table1[[#This Row],[date]])</f>
        <v>9</v>
      </c>
      <c r="D334" s="7" t="s">
        <v>40</v>
      </c>
      <c r="E334" s="7" t="s">
        <v>39</v>
      </c>
      <c r="F334" s="86" t="s">
        <v>50</v>
      </c>
      <c r="G334">
        <v>0.118512122</v>
      </c>
    </row>
    <row r="335" spans="1:7" hidden="1" x14ac:dyDescent="0.3">
      <c r="A335" s="82">
        <v>42887</v>
      </c>
      <c r="B335" s="30">
        <f>YEAR(Table1[[#This Row],[date]])</f>
        <v>2017</v>
      </c>
      <c r="C335" s="30">
        <f>MONTH(Table1[[#This Row],[date]])</f>
        <v>6</v>
      </c>
      <c r="D335" s="8" t="s">
        <v>41</v>
      </c>
      <c r="E335" s="8" t="s">
        <v>39</v>
      </c>
      <c r="F335" s="86" t="s">
        <v>50</v>
      </c>
      <c r="G335">
        <v>8.3838898999999995E-2</v>
      </c>
    </row>
    <row r="336" spans="1:7" hidden="1" x14ac:dyDescent="0.3">
      <c r="A336" s="82">
        <v>42904</v>
      </c>
      <c r="B336" s="30">
        <f>YEAR(Table1[[#This Row],[date]])</f>
        <v>2017</v>
      </c>
      <c r="C336" s="30">
        <f>MONTH(Table1[[#This Row],[date]])</f>
        <v>6</v>
      </c>
      <c r="D336" s="8" t="s">
        <v>41</v>
      </c>
      <c r="E336" s="8" t="s">
        <v>39</v>
      </c>
      <c r="F336" s="86" t="s">
        <v>50</v>
      </c>
      <c r="G336">
        <v>0.15554337400000001</v>
      </c>
    </row>
    <row r="337" spans="1:7" hidden="1" x14ac:dyDescent="0.3">
      <c r="A337" s="82">
        <v>42904</v>
      </c>
      <c r="B337" s="30">
        <f>YEAR(Table1[[#This Row],[date]])</f>
        <v>2017</v>
      </c>
      <c r="C337" s="30">
        <f>MONTH(Table1[[#This Row],[date]])</f>
        <v>6</v>
      </c>
      <c r="D337" s="8" t="s">
        <v>41</v>
      </c>
      <c r="E337" s="8" t="s">
        <v>39</v>
      </c>
      <c r="F337" s="86" t="s">
        <v>50</v>
      </c>
      <c r="G337">
        <v>0.18015308999999999</v>
      </c>
    </row>
    <row r="338" spans="1:7" hidden="1" x14ac:dyDescent="0.3">
      <c r="A338" s="82">
        <v>42904</v>
      </c>
      <c r="B338" s="30">
        <f>YEAR(Table1[[#This Row],[date]])</f>
        <v>2017</v>
      </c>
      <c r="C338" s="30">
        <f>MONTH(Table1[[#This Row],[date]])</f>
        <v>6</v>
      </c>
      <c r="D338" s="8" t="s">
        <v>41</v>
      </c>
      <c r="E338" s="8" t="s">
        <v>39</v>
      </c>
      <c r="F338" s="86" t="s">
        <v>50</v>
      </c>
      <c r="G338">
        <v>0.17044736299999999</v>
      </c>
    </row>
    <row r="339" spans="1:7" hidden="1" x14ac:dyDescent="0.3">
      <c r="A339" s="82">
        <v>42917</v>
      </c>
      <c r="B339" s="30">
        <f>YEAR(Table1[[#This Row],[date]])</f>
        <v>2017</v>
      </c>
      <c r="C339" s="30">
        <f>MONTH(Table1[[#This Row],[date]])</f>
        <v>7</v>
      </c>
      <c r="D339" s="8" t="s">
        <v>41</v>
      </c>
      <c r="E339" s="8" t="s">
        <v>39</v>
      </c>
      <c r="F339" s="86" t="s">
        <v>50</v>
      </c>
      <c r="G339">
        <v>0.206319945</v>
      </c>
    </row>
    <row r="340" spans="1:7" hidden="1" x14ac:dyDescent="0.3">
      <c r="A340" s="82">
        <v>42917</v>
      </c>
      <c r="B340" s="30">
        <f>YEAR(Table1[[#This Row],[date]])</f>
        <v>2017</v>
      </c>
      <c r="C340" s="30">
        <f>MONTH(Table1[[#This Row],[date]])</f>
        <v>7</v>
      </c>
      <c r="D340" s="8" t="s">
        <v>41</v>
      </c>
      <c r="E340" s="8" t="s">
        <v>39</v>
      </c>
      <c r="F340" s="86" t="s">
        <v>50</v>
      </c>
      <c r="G340">
        <v>0.201307607</v>
      </c>
    </row>
    <row r="341" spans="1:7" hidden="1" x14ac:dyDescent="0.3">
      <c r="A341" s="82">
        <v>42947</v>
      </c>
      <c r="B341" s="30">
        <f>YEAR(Table1[[#This Row],[date]])</f>
        <v>2017</v>
      </c>
      <c r="C341" s="30">
        <f>MONTH(Table1[[#This Row],[date]])</f>
        <v>7</v>
      </c>
      <c r="D341" s="8" t="s">
        <v>41</v>
      </c>
      <c r="E341" s="8" t="s">
        <v>39</v>
      </c>
      <c r="F341" s="86" t="s">
        <v>50</v>
      </c>
      <c r="G341">
        <v>0.24411909200000001</v>
      </c>
    </row>
    <row r="342" spans="1:7" hidden="1" x14ac:dyDescent="0.3">
      <c r="A342" s="82">
        <v>42974</v>
      </c>
      <c r="B342" s="30">
        <f>YEAR(Table1[[#This Row],[date]])</f>
        <v>2017</v>
      </c>
      <c r="C342" s="30">
        <f>MONTH(Table1[[#This Row],[date]])</f>
        <v>8</v>
      </c>
      <c r="D342" s="8" t="s">
        <v>41</v>
      </c>
      <c r="E342" s="8" t="s">
        <v>39</v>
      </c>
      <c r="F342" s="86" t="s">
        <v>50</v>
      </c>
      <c r="G342">
        <v>0.15745298799999999</v>
      </c>
    </row>
    <row r="343" spans="1:7" hidden="1" x14ac:dyDescent="0.3">
      <c r="A343" s="82">
        <v>42974</v>
      </c>
      <c r="B343" s="30">
        <f>YEAR(Table1[[#This Row],[date]])</f>
        <v>2017</v>
      </c>
      <c r="C343" s="30">
        <f>MONTH(Table1[[#This Row],[date]])</f>
        <v>8</v>
      </c>
      <c r="D343" s="8" t="s">
        <v>41</v>
      </c>
      <c r="E343" s="8" t="s">
        <v>39</v>
      </c>
      <c r="F343" s="86" t="s">
        <v>50</v>
      </c>
      <c r="G343">
        <v>0.15395419699999999</v>
      </c>
    </row>
    <row r="344" spans="1:7" hidden="1" x14ac:dyDescent="0.3">
      <c r="A344" s="82">
        <v>42974</v>
      </c>
      <c r="B344" s="30">
        <f>YEAR(Table1[[#This Row],[date]])</f>
        <v>2017</v>
      </c>
      <c r="C344" s="30">
        <f>MONTH(Table1[[#This Row],[date]])</f>
        <v>8</v>
      </c>
      <c r="D344" s="8" t="s">
        <v>41</v>
      </c>
      <c r="E344" s="8" t="s">
        <v>39</v>
      </c>
      <c r="F344" s="86" t="s">
        <v>50</v>
      </c>
      <c r="G344">
        <v>0.16549080299999999</v>
      </c>
    </row>
    <row r="345" spans="1:7" hidden="1" x14ac:dyDescent="0.3">
      <c r="A345" s="82">
        <v>43224</v>
      </c>
      <c r="B345" s="30">
        <f>YEAR(Table1[[#This Row],[date]])</f>
        <v>2018</v>
      </c>
      <c r="C345" s="30">
        <f>MONTH(Table1[[#This Row],[date]])</f>
        <v>5</v>
      </c>
      <c r="D345" s="8" t="s">
        <v>41</v>
      </c>
      <c r="E345" s="8" t="s">
        <v>39</v>
      </c>
      <c r="F345" s="86" t="s">
        <v>51</v>
      </c>
      <c r="G345">
        <v>-5.8579355E-2</v>
      </c>
    </row>
    <row r="346" spans="1:7" hidden="1" x14ac:dyDescent="0.3">
      <c r="A346" s="82">
        <v>43224</v>
      </c>
      <c r="B346" s="30">
        <f>YEAR(Table1[[#This Row],[date]])</f>
        <v>2018</v>
      </c>
      <c r="C346" s="30">
        <f>MONTH(Table1[[#This Row],[date]])</f>
        <v>5</v>
      </c>
      <c r="D346" s="8" t="s">
        <v>41</v>
      </c>
      <c r="E346" s="8" t="s">
        <v>39</v>
      </c>
      <c r="F346" s="86" t="s">
        <v>51</v>
      </c>
      <c r="G346">
        <v>-5.8051279999999997E-2</v>
      </c>
    </row>
    <row r="347" spans="1:7" hidden="1" x14ac:dyDescent="0.3">
      <c r="A347" s="82">
        <v>43224</v>
      </c>
      <c r="B347" s="30">
        <f>YEAR(Table1[[#This Row],[date]])</f>
        <v>2018</v>
      </c>
      <c r="C347" s="30">
        <f>MONTH(Table1[[#This Row],[date]])</f>
        <v>5</v>
      </c>
      <c r="D347" s="8" t="s">
        <v>41</v>
      </c>
      <c r="E347" s="8" t="s">
        <v>39</v>
      </c>
      <c r="F347" s="86" t="s">
        <v>51</v>
      </c>
      <c r="G347">
        <v>-6.6341080999999996E-2</v>
      </c>
    </row>
    <row r="348" spans="1:7" hidden="1" x14ac:dyDescent="0.3">
      <c r="A348" s="82">
        <v>43227</v>
      </c>
      <c r="B348" s="30">
        <f>YEAR(Table1[[#This Row],[date]])</f>
        <v>2018</v>
      </c>
      <c r="C348" s="30">
        <f>MONTH(Table1[[#This Row],[date]])</f>
        <v>5</v>
      </c>
      <c r="D348" s="8" t="s">
        <v>41</v>
      </c>
      <c r="E348" s="8" t="s">
        <v>39</v>
      </c>
      <c r="F348" s="86" t="s">
        <v>51</v>
      </c>
      <c r="G348">
        <v>-2.6878915E-2</v>
      </c>
    </row>
    <row r="349" spans="1:7" hidden="1" x14ac:dyDescent="0.3">
      <c r="A349" s="82">
        <v>43227</v>
      </c>
      <c r="B349" s="30">
        <f>YEAR(Table1[[#This Row],[date]])</f>
        <v>2018</v>
      </c>
      <c r="C349" s="30">
        <f>MONTH(Table1[[#This Row],[date]])</f>
        <v>5</v>
      </c>
      <c r="D349" s="8" t="s">
        <v>41</v>
      </c>
      <c r="E349" s="8" t="s">
        <v>39</v>
      </c>
      <c r="F349" s="86" t="s">
        <v>51</v>
      </c>
      <c r="G349">
        <v>-2.6546665000000001E-2</v>
      </c>
    </row>
    <row r="350" spans="1:7" hidden="1" x14ac:dyDescent="0.3">
      <c r="A350" s="82">
        <v>43227</v>
      </c>
      <c r="B350" s="30">
        <f>YEAR(Table1[[#This Row],[date]])</f>
        <v>2018</v>
      </c>
      <c r="C350" s="30">
        <f>MONTH(Table1[[#This Row],[date]])</f>
        <v>5</v>
      </c>
      <c r="D350" s="8" t="s">
        <v>41</v>
      </c>
      <c r="E350" s="8" t="s">
        <v>39</v>
      </c>
      <c r="F350" s="86" t="s">
        <v>51</v>
      </c>
      <c r="G350">
        <v>-2.7383916000000001E-2</v>
      </c>
    </row>
    <row r="351" spans="1:7" hidden="1" x14ac:dyDescent="0.3">
      <c r="A351" s="82">
        <v>43227</v>
      </c>
      <c r="B351" s="30">
        <f>YEAR(Table1[[#This Row],[date]])</f>
        <v>2018</v>
      </c>
      <c r="C351" s="30">
        <f>MONTH(Table1[[#This Row],[date]])</f>
        <v>5</v>
      </c>
      <c r="D351" s="8" t="s">
        <v>41</v>
      </c>
      <c r="E351" s="8" t="s">
        <v>39</v>
      </c>
      <c r="F351" s="86" t="s">
        <v>51</v>
      </c>
      <c r="G351">
        <v>-2.7926382E-2</v>
      </c>
    </row>
    <row r="352" spans="1:7" hidden="1" x14ac:dyDescent="0.3">
      <c r="A352" s="82">
        <v>43229</v>
      </c>
      <c r="B352" s="30">
        <f>YEAR(Table1[[#This Row],[date]])</f>
        <v>2018</v>
      </c>
      <c r="C352" s="30">
        <f>MONTH(Table1[[#This Row],[date]])</f>
        <v>5</v>
      </c>
      <c r="D352" s="8" t="s">
        <v>41</v>
      </c>
      <c r="E352" s="8" t="s">
        <v>39</v>
      </c>
      <c r="F352" s="86" t="s">
        <v>51</v>
      </c>
      <c r="G352">
        <v>-1.6007144000000001E-2</v>
      </c>
    </row>
    <row r="353" spans="1:7" hidden="1" x14ac:dyDescent="0.3">
      <c r="A353" s="82">
        <v>43229</v>
      </c>
      <c r="B353" s="30">
        <f>YEAR(Table1[[#This Row],[date]])</f>
        <v>2018</v>
      </c>
      <c r="C353" s="30">
        <f>MONTH(Table1[[#This Row],[date]])</f>
        <v>5</v>
      </c>
      <c r="D353" s="8" t="s">
        <v>41</v>
      </c>
      <c r="E353" s="8" t="s">
        <v>39</v>
      </c>
      <c r="F353" s="86" t="s">
        <v>51</v>
      </c>
      <c r="G353">
        <v>1.8934577000000001E-2</v>
      </c>
    </row>
    <row r="354" spans="1:7" hidden="1" x14ac:dyDescent="0.3">
      <c r="A354" s="82">
        <v>43237</v>
      </c>
      <c r="B354" s="30">
        <f>YEAR(Table1[[#This Row],[date]])</f>
        <v>2018</v>
      </c>
      <c r="C354" s="30">
        <f>MONTH(Table1[[#This Row],[date]])</f>
        <v>5</v>
      </c>
      <c r="D354" s="8" t="s">
        <v>41</v>
      </c>
      <c r="E354" s="8" t="s">
        <v>39</v>
      </c>
      <c r="F354" s="86" t="s">
        <v>51</v>
      </c>
      <c r="G354">
        <v>2.4956323999999998E-2</v>
      </c>
    </row>
    <row r="355" spans="1:7" hidden="1" x14ac:dyDescent="0.3">
      <c r="A355" s="82">
        <v>43237</v>
      </c>
      <c r="B355" s="30">
        <f>YEAR(Table1[[#This Row],[date]])</f>
        <v>2018</v>
      </c>
      <c r="C355" s="30">
        <f>MONTH(Table1[[#This Row],[date]])</f>
        <v>5</v>
      </c>
      <c r="D355" s="8" t="s">
        <v>41</v>
      </c>
      <c r="E355" s="8" t="s">
        <v>39</v>
      </c>
      <c r="F355" s="86" t="s">
        <v>51</v>
      </c>
      <c r="G355">
        <v>2.7412852000000001E-2</v>
      </c>
    </row>
    <row r="356" spans="1:7" hidden="1" x14ac:dyDescent="0.3">
      <c r="A356" s="82">
        <v>43237</v>
      </c>
      <c r="B356" s="30">
        <f>YEAR(Table1[[#This Row],[date]])</f>
        <v>2018</v>
      </c>
      <c r="C356" s="30">
        <f>MONTH(Table1[[#This Row],[date]])</f>
        <v>5</v>
      </c>
      <c r="D356" s="8" t="s">
        <v>41</v>
      </c>
      <c r="E356" s="8" t="s">
        <v>39</v>
      </c>
      <c r="F356" s="86" t="s">
        <v>51</v>
      </c>
      <c r="G356">
        <v>2.0428278000000001E-2</v>
      </c>
    </row>
    <row r="357" spans="1:7" hidden="1" x14ac:dyDescent="0.3">
      <c r="A357" s="82">
        <v>43239</v>
      </c>
      <c r="B357" s="30">
        <f>YEAR(Table1[[#This Row],[date]])</f>
        <v>2018</v>
      </c>
      <c r="C357" s="30">
        <f>MONTH(Table1[[#This Row],[date]])</f>
        <v>5</v>
      </c>
      <c r="D357" s="8" t="s">
        <v>41</v>
      </c>
      <c r="E357" s="8" t="s">
        <v>39</v>
      </c>
      <c r="F357" s="86" t="s">
        <v>51</v>
      </c>
      <c r="G357">
        <v>5.5005114000000001E-2</v>
      </c>
    </row>
    <row r="358" spans="1:7" hidden="1" x14ac:dyDescent="0.3">
      <c r="A358" s="82">
        <v>43239</v>
      </c>
      <c r="B358" s="30">
        <f>YEAR(Table1[[#This Row],[date]])</f>
        <v>2018</v>
      </c>
      <c r="C358" s="30">
        <f>MONTH(Table1[[#This Row],[date]])</f>
        <v>5</v>
      </c>
      <c r="D358" s="8" t="s">
        <v>41</v>
      </c>
      <c r="E358" s="8" t="s">
        <v>39</v>
      </c>
      <c r="F358" s="86" t="s">
        <v>51</v>
      </c>
      <c r="G358">
        <v>5.4200157999999998E-2</v>
      </c>
    </row>
    <row r="359" spans="1:7" hidden="1" x14ac:dyDescent="0.3">
      <c r="A359" s="82">
        <v>43242</v>
      </c>
      <c r="B359" s="30">
        <f>YEAR(Table1[[#This Row],[date]])</f>
        <v>2018</v>
      </c>
      <c r="C359" s="30">
        <f>MONTH(Table1[[#This Row],[date]])</f>
        <v>5</v>
      </c>
      <c r="D359" s="8" t="s">
        <v>41</v>
      </c>
      <c r="E359" s="8" t="s">
        <v>39</v>
      </c>
      <c r="F359" s="86" t="s">
        <v>51</v>
      </c>
      <c r="G359" s="84">
        <v>-1.1400000000000001E-4</v>
      </c>
    </row>
    <row r="360" spans="1:7" hidden="1" x14ac:dyDescent="0.3">
      <c r="A360" s="82">
        <v>43242</v>
      </c>
      <c r="B360" s="30">
        <f>YEAR(Table1[[#This Row],[date]])</f>
        <v>2018</v>
      </c>
      <c r="C360" s="30">
        <f>MONTH(Table1[[#This Row],[date]])</f>
        <v>5</v>
      </c>
      <c r="D360" s="8" t="s">
        <v>41</v>
      </c>
      <c r="E360" s="8" t="s">
        <v>39</v>
      </c>
      <c r="F360" s="86" t="s">
        <v>51</v>
      </c>
      <c r="G360">
        <v>5.634661E-3</v>
      </c>
    </row>
    <row r="361" spans="1:7" hidden="1" x14ac:dyDescent="0.3">
      <c r="A361" s="82">
        <v>43242</v>
      </c>
      <c r="B361" s="30">
        <f>YEAR(Table1[[#This Row],[date]])</f>
        <v>2018</v>
      </c>
      <c r="C361" s="30">
        <f>MONTH(Table1[[#This Row],[date]])</f>
        <v>5</v>
      </c>
      <c r="D361" s="8" t="s">
        <v>41</v>
      </c>
      <c r="E361" s="8" t="s">
        <v>39</v>
      </c>
      <c r="F361" s="86" t="s">
        <v>51</v>
      </c>
      <c r="G361">
        <v>8.5087340000000004E-3</v>
      </c>
    </row>
    <row r="362" spans="1:7" hidden="1" x14ac:dyDescent="0.3">
      <c r="A362" s="82">
        <v>43242</v>
      </c>
      <c r="B362" s="30">
        <f>YEAR(Table1[[#This Row],[date]])</f>
        <v>2018</v>
      </c>
      <c r="C362" s="30">
        <f>MONTH(Table1[[#This Row],[date]])</f>
        <v>5</v>
      </c>
      <c r="D362" s="8" t="s">
        <v>41</v>
      </c>
      <c r="E362" s="8" t="s">
        <v>39</v>
      </c>
      <c r="F362" s="86" t="s">
        <v>51</v>
      </c>
      <c r="G362">
        <v>5.4255559999999998E-3</v>
      </c>
    </row>
    <row r="363" spans="1:7" hidden="1" x14ac:dyDescent="0.3">
      <c r="A363" s="82">
        <v>43244</v>
      </c>
      <c r="B363" s="30">
        <f>YEAR(Table1[[#This Row],[date]])</f>
        <v>2018</v>
      </c>
      <c r="C363" s="30">
        <f>MONTH(Table1[[#This Row],[date]])</f>
        <v>5</v>
      </c>
      <c r="D363" s="8" t="s">
        <v>41</v>
      </c>
      <c r="E363" s="8" t="s">
        <v>39</v>
      </c>
      <c r="F363" s="86" t="s">
        <v>51</v>
      </c>
      <c r="G363">
        <v>3.3246249999999999E-3</v>
      </c>
    </row>
    <row r="364" spans="1:7" hidden="1" x14ac:dyDescent="0.3">
      <c r="A364" s="82">
        <v>43244</v>
      </c>
      <c r="B364" s="30">
        <f>YEAR(Table1[[#This Row],[date]])</f>
        <v>2018</v>
      </c>
      <c r="C364" s="30">
        <f>MONTH(Table1[[#This Row],[date]])</f>
        <v>5</v>
      </c>
      <c r="D364" s="8" t="s">
        <v>41</v>
      </c>
      <c r="E364" s="8" t="s">
        <v>39</v>
      </c>
      <c r="F364" s="86" t="s">
        <v>51</v>
      </c>
      <c r="G364" s="84">
        <v>-1.4999999999999999E-4</v>
      </c>
    </row>
    <row r="365" spans="1:7" hidden="1" x14ac:dyDescent="0.3">
      <c r="A365" s="82">
        <v>43257</v>
      </c>
      <c r="B365" s="30">
        <f>YEAR(Table1[[#This Row],[date]])</f>
        <v>2018</v>
      </c>
      <c r="C365" s="30">
        <f>MONTH(Table1[[#This Row],[date]])</f>
        <v>6</v>
      </c>
      <c r="D365" s="8" t="s">
        <v>41</v>
      </c>
      <c r="E365" s="8" t="s">
        <v>39</v>
      </c>
      <c r="F365" s="86" t="s">
        <v>51</v>
      </c>
      <c r="G365">
        <v>9.0830124999999998E-2</v>
      </c>
    </row>
    <row r="366" spans="1:7" hidden="1" x14ac:dyDescent="0.3">
      <c r="A366" s="82">
        <v>43257</v>
      </c>
      <c r="B366" s="30">
        <f>YEAR(Table1[[#This Row],[date]])</f>
        <v>2018</v>
      </c>
      <c r="C366" s="30">
        <f>MONTH(Table1[[#This Row],[date]])</f>
        <v>6</v>
      </c>
      <c r="D366" s="8" t="s">
        <v>41</v>
      </c>
      <c r="E366" s="8" t="s">
        <v>39</v>
      </c>
      <c r="F366" s="86" t="s">
        <v>51</v>
      </c>
      <c r="G366">
        <v>9.7218972000000001E-2</v>
      </c>
    </row>
    <row r="367" spans="1:7" hidden="1" x14ac:dyDescent="0.3">
      <c r="A367" s="82">
        <v>43257</v>
      </c>
      <c r="B367" s="30">
        <f>YEAR(Table1[[#This Row],[date]])</f>
        <v>2018</v>
      </c>
      <c r="C367" s="30">
        <f>MONTH(Table1[[#This Row],[date]])</f>
        <v>6</v>
      </c>
      <c r="D367" s="8" t="s">
        <v>41</v>
      </c>
      <c r="E367" s="8" t="s">
        <v>39</v>
      </c>
      <c r="F367" s="86" t="s">
        <v>51</v>
      </c>
      <c r="G367">
        <v>9.0010712000000007E-2</v>
      </c>
    </row>
    <row r="368" spans="1:7" hidden="1" x14ac:dyDescent="0.3">
      <c r="A368" s="82">
        <v>43262</v>
      </c>
      <c r="B368" s="30">
        <f>YEAR(Table1[[#This Row],[date]])</f>
        <v>2018</v>
      </c>
      <c r="C368" s="30">
        <f>MONTH(Table1[[#This Row],[date]])</f>
        <v>6</v>
      </c>
      <c r="D368" s="8" t="s">
        <v>41</v>
      </c>
      <c r="E368" s="8" t="s">
        <v>39</v>
      </c>
      <c r="F368" s="86" t="s">
        <v>51</v>
      </c>
      <c r="G368">
        <v>9.1504205000000005E-2</v>
      </c>
    </row>
    <row r="369" spans="1:7" hidden="1" x14ac:dyDescent="0.3">
      <c r="A369" s="82">
        <v>43262</v>
      </c>
      <c r="B369" s="30">
        <f>YEAR(Table1[[#This Row],[date]])</f>
        <v>2018</v>
      </c>
      <c r="C369" s="30">
        <f>MONTH(Table1[[#This Row],[date]])</f>
        <v>6</v>
      </c>
      <c r="D369" s="8" t="s">
        <v>41</v>
      </c>
      <c r="E369" s="8" t="s">
        <v>39</v>
      </c>
      <c r="F369" s="86" t="s">
        <v>51</v>
      </c>
      <c r="G369">
        <v>9.0519340000000004E-2</v>
      </c>
    </row>
    <row r="370" spans="1:7" hidden="1" x14ac:dyDescent="0.3">
      <c r="A370" s="82">
        <v>43262</v>
      </c>
      <c r="B370" s="30">
        <f>YEAR(Table1[[#This Row],[date]])</f>
        <v>2018</v>
      </c>
      <c r="C370" s="30">
        <f>MONTH(Table1[[#This Row],[date]])</f>
        <v>6</v>
      </c>
      <c r="D370" s="8" t="s">
        <v>41</v>
      </c>
      <c r="E370" s="8" t="s">
        <v>39</v>
      </c>
      <c r="F370" s="86" t="s">
        <v>51</v>
      </c>
      <c r="G370">
        <v>9.3708171000000007E-2</v>
      </c>
    </row>
    <row r="371" spans="1:7" hidden="1" x14ac:dyDescent="0.3">
      <c r="A371" s="82">
        <v>43262</v>
      </c>
      <c r="B371" s="30">
        <f>YEAR(Table1[[#This Row],[date]])</f>
        <v>2018</v>
      </c>
      <c r="C371" s="30">
        <f>MONTH(Table1[[#This Row],[date]])</f>
        <v>6</v>
      </c>
      <c r="D371" s="8" t="s">
        <v>41</v>
      </c>
      <c r="E371" s="8" t="s">
        <v>39</v>
      </c>
      <c r="F371" s="86" t="s">
        <v>51</v>
      </c>
      <c r="G371">
        <v>9.0923283999999993E-2</v>
      </c>
    </row>
    <row r="372" spans="1:7" hidden="1" x14ac:dyDescent="0.3">
      <c r="A372" s="82">
        <v>43264</v>
      </c>
      <c r="B372" s="30">
        <f>YEAR(Table1[[#This Row],[date]])</f>
        <v>2018</v>
      </c>
      <c r="C372" s="30">
        <f>MONTH(Table1[[#This Row],[date]])</f>
        <v>6</v>
      </c>
      <c r="D372" s="8" t="s">
        <v>41</v>
      </c>
      <c r="E372" s="8" t="s">
        <v>39</v>
      </c>
      <c r="F372" s="86" t="s">
        <v>51</v>
      </c>
      <c r="G372">
        <v>0.23653628700000001</v>
      </c>
    </row>
    <row r="373" spans="1:7" hidden="1" x14ac:dyDescent="0.3">
      <c r="A373" s="82">
        <v>43277</v>
      </c>
      <c r="B373" s="30">
        <f>YEAR(Table1[[#This Row],[date]])</f>
        <v>2018</v>
      </c>
      <c r="C373" s="30">
        <f>MONTH(Table1[[#This Row],[date]])</f>
        <v>6</v>
      </c>
      <c r="D373" s="8" t="s">
        <v>41</v>
      </c>
      <c r="E373" s="8" t="s">
        <v>39</v>
      </c>
      <c r="F373" s="86" t="s">
        <v>51</v>
      </c>
      <c r="G373">
        <v>0.13875805099999999</v>
      </c>
    </row>
    <row r="374" spans="1:7" hidden="1" x14ac:dyDescent="0.3">
      <c r="A374" s="82">
        <v>43277</v>
      </c>
      <c r="B374" s="30">
        <f>YEAR(Table1[[#This Row],[date]])</f>
        <v>2018</v>
      </c>
      <c r="C374" s="30">
        <f>MONTH(Table1[[#This Row],[date]])</f>
        <v>6</v>
      </c>
      <c r="D374" s="8" t="s">
        <v>41</v>
      </c>
      <c r="E374" s="8" t="s">
        <v>39</v>
      </c>
      <c r="F374" s="86" t="s">
        <v>51</v>
      </c>
      <c r="G374">
        <v>0.13766129999999999</v>
      </c>
    </row>
    <row r="375" spans="1:7" hidden="1" x14ac:dyDescent="0.3">
      <c r="A375" s="82">
        <v>43279</v>
      </c>
      <c r="B375" s="30">
        <f>YEAR(Table1[[#This Row],[date]])</f>
        <v>2018</v>
      </c>
      <c r="C375" s="30">
        <f>MONTH(Table1[[#This Row],[date]])</f>
        <v>6</v>
      </c>
      <c r="D375" s="8" t="s">
        <v>41</v>
      </c>
      <c r="E375" s="8" t="s">
        <v>39</v>
      </c>
      <c r="F375" s="86" t="s">
        <v>51</v>
      </c>
      <c r="G375">
        <v>0.111800073</v>
      </c>
    </row>
    <row r="376" spans="1:7" hidden="1" x14ac:dyDescent="0.3">
      <c r="A376" s="82">
        <v>43279</v>
      </c>
      <c r="B376" s="30">
        <f>YEAR(Table1[[#This Row],[date]])</f>
        <v>2018</v>
      </c>
      <c r="C376" s="30">
        <f>MONTH(Table1[[#This Row],[date]])</f>
        <v>6</v>
      </c>
      <c r="D376" s="8" t="s">
        <v>41</v>
      </c>
      <c r="E376" s="8" t="s">
        <v>39</v>
      </c>
      <c r="F376" s="86" t="s">
        <v>51</v>
      </c>
      <c r="G376">
        <v>0.118651505</v>
      </c>
    </row>
    <row r="377" spans="1:7" hidden="1" x14ac:dyDescent="0.3">
      <c r="A377" s="82">
        <v>43279</v>
      </c>
      <c r="B377" s="30">
        <f>YEAR(Table1[[#This Row],[date]])</f>
        <v>2018</v>
      </c>
      <c r="C377" s="30">
        <f>MONTH(Table1[[#This Row],[date]])</f>
        <v>6</v>
      </c>
      <c r="D377" s="8" t="s">
        <v>41</v>
      </c>
      <c r="E377" s="8" t="s">
        <v>39</v>
      </c>
      <c r="F377" s="86" t="s">
        <v>51</v>
      </c>
      <c r="G377">
        <v>0.118369036</v>
      </c>
    </row>
    <row r="378" spans="1:7" hidden="1" x14ac:dyDescent="0.3">
      <c r="A378" s="82">
        <v>43282</v>
      </c>
      <c r="B378" s="30">
        <f>YEAR(Table1[[#This Row],[date]])</f>
        <v>2018</v>
      </c>
      <c r="C378" s="30">
        <f>MONTH(Table1[[#This Row],[date]])</f>
        <v>7</v>
      </c>
      <c r="D378" s="8" t="s">
        <v>41</v>
      </c>
      <c r="E378" s="8" t="s">
        <v>39</v>
      </c>
      <c r="F378" s="86" t="s">
        <v>51</v>
      </c>
      <c r="G378">
        <v>0.110208153</v>
      </c>
    </row>
    <row r="379" spans="1:7" hidden="1" x14ac:dyDescent="0.3">
      <c r="A379" s="82">
        <v>43282</v>
      </c>
      <c r="B379" s="30">
        <f>YEAR(Table1[[#This Row],[date]])</f>
        <v>2018</v>
      </c>
      <c r="C379" s="30">
        <f>MONTH(Table1[[#This Row],[date]])</f>
        <v>7</v>
      </c>
      <c r="D379" s="8" t="s">
        <v>41</v>
      </c>
      <c r="E379" s="8" t="s">
        <v>39</v>
      </c>
      <c r="F379" s="86" t="s">
        <v>51</v>
      </c>
      <c r="G379">
        <v>0.11214835099999999</v>
      </c>
    </row>
    <row r="380" spans="1:7" hidden="1" x14ac:dyDescent="0.3">
      <c r="A380" s="82">
        <v>43282</v>
      </c>
      <c r="B380" s="30">
        <f>YEAR(Table1[[#This Row],[date]])</f>
        <v>2018</v>
      </c>
      <c r="C380" s="30">
        <f>MONTH(Table1[[#This Row],[date]])</f>
        <v>7</v>
      </c>
      <c r="D380" s="8" t="s">
        <v>41</v>
      </c>
      <c r="E380" s="8" t="s">
        <v>39</v>
      </c>
      <c r="F380" s="86" t="s">
        <v>51</v>
      </c>
      <c r="G380">
        <v>0.117013385</v>
      </c>
    </row>
    <row r="381" spans="1:7" hidden="1" x14ac:dyDescent="0.3">
      <c r="A381" s="82">
        <v>43282</v>
      </c>
      <c r="B381" s="30">
        <f>YEAR(Table1[[#This Row],[date]])</f>
        <v>2018</v>
      </c>
      <c r="C381" s="30">
        <f>MONTH(Table1[[#This Row],[date]])</f>
        <v>7</v>
      </c>
      <c r="D381" s="8" t="s">
        <v>41</v>
      </c>
      <c r="E381" s="8" t="s">
        <v>39</v>
      </c>
      <c r="F381" s="86" t="s">
        <v>51</v>
      </c>
      <c r="G381">
        <v>0.11200152300000001</v>
      </c>
    </row>
    <row r="382" spans="1:7" hidden="1" x14ac:dyDescent="0.3">
      <c r="A382" s="82">
        <v>43284</v>
      </c>
      <c r="B382" s="30">
        <f>YEAR(Table1[[#This Row],[date]])</f>
        <v>2018</v>
      </c>
      <c r="C382" s="30">
        <f>MONTH(Table1[[#This Row],[date]])</f>
        <v>7</v>
      </c>
      <c r="D382" s="8" t="s">
        <v>41</v>
      </c>
      <c r="E382" s="8" t="s">
        <v>39</v>
      </c>
      <c r="F382" s="86" t="s">
        <v>51</v>
      </c>
      <c r="G382">
        <v>0.121460528</v>
      </c>
    </row>
    <row r="383" spans="1:7" hidden="1" x14ac:dyDescent="0.3">
      <c r="A383" s="82">
        <v>43284</v>
      </c>
      <c r="B383" s="30">
        <f>YEAR(Table1[[#This Row],[date]])</f>
        <v>2018</v>
      </c>
      <c r="C383" s="30">
        <f>MONTH(Table1[[#This Row],[date]])</f>
        <v>7</v>
      </c>
      <c r="D383" s="8" t="s">
        <v>41</v>
      </c>
      <c r="E383" s="8" t="s">
        <v>39</v>
      </c>
      <c r="F383" s="86" t="s">
        <v>51</v>
      </c>
      <c r="G383">
        <v>0.12571437999999999</v>
      </c>
    </row>
    <row r="384" spans="1:7" hidden="1" x14ac:dyDescent="0.3">
      <c r="A384" s="82">
        <v>43284</v>
      </c>
      <c r="B384" s="30">
        <f>YEAR(Table1[[#This Row],[date]])</f>
        <v>2018</v>
      </c>
      <c r="C384" s="30">
        <f>MONTH(Table1[[#This Row],[date]])</f>
        <v>7</v>
      </c>
      <c r="D384" s="8" t="s">
        <v>41</v>
      </c>
      <c r="E384" s="8" t="s">
        <v>39</v>
      </c>
      <c r="F384" s="86" t="s">
        <v>51</v>
      </c>
      <c r="G384">
        <v>0.12033152599999999</v>
      </c>
    </row>
    <row r="385" spans="1:7" hidden="1" x14ac:dyDescent="0.3">
      <c r="A385" s="82">
        <v>43289</v>
      </c>
      <c r="B385" s="30">
        <f>YEAR(Table1[[#This Row],[date]])</f>
        <v>2018</v>
      </c>
      <c r="C385" s="30">
        <f>MONTH(Table1[[#This Row],[date]])</f>
        <v>7</v>
      </c>
      <c r="D385" s="8" t="s">
        <v>41</v>
      </c>
      <c r="E385" s="8" t="s">
        <v>39</v>
      </c>
      <c r="F385" s="86" t="s">
        <v>51</v>
      </c>
      <c r="G385">
        <v>8.7163718000000001E-2</v>
      </c>
    </row>
    <row r="386" spans="1:7" hidden="1" x14ac:dyDescent="0.3">
      <c r="A386" s="82">
        <v>43297</v>
      </c>
      <c r="B386" s="30">
        <f>YEAR(Table1[[#This Row],[date]])</f>
        <v>2018</v>
      </c>
      <c r="C386" s="30">
        <f>MONTH(Table1[[#This Row],[date]])</f>
        <v>7</v>
      </c>
      <c r="D386" s="8" t="s">
        <v>41</v>
      </c>
      <c r="E386" s="8" t="s">
        <v>39</v>
      </c>
      <c r="F386" s="86" t="s">
        <v>51</v>
      </c>
      <c r="G386">
        <v>8.8873446999999994E-2</v>
      </c>
    </row>
    <row r="387" spans="1:7" hidden="1" x14ac:dyDescent="0.3">
      <c r="A387" s="82">
        <v>43302</v>
      </c>
      <c r="B387" s="30">
        <f>YEAR(Table1[[#This Row],[date]])</f>
        <v>2018</v>
      </c>
      <c r="C387" s="30">
        <f>MONTH(Table1[[#This Row],[date]])</f>
        <v>7</v>
      </c>
      <c r="D387" s="8" t="s">
        <v>41</v>
      </c>
      <c r="E387" s="8" t="s">
        <v>39</v>
      </c>
      <c r="F387" s="86" t="s">
        <v>51</v>
      </c>
      <c r="G387">
        <v>6.2272340000000002E-2</v>
      </c>
    </row>
    <row r="388" spans="1:7" hidden="1" x14ac:dyDescent="0.3">
      <c r="A388" s="82">
        <v>43302</v>
      </c>
      <c r="B388" s="30">
        <f>YEAR(Table1[[#This Row],[date]])</f>
        <v>2018</v>
      </c>
      <c r="C388" s="30">
        <f>MONTH(Table1[[#This Row],[date]])</f>
        <v>7</v>
      </c>
      <c r="D388" s="8" t="s">
        <v>41</v>
      </c>
      <c r="E388" s="8" t="s">
        <v>39</v>
      </c>
      <c r="F388" s="86" t="s">
        <v>51</v>
      </c>
      <c r="G388">
        <v>6.1276271E-2</v>
      </c>
    </row>
    <row r="389" spans="1:7" hidden="1" x14ac:dyDescent="0.3">
      <c r="A389" s="82">
        <v>43304</v>
      </c>
      <c r="B389" s="30">
        <f>YEAR(Table1[[#This Row],[date]])</f>
        <v>2018</v>
      </c>
      <c r="C389" s="30">
        <f>MONTH(Table1[[#This Row],[date]])</f>
        <v>7</v>
      </c>
      <c r="D389" s="8" t="s">
        <v>41</v>
      </c>
      <c r="E389" s="8" t="s">
        <v>39</v>
      </c>
      <c r="F389" s="86" t="s">
        <v>51</v>
      </c>
      <c r="G389">
        <v>3.0663524000000001E-2</v>
      </c>
    </row>
    <row r="390" spans="1:7" hidden="1" x14ac:dyDescent="0.3">
      <c r="A390" s="82">
        <v>43304</v>
      </c>
      <c r="B390" s="30">
        <f>YEAR(Table1[[#This Row],[date]])</f>
        <v>2018</v>
      </c>
      <c r="C390" s="30">
        <f>MONTH(Table1[[#This Row],[date]])</f>
        <v>7</v>
      </c>
      <c r="D390" s="8" t="s">
        <v>41</v>
      </c>
      <c r="E390" s="8" t="s">
        <v>39</v>
      </c>
      <c r="F390" s="86" t="s">
        <v>51</v>
      </c>
      <c r="G390">
        <v>2.3998861E-2</v>
      </c>
    </row>
    <row r="391" spans="1:7" hidden="1" x14ac:dyDescent="0.3">
      <c r="A391" s="82">
        <v>43307</v>
      </c>
      <c r="B391" s="30">
        <f>YEAR(Table1[[#This Row],[date]])</f>
        <v>2018</v>
      </c>
      <c r="C391" s="30">
        <f>MONTH(Table1[[#This Row],[date]])</f>
        <v>7</v>
      </c>
      <c r="D391" s="8" t="s">
        <v>41</v>
      </c>
      <c r="E391" s="8" t="s">
        <v>39</v>
      </c>
      <c r="F391" s="86" t="s">
        <v>51</v>
      </c>
      <c r="G391">
        <v>4.1967336000000001E-2</v>
      </c>
    </row>
    <row r="392" spans="1:7" hidden="1" x14ac:dyDescent="0.3">
      <c r="A392" s="82">
        <v>43307</v>
      </c>
      <c r="B392" s="30">
        <f>YEAR(Table1[[#This Row],[date]])</f>
        <v>2018</v>
      </c>
      <c r="C392" s="30">
        <f>MONTH(Table1[[#This Row],[date]])</f>
        <v>7</v>
      </c>
      <c r="D392" s="8" t="s">
        <v>41</v>
      </c>
      <c r="E392" s="8" t="s">
        <v>39</v>
      </c>
      <c r="F392" s="86" t="s">
        <v>51</v>
      </c>
      <c r="G392">
        <v>3.5889391E-2</v>
      </c>
    </row>
    <row r="393" spans="1:7" hidden="1" x14ac:dyDescent="0.3">
      <c r="A393" s="82">
        <v>43307</v>
      </c>
      <c r="B393" s="30">
        <f>YEAR(Table1[[#This Row],[date]])</f>
        <v>2018</v>
      </c>
      <c r="C393" s="30">
        <f>MONTH(Table1[[#This Row],[date]])</f>
        <v>7</v>
      </c>
      <c r="D393" s="8" t="s">
        <v>41</v>
      </c>
      <c r="E393" s="8" t="s">
        <v>39</v>
      </c>
      <c r="F393" s="86" t="s">
        <v>51</v>
      </c>
      <c r="G393">
        <v>3.8428955000000001E-2</v>
      </c>
    </row>
    <row r="394" spans="1:7" hidden="1" x14ac:dyDescent="0.3">
      <c r="A394" s="82">
        <v>43307</v>
      </c>
      <c r="B394" s="30">
        <f>YEAR(Table1[[#This Row],[date]])</f>
        <v>2018</v>
      </c>
      <c r="C394" s="30">
        <f>MONTH(Table1[[#This Row],[date]])</f>
        <v>7</v>
      </c>
      <c r="D394" s="8" t="s">
        <v>41</v>
      </c>
      <c r="E394" s="8" t="s">
        <v>39</v>
      </c>
      <c r="F394" s="86" t="s">
        <v>51</v>
      </c>
      <c r="G394">
        <v>4.0529034999999998E-2</v>
      </c>
    </row>
    <row r="395" spans="1:7" hidden="1" x14ac:dyDescent="0.3">
      <c r="A395" s="82">
        <v>43309</v>
      </c>
      <c r="B395" s="30">
        <f>YEAR(Table1[[#This Row],[date]])</f>
        <v>2018</v>
      </c>
      <c r="C395" s="30">
        <f>MONTH(Table1[[#This Row],[date]])</f>
        <v>7</v>
      </c>
      <c r="D395" s="8" t="s">
        <v>41</v>
      </c>
      <c r="E395" s="8" t="s">
        <v>39</v>
      </c>
      <c r="F395" s="86" t="s">
        <v>51</v>
      </c>
      <c r="G395">
        <v>0.11299430100000001</v>
      </c>
    </row>
    <row r="396" spans="1:7" hidden="1" x14ac:dyDescent="0.3">
      <c r="A396" s="82">
        <v>43309</v>
      </c>
      <c r="B396" s="30">
        <f>YEAR(Table1[[#This Row],[date]])</f>
        <v>2018</v>
      </c>
      <c r="C396" s="30">
        <f>MONTH(Table1[[#This Row],[date]])</f>
        <v>7</v>
      </c>
      <c r="D396" s="8" t="s">
        <v>41</v>
      </c>
      <c r="E396" s="8" t="s">
        <v>39</v>
      </c>
      <c r="F396" s="86" t="s">
        <v>51</v>
      </c>
      <c r="G396">
        <v>0.10975062300000001</v>
      </c>
    </row>
    <row r="397" spans="1:7" hidden="1" x14ac:dyDescent="0.3">
      <c r="A397" s="82">
        <v>43309</v>
      </c>
      <c r="B397" s="30">
        <f>YEAR(Table1[[#This Row],[date]])</f>
        <v>2018</v>
      </c>
      <c r="C397" s="30">
        <f>MONTH(Table1[[#This Row],[date]])</f>
        <v>7</v>
      </c>
      <c r="D397" s="8" t="s">
        <v>41</v>
      </c>
      <c r="E397" s="8" t="s">
        <v>39</v>
      </c>
      <c r="F397" s="86" t="s">
        <v>51</v>
      </c>
      <c r="G397">
        <v>0.113966308</v>
      </c>
    </row>
    <row r="398" spans="1:7" hidden="1" x14ac:dyDescent="0.3">
      <c r="A398" s="82">
        <v>43312</v>
      </c>
      <c r="B398" s="30">
        <f>YEAR(Table1[[#This Row],[date]])</f>
        <v>2018</v>
      </c>
      <c r="C398" s="30">
        <f>MONTH(Table1[[#This Row],[date]])</f>
        <v>7</v>
      </c>
      <c r="D398" s="8" t="s">
        <v>41</v>
      </c>
      <c r="E398" s="8" t="s">
        <v>39</v>
      </c>
      <c r="F398" s="86" t="s">
        <v>51</v>
      </c>
      <c r="G398">
        <v>9.1744885999999998E-2</v>
      </c>
    </row>
    <row r="399" spans="1:7" hidden="1" x14ac:dyDescent="0.3">
      <c r="A399" s="82">
        <v>43312</v>
      </c>
      <c r="B399" s="30">
        <f>YEAR(Table1[[#This Row],[date]])</f>
        <v>2018</v>
      </c>
      <c r="C399" s="30">
        <f>MONTH(Table1[[#This Row],[date]])</f>
        <v>7</v>
      </c>
      <c r="D399" s="8" t="s">
        <v>41</v>
      </c>
      <c r="E399" s="8" t="s">
        <v>39</v>
      </c>
      <c r="F399" s="86" t="s">
        <v>51</v>
      </c>
      <c r="G399">
        <v>9.7053659E-2</v>
      </c>
    </row>
    <row r="400" spans="1:7" hidden="1" x14ac:dyDescent="0.3">
      <c r="A400" s="82">
        <v>43314</v>
      </c>
      <c r="B400" s="30">
        <f>YEAR(Table1[[#This Row],[date]])</f>
        <v>2018</v>
      </c>
      <c r="C400" s="30">
        <f>MONTH(Table1[[#This Row],[date]])</f>
        <v>8</v>
      </c>
      <c r="D400" s="8" t="s">
        <v>41</v>
      </c>
      <c r="E400" s="8" t="s">
        <v>39</v>
      </c>
      <c r="F400" s="86" t="s">
        <v>51</v>
      </c>
      <c r="G400">
        <v>-2.1795450000000002E-3</v>
      </c>
    </row>
    <row r="401" spans="1:7" hidden="1" x14ac:dyDescent="0.3">
      <c r="A401" s="82">
        <v>43314</v>
      </c>
      <c r="B401" s="30">
        <f>YEAR(Table1[[#This Row],[date]])</f>
        <v>2018</v>
      </c>
      <c r="C401" s="30">
        <f>MONTH(Table1[[#This Row],[date]])</f>
        <v>8</v>
      </c>
      <c r="D401" s="8" t="s">
        <v>41</v>
      </c>
      <c r="E401" s="8" t="s">
        <v>39</v>
      </c>
      <c r="F401" s="86" t="s">
        <v>51</v>
      </c>
      <c r="G401">
        <v>-9.7147480000000005E-3</v>
      </c>
    </row>
    <row r="402" spans="1:7" hidden="1" x14ac:dyDescent="0.3">
      <c r="A402" s="82">
        <v>43314</v>
      </c>
      <c r="B402" s="30">
        <f>YEAR(Table1[[#This Row],[date]])</f>
        <v>2018</v>
      </c>
      <c r="C402" s="30">
        <f>MONTH(Table1[[#This Row],[date]])</f>
        <v>8</v>
      </c>
      <c r="D402" s="8" t="s">
        <v>41</v>
      </c>
      <c r="E402" s="8" t="s">
        <v>39</v>
      </c>
      <c r="F402" s="86" t="s">
        <v>51</v>
      </c>
      <c r="G402">
        <v>-3.060143E-3</v>
      </c>
    </row>
    <row r="403" spans="1:7" hidden="1" x14ac:dyDescent="0.3">
      <c r="A403" s="82">
        <v>43314</v>
      </c>
      <c r="B403" s="30">
        <f>YEAR(Table1[[#This Row],[date]])</f>
        <v>2018</v>
      </c>
      <c r="C403" s="30">
        <f>MONTH(Table1[[#This Row],[date]])</f>
        <v>8</v>
      </c>
      <c r="D403" s="8" t="s">
        <v>41</v>
      </c>
      <c r="E403" s="8" t="s">
        <v>39</v>
      </c>
      <c r="F403" s="86" t="s">
        <v>51</v>
      </c>
      <c r="G403">
        <v>-9.9364599999999994E-3</v>
      </c>
    </row>
    <row r="404" spans="1:7" hidden="1" x14ac:dyDescent="0.3">
      <c r="A404" s="82">
        <v>43319</v>
      </c>
      <c r="B404" s="30">
        <f>YEAR(Table1[[#This Row],[date]])</f>
        <v>2018</v>
      </c>
      <c r="C404" s="30">
        <f>MONTH(Table1[[#This Row],[date]])</f>
        <v>8</v>
      </c>
      <c r="D404" s="8" t="s">
        <v>41</v>
      </c>
      <c r="E404" s="8" t="s">
        <v>39</v>
      </c>
      <c r="F404" s="86" t="s">
        <v>51</v>
      </c>
      <c r="G404">
        <v>7.1422389999999999E-3</v>
      </c>
    </row>
    <row r="405" spans="1:7" hidden="1" x14ac:dyDescent="0.3">
      <c r="A405" s="82">
        <v>43319</v>
      </c>
      <c r="B405" s="30">
        <f>YEAR(Table1[[#This Row],[date]])</f>
        <v>2018</v>
      </c>
      <c r="C405" s="30">
        <f>MONTH(Table1[[#This Row],[date]])</f>
        <v>8</v>
      </c>
      <c r="D405" s="8" t="s">
        <v>41</v>
      </c>
      <c r="E405" s="8" t="s">
        <v>39</v>
      </c>
      <c r="F405" s="86" t="s">
        <v>51</v>
      </c>
      <c r="G405">
        <v>8.1361490000000005E-3</v>
      </c>
    </row>
    <row r="406" spans="1:7" hidden="1" x14ac:dyDescent="0.3">
      <c r="A406" s="82">
        <v>43319</v>
      </c>
      <c r="B406" s="30">
        <f>YEAR(Table1[[#This Row],[date]])</f>
        <v>2018</v>
      </c>
      <c r="C406" s="30">
        <f>MONTH(Table1[[#This Row],[date]])</f>
        <v>8</v>
      </c>
      <c r="D406" s="8" t="s">
        <v>41</v>
      </c>
      <c r="E406" s="8" t="s">
        <v>39</v>
      </c>
      <c r="F406" s="86" t="s">
        <v>51</v>
      </c>
      <c r="G406">
        <v>2.623247E-3</v>
      </c>
    </row>
    <row r="407" spans="1:7" hidden="1" x14ac:dyDescent="0.3">
      <c r="A407" s="82">
        <v>43329</v>
      </c>
      <c r="B407" s="30">
        <f>YEAR(Table1[[#This Row],[date]])</f>
        <v>2018</v>
      </c>
      <c r="C407" s="30">
        <f>MONTH(Table1[[#This Row],[date]])</f>
        <v>8</v>
      </c>
      <c r="D407" s="8" t="s">
        <v>41</v>
      </c>
      <c r="E407" s="8" t="s">
        <v>39</v>
      </c>
      <c r="F407" s="86" t="s">
        <v>51</v>
      </c>
      <c r="G407">
        <v>9.9218830999999993E-2</v>
      </c>
    </row>
    <row r="408" spans="1:7" hidden="1" x14ac:dyDescent="0.3">
      <c r="A408" s="82">
        <v>43329</v>
      </c>
      <c r="B408" s="30">
        <f>YEAR(Table1[[#This Row],[date]])</f>
        <v>2018</v>
      </c>
      <c r="C408" s="30">
        <f>MONTH(Table1[[#This Row],[date]])</f>
        <v>8</v>
      </c>
      <c r="D408" s="8" t="s">
        <v>41</v>
      </c>
      <c r="E408" s="8" t="s">
        <v>39</v>
      </c>
      <c r="F408" s="86" t="s">
        <v>51</v>
      </c>
      <c r="G408">
        <v>8.9168721000000006E-2</v>
      </c>
    </row>
    <row r="409" spans="1:7" hidden="1" x14ac:dyDescent="0.3">
      <c r="A409" s="82">
        <v>43334</v>
      </c>
      <c r="B409" s="30">
        <f>YEAR(Table1[[#This Row],[date]])</f>
        <v>2018</v>
      </c>
      <c r="C409" s="30">
        <f>MONTH(Table1[[#This Row],[date]])</f>
        <v>8</v>
      </c>
      <c r="D409" s="8" t="s">
        <v>41</v>
      </c>
      <c r="E409" s="8" t="s">
        <v>39</v>
      </c>
      <c r="F409" s="86" t="s">
        <v>51</v>
      </c>
      <c r="G409">
        <v>6.2503760000000002E-3</v>
      </c>
    </row>
    <row r="410" spans="1:7" hidden="1" x14ac:dyDescent="0.3">
      <c r="A410" s="82">
        <v>43344</v>
      </c>
      <c r="B410" s="30">
        <f>YEAR(Table1[[#This Row],[date]])</f>
        <v>2018</v>
      </c>
      <c r="C410" s="30">
        <f>MONTH(Table1[[#This Row],[date]])</f>
        <v>9</v>
      </c>
      <c r="D410" s="8" t="s">
        <v>41</v>
      </c>
      <c r="E410" s="8" t="s">
        <v>39</v>
      </c>
      <c r="F410" s="86" t="s">
        <v>51</v>
      </c>
      <c r="G410">
        <v>4.7512091999999999E-2</v>
      </c>
    </row>
    <row r="411" spans="1:7" hidden="1" x14ac:dyDescent="0.3">
      <c r="A411" s="82">
        <v>43344</v>
      </c>
      <c r="B411" s="30">
        <f>YEAR(Table1[[#This Row],[date]])</f>
        <v>2018</v>
      </c>
      <c r="C411" s="30">
        <f>MONTH(Table1[[#This Row],[date]])</f>
        <v>9</v>
      </c>
      <c r="D411" s="8" t="s">
        <v>41</v>
      </c>
      <c r="E411" s="8" t="s">
        <v>39</v>
      </c>
      <c r="F411" s="86" t="s">
        <v>51</v>
      </c>
      <c r="G411">
        <v>3.8338625000000001E-2</v>
      </c>
    </row>
    <row r="412" spans="1:7" hidden="1" x14ac:dyDescent="0.3">
      <c r="A412" s="82">
        <v>43344</v>
      </c>
      <c r="B412" s="30">
        <f>YEAR(Table1[[#This Row],[date]])</f>
        <v>2018</v>
      </c>
      <c r="C412" s="30">
        <f>MONTH(Table1[[#This Row],[date]])</f>
        <v>9</v>
      </c>
      <c r="D412" s="8" t="s">
        <v>41</v>
      </c>
      <c r="E412" s="8" t="s">
        <v>39</v>
      </c>
      <c r="F412" s="86" t="s">
        <v>51</v>
      </c>
      <c r="G412">
        <v>4.0347643000000002E-2</v>
      </c>
    </row>
    <row r="413" spans="1:7" hidden="1" x14ac:dyDescent="0.3">
      <c r="A413" s="82">
        <v>43344</v>
      </c>
      <c r="B413" s="30">
        <f>YEAR(Table1[[#This Row],[date]])</f>
        <v>2018</v>
      </c>
      <c r="C413" s="30">
        <f>MONTH(Table1[[#This Row],[date]])</f>
        <v>9</v>
      </c>
      <c r="D413" s="8" t="s">
        <v>41</v>
      </c>
      <c r="E413" s="8" t="s">
        <v>39</v>
      </c>
      <c r="F413" s="86" t="s">
        <v>51</v>
      </c>
      <c r="G413">
        <v>2.9945427E-2</v>
      </c>
    </row>
    <row r="414" spans="1:7" hidden="1" x14ac:dyDescent="0.3">
      <c r="A414" s="82">
        <v>43367</v>
      </c>
      <c r="B414" s="30">
        <f>YEAR(Table1[[#This Row],[date]])</f>
        <v>2018</v>
      </c>
      <c r="C414" s="30">
        <f>MONTH(Table1[[#This Row],[date]])</f>
        <v>9</v>
      </c>
      <c r="D414" s="8" t="s">
        <v>41</v>
      </c>
      <c r="E414" s="8" t="s">
        <v>39</v>
      </c>
      <c r="F414" s="86" t="s">
        <v>51</v>
      </c>
      <c r="G414">
        <v>0.14880555300000001</v>
      </c>
    </row>
    <row r="415" spans="1:7" hidden="1" x14ac:dyDescent="0.3">
      <c r="A415" s="82">
        <v>43367</v>
      </c>
      <c r="B415" s="30">
        <f>YEAR(Table1[[#This Row],[date]])</f>
        <v>2018</v>
      </c>
      <c r="C415" s="30">
        <f>MONTH(Table1[[#This Row],[date]])</f>
        <v>9</v>
      </c>
      <c r="D415" s="8" t="s">
        <v>41</v>
      </c>
      <c r="E415" s="8" t="s">
        <v>39</v>
      </c>
      <c r="F415" s="86" t="s">
        <v>51</v>
      </c>
      <c r="G415">
        <v>0.14034819000000001</v>
      </c>
    </row>
    <row r="416" spans="1:7" hidden="1" x14ac:dyDescent="0.3">
      <c r="A416" s="82">
        <v>43367</v>
      </c>
      <c r="B416" s="30">
        <f>YEAR(Table1[[#This Row],[date]])</f>
        <v>2018</v>
      </c>
      <c r="C416" s="30">
        <f>MONTH(Table1[[#This Row],[date]])</f>
        <v>9</v>
      </c>
      <c r="D416" s="8" t="s">
        <v>41</v>
      </c>
      <c r="E416" s="8" t="s">
        <v>39</v>
      </c>
      <c r="F416" s="86" t="s">
        <v>51</v>
      </c>
      <c r="G416">
        <v>0.15000062</v>
      </c>
    </row>
    <row r="417" spans="1:7" hidden="1" x14ac:dyDescent="0.3">
      <c r="A417" s="82">
        <v>43367</v>
      </c>
      <c r="B417" s="30">
        <f>YEAR(Table1[[#This Row],[date]])</f>
        <v>2018</v>
      </c>
      <c r="C417" s="30">
        <f>MONTH(Table1[[#This Row],[date]])</f>
        <v>9</v>
      </c>
      <c r="D417" s="8" t="s">
        <v>41</v>
      </c>
      <c r="E417" s="8" t="s">
        <v>39</v>
      </c>
      <c r="F417" s="86" t="s">
        <v>51</v>
      </c>
      <c r="G417">
        <v>0.141883499</v>
      </c>
    </row>
    <row r="418" spans="1:7" hidden="1" x14ac:dyDescent="0.3">
      <c r="A418" s="82">
        <v>43369</v>
      </c>
      <c r="B418" s="30">
        <f>YEAR(Table1[[#This Row],[date]])</f>
        <v>2018</v>
      </c>
      <c r="C418" s="30">
        <f>MONTH(Table1[[#This Row],[date]])</f>
        <v>9</v>
      </c>
      <c r="D418" s="8" t="s">
        <v>41</v>
      </c>
      <c r="E418" s="8" t="s">
        <v>39</v>
      </c>
      <c r="F418" s="86" t="s">
        <v>51</v>
      </c>
      <c r="G418">
        <v>4.3683838000000003E-2</v>
      </c>
    </row>
    <row r="419" spans="1:7" hidden="1" x14ac:dyDescent="0.3">
      <c r="A419" s="82">
        <v>43369</v>
      </c>
      <c r="B419" s="30">
        <f>YEAR(Table1[[#This Row],[date]])</f>
        <v>2018</v>
      </c>
      <c r="C419" s="30">
        <f>MONTH(Table1[[#This Row],[date]])</f>
        <v>9</v>
      </c>
      <c r="D419" s="8" t="s">
        <v>41</v>
      </c>
      <c r="E419" s="8" t="s">
        <v>39</v>
      </c>
      <c r="F419" s="86" t="s">
        <v>51</v>
      </c>
      <c r="G419">
        <v>3.8275494E-2</v>
      </c>
    </row>
    <row r="420" spans="1:7" hidden="1" x14ac:dyDescent="0.3">
      <c r="A420" s="82">
        <v>43369</v>
      </c>
      <c r="B420" s="30">
        <f>YEAR(Table1[[#This Row],[date]])</f>
        <v>2018</v>
      </c>
      <c r="C420" s="30">
        <f>MONTH(Table1[[#This Row],[date]])</f>
        <v>9</v>
      </c>
      <c r="D420" s="8" t="s">
        <v>41</v>
      </c>
      <c r="E420" s="8" t="s">
        <v>39</v>
      </c>
      <c r="F420" s="86" t="s">
        <v>51</v>
      </c>
      <c r="G420">
        <v>4.4533284999999999E-2</v>
      </c>
    </row>
    <row r="421" spans="1:7" hidden="1" x14ac:dyDescent="0.3">
      <c r="A421" s="82">
        <v>43369</v>
      </c>
      <c r="B421" s="30">
        <f>YEAR(Table1[[#This Row],[date]])</f>
        <v>2018</v>
      </c>
      <c r="C421" s="30">
        <f>MONTH(Table1[[#This Row],[date]])</f>
        <v>9</v>
      </c>
      <c r="D421" s="8" t="s">
        <v>41</v>
      </c>
      <c r="E421" s="8" t="s">
        <v>39</v>
      </c>
      <c r="F421" s="86" t="s">
        <v>51</v>
      </c>
      <c r="G421">
        <v>3.0047146E-2</v>
      </c>
    </row>
    <row r="422" spans="1:7" hidden="1" x14ac:dyDescent="0.3">
      <c r="A422" s="82">
        <v>43597</v>
      </c>
      <c r="B422" s="30">
        <f>YEAR(Table1[[#This Row],[date]])</f>
        <v>2019</v>
      </c>
      <c r="C422" s="30">
        <f>MONTH(Table1[[#This Row],[date]])</f>
        <v>5</v>
      </c>
      <c r="D422" s="8" t="s">
        <v>41</v>
      </c>
      <c r="E422" s="8" t="s">
        <v>39</v>
      </c>
      <c r="F422" s="86" t="s">
        <v>50</v>
      </c>
      <c r="G422">
        <v>3.0124844000000001E-2</v>
      </c>
    </row>
    <row r="423" spans="1:7" hidden="1" x14ac:dyDescent="0.3">
      <c r="A423" s="82">
        <v>43597</v>
      </c>
      <c r="B423" s="30">
        <f>YEAR(Table1[[#This Row],[date]])</f>
        <v>2019</v>
      </c>
      <c r="C423" s="30">
        <f>MONTH(Table1[[#This Row],[date]])</f>
        <v>5</v>
      </c>
      <c r="D423" s="8" t="s">
        <v>41</v>
      </c>
      <c r="E423" s="8" t="s">
        <v>39</v>
      </c>
      <c r="F423" s="86" t="s">
        <v>50</v>
      </c>
      <c r="G423">
        <v>2.7604589999999998E-2</v>
      </c>
    </row>
    <row r="424" spans="1:7" hidden="1" x14ac:dyDescent="0.3">
      <c r="A424" s="82">
        <v>43597</v>
      </c>
      <c r="B424" s="30">
        <f>YEAR(Table1[[#This Row],[date]])</f>
        <v>2019</v>
      </c>
      <c r="C424" s="30">
        <f>MONTH(Table1[[#This Row],[date]])</f>
        <v>5</v>
      </c>
      <c r="D424" s="8" t="s">
        <v>41</v>
      </c>
      <c r="E424" s="8" t="s">
        <v>39</v>
      </c>
      <c r="F424" s="86" t="s">
        <v>50</v>
      </c>
      <c r="G424">
        <v>3.0404239E-2</v>
      </c>
    </row>
    <row r="425" spans="1:7" hidden="1" x14ac:dyDescent="0.3">
      <c r="A425" s="82">
        <v>43597</v>
      </c>
      <c r="B425" s="30">
        <f>YEAR(Table1[[#This Row],[date]])</f>
        <v>2019</v>
      </c>
      <c r="C425" s="30">
        <f>MONTH(Table1[[#This Row],[date]])</f>
        <v>5</v>
      </c>
      <c r="D425" s="8" t="s">
        <v>41</v>
      </c>
      <c r="E425" s="8" t="s">
        <v>39</v>
      </c>
      <c r="F425" s="86" t="s">
        <v>50</v>
      </c>
      <c r="G425">
        <v>2.8211376E-2</v>
      </c>
    </row>
    <row r="426" spans="1:7" hidden="1" x14ac:dyDescent="0.3">
      <c r="A426" s="82">
        <v>43599</v>
      </c>
      <c r="B426" s="30">
        <f>YEAR(Table1[[#This Row],[date]])</f>
        <v>2019</v>
      </c>
      <c r="C426" s="30">
        <f>MONTH(Table1[[#This Row],[date]])</f>
        <v>5</v>
      </c>
      <c r="D426" s="8" t="s">
        <v>41</v>
      </c>
      <c r="E426" s="8" t="s">
        <v>39</v>
      </c>
      <c r="F426" s="86" t="s">
        <v>50</v>
      </c>
      <c r="G426">
        <v>-3.1694959999999999E-3</v>
      </c>
    </row>
    <row r="427" spans="1:7" hidden="1" x14ac:dyDescent="0.3">
      <c r="A427" s="82">
        <v>43599</v>
      </c>
      <c r="B427" s="30">
        <f>YEAR(Table1[[#This Row],[date]])</f>
        <v>2019</v>
      </c>
      <c r="C427" s="30">
        <f>MONTH(Table1[[#This Row],[date]])</f>
        <v>5</v>
      </c>
      <c r="D427" s="8" t="s">
        <v>41</v>
      </c>
      <c r="E427" s="8" t="s">
        <v>39</v>
      </c>
      <c r="F427" s="86" t="s">
        <v>50</v>
      </c>
      <c r="G427">
        <v>-6.9028079999999999E-3</v>
      </c>
    </row>
    <row r="428" spans="1:7" hidden="1" x14ac:dyDescent="0.3">
      <c r="A428" s="82">
        <v>43599</v>
      </c>
      <c r="B428" s="30">
        <f>YEAR(Table1[[#This Row],[date]])</f>
        <v>2019</v>
      </c>
      <c r="C428" s="30">
        <f>MONTH(Table1[[#This Row],[date]])</f>
        <v>5</v>
      </c>
      <c r="D428" s="8" t="s">
        <v>41</v>
      </c>
      <c r="E428" s="8" t="s">
        <v>39</v>
      </c>
      <c r="F428" s="86" t="s">
        <v>50</v>
      </c>
      <c r="G428">
        <v>-9.9179530000000002E-3</v>
      </c>
    </row>
    <row r="429" spans="1:7" hidden="1" x14ac:dyDescent="0.3">
      <c r="A429" s="82">
        <v>43599</v>
      </c>
      <c r="B429" s="30">
        <f>YEAR(Table1[[#This Row],[date]])</f>
        <v>2019</v>
      </c>
      <c r="C429" s="30">
        <f>MONTH(Table1[[#This Row],[date]])</f>
        <v>5</v>
      </c>
      <c r="D429" s="8" t="s">
        <v>41</v>
      </c>
      <c r="E429" s="8" t="s">
        <v>39</v>
      </c>
      <c r="F429" s="86" t="s">
        <v>50</v>
      </c>
      <c r="G429">
        <v>-1.4750202E-2</v>
      </c>
    </row>
    <row r="430" spans="1:7" hidden="1" x14ac:dyDescent="0.3">
      <c r="A430" s="82">
        <v>43609</v>
      </c>
      <c r="B430" s="30">
        <f>YEAR(Table1[[#This Row],[date]])</f>
        <v>2019</v>
      </c>
      <c r="C430" s="30">
        <f>MONTH(Table1[[#This Row],[date]])</f>
        <v>5</v>
      </c>
      <c r="D430" s="8" t="s">
        <v>41</v>
      </c>
      <c r="E430" s="8" t="s">
        <v>39</v>
      </c>
      <c r="F430" s="86" t="s">
        <v>50</v>
      </c>
      <c r="G430">
        <v>1.5030472E-2</v>
      </c>
    </row>
    <row r="431" spans="1:7" hidden="1" x14ac:dyDescent="0.3">
      <c r="A431" s="82">
        <v>43609</v>
      </c>
      <c r="B431" s="30">
        <f>YEAR(Table1[[#This Row],[date]])</f>
        <v>2019</v>
      </c>
      <c r="C431" s="30">
        <f>MONTH(Table1[[#This Row],[date]])</f>
        <v>5</v>
      </c>
      <c r="D431" s="8" t="s">
        <v>41</v>
      </c>
      <c r="E431" s="8" t="s">
        <v>39</v>
      </c>
      <c r="F431" s="86" t="s">
        <v>50</v>
      </c>
      <c r="G431">
        <v>1.279192E-2</v>
      </c>
    </row>
    <row r="432" spans="1:7" hidden="1" x14ac:dyDescent="0.3">
      <c r="A432" s="82">
        <v>43609</v>
      </c>
      <c r="B432" s="30">
        <f>YEAR(Table1[[#This Row],[date]])</f>
        <v>2019</v>
      </c>
      <c r="C432" s="30">
        <f>MONTH(Table1[[#This Row],[date]])</f>
        <v>5</v>
      </c>
      <c r="D432" s="8" t="s">
        <v>41</v>
      </c>
      <c r="E432" s="8" t="s">
        <v>39</v>
      </c>
      <c r="F432" s="86" t="s">
        <v>50</v>
      </c>
      <c r="G432">
        <v>7.6049430000000003E-3</v>
      </c>
    </row>
    <row r="433" spans="1:7" hidden="1" x14ac:dyDescent="0.3">
      <c r="A433" s="82">
        <v>43617</v>
      </c>
      <c r="B433" s="30">
        <f>YEAR(Table1[[#This Row],[date]])</f>
        <v>2019</v>
      </c>
      <c r="C433" s="30">
        <f>MONTH(Table1[[#This Row],[date]])</f>
        <v>6</v>
      </c>
      <c r="D433" s="8" t="s">
        <v>41</v>
      </c>
      <c r="E433" s="8" t="s">
        <v>39</v>
      </c>
      <c r="F433" s="86" t="s">
        <v>50</v>
      </c>
      <c r="G433">
        <v>6.4098180000000005E-2</v>
      </c>
    </row>
    <row r="434" spans="1:7" hidden="1" x14ac:dyDescent="0.3">
      <c r="A434" s="82">
        <v>43622</v>
      </c>
      <c r="B434" s="30">
        <f>YEAR(Table1[[#This Row],[date]])</f>
        <v>2019</v>
      </c>
      <c r="C434" s="30">
        <f>MONTH(Table1[[#This Row],[date]])</f>
        <v>6</v>
      </c>
      <c r="D434" s="8" t="s">
        <v>41</v>
      </c>
      <c r="E434" s="8" t="s">
        <v>39</v>
      </c>
      <c r="F434" s="86" t="s">
        <v>50</v>
      </c>
      <c r="G434">
        <v>0.131172449</v>
      </c>
    </row>
    <row r="435" spans="1:7" hidden="1" x14ac:dyDescent="0.3">
      <c r="A435" s="82">
        <v>43647</v>
      </c>
      <c r="B435" s="30">
        <f>YEAR(Table1[[#This Row],[date]])</f>
        <v>2019</v>
      </c>
      <c r="C435" s="30">
        <f>MONTH(Table1[[#This Row],[date]])</f>
        <v>7</v>
      </c>
      <c r="D435" s="8" t="s">
        <v>41</v>
      </c>
      <c r="E435" s="8" t="s">
        <v>39</v>
      </c>
      <c r="F435" s="86" t="s">
        <v>50</v>
      </c>
      <c r="G435">
        <v>0.27598676999999999</v>
      </c>
    </row>
    <row r="436" spans="1:7" hidden="1" x14ac:dyDescent="0.3">
      <c r="A436" s="82">
        <v>43649</v>
      </c>
      <c r="B436" s="30">
        <f>YEAR(Table1[[#This Row],[date]])</f>
        <v>2019</v>
      </c>
      <c r="C436" s="30">
        <f>MONTH(Table1[[#This Row],[date]])</f>
        <v>7</v>
      </c>
      <c r="D436" s="8" t="s">
        <v>41</v>
      </c>
      <c r="E436" s="8" t="s">
        <v>39</v>
      </c>
      <c r="F436" s="86" t="s">
        <v>50</v>
      </c>
      <c r="G436">
        <v>0.21322354299999999</v>
      </c>
    </row>
    <row r="437" spans="1:7" hidden="1" x14ac:dyDescent="0.3">
      <c r="A437" s="82">
        <v>43649</v>
      </c>
      <c r="B437" s="30">
        <f>YEAR(Table1[[#This Row],[date]])</f>
        <v>2019</v>
      </c>
      <c r="C437" s="30">
        <f>MONTH(Table1[[#This Row],[date]])</f>
        <v>7</v>
      </c>
      <c r="D437" s="8" t="s">
        <v>41</v>
      </c>
      <c r="E437" s="8" t="s">
        <v>39</v>
      </c>
      <c r="F437" s="86" t="s">
        <v>50</v>
      </c>
      <c r="G437">
        <v>0.20875253299999999</v>
      </c>
    </row>
    <row r="438" spans="1:7" hidden="1" x14ac:dyDescent="0.3">
      <c r="A438" s="82">
        <v>43669</v>
      </c>
      <c r="B438" s="30">
        <f>YEAR(Table1[[#This Row],[date]])</f>
        <v>2019</v>
      </c>
      <c r="C438" s="30">
        <f>MONTH(Table1[[#This Row],[date]])</f>
        <v>7</v>
      </c>
      <c r="D438" s="8" t="s">
        <v>41</v>
      </c>
      <c r="E438" s="8" t="s">
        <v>39</v>
      </c>
      <c r="F438" s="86" t="s">
        <v>50</v>
      </c>
      <c r="G438">
        <v>0.21324189399999999</v>
      </c>
    </row>
    <row r="439" spans="1:7" hidden="1" x14ac:dyDescent="0.3">
      <c r="A439" s="82">
        <v>43669</v>
      </c>
      <c r="B439" s="30">
        <f>YEAR(Table1[[#This Row],[date]])</f>
        <v>2019</v>
      </c>
      <c r="C439" s="30">
        <f>MONTH(Table1[[#This Row],[date]])</f>
        <v>7</v>
      </c>
      <c r="D439" s="8" t="s">
        <v>41</v>
      </c>
      <c r="E439" s="8" t="s">
        <v>39</v>
      </c>
      <c r="F439" s="86" t="s">
        <v>50</v>
      </c>
      <c r="G439">
        <v>0.21067645600000001</v>
      </c>
    </row>
    <row r="440" spans="1:7" hidden="1" x14ac:dyDescent="0.3">
      <c r="A440" s="82">
        <v>43669</v>
      </c>
      <c r="B440" s="30">
        <f>YEAR(Table1[[#This Row],[date]])</f>
        <v>2019</v>
      </c>
      <c r="C440" s="30">
        <f>MONTH(Table1[[#This Row],[date]])</f>
        <v>7</v>
      </c>
      <c r="D440" s="8" t="s">
        <v>41</v>
      </c>
      <c r="E440" s="8" t="s">
        <v>39</v>
      </c>
      <c r="F440" s="86" t="s">
        <v>50</v>
      </c>
      <c r="G440">
        <v>0.212282783</v>
      </c>
    </row>
    <row r="441" spans="1:7" hidden="1" x14ac:dyDescent="0.3">
      <c r="A441" s="82">
        <v>43669</v>
      </c>
      <c r="B441" s="30">
        <f>YEAR(Table1[[#This Row],[date]])</f>
        <v>2019</v>
      </c>
      <c r="C441" s="30">
        <f>MONTH(Table1[[#This Row],[date]])</f>
        <v>7</v>
      </c>
      <c r="D441" s="8" t="s">
        <v>41</v>
      </c>
      <c r="E441" s="8" t="s">
        <v>39</v>
      </c>
      <c r="F441" s="86" t="s">
        <v>50</v>
      </c>
      <c r="G441">
        <v>0.20911160400000001</v>
      </c>
    </row>
    <row r="442" spans="1:7" hidden="1" x14ac:dyDescent="0.3">
      <c r="A442" s="82">
        <v>43684</v>
      </c>
      <c r="B442" s="30">
        <f>YEAR(Table1[[#This Row],[date]])</f>
        <v>2019</v>
      </c>
      <c r="C442" s="30">
        <f>MONTH(Table1[[#This Row],[date]])</f>
        <v>8</v>
      </c>
      <c r="D442" s="8" t="s">
        <v>41</v>
      </c>
      <c r="E442" s="8" t="s">
        <v>39</v>
      </c>
      <c r="F442" s="86" t="s">
        <v>50</v>
      </c>
      <c r="G442">
        <v>0.272566105</v>
      </c>
    </row>
    <row r="443" spans="1:7" hidden="1" x14ac:dyDescent="0.3">
      <c r="A443" s="82">
        <v>43689</v>
      </c>
      <c r="B443" s="30">
        <f>YEAR(Table1[[#This Row],[date]])</f>
        <v>2019</v>
      </c>
      <c r="C443" s="30">
        <f>MONTH(Table1[[#This Row],[date]])</f>
        <v>8</v>
      </c>
      <c r="D443" s="8" t="s">
        <v>41</v>
      </c>
      <c r="E443" s="8" t="s">
        <v>39</v>
      </c>
      <c r="F443" s="86" t="s">
        <v>50</v>
      </c>
      <c r="G443">
        <v>0.17109923699999999</v>
      </c>
    </row>
    <row r="444" spans="1:7" hidden="1" x14ac:dyDescent="0.3">
      <c r="A444" s="82">
        <v>43702</v>
      </c>
      <c r="B444" s="30">
        <f>YEAR(Table1[[#This Row],[date]])</f>
        <v>2019</v>
      </c>
      <c r="C444" s="30">
        <f>MONTH(Table1[[#This Row],[date]])</f>
        <v>8</v>
      </c>
      <c r="D444" s="8" t="s">
        <v>41</v>
      </c>
      <c r="E444" s="8" t="s">
        <v>39</v>
      </c>
      <c r="F444" s="86" t="s">
        <v>50</v>
      </c>
      <c r="G444">
        <v>0.173104175</v>
      </c>
    </row>
    <row r="445" spans="1:7" hidden="1" x14ac:dyDescent="0.3">
      <c r="A445" s="82">
        <v>43702</v>
      </c>
      <c r="B445" s="30">
        <f>YEAR(Table1[[#This Row],[date]])</f>
        <v>2019</v>
      </c>
      <c r="C445" s="30">
        <f>MONTH(Table1[[#This Row],[date]])</f>
        <v>8</v>
      </c>
      <c r="D445" s="8" t="s">
        <v>41</v>
      </c>
      <c r="E445" s="8" t="s">
        <v>39</v>
      </c>
      <c r="F445" s="86" t="s">
        <v>50</v>
      </c>
      <c r="G445">
        <v>0.17397822900000001</v>
      </c>
    </row>
    <row r="446" spans="1:7" hidden="1" x14ac:dyDescent="0.3">
      <c r="A446" s="82">
        <v>43702</v>
      </c>
      <c r="B446" s="30">
        <f>YEAR(Table1[[#This Row],[date]])</f>
        <v>2019</v>
      </c>
      <c r="C446" s="30">
        <f>MONTH(Table1[[#This Row],[date]])</f>
        <v>8</v>
      </c>
      <c r="D446" s="8" t="s">
        <v>41</v>
      </c>
      <c r="E446" s="8" t="s">
        <v>39</v>
      </c>
      <c r="F446" s="86" t="s">
        <v>50</v>
      </c>
      <c r="G446">
        <v>0.17409258899999999</v>
      </c>
    </row>
    <row r="447" spans="1:7" hidden="1" x14ac:dyDescent="0.3">
      <c r="A447" s="82">
        <v>43702</v>
      </c>
      <c r="B447" s="30">
        <f>YEAR(Table1[[#This Row],[date]])</f>
        <v>2019</v>
      </c>
      <c r="C447" s="30">
        <f>MONTH(Table1[[#This Row],[date]])</f>
        <v>8</v>
      </c>
      <c r="D447" s="8" t="s">
        <v>41</v>
      </c>
      <c r="E447" s="8" t="s">
        <v>39</v>
      </c>
      <c r="F447" s="86" t="s">
        <v>50</v>
      </c>
      <c r="G447">
        <v>0.17317524300000001</v>
      </c>
    </row>
    <row r="448" spans="1:7" hidden="1" x14ac:dyDescent="0.3">
      <c r="A448" s="82">
        <v>43704</v>
      </c>
      <c r="B448" s="30">
        <f>YEAR(Table1[[#This Row],[date]])</f>
        <v>2019</v>
      </c>
      <c r="C448" s="30">
        <f>MONTH(Table1[[#This Row],[date]])</f>
        <v>8</v>
      </c>
      <c r="D448" s="8" t="s">
        <v>41</v>
      </c>
      <c r="E448" s="8" t="s">
        <v>39</v>
      </c>
      <c r="F448" s="86" t="s">
        <v>50</v>
      </c>
      <c r="G448">
        <v>0.142779973</v>
      </c>
    </row>
    <row r="449" spans="1:7" hidden="1" x14ac:dyDescent="0.3">
      <c r="A449" s="82">
        <v>43704</v>
      </c>
      <c r="B449" s="30">
        <f>YEAR(Table1[[#This Row],[date]])</f>
        <v>2019</v>
      </c>
      <c r="C449" s="30">
        <f>MONTH(Table1[[#This Row],[date]])</f>
        <v>8</v>
      </c>
      <c r="D449" s="8" t="s">
        <v>41</v>
      </c>
      <c r="E449" s="8" t="s">
        <v>39</v>
      </c>
      <c r="F449" s="86" t="s">
        <v>50</v>
      </c>
      <c r="G449">
        <v>0.14368076799999999</v>
      </c>
    </row>
    <row r="450" spans="1:7" hidden="1" x14ac:dyDescent="0.3">
      <c r="A450" s="82">
        <v>43704</v>
      </c>
      <c r="B450" s="30">
        <f>YEAR(Table1[[#This Row],[date]])</f>
        <v>2019</v>
      </c>
      <c r="C450" s="30">
        <f>MONTH(Table1[[#This Row],[date]])</f>
        <v>8</v>
      </c>
      <c r="D450" s="8" t="s">
        <v>41</v>
      </c>
      <c r="E450" s="8" t="s">
        <v>39</v>
      </c>
      <c r="F450" s="86" t="s">
        <v>50</v>
      </c>
      <c r="G450">
        <v>0.14238645999999999</v>
      </c>
    </row>
    <row r="451" spans="1:7" hidden="1" x14ac:dyDescent="0.3">
      <c r="A451" s="82">
        <v>43704</v>
      </c>
      <c r="B451" s="30">
        <f>YEAR(Table1[[#This Row],[date]])</f>
        <v>2019</v>
      </c>
      <c r="C451" s="30">
        <f>MONTH(Table1[[#This Row],[date]])</f>
        <v>8</v>
      </c>
      <c r="D451" s="8" t="s">
        <v>41</v>
      </c>
      <c r="E451" s="8" t="s">
        <v>39</v>
      </c>
      <c r="F451" s="86" t="s">
        <v>50</v>
      </c>
      <c r="G451">
        <v>0.14104091799999999</v>
      </c>
    </row>
    <row r="452" spans="1:7" hidden="1" x14ac:dyDescent="0.3">
      <c r="A452" s="82">
        <v>43709</v>
      </c>
      <c r="B452" s="30">
        <f>YEAR(Table1[[#This Row],[date]])</f>
        <v>2019</v>
      </c>
      <c r="C452" s="30">
        <f>MONTH(Table1[[#This Row],[date]])</f>
        <v>9</v>
      </c>
      <c r="D452" s="8" t="s">
        <v>41</v>
      </c>
      <c r="E452" s="8" t="s">
        <v>39</v>
      </c>
      <c r="F452" s="86" t="s">
        <v>50</v>
      </c>
      <c r="G452">
        <v>0.24542233999999999</v>
      </c>
    </row>
    <row r="453" spans="1:7" hidden="1" x14ac:dyDescent="0.3">
      <c r="A453" s="82">
        <v>43709</v>
      </c>
      <c r="B453" s="30">
        <f>YEAR(Table1[[#This Row],[date]])</f>
        <v>2019</v>
      </c>
      <c r="C453" s="30">
        <f>MONTH(Table1[[#This Row],[date]])</f>
        <v>9</v>
      </c>
      <c r="D453" s="8" t="s">
        <v>41</v>
      </c>
      <c r="E453" s="8" t="s">
        <v>39</v>
      </c>
      <c r="F453" s="86" t="s">
        <v>50</v>
      </c>
      <c r="G453">
        <v>0.25482707900000001</v>
      </c>
    </row>
    <row r="454" spans="1:7" hidden="1" x14ac:dyDescent="0.3">
      <c r="A454" s="82">
        <v>43722</v>
      </c>
      <c r="B454" s="30">
        <f>YEAR(Table1[[#This Row],[date]])</f>
        <v>2019</v>
      </c>
      <c r="C454" s="30">
        <f>MONTH(Table1[[#This Row],[date]])</f>
        <v>9</v>
      </c>
      <c r="D454" s="8" t="s">
        <v>41</v>
      </c>
      <c r="E454" s="8" t="s">
        <v>39</v>
      </c>
      <c r="F454" s="86" t="s">
        <v>50</v>
      </c>
      <c r="G454">
        <v>0.101792775</v>
      </c>
    </row>
    <row r="455" spans="1:7" hidden="1" x14ac:dyDescent="0.3">
      <c r="A455" s="82">
        <v>43727</v>
      </c>
      <c r="B455" s="30">
        <f>YEAR(Table1[[#This Row],[date]])</f>
        <v>2019</v>
      </c>
      <c r="C455" s="30">
        <f>MONTH(Table1[[#This Row],[date]])</f>
        <v>9</v>
      </c>
      <c r="D455" s="8" t="s">
        <v>41</v>
      </c>
      <c r="E455" s="8" t="s">
        <v>39</v>
      </c>
      <c r="F455" s="86" t="s">
        <v>50</v>
      </c>
      <c r="G455">
        <v>6.6694547000000007E-2</v>
      </c>
    </row>
    <row r="456" spans="1:7" hidden="1" x14ac:dyDescent="0.3">
      <c r="A456" s="82">
        <v>43727</v>
      </c>
      <c r="B456" s="30">
        <f>YEAR(Table1[[#This Row],[date]])</f>
        <v>2019</v>
      </c>
      <c r="C456" s="30">
        <f>MONTH(Table1[[#This Row],[date]])</f>
        <v>9</v>
      </c>
      <c r="D456" s="8" t="s">
        <v>41</v>
      </c>
      <c r="E456" s="8" t="s">
        <v>39</v>
      </c>
      <c r="F456" s="86" t="s">
        <v>50</v>
      </c>
      <c r="G456">
        <v>6.4168958999999998E-2</v>
      </c>
    </row>
    <row r="457" spans="1:7" hidden="1" x14ac:dyDescent="0.3">
      <c r="A457" s="82">
        <v>43729</v>
      </c>
      <c r="B457" s="30">
        <f>YEAR(Table1[[#This Row],[date]])</f>
        <v>2019</v>
      </c>
      <c r="C457" s="30">
        <f>MONTH(Table1[[#This Row],[date]])</f>
        <v>9</v>
      </c>
      <c r="D457" s="8" t="s">
        <v>41</v>
      </c>
      <c r="E457" s="8" t="s">
        <v>39</v>
      </c>
      <c r="F457" s="86" t="s">
        <v>50</v>
      </c>
      <c r="G457">
        <v>6.2472847999999997E-2</v>
      </c>
    </row>
    <row r="458" spans="1:7" hidden="1" x14ac:dyDescent="0.3">
      <c r="A458" s="82">
        <v>43729</v>
      </c>
      <c r="B458" s="30">
        <f>YEAR(Table1[[#This Row],[date]])</f>
        <v>2019</v>
      </c>
      <c r="C458" s="30">
        <f>MONTH(Table1[[#This Row],[date]])</f>
        <v>9</v>
      </c>
      <c r="D458" s="8" t="s">
        <v>41</v>
      </c>
      <c r="E458" s="8" t="s">
        <v>39</v>
      </c>
      <c r="F458" s="86" t="s">
        <v>50</v>
      </c>
      <c r="G458">
        <v>6.1295387E-2</v>
      </c>
    </row>
    <row r="459" spans="1:7" hidden="1" x14ac:dyDescent="0.3">
      <c r="A459" s="82">
        <v>43729</v>
      </c>
      <c r="B459" s="30">
        <f>YEAR(Table1[[#This Row],[date]])</f>
        <v>2019</v>
      </c>
      <c r="C459" s="30">
        <f>MONTH(Table1[[#This Row],[date]])</f>
        <v>9</v>
      </c>
      <c r="D459" s="8" t="s">
        <v>41</v>
      </c>
      <c r="E459" s="8" t="s">
        <v>39</v>
      </c>
      <c r="F459" s="86" t="s">
        <v>50</v>
      </c>
      <c r="G459">
        <v>6.377128E-2</v>
      </c>
    </row>
    <row r="460" spans="1:7" hidden="1" x14ac:dyDescent="0.3">
      <c r="A460" s="82">
        <v>43729</v>
      </c>
      <c r="B460" s="30">
        <f>YEAR(Table1[[#This Row],[date]])</f>
        <v>2019</v>
      </c>
      <c r="C460" s="30">
        <f>MONTH(Table1[[#This Row],[date]])</f>
        <v>9</v>
      </c>
      <c r="D460" s="8" t="s">
        <v>41</v>
      </c>
      <c r="E460" s="8" t="s">
        <v>39</v>
      </c>
      <c r="F460" s="86" t="s">
        <v>50</v>
      </c>
      <c r="G460">
        <v>5.8718505999999997E-2</v>
      </c>
    </row>
    <row r="461" spans="1:7" hidden="1" x14ac:dyDescent="0.3">
      <c r="A461" s="82">
        <v>43957</v>
      </c>
      <c r="B461" s="30">
        <f>YEAR(Table1[[#This Row],[date]])</f>
        <v>2020</v>
      </c>
      <c r="C461" s="30">
        <f>MONTH(Table1[[#This Row],[date]])</f>
        <v>5</v>
      </c>
      <c r="D461" s="8" t="s">
        <v>41</v>
      </c>
      <c r="E461" s="8" t="s">
        <v>39</v>
      </c>
      <c r="F461" s="86" t="s">
        <v>50</v>
      </c>
      <c r="G461">
        <v>-9.7975159999999992E-3</v>
      </c>
    </row>
    <row r="462" spans="1:7" hidden="1" x14ac:dyDescent="0.3">
      <c r="A462" s="82">
        <v>43957</v>
      </c>
      <c r="B462" s="30">
        <f>YEAR(Table1[[#This Row],[date]])</f>
        <v>2020</v>
      </c>
      <c r="C462" s="30">
        <f>MONTH(Table1[[#This Row],[date]])</f>
        <v>5</v>
      </c>
      <c r="D462" s="8" t="s">
        <v>41</v>
      </c>
      <c r="E462" s="8" t="s">
        <v>39</v>
      </c>
      <c r="F462" s="86" t="s">
        <v>50</v>
      </c>
      <c r="G462">
        <v>-1.0970718000000001E-2</v>
      </c>
    </row>
    <row r="463" spans="1:7" hidden="1" x14ac:dyDescent="0.3">
      <c r="A463" s="82">
        <v>43957</v>
      </c>
      <c r="B463" s="30">
        <f>YEAR(Table1[[#This Row],[date]])</f>
        <v>2020</v>
      </c>
      <c r="C463" s="30">
        <f>MONTH(Table1[[#This Row],[date]])</f>
        <v>5</v>
      </c>
      <c r="D463" s="8" t="s">
        <v>41</v>
      </c>
      <c r="E463" s="8" t="s">
        <v>39</v>
      </c>
      <c r="F463" s="86" t="s">
        <v>50</v>
      </c>
      <c r="G463">
        <v>-8.6453810000000006E-3</v>
      </c>
    </row>
    <row r="464" spans="1:7" hidden="1" x14ac:dyDescent="0.3">
      <c r="A464" s="82">
        <v>43957</v>
      </c>
      <c r="B464" s="30">
        <f>YEAR(Table1[[#This Row],[date]])</f>
        <v>2020</v>
      </c>
      <c r="C464" s="30">
        <f>MONTH(Table1[[#This Row],[date]])</f>
        <v>5</v>
      </c>
      <c r="D464" s="8" t="s">
        <v>41</v>
      </c>
      <c r="E464" s="8" t="s">
        <v>39</v>
      </c>
      <c r="F464" s="86" t="s">
        <v>50</v>
      </c>
      <c r="G464">
        <v>-1.3479899E-2</v>
      </c>
    </row>
    <row r="465" spans="1:7" hidden="1" x14ac:dyDescent="0.3">
      <c r="A465" s="82">
        <v>43972</v>
      </c>
      <c r="B465" s="30">
        <f>YEAR(Table1[[#This Row],[date]])</f>
        <v>2020</v>
      </c>
      <c r="C465" s="30">
        <f>MONTH(Table1[[#This Row],[date]])</f>
        <v>5</v>
      </c>
      <c r="D465" s="8" t="s">
        <v>41</v>
      </c>
      <c r="E465" s="8" t="s">
        <v>39</v>
      </c>
      <c r="F465" s="86" t="s">
        <v>50</v>
      </c>
      <c r="G465">
        <v>8.4003336999999997E-2</v>
      </c>
    </row>
    <row r="466" spans="1:7" hidden="1" x14ac:dyDescent="0.3">
      <c r="A466" s="82">
        <v>43974</v>
      </c>
      <c r="B466" s="30">
        <f>YEAR(Table1[[#This Row],[date]])</f>
        <v>2020</v>
      </c>
      <c r="C466" s="30">
        <f>MONTH(Table1[[#This Row],[date]])</f>
        <v>5</v>
      </c>
      <c r="D466" s="8" t="s">
        <v>41</v>
      </c>
      <c r="E466" s="8" t="s">
        <v>39</v>
      </c>
      <c r="F466" s="86" t="s">
        <v>50</v>
      </c>
      <c r="G466">
        <v>8.8786933999999998E-2</v>
      </c>
    </row>
    <row r="467" spans="1:7" hidden="1" x14ac:dyDescent="0.3">
      <c r="A467" s="82">
        <v>43979</v>
      </c>
      <c r="B467" s="30">
        <f>YEAR(Table1[[#This Row],[date]])</f>
        <v>2020</v>
      </c>
      <c r="C467" s="30">
        <f>MONTH(Table1[[#This Row],[date]])</f>
        <v>5</v>
      </c>
      <c r="D467" s="8" t="s">
        <v>41</v>
      </c>
      <c r="E467" s="8" t="s">
        <v>39</v>
      </c>
      <c r="F467" s="86" t="s">
        <v>50</v>
      </c>
      <c r="G467">
        <v>-7.1642160000000002E-3</v>
      </c>
    </row>
    <row r="468" spans="1:7" hidden="1" x14ac:dyDescent="0.3">
      <c r="A468" s="82">
        <v>43979</v>
      </c>
      <c r="B468" s="30">
        <f>YEAR(Table1[[#This Row],[date]])</f>
        <v>2020</v>
      </c>
      <c r="C468" s="30">
        <f>MONTH(Table1[[#This Row],[date]])</f>
        <v>5</v>
      </c>
      <c r="D468" s="8" t="s">
        <v>41</v>
      </c>
      <c r="E468" s="8" t="s">
        <v>39</v>
      </c>
      <c r="F468" s="86" t="s">
        <v>50</v>
      </c>
      <c r="G468">
        <v>-7.2582719999999996E-3</v>
      </c>
    </row>
    <row r="469" spans="1:7" hidden="1" x14ac:dyDescent="0.3">
      <c r="A469" s="82">
        <v>43979</v>
      </c>
      <c r="B469" s="30">
        <f>YEAR(Table1[[#This Row],[date]])</f>
        <v>2020</v>
      </c>
      <c r="C469" s="30">
        <f>MONTH(Table1[[#This Row],[date]])</f>
        <v>5</v>
      </c>
      <c r="D469" s="8" t="s">
        <v>41</v>
      </c>
      <c r="E469" s="8" t="s">
        <v>39</v>
      </c>
      <c r="F469" s="86" t="s">
        <v>50</v>
      </c>
      <c r="G469">
        <v>-7.8929849999999999E-3</v>
      </c>
    </row>
    <row r="470" spans="1:7" hidden="1" x14ac:dyDescent="0.3">
      <c r="A470" s="82">
        <v>43979</v>
      </c>
      <c r="B470" s="30">
        <f>YEAR(Table1[[#This Row],[date]])</f>
        <v>2020</v>
      </c>
      <c r="C470" s="30">
        <f>MONTH(Table1[[#This Row],[date]])</f>
        <v>5</v>
      </c>
      <c r="D470" s="8" t="s">
        <v>41</v>
      </c>
      <c r="E470" s="8" t="s">
        <v>39</v>
      </c>
      <c r="F470" s="86" t="s">
        <v>50</v>
      </c>
      <c r="G470">
        <v>-1.1107102000000001E-2</v>
      </c>
    </row>
    <row r="471" spans="1:7" hidden="1" x14ac:dyDescent="0.3">
      <c r="A471" s="82">
        <v>43982</v>
      </c>
      <c r="B471" s="30">
        <f>YEAR(Table1[[#This Row],[date]])</f>
        <v>2020</v>
      </c>
      <c r="C471" s="30">
        <f>MONTH(Table1[[#This Row],[date]])</f>
        <v>5</v>
      </c>
      <c r="D471" s="8" t="s">
        <v>41</v>
      </c>
      <c r="E471" s="8" t="s">
        <v>39</v>
      </c>
      <c r="F471" s="86" t="s">
        <v>50</v>
      </c>
      <c r="G471">
        <v>-1.2411758E-2</v>
      </c>
    </row>
    <row r="472" spans="1:7" hidden="1" x14ac:dyDescent="0.3">
      <c r="A472" s="82">
        <v>43982</v>
      </c>
      <c r="B472" s="30">
        <f>YEAR(Table1[[#This Row],[date]])</f>
        <v>2020</v>
      </c>
      <c r="C472" s="30">
        <f>MONTH(Table1[[#This Row],[date]])</f>
        <v>5</v>
      </c>
      <c r="D472" s="8" t="s">
        <v>41</v>
      </c>
      <c r="E472" s="8" t="s">
        <v>39</v>
      </c>
      <c r="F472" s="86" t="s">
        <v>50</v>
      </c>
      <c r="G472">
        <v>-1.3722722E-2</v>
      </c>
    </row>
    <row r="473" spans="1:7" hidden="1" x14ac:dyDescent="0.3">
      <c r="A473" s="82">
        <v>43982</v>
      </c>
      <c r="B473" s="30">
        <f>YEAR(Table1[[#This Row],[date]])</f>
        <v>2020</v>
      </c>
      <c r="C473" s="30">
        <f>MONTH(Table1[[#This Row],[date]])</f>
        <v>5</v>
      </c>
      <c r="D473" s="8" t="s">
        <v>41</v>
      </c>
      <c r="E473" s="8" t="s">
        <v>39</v>
      </c>
      <c r="F473" s="86" t="s">
        <v>50</v>
      </c>
      <c r="G473">
        <v>-8.9102790000000001E-3</v>
      </c>
    </row>
    <row r="474" spans="1:7" hidden="1" x14ac:dyDescent="0.3">
      <c r="A474" s="82">
        <v>43982</v>
      </c>
      <c r="B474" s="30">
        <f>YEAR(Table1[[#This Row],[date]])</f>
        <v>2020</v>
      </c>
      <c r="C474" s="30">
        <f>MONTH(Table1[[#This Row],[date]])</f>
        <v>5</v>
      </c>
      <c r="D474" s="8" t="s">
        <v>41</v>
      </c>
      <c r="E474" s="8" t="s">
        <v>39</v>
      </c>
      <c r="F474" s="86" t="s">
        <v>50</v>
      </c>
      <c r="G474">
        <v>-1.4603456000000001E-2</v>
      </c>
    </row>
    <row r="475" spans="1:7" hidden="1" x14ac:dyDescent="0.3">
      <c r="A475" s="82">
        <v>43997</v>
      </c>
      <c r="B475" s="30">
        <f>YEAR(Table1[[#This Row],[date]])</f>
        <v>2020</v>
      </c>
      <c r="C475" s="30">
        <f>MONTH(Table1[[#This Row],[date]])</f>
        <v>6</v>
      </c>
      <c r="D475" s="8" t="s">
        <v>41</v>
      </c>
      <c r="E475" s="8" t="s">
        <v>39</v>
      </c>
      <c r="F475" s="86" t="s">
        <v>50</v>
      </c>
      <c r="G475">
        <v>1.4283175E-2</v>
      </c>
    </row>
    <row r="476" spans="1:7" hidden="1" x14ac:dyDescent="0.3">
      <c r="A476" s="82">
        <v>44002</v>
      </c>
      <c r="B476" s="30">
        <f>YEAR(Table1[[#This Row],[date]])</f>
        <v>2020</v>
      </c>
      <c r="C476" s="30">
        <f>MONTH(Table1[[#This Row],[date]])</f>
        <v>6</v>
      </c>
      <c r="D476" s="8" t="s">
        <v>41</v>
      </c>
      <c r="E476" s="8" t="s">
        <v>39</v>
      </c>
      <c r="F476" s="86" t="s">
        <v>50</v>
      </c>
      <c r="G476">
        <v>3.1251296999999997E-2</v>
      </c>
    </row>
    <row r="477" spans="1:7" hidden="1" x14ac:dyDescent="0.3">
      <c r="A477" s="82">
        <v>44004</v>
      </c>
      <c r="B477" s="30">
        <f>YEAR(Table1[[#This Row],[date]])</f>
        <v>2020</v>
      </c>
      <c r="C477" s="30">
        <f>MONTH(Table1[[#This Row],[date]])</f>
        <v>6</v>
      </c>
      <c r="D477" s="8" t="s">
        <v>41</v>
      </c>
      <c r="E477" s="8" t="s">
        <v>39</v>
      </c>
      <c r="F477" s="86" t="s">
        <v>50</v>
      </c>
      <c r="G477">
        <v>6.011524E-2</v>
      </c>
    </row>
    <row r="478" spans="1:7" hidden="1" x14ac:dyDescent="0.3">
      <c r="A478" s="82">
        <v>44007</v>
      </c>
      <c r="B478" s="30">
        <f>YEAR(Table1[[#This Row],[date]])</f>
        <v>2020</v>
      </c>
      <c r="C478" s="30">
        <f>MONTH(Table1[[#This Row],[date]])</f>
        <v>6</v>
      </c>
      <c r="D478" s="8" t="s">
        <v>41</v>
      </c>
      <c r="E478" s="8" t="s">
        <v>39</v>
      </c>
      <c r="F478" s="86" t="s">
        <v>50</v>
      </c>
      <c r="G478">
        <v>6.396636E-2</v>
      </c>
    </row>
    <row r="479" spans="1:7" hidden="1" x14ac:dyDescent="0.3">
      <c r="A479" s="82">
        <v>44007</v>
      </c>
      <c r="B479" s="30">
        <f>YEAR(Table1[[#This Row],[date]])</f>
        <v>2020</v>
      </c>
      <c r="C479" s="30">
        <f>MONTH(Table1[[#This Row],[date]])</f>
        <v>6</v>
      </c>
      <c r="D479" s="8" t="s">
        <v>41</v>
      </c>
      <c r="E479" s="8" t="s">
        <v>39</v>
      </c>
      <c r="F479" s="86" t="s">
        <v>50</v>
      </c>
      <c r="G479">
        <v>5.7374142000000003E-2</v>
      </c>
    </row>
    <row r="480" spans="1:7" hidden="1" x14ac:dyDescent="0.3">
      <c r="A480" s="82">
        <v>44007</v>
      </c>
      <c r="B480" s="30">
        <f>YEAR(Table1[[#This Row],[date]])</f>
        <v>2020</v>
      </c>
      <c r="C480" s="30">
        <f>MONTH(Table1[[#This Row],[date]])</f>
        <v>6</v>
      </c>
      <c r="D480" s="8" t="s">
        <v>41</v>
      </c>
      <c r="E480" s="8" t="s">
        <v>39</v>
      </c>
      <c r="F480" s="86" t="s">
        <v>50</v>
      </c>
      <c r="G480">
        <v>6.6844733000000003E-2</v>
      </c>
    </row>
    <row r="481" spans="1:7" hidden="1" x14ac:dyDescent="0.3">
      <c r="A481" s="82">
        <v>44007</v>
      </c>
      <c r="B481" s="30">
        <f>YEAR(Table1[[#This Row],[date]])</f>
        <v>2020</v>
      </c>
      <c r="C481" s="30">
        <f>MONTH(Table1[[#This Row],[date]])</f>
        <v>6</v>
      </c>
      <c r="D481" s="8" t="s">
        <v>41</v>
      </c>
      <c r="E481" s="8" t="s">
        <v>39</v>
      </c>
      <c r="F481" s="86" t="s">
        <v>50</v>
      </c>
      <c r="G481">
        <v>5.3614543000000001E-2</v>
      </c>
    </row>
    <row r="482" spans="1:7" hidden="1" x14ac:dyDescent="0.3">
      <c r="A482" s="82">
        <v>44029</v>
      </c>
      <c r="B482" s="30">
        <f>YEAR(Table1[[#This Row],[date]])</f>
        <v>2020</v>
      </c>
      <c r="C482" s="30">
        <f>MONTH(Table1[[#This Row],[date]])</f>
        <v>7</v>
      </c>
      <c r="D482" s="8" t="s">
        <v>41</v>
      </c>
      <c r="E482" s="8" t="s">
        <v>39</v>
      </c>
      <c r="F482" s="86" t="s">
        <v>50</v>
      </c>
      <c r="G482">
        <v>0.20008791000000001</v>
      </c>
    </row>
    <row r="483" spans="1:7" hidden="1" x14ac:dyDescent="0.3">
      <c r="A483" s="82">
        <v>44042</v>
      </c>
      <c r="B483" s="30">
        <f>YEAR(Table1[[#This Row],[date]])</f>
        <v>2020</v>
      </c>
      <c r="C483" s="30">
        <f>MONTH(Table1[[#This Row],[date]])</f>
        <v>7</v>
      </c>
      <c r="D483" s="8" t="s">
        <v>41</v>
      </c>
      <c r="E483" s="8" t="s">
        <v>39</v>
      </c>
      <c r="F483" s="86" t="s">
        <v>50</v>
      </c>
      <c r="G483">
        <v>9.5046171999999998E-2</v>
      </c>
    </row>
    <row r="484" spans="1:7" hidden="1" x14ac:dyDescent="0.3">
      <c r="A484" s="82">
        <v>44042</v>
      </c>
      <c r="B484" s="30">
        <f>YEAR(Table1[[#This Row],[date]])</f>
        <v>2020</v>
      </c>
      <c r="C484" s="30">
        <f>MONTH(Table1[[#This Row],[date]])</f>
        <v>7</v>
      </c>
      <c r="D484" s="8" t="s">
        <v>41</v>
      </c>
      <c r="E484" s="8" t="s">
        <v>39</v>
      </c>
      <c r="F484" s="86" t="s">
        <v>50</v>
      </c>
      <c r="G484">
        <v>9.5104100999999996E-2</v>
      </c>
    </row>
    <row r="485" spans="1:7" hidden="1" x14ac:dyDescent="0.3">
      <c r="A485" s="82">
        <v>44044</v>
      </c>
      <c r="B485" s="30">
        <f>YEAR(Table1[[#This Row],[date]])</f>
        <v>2020</v>
      </c>
      <c r="C485" s="30">
        <f>MONTH(Table1[[#This Row],[date]])</f>
        <v>8</v>
      </c>
      <c r="D485" s="8" t="s">
        <v>41</v>
      </c>
      <c r="E485" s="8" t="s">
        <v>39</v>
      </c>
      <c r="F485" s="86" t="s">
        <v>50</v>
      </c>
      <c r="G485">
        <v>0.104135113</v>
      </c>
    </row>
    <row r="486" spans="1:7" hidden="1" x14ac:dyDescent="0.3">
      <c r="A486" s="82">
        <v>44044</v>
      </c>
      <c r="B486" s="30">
        <f>YEAR(Table1[[#This Row],[date]])</f>
        <v>2020</v>
      </c>
      <c r="C486" s="30">
        <f>MONTH(Table1[[#This Row],[date]])</f>
        <v>8</v>
      </c>
      <c r="D486" s="8" t="s">
        <v>41</v>
      </c>
      <c r="E486" s="8" t="s">
        <v>39</v>
      </c>
      <c r="F486" s="86" t="s">
        <v>50</v>
      </c>
      <c r="G486">
        <v>9.8071630000000007E-2</v>
      </c>
    </row>
    <row r="487" spans="1:7" hidden="1" x14ac:dyDescent="0.3">
      <c r="A487" s="82">
        <v>44052</v>
      </c>
      <c r="B487" s="30">
        <f>YEAR(Table1[[#This Row],[date]])</f>
        <v>2020</v>
      </c>
      <c r="C487" s="30">
        <f>MONTH(Table1[[#This Row],[date]])</f>
        <v>8</v>
      </c>
      <c r="D487" s="8" t="s">
        <v>41</v>
      </c>
      <c r="E487" s="8" t="s">
        <v>39</v>
      </c>
      <c r="F487" s="86" t="s">
        <v>50</v>
      </c>
      <c r="G487">
        <v>7.3016208999999999E-2</v>
      </c>
    </row>
    <row r="488" spans="1:7" hidden="1" x14ac:dyDescent="0.3">
      <c r="A488" s="82">
        <v>44087</v>
      </c>
      <c r="B488" s="30">
        <f>YEAR(Table1[[#This Row],[date]])</f>
        <v>2020</v>
      </c>
      <c r="C488" s="30">
        <f>MONTH(Table1[[#This Row],[date]])</f>
        <v>9</v>
      </c>
      <c r="D488" s="8" t="s">
        <v>41</v>
      </c>
      <c r="E488" s="8" t="s">
        <v>39</v>
      </c>
      <c r="F488" s="86" t="s">
        <v>50</v>
      </c>
      <c r="G488">
        <v>5.8136889999999997E-2</v>
      </c>
    </row>
    <row r="489" spans="1:7" hidden="1" x14ac:dyDescent="0.3">
      <c r="A489" s="82">
        <v>44089</v>
      </c>
      <c r="B489" s="30">
        <f>YEAR(Table1[[#This Row],[date]])</f>
        <v>2020</v>
      </c>
      <c r="C489" s="30">
        <f>MONTH(Table1[[#This Row],[date]])</f>
        <v>9</v>
      </c>
      <c r="D489" s="8" t="s">
        <v>41</v>
      </c>
      <c r="E489" s="8" t="s">
        <v>39</v>
      </c>
      <c r="F489" s="86" t="s">
        <v>50</v>
      </c>
      <c r="G489">
        <v>2.9291408000000001E-2</v>
      </c>
    </row>
    <row r="490" spans="1:7" hidden="1" x14ac:dyDescent="0.3">
      <c r="A490" s="82">
        <v>44089</v>
      </c>
      <c r="B490" s="30">
        <f>YEAR(Table1[[#This Row],[date]])</f>
        <v>2020</v>
      </c>
      <c r="C490" s="30">
        <f>MONTH(Table1[[#This Row],[date]])</f>
        <v>9</v>
      </c>
      <c r="D490" s="8" t="s">
        <v>41</v>
      </c>
      <c r="E490" s="8" t="s">
        <v>39</v>
      </c>
      <c r="F490" s="86" t="s">
        <v>50</v>
      </c>
      <c r="G490">
        <v>2.7727841E-2</v>
      </c>
    </row>
    <row r="491" spans="1:7" hidden="1" x14ac:dyDescent="0.3">
      <c r="A491" s="82">
        <v>44092</v>
      </c>
      <c r="B491" s="30">
        <f>YEAR(Table1[[#This Row],[date]])</f>
        <v>2020</v>
      </c>
      <c r="C491" s="30">
        <f>MONTH(Table1[[#This Row],[date]])</f>
        <v>9</v>
      </c>
      <c r="D491" s="8" t="s">
        <v>41</v>
      </c>
      <c r="E491" s="8" t="s">
        <v>39</v>
      </c>
      <c r="F491" s="86" t="s">
        <v>50</v>
      </c>
      <c r="G491">
        <v>6.0006794000000002E-2</v>
      </c>
    </row>
    <row r="492" spans="1:7" hidden="1" x14ac:dyDescent="0.3">
      <c r="A492" s="82">
        <v>44092</v>
      </c>
      <c r="B492" s="30">
        <f>YEAR(Table1[[#This Row],[date]])</f>
        <v>2020</v>
      </c>
      <c r="C492" s="30">
        <f>MONTH(Table1[[#This Row],[date]])</f>
        <v>9</v>
      </c>
      <c r="D492" s="8" t="s">
        <v>41</v>
      </c>
      <c r="E492" s="8" t="s">
        <v>39</v>
      </c>
      <c r="F492" s="86" t="s">
        <v>50</v>
      </c>
      <c r="G492">
        <v>5.7321003000000002E-2</v>
      </c>
    </row>
    <row r="493" spans="1:7" hidden="1" x14ac:dyDescent="0.3">
      <c r="A493" s="82">
        <v>44094</v>
      </c>
      <c r="B493" s="30">
        <f>YEAR(Table1[[#This Row],[date]])</f>
        <v>2020</v>
      </c>
      <c r="C493" s="30">
        <f>MONTH(Table1[[#This Row],[date]])</f>
        <v>9</v>
      </c>
      <c r="D493" s="8" t="s">
        <v>41</v>
      </c>
      <c r="E493" s="8" t="s">
        <v>39</v>
      </c>
      <c r="F493" s="86" t="s">
        <v>50</v>
      </c>
      <c r="G493">
        <v>2.4847082999999999E-2</v>
      </c>
    </row>
    <row r="494" spans="1:7" hidden="1" x14ac:dyDescent="0.3">
      <c r="A494" s="82">
        <v>44094</v>
      </c>
      <c r="B494" s="30">
        <f>YEAR(Table1[[#This Row],[date]])</f>
        <v>2020</v>
      </c>
      <c r="C494" s="30">
        <f>MONTH(Table1[[#This Row],[date]])</f>
        <v>9</v>
      </c>
      <c r="D494" s="8" t="s">
        <v>41</v>
      </c>
      <c r="E494" s="8" t="s">
        <v>39</v>
      </c>
      <c r="F494" s="86" t="s">
        <v>50</v>
      </c>
      <c r="G494">
        <v>2.4524958999999999E-2</v>
      </c>
    </row>
    <row r="495" spans="1:7" hidden="1" x14ac:dyDescent="0.3">
      <c r="A495" s="82">
        <v>44094</v>
      </c>
      <c r="B495" s="30">
        <f>YEAR(Table1[[#This Row],[date]])</f>
        <v>2020</v>
      </c>
      <c r="C495" s="30">
        <f>MONTH(Table1[[#This Row],[date]])</f>
        <v>9</v>
      </c>
      <c r="D495" s="8" t="s">
        <v>41</v>
      </c>
      <c r="E495" s="8" t="s">
        <v>39</v>
      </c>
      <c r="F495" s="86" t="s">
        <v>50</v>
      </c>
      <c r="G495">
        <v>2.6141144000000002E-2</v>
      </c>
    </row>
    <row r="496" spans="1:7" hidden="1" x14ac:dyDescent="0.3">
      <c r="A496" s="82">
        <v>44094</v>
      </c>
      <c r="B496" s="30">
        <f>YEAR(Table1[[#This Row],[date]])</f>
        <v>2020</v>
      </c>
      <c r="C496" s="30">
        <f>MONTH(Table1[[#This Row],[date]])</f>
        <v>9</v>
      </c>
      <c r="D496" s="8" t="s">
        <v>41</v>
      </c>
      <c r="E496" s="8" t="s">
        <v>39</v>
      </c>
      <c r="F496" s="86" t="s">
        <v>50</v>
      </c>
      <c r="G496">
        <v>2.3319415999999999E-2</v>
      </c>
    </row>
    <row r="497" spans="1:7" hidden="1" x14ac:dyDescent="0.3">
      <c r="A497" s="82">
        <v>44347</v>
      </c>
      <c r="B497" s="30">
        <f>YEAR(Table1[[#This Row],[date]])</f>
        <v>2021</v>
      </c>
      <c r="C497" s="30">
        <f>MONTH(Table1[[#This Row],[date]])</f>
        <v>5</v>
      </c>
      <c r="D497" s="8" t="s">
        <v>41</v>
      </c>
      <c r="E497" s="8" t="s">
        <v>39</v>
      </c>
      <c r="F497" s="86" t="s">
        <v>50</v>
      </c>
      <c r="G497">
        <v>-9.1812339999999999E-3</v>
      </c>
    </row>
    <row r="498" spans="1:7" hidden="1" x14ac:dyDescent="0.3">
      <c r="A498" s="82">
        <v>44347</v>
      </c>
      <c r="B498" s="30">
        <f>YEAR(Table1[[#This Row],[date]])</f>
        <v>2021</v>
      </c>
      <c r="C498" s="30">
        <f>MONTH(Table1[[#This Row],[date]])</f>
        <v>5</v>
      </c>
      <c r="D498" s="8" t="s">
        <v>41</v>
      </c>
      <c r="E498" s="8" t="s">
        <v>39</v>
      </c>
      <c r="F498" s="86" t="s">
        <v>50</v>
      </c>
      <c r="G498">
        <v>-1.3311397000000001E-2</v>
      </c>
    </row>
    <row r="499" spans="1:7" hidden="1" x14ac:dyDescent="0.3">
      <c r="A499" s="82">
        <v>44347</v>
      </c>
      <c r="B499" s="30">
        <f>YEAR(Table1[[#This Row],[date]])</f>
        <v>2021</v>
      </c>
      <c r="C499" s="30">
        <f>MONTH(Table1[[#This Row],[date]])</f>
        <v>5</v>
      </c>
      <c r="D499" s="8" t="s">
        <v>41</v>
      </c>
      <c r="E499" s="8" t="s">
        <v>39</v>
      </c>
      <c r="F499" s="86" t="s">
        <v>50</v>
      </c>
      <c r="G499">
        <v>-8.4122269999999996E-3</v>
      </c>
    </row>
    <row r="500" spans="1:7" hidden="1" x14ac:dyDescent="0.3">
      <c r="A500" s="82">
        <v>44347</v>
      </c>
      <c r="B500" s="30">
        <f>YEAR(Table1[[#This Row],[date]])</f>
        <v>2021</v>
      </c>
      <c r="C500" s="30">
        <f>MONTH(Table1[[#This Row],[date]])</f>
        <v>5</v>
      </c>
      <c r="D500" s="8" t="s">
        <v>41</v>
      </c>
      <c r="E500" s="8" t="s">
        <v>39</v>
      </c>
      <c r="F500" s="86" t="s">
        <v>50</v>
      </c>
      <c r="G500">
        <v>-1.5379693999999999E-2</v>
      </c>
    </row>
    <row r="501" spans="1:7" hidden="1" x14ac:dyDescent="0.3">
      <c r="A501" s="82">
        <v>44349</v>
      </c>
      <c r="B501" s="30">
        <f>YEAR(Table1[[#This Row],[date]])</f>
        <v>2021</v>
      </c>
      <c r="C501" s="30">
        <f>MONTH(Table1[[#This Row],[date]])</f>
        <v>6</v>
      </c>
      <c r="D501" s="8" t="s">
        <v>41</v>
      </c>
      <c r="E501" s="8" t="s">
        <v>39</v>
      </c>
      <c r="F501" s="86" t="s">
        <v>50</v>
      </c>
      <c r="G501">
        <v>-1.8111045999999999E-2</v>
      </c>
    </row>
    <row r="502" spans="1:7" hidden="1" x14ac:dyDescent="0.3">
      <c r="A502" s="82">
        <v>44349</v>
      </c>
      <c r="B502" s="30">
        <f>YEAR(Table1[[#This Row],[date]])</f>
        <v>2021</v>
      </c>
      <c r="C502" s="30">
        <f>MONTH(Table1[[#This Row],[date]])</f>
        <v>6</v>
      </c>
      <c r="D502" s="8" t="s">
        <v>41</v>
      </c>
      <c r="E502" s="8" t="s">
        <v>39</v>
      </c>
      <c r="F502" s="86" t="s">
        <v>50</v>
      </c>
      <c r="G502">
        <v>-2.7064311000000001E-2</v>
      </c>
    </row>
    <row r="503" spans="1:7" hidden="1" x14ac:dyDescent="0.3">
      <c r="A503" s="82">
        <v>44354</v>
      </c>
      <c r="B503" s="30">
        <f>YEAR(Table1[[#This Row],[date]])</f>
        <v>2021</v>
      </c>
      <c r="C503" s="30">
        <f>MONTH(Table1[[#This Row],[date]])</f>
        <v>6</v>
      </c>
      <c r="D503" s="8" t="s">
        <v>41</v>
      </c>
      <c r="E503" s="8" t="s">
        <v>39</v>
      </c>
      <c r="F503" s="86" t="s">
        <v>50</v>
      </c>
      <c r="G503">
        <v>-6.0528769999999999E-3</v>
      </c>
    </row>
    <row r="504" spans="1:7" hidden="1" x14ac:dyDescent="0.3">
      <c r="A504" s="82">
        <v>44354</v>
      </c>
      <c r="B504" s="30">
        <f>YEAR(Table1[[#This Row],[date]])</f>
        <v>2021</v>
      </c>
      <c r="C504" s="30">
        <f>MONTH(Table1[[#This Row],[date]])</f>
        <v>6</v>
      </c>
      <c r="D504" s="8" t="s">
        <v>41</v>
      </c>
      <c r="E504" s="8" t="s">
        <v>39</v>
      </c>
      <c r="F504" s="86" t="s">
        <v>50</v>
      </c>
      <c r="G504">
        <v>-6.3822760000000001E-3</v>
      </c>
    </row>
    <row r="505" spans="1:7" hidden="1" x14ac:dyDescent="0.3">
      <c r="A505" s="82">
        <v>44354</v>
      </c>
      <c r="B505" s="30">
        <f>YEAR(Table1[[#This Row],[date]])</f>
        <v>2021</v>
      </c>
      <c r="C505" s="30">
        <f>MONTH(Table1[[#This Row],[date]])</f>
        <v>6</v>
      </c>
      <c r="D505" s="8" t="s">
        <v>41</v>
      </c>
      <c r="E505" s="8" t="s">
        <v>39</v>
      </c>
      <c r="F505" s="86" t="s">
        <v>50</v>
      </c>
      <c r="G505">
        <v>-1.3558594E-2</v>
      </c>
    </row>
    <row r="506" spans="1:7" hidden="1" x14ac:dyDescent="0.3">
      <c r="A506" s="82">
        <v>44359</v>
      </c>
      <c r="B506" s="30">
        <f>YEAR(Table1[[#This Row],[date]])</f>
        <v>2021</v>
      </c>
      <c r="C506" s="30">
        <f>MONTH(Table1[[#This Row],[date]])</f>
        <v>6</v>
      </c>
      <c r="D506" s="8" t="s">
        <v>41</v>
      </c>
      <c r="E506" s="8" t="s">
        <v>39</v>
      </c>
      <c r="F506" s="86" t="s">
        <v>50</v>
      </c>
      <c r="G506">
        <v>0.101032934</v>
      </c>
    </row>
    <row r="507" spans="1:7" hidden="1" x14ac:dyDescent="0.3">
      <c r="A507" s="82">
        <v>44394</v>
      </c>
      <c r="B507" s="30">
        <f>YEAR(Table1[[#This Row],[date]])</f>
        <v>2021</v>
      </c>
      <c r="C507" s="30">
        <f>MONTH(Table1[[#This Row],[date]])</f>
        <v>7</v>
      </c>
      <c r="D507" s="8" t="s">
        <v>41</v>
      </c>
      <c r="E507" s="8" t="s">
        <v>39</v>
      </c>
      <c r="F507" s="86" t="s">
        <v>50</v>
      </c>
      <c r="G507">
        <v>0.189518467</v>
      </c>
    </row>
    <row r="508" spans="1:7" hidden="1" x14ac:dyDescent="0.3">
      <c r="A508" s="82">
        <v>44394</v>
      </c>
      <c r="B508" s="30">
        <f>YEAR(Table1[[#This Row],[date]])</f>
        <v>2021</v>
      </c>
      <c r="C508" s="30">
        <f>MONTH(Table1[[#This Row],[date]])</f>
        <v>7</v>
      </c>
      <c r="D508" s="8" t="s">
        <v>41</v>
      </c>
      <c r="E508" s="8" t="s">
        <v>39</v>
      </c>
      <c r="F508" s="86" t="s">
        <v>50</v>
      </c>
      <c r="G508">
        <v>0.184356246</v>
      </c>
    </row>
    <row r="509" spans="1:7" hidden="1" x14ac:dyDescent="0.3">
      <c r="A509" s="82">
        <v>44394</v>
      </c>
      <c r="B509" s="30">
        <f>YEAR(Table1[[#This Row],[date]])</f>
        <v>2021</v>
      </c>
      <c r="C509" s="30">
        <f>MONTH(Table1[[#This Row],[date]])</f>
        <v>7</v>
      </c>
      <c r="D509" s="8" t="s">
        <v>41</v>
      </c>
      <c r="E509" s="8" t="s">
        <v>39</v>
      </c>
      <c r="F509" s="86" t="s">
        <v>50</v>
      </c>
      <c r="G509">
        <v>0.19151226199999999</v>
      </c>
    </row>
    <row r="510" spans="1:7" hidden="1" x14ac:dyDescent="0.3">
      <c r="A510" s="82">
        <v>44394</v>
      </c>
      <c r="B510" s="30">
        <f>YEAR(Table1[[#This Row],[date]])</f>
        <v>2021</v>
      </c>
      <c r="C510" s="30">
        <f>MONTH(Table1[[#This Row],[date]])</f>
        <v>7</v>
      </c>
      <c r="D510" s="8" t="s">
        <v>41</v>
      </c>
      <c r="E510" s="8" t="s">
        <v>39</v>
      </c>
      <c r="F510" s="86" t="s">
        <v>50</v>
      </c>
      <c r="G510">
        <v>0.18613750400000001</v>
      </c>
    </row>
    <row r="511" spans="1:7" hidden="1" x14ac:dyDescent="0.3">
      <c r="A511" s="82">
        <v>44397</v>
      </c>
      <c r="B511" s="30">
        <f>YEAR(Table1[[#This Row],[date]])</f>
        <v>2021</v>
      </c>
      <c r="C511" s="30">
        <f>MONTH(Table1[[#This Row],[date]])</f>
        <v>7</v>
      </c>
      <c r="D511" s="8" t="s">
        <v>41</v>
      </c>
      <c r="E511" s="8" t="s">
        <v>39</v>
      </c>
      <c r="F511" s="86" t="s">
        <v>50</v>
      </c>
      <c r="G511">
        <v>0.208295435</v>
      </c>
    </row>
    <row r="512" spans="1:7" hidden="1" x14ac:dyDescent="0.3">
      <c r="A512" s="82">
        <v>44397</v>
      </c>
      <c r="B512" s="30">
        <f>YEAR(Table1[[#This Row],[date]])</f>
        <v>2021</v>
      </c>
      <c r="C512" s="30">
        <f>MONTH(Table1[[#This Row],[date]])</f>
        <v>7</v>
      </c>
      <c r="D512" s="8" t="s">
        <v>41</v>
      </c>
      <c r="E512" s="8" t="s">
        <v>39</v>
      </c>
      <c r="F512" s="86" t="s">
        <v>50</v>
      </c>
      <c r="G512">
        <v>0.20295950600000001</v>
      </c>
    </row>
    <row r="513" spans="1:7" hidden="1" x14ac:dyDescent="0.3">
      <c r="A513" s="82">
        <v>44397</v>
      </c>
      <c r="B513" s="30">
        <f>YEAR(Table1[[#This Row],[date]])</f>
        <v>2021</v>
      </c>
      <c r="C513" s="30">
        <f>MONTH(Table1[[#This Row],[date]])</f>
        <v>7</v>
      </c>
      <c r="D513" s="8" t="s">
        <v>41</v>
      </c>
      <c r="E513" s="8" t="s">
        <v>39</v>
      </c>
      <c r="F513" s="86" t="s">
        <v>50</v>
      </c>
      <c r="G513">
        <v>0.21805032999999999</v>
      </c>
    </row>
    <row r="514" spans="1:7" hidden="1" x14ac:dyDescent="0.3">
      <c r="A514" s="82">
        <v>44399</v>
      </c>
      <c r="B514" s="30">
        <f>YEAR(Table1[[#This Row],[date]])</f>
        <v>2021</v>
      </c>
      <c r="C514" s="30">
        <f>MONTH(Table1[[#This Row],[date]])</f>
        <v>7</v>
      </c>
      <c r="D514" s="8" t="s">
        <v>41</v>
      </c>
      <c r="E514" s="8" t="s">
        <v>39</v>
      </c>
      <c r="F514" s="86" t="s">
        <v>50</v>
      </c>
      <c r="G514">
        <v>0.190375036</v>
      </c>
    </row>
    <row r="515" spans="1:7" hidden="1" x14ac:dyDescent="0.3">
      <c r="A515" s="82">
        <v>44399</v>
      </c>
      <c r="B515" s="30">
        <f>YEAR(Table1[[#This Row],[date]])</f>
        <v>2021</v>
      </c>
      <c r="C515" s="30">
        <f>MONTH(Table1[[#This Row],[date]])</f>
        <v>7</v>
      </c>
      <c r="D515" s="8" t="s">
        <v>41</v>
      </c>
      <c r="E515" s="8" t="s">
        <v>39</v>
      </c>
      <c r="F515" s="86" t="s">
        <v>50</v>
      </c>
      <c r="G515">
        <v>0.187581628</v>
      </c>
    </row>
    <row r="516" spans="1:7" hidden="1" x14ac:dyDescent="0.3">
      <c r="A516" s="82">
        <v>44412</v>
      </c>
      <c r="B516" s="30">
        <f>YEAR(Table1[[#This Row],[date]])</f>
        <v>2021</v>
      </c>
      <c r="C516" s="30">
        <f>MONTH(Table1[[#This Row],[date]])</f>
        <v>8</v>
      </c>
      <c r="D516" s="8" t="s">
        <v>41</v>
      </c>
      <c r="E516" s="8" t="s">
        <v>39</v>
      </c>
      <c r="F516" s="86" t="s">
        <v>50</v>
      </c>
      <c r="G516">
        <v>0.20115427799999999</v>
      </c>
    </row>
    <row r="517" spans="1:7" hidden="1" x14ac:dyDescent="0.3">
      <c r="A517" s="82">
        <v>44419</v>
      </c>
      <c r="B517" s="30">
        <f>YEAR(Table1[[#This Row],[date]])</f>
        <v>2021</v>
      </c>
      <c r="C517" s="30">
        <f>MONTH(Table1[[#This Row],[date]])</f>
        <v>8</v>
      </c>
      <c r="D517" s="8" t="s">
        <v>41</v>
      </c>
      <c r="E517" s="8" t="s">
        <v>39</v>
      </c>
      <c r="F517" s="86" t="s">
        <v>50</v>
      </c>
      <c r="G517">
        <v>0.20873723199999999</v>
      </c>
    </row>
    <row r="518" spans="1:7" hidden="1" x14ac:dyDescent="0.3">
      <c r="A518" s="82">
        <v>44419</v>
      </c>
      <c r="B518" s="30">
        <f>YEAR(Table1[[#This Row],[date]])</f>
        <v>2021</v>
      </c>
      <c r="C518" s="30">
        <f>MONTH(Table1[[#This Row],[date]])</f>
        <v>8</v>
      </c>
      <c r="D518" s="8" t="s">
        <v>41</v>
      </c>
      <c r="E518" s="8" t="s">
        <v>39</v>
      </c>
      <c r="F518" s="86" t="s">
        <v>50</v>
      </c>
      <c r="G518">
        <v>0.20550396300000001</v>
      </c>
    </row>
    <row r="519" spans="1:7" hidden="1" x14ac:dyDescent="0.3">
      <c r="A519" s="82">
        <v>44419</v>
      </c>
      <c r="B519" s="30">
        <f>YEAR(Table1[[#This Row],[date]])</f>
        <v>2021</v>
      </c>
      <c r="C519" s="30">
        <f>MONTH(Table1[[#This Row],[date]])</f>
        <v>8</v>
      </c>
      <c r="D519" s="8" t="s">
        <v>41</v>
      </c>
      <c r="E519" s="8" t="s">
        <v>39</v>
      </c>
      <c r="F519" s="86" t="s">
        <v>50</v>
      </c>
      <c r="G519">
        <v>0.20976028899999999</v>
      </c>
    </row>
    <row r="520" spans="1:7" hidden="1" x14ac:dyDescent="0.3">
      <c r="A520" s="82">
        <v>44419</v>
      </c>
      <c r="B520" s="30">
        <f>YEAR(Table1[[#This Row],[date]])</f>
        <v>2021</v>
      </c>
      <c r="C520" s="30">
        <f>MONTH(Table1[[#This Row],[date]])</f>
        <v>8</v>
      </c>
      <c r="D520" s="8" t="s">
        <v>41</v>
      </c>
      <c r="E520" s="8" t="s">
        <v>39</v>
      </c>
      <c r="F520" s="86" t="s">
        <v>50</v>
      </c>
      <c r="G520">
        <v>0.205893467</v>
      </c>
    </row>
    <row r="521" spans="1:7" hidden="1" x14ac:dyDescent="0.3">
      <c r="A521" s="82">
        <v>44432</v>
      </c>
      <c r="B521" s="30">
        <f>YEAR(Table1[[#This Row],[date]])</f>
        <v>2021</v>
      </c>
      <c r="C521" s="30">
        <f>MONTH(Table1[[#This Row],[date]])</f>
        <v>8</v>
      </c>
      <c r="D521" s="8" t="s">
        <v>41</v>
      </c>
      <c r="E521" s="8" t="s">
        <v>39</v>
      </c>
      <c r="F521" s="86" t="s">
        <v>50</v>
      </c>
      <c r="G521">
        <v>0.22498474399999999</v>
      </c>
    </row>
    <row r="522" spans="1:7" hidden="1" x14ac:dyDescent="0.3">
      <c r="A522" s="82">
        <v>44444</v>
      </c>
      <c r="B522" s="30">
        <f>YEAR(Table1[[#This Row],[date]])</f>
        <v>2021</v>
      </c>
      <c r="C522" s="30">
        <f>MONTH(Table1[[#This Row],[date]])</f>
        <v>9</v>
      </c>
      <c r="D522" s="8" t="s">
        <v>41</v>
      </c>
      <c r="E522" s="8" t="s">
        <v>39</v>
      </c>
      <c r="F522" s="86" t="s">
        <v>50</v>
      </c>
      <c r="G522">
        <v>0.168668864</v>
      </c>
    </row>
    <row r="523" spans="1:7" hidden="1" x14ac:dyDescent="0.3">
      <c r="A523" s="82">
        <v>44444</v>
      </c>
      <c r="B523" s="30">
        <f>YEAR(Table1[[#This Row],[date]])</f>
        <v>2021</v>
      </c>
      <c r="C523" s="30">
        <f>MONTH(Table1[[#This Row],[date]])</f>
        <v>9</v>
      </c>
      <c r="D523" s="8" t="s">
        <v>41</v>
      </c>
      <c r="E523" s="8" t="s">
        <v>39</v>
      </c>
      <c r="F523" s="86" t="s">
        <v>50</v>
      </c>
      <c r="G523">
        <v>0.167246638</v>
      </c>
    </row>
    <row r="524" spans="1:7" hidden="1" x14ac:dyDescent="0.3">
      <c r="A524" s="82">
        <v>44444</v>
      </c>
      <c r="B524" s="30">
        <f>YEAR(Table1[[#This Row],[date]])</f>
        <v>2021</v>
      </c>
      <c r="C524" s="30">
        <f>MONTH(Table1[[#This Row],[date]])</f>
        <v>9</v>
      </c>
      <c r="D524" s="8" t="s">
        <v>41</v>
      </c>
      <c r="E524" s="8" t="s">
        <v>39</v>
      </c>
      <c r="F524" s="86" t="s">
        <v>50</v>
      </c>
      <c r="G524">
        <v>0.16893022999999999</v>
      </c>
    </row>
    <row r="525" spans="1:7" hidden="1" x14ac:dyDescent="0.3">
      <c r="A525" s="82">
        <v>44444</v>
      </c>
      <c r="B525" s="30">
        <f>YEAR(Table1[[#This Row],[date]])</f>
        <v>2021</v>
      </c>
      <c r="C525" s="30">
        <f>MONTH(Table1[[#This Row],[date]])</f>
        <v>9</v>
      </c>
      <c r="D525" s="8" t="s">
        <v>41</v>
      </c>
      <c r="E525" s="8" t="s">
        <v>39</v>
      </c>
      <c r="F525" s="86" t="s">
        <v>50</v>
      </c>
      <c r="G525">
        <v>0.165671923</v>
      </c>
    </row>
    <row r="526" spans="1:7" hidden="1" x14ac:dyDescent="0.3">
      <c r="A526" s="82">
        <v>44447</v>
      </c>
      <c r="B526" s="30">
        <f>YEAR(Table1[[#This Row],[date]])</f>
        <v>2021</v>
      </c>
      <c r="C526" s="30">
        <f>MONTH(Table1[[#This Row],[date]])</f>
        <v>9</v>
      </c>
      <c r="D526" s="8" t="s">
        <v>41</v>
      </c>
      <c r="E526" s="8" t="s">
        <v>39</v>
      </c>
      <c r="F526" s="86" t="s">
        <v>50</v>
      </c>
      <c r="G526">
        <v>0.17041577999999999</v>
      </c>
    </row>
    <row r="527" spans="1:7" hidden="1" x14ac:dyDescent="0.3">
      <c r="A527" s="82">
        <v>44447</v>
      </c>
      <c r="B527" s="30">
        <f>YEAR(Table1[[#This Row],[date]])</f>
        <v>2021</v>
      </c>
      <c r="C527" s="30">
        <f>MONTH(Table1[[#This Row],[date]])</f>
        <v>9</v>
      </c>
      <c r="D527" s="8" t="s">
        <v>41</v>
      </c>
      <c r="E527" s="8" t="s">
        <v>39</v>
      </c>
      <c r="F527" s="86" t="s">
        <v>50</v>
      </c>
      <c r="G527">
        <v>0.16933566799999999</v>
      </c>
    </row>
    <row r="528" spans="1:7" hidden="1" x14ac:dyDescent="0.3">
      <c r="A528" s="82">
        <v>44447</v>
      </c>
      <c r="B528" s="30">
        <f>YEAR(Table1[[#This Row],[date]])</f>
        <v>2021</v>
      </c>
      <c r="C528" s="30">
        <f>MONTH(Table1[[#This Row],[date]])</f>
        <v>9</v>
      </c>
      <c r="D528" s="8" t="s">
        <v>41</v>
      </c>
      <c r="E528" s="8" t="s">
        <v>39</v>
      </c>
      <c r="F528" s="86" t="s">
        <v>50</v>
      </c>
      <c r="G528">
        <v>0.17130283600000001</v>
      </c>
    </row>
    <row r="529" spans="1:7" hidden="1" x14ac:dyDescent="0.3">
      <c r="A529" s="82">
        <v>44447</v>
      </c>
      <c r="B529" s="30">
        <f>YEAR(Table1[[#This Row],[date]])</f>
        <v>2021</v>
      </c>
      <c r="C529" s="30">
        <f>MONTH(Table1[[#This Row],[date]])</f>
        <v>9</v>
      </c>
      <c r="D529" s="8" t="s">
        <v>41</v>
      </c>
      <c r="E529" s="8" t="s">
        <v>39</v>
      </c>
      <c r="F529" s="86" t="s">
        <v>50</v>
      </c>
      <c r="G529">
        <v>0.16985104300000001</v>
      </c>
    </row>
    <row r="530" spans="1:7" hidden="1" x14ac:dyDescent="0.3">
      <c r="A530" s="82">
        <v>44689</v>
      </c>
      <c r="B530" s="30">
        <f>YEAR(Table1[[#This Row],[date]])</f>
        <v>2022</v>
      </c>
      <c r="C530" s="30">
        <f>MONTH(Table1[[#This Row],[date]])</f>
        <v>5</v>
      </c>
      <c r="D530" s="8" t="s">
        <v>41</v>
      </c>
      <c r="E530" s="8" t="s">
        <v>39</v>
      </c>
      <c r="F530" s="86" t="s">
        <v>51</v>
      </c>
      <c r="G530">
        <v>4.7392046E-2</v>
      </c>
    </row>
    <row r="531" spans="1:7" hidden="1" x14ac:dyDescent="0.3">
      <c r="A531" s="82">
        <v>44689</v>
      </c>
      <c r="B531" s="30">
        <f>YEAR(Table1[[#This Row],[date]])</f>
        <v>2022</v>
      </c>
      <c r="C531" s="30">
        <f>MONTH(Table1[[#This Row],[date]])</f>
        <v>5</v>
      </c>
      <c r="D531" s="8" t="s">
        <v>41</v>
      </c>
      <c r="E531" s="8" t="s">
        <v>39</v>
      </c>
      <c r="F531" s="86" t="s">
        <v>51</v>
      </c>
      <c r="G531">
        <v>4.6989177E-2</v>
      </c>
    </row>
    <row r="532" spans="1:7" hidden="1" x14ac:dyDescent="0.3">
      <c r="A532" s="82">
        <v>44689</v>
      </c>
      <c r="B532" s="30">
        <f>YEAR(Table1[[#This Row],[date]])</f>
        <v>2022</v>
      </c>
      <c r="C532" s="30">
        <f>MONTH(Table1[[#This Row],[date]])</f>
        <v>5</v>
      </c>
      <c r="D532" s="8" t="s">
        <v>41</v>
      </c>
      <c r="E532" s="8" t="s">
        <v>39</v>
      </c>
      <c r="F532" s="86" t="s">
        <v>51</v>
      </c>
      <c r="G532">
        <v>6.4437688000000007E-2</v>
      </c>
    </row>
    <row r="533" spans="1:7" hidden="1" x14ac:dyDescent="0.3">
      <c r="A533" s="82">
        <v>44732</v>
      </c>
      <c r="B533" s="30">
        <f>YEAR(Table1[[#This Row],[date]])</f>
        <v>2022</v>
      </c>
      <c r="C533" s="30">
        <f>MONTH(Table1[[#This Row],[date]])</f>
        <v>6</v>
      </c>
      <c r="D533" s="8" t="s">
        <v>41</v>
      </c>
      <c r="E533" s="8" t="s">
        <v>39</v>
      </c>
      <c r="F533" s="86" t="s">
        <v>51</v>
      </c>
      <c r="G533">
        <v>0.10956187100000001</v>
      </c>
    </row>
    <row r="534" spans="1:7" hidden="1" x14ac:dyDescent="0.3">
      <c r="A534" s="82">
        <v>44734</v>
      </c>
      <c r="B534" s="30">
        <f>YEAR(Table1[[#This Row],[date]])</f>
        <v>2022</v>
      </c>
      <c r="C534" s="30">
        <f>MONTH(Table1[[#This Row],[date]])</f>
        <v>6</v>
      </c>
      <c r="D534" s="8" t="s">
        <v>41</v>
      </c>
      <c r="E534" s="8" t="s">
        <v>39</v>
      </c>
      <c r="F534" s="86" t="s">
        <v>51</v>
      </c>
      <c r="G534">
        <v>7.3968646999999998E-2</v>
      </c>
    </row>
    <row r="535" spans="1:7" hidden="1" x14ac:dyDescent="0.3">
      <c r="A535" s="82">
        <v>44734</v>
      </c>
      <c r="B535" s="30">
        <f>YEAR(Table1[[#This Row],[date]])</f>
        <v>2022</v>
      </c>
      <c r="C535" s="30">
        <f>MONTH(Table1[[#This Row],[date]])</f>
        <v>6</v>
      </c>
      <c r="D535" s="8" t="s">
        <v>41</v>
      </c>
      <c r="E535" s="8" t="s">
        <v>39</v>
      </c>
      <c r="F535" s="86" t="s">
        <v>51</v>
      </c>
      <c r="G535">
        <v>6.6548782000000001E-2</v>
      </c>
    </row>
    <row r="536" spans="1:7" hidden="1" x14ac:dyDescent="0.3">
      <c r="A536" s="82">
        <v>44734</v>
      </c>
      <c r="B536" s="30">
        <f>YEAR(Table1[[#This Row],[date]])</f>
        <v>2022</v>
      </c>
      <c r="C536" s="30">
        <f>MONTH(Table1[[#This Row],[date]])</f>
        <v>6</v>
      </c>
      <c r="D536" s="8" t="s">
        <v>41</v>
      </c>
      <c r="E536" s="8" t="s">
        <v>39</v>
      </c>
      <c r="F536" s="86" t="s">
        <v>51</v>
      </c>
      <c r="G536">
        <v>7.9546583000000004E-2</v>
      </c>
    </row>
    <row r="537" spans="1:7" hidden="1" x14ac:dyDescent="0.3">
      <c r="A537" s="82">
        <v>44734</v>
      </c>
      <c r="B537" s="30">
        <f>YEAR(Table1[[#This Row],[date]])</f>
        <v>2022</v>
      </c>
      <c r="C537" s="30">
        <f>MONTH(Table1[[#This Row],[date]])</f>
        <v>6</v>
      </c>
      <c r="D537" s="8" t="s">
        <v>41</v>
      </c>
      <c r="E537" s="8" t="s">
        <v>39</v>
      </c>
      <c r="F537" s="86" t="s">
        <v>51</v>
      </c>
      <c r="G537">
        <v>7.2427888999999995E-2</v>
      </c>
    </row>
    <row r="538" spans="1:7" hidden="1" x14ac:dyDescent="0.3">
      <c r="A538" s="82">
        <v>44752</v>
      </c>
      <c r="B538" s="30">
        <f>YEAR(Table1[[#This Row],[date]])</f>
        <v>2022</v>
      </c>
      <c r="C538" s="30">
        <f>MONTH(Table1[[#This Row],[date]])</f>
        <v>7</v>
      </c>
      <c r="D538" s="8" t="s">
        <v>41</v>
      </c>
      <c r="E538" s="8" t="s">
        <v>39</v>
      </c>
      <c r="F538" s="86" t="s">
        <v>51</v>
      </c>
      <c r="G538">
        <v>8.8109246000000002E-2</v>
      </c>
    </row>
    <row r="539" spans="1:7" hidden="1" x14ac:dyDescent="0.3">
      <c r="A539" s="82">
        <v>44752</v>
      </c>
      <c r="B539" s="30">
        <f>YEAR(Table1[[#This Row],[date]])</f>
        <v>2022</v>
      </c>
      <c r="C539" s="30">
        <f>MONTH(Table1[[#This Row],[date]])</f>
        <v>7</v>
      </c>
      <c r="D539" s="8" t="s">
        <v>41</v>
      </c>
      <c r="E539" s="8" t="s">
        <v>39</v>
      </c>
      <c r="F539" s="86" t="s">
        <v>51</v>
      </c>
      <c r="G539">
        <v>8.3970274999999997E-2</v>
      </c>
    </row>
    <row r="540" spans="1:7" hidden="1" x14ac:dyDescent="0.3">
      <c r="A540" s="82">
        <v>44752</v>
      </c>
      <c r="B540" s="30">
        <f>YEAR(Table1[[#This Row],[date]])</f>
        <v>2022</v>
      </c>
      <c r="C540" s="30">
        <f>MONTH(Table1[[#This Row],[date]])</f>
        <v>7</v>
      </c>
      <c r="D540" s="8" t="s">
        <v>41</v>
      </c>
      <c r="E540" s="8" t="s">
        <v>39</v>
      </c>
      <c r="F540" s="86" t="s">
        <v>51</v>
      </c>
      <c r="G540">
        <v>0.104855191</v>
      </c>
    </row>
    <row r="541" spans="1:7" hidden="1" x14ac:dyDescent="0.3">
      <c r="A541" s="82">
        <v>44752</v>
      </c>
      <c r="B541" s="30">
        <f>YEAR(Table1[[#This Row],[date]])</f>
        <v>2022</v>
      </c>
      <c r="C541" s="30">
        <f>MONTH(Table1[[#This Row],[date]])</f>
        <v>7</v>
      </c>
      <c r="D541" s="8" t="s">
        <v>41</v>
      </c>
      <c r="E541" s="8" t="s">
        <v>39</v>
      </c>
      <c r="F541" s="86" t="s">
        <v>51</v>
      </c>
      <c r="G541">
        <v>0.102517487</v>
      </c>
    </row>
    <row r="542" spans="1:7" hidden="1" x14ac:dyDescent="0.3">
      <c r="A542" s="82">
        <v>44762</v>
      </c>
      <c r="B542" s="30">
        <f>YEAR(Table1[[#This Row],[date]])</f>
        <v>2022</v>
      </c>
      <c r="C542" s="30">
        <f>MONTH(Table1[[#This Row],[date]])</f>
        <v>7</v>
      </c>
      <c r="D542" s="8" t="s">
        <v>41</v>
      </c>
      <c r="E542" s="8" t="s">
        <v>39</v>
      </c>
      <c r="F542" s="86" t="s">
        <v>51</v>
      </c>
      <c r="G542">
        <v>1.1367149999999999E-2</v>
      </c>
    </row>
    <row r="543" spans="1:7" hidden="1" x14ac:dyDescent="0.3">
      <c r="A543" s="82">
        <v>44782</v>
      </c>
      <c r="B543" s="30">
        <f>YEAR(Table1[[#This Row],[date]])</f>
        <v>2022</v>
      </c>
      <c r="C543" s="30">
        <f>MONTH(Table1[[#This Row],[date]])</f>
        <v>8</v>
      </c>
      <c r="D543" s="8" t="s">
        <v>41</v>
      </c>
      <c r="E543" s="8" t="s">
        <v>39</v>
      </c>
      <c r="F543" s="86" t="s">
        <v>51</v>
      </c>
      <c r="G543">
        <v>-2.5402538999999998E-2</v>
      </c>
    </row>
    <row r="544" spans="1:7" hidden="1" x14ac:dyDescent="0.3">
      <c r="A544" s="82">
        <v>44784</v>
      </c>
      <c r="B544" s="30">
        <f>YEAR(Table1[[#This Row],[date]])</f>
        <v>2022</v>
      </c>
      <c r="C544" s="30">
        <f>MONTH(Table1[[#This Row],[date]])</f>
        <v>8</v>
      </c>
      <c r="D544" s="8" t="s">
        <v>41</v>
      </c>
      <c r="E544" s="8" t="s">
        <v>39</v>
      </c>
      <c r="F544" s="86" t="s">
        <v>51</v>
      </c>
      <c r="G544">
        <v>-4.3854536999999999E-2</v>
      </c>
    </row>
    <row r="545" spans="1:7" hidden="1" x14ac:dyDescent="0.3">
      <c r="A545" s="82">
        <v>44784</v>
      </c>
      <c r="B545" s="30">
        <f>YEAR(Table1[[#This Row],[date]])</f>
        <v>2022</v>
      </c>
      <c r="C545" s="30">
        <f>MONTH(Table1[[#This Row],[date]])</f>
        <v>8</v>
      </c>
      <c r="D545" s="8" t="s">
        <v>41</v>
      </c>
      <c r="E545" s="8" t="s">
        <v>39</v>
      </c>
      <c r="F545" s="86" t="s">
        <v>51</v>
      </c>
      <c r="G545">
        <v>-5.253961E-2</v>
      </c>
    </row>
    <row r="546" spans="1:7" hidden="1" x14ac:dyDescent="0.3">
      <c r="A546" s="82">
        <v>44784</v>
      </c>
      <c r="B546" s="30">
        <f>YEAR(Table1[[#This Row],[date]])</f>
        <v>2022</v>
      </c>
      <c r="C546" s="30">
        <f>MONTH(Table1[[#This Row],[date]])</f>
        <v>8</v>
      </c>
      <c r="D546" s="8" t="s">
        <v>41</v>
      </c>
      <c r="E546" s="8" t="s">
        <v>39</v>
      </c>
      <c r="F546" s="86" t="s">
        <v>51</v>
      </c>
      <c r="G546">
        <v>-4.2409703E-2</v>
      </c>
    </row>
    <row r="547" spans="1:7" hidden="1" x14ac:dyDescent="0.3">
      <c r="A547" s="82">
        <v>44784</v>
      </c>
      <c r="B547" s="30">
        <f>YEAR(Table1[[#This Row],[date]])</f>
        <v>2022</v>
      </c>
      <c r="C547" s="30">
        <f>MONTH(Table1[[#This Row],[date]])</f>
        <v>8</v>
      </c>
      <c r="D547" s="8" t="s">
        <v>41</v>
      </c>
      <c r="E547" s="8" t="s">
        <v>39</v>
      </c>
      <c r="F547" s="86" t="s">
        <v>51</v>
      </c>
      <c r="G547">
        <v>-5.2246227999999999E-2</v>
      </c>
    </row>
    <row r="548" spans="1:7" hidden="1" x14ac:dyDescent="0.3">
      <c r="A548" s="82">
        <v>44787</v>
      </c>
      <c r="B548" s="30">
        <f>YEAR(Table1[[#This Row],[date]])</f>
        <v>2022</v>
      </c>
      <c r="C548" s="30">
        <f>MONTH(Table1[[#This Row],[date]])</f>
        <v>8</v>
      </c>
      <c r="D548" s="8" t="s">
        <v>41</v>
      </c>
      <c r="E548" s="8" t="s">
        <v>39</v>
      </c>
      <c r="F548" s="86" t="s">
        <v>51</v>
      </c>
      <c r="G548">
        <v>-4.8933032000000001E-2</v>
      </c>
    </row>
    <row r="549" spans="1:7" hidden="1" x14ac:dyDescent="0.3">
      <c r="A549" s="82">
        <v>44797</v>
      </c>
      <c r="B549" s="30">
        <f>YEAR(Table1[[#This Row],[date]])</f>
        <v>2022</v>
      </c>
      <c r="C549" s="30">
        <f>MONTH(Table1[[#This Row],[date]])</f>
        <v>8</v>
      </c>
      <c r="D549" s="8" t="s">
        <v>41</v>
      </c>
      <c r="E549" s="8" t="s">
        <v>39</v>
      </c>
      <c r="F549" s="86" t="s">
        <v>51</v>
      </c>
      <c r="G549">
        <v>-4.0944178999999997E-2</v>
      </c>
    </row>
    <row r="550" spans="1:7" hidden="1" x14ac:dyDescent="0.3">
      <c r="A550" s="82">
        <v>44799</v>
      </c>
      <c r="B550" s="30">
        <f>YEAR(Table1[[#This Row],[date]])</f>
        <v>2022</v>
      </c>
      <c r="C550" s="30">
        <f>MONTH(Table1[[#This Row],[date]])</f>
        <v>8</v>
      </c>
      <c r="D550" s="8" t="s">
        <v>41</v>
      </c>
      <c r="E550" s="8" t="s">
        <v>39</v>
      </c>
      <c r="F550" s="86" t="s">
        <v>51</v>
      </c>
      <c r="G550">
        <v>1.9377394999999999E-2</v>
      </c>
    </row>
    <row r="551" spans="1:7" hidden="1" x14ac:dyDescent="0.3">
      <c r="A551" s="82">
        <v>44799</v>
      </c>
      <c r="B551" s="30">
        <f>YEAR(Table1[[#This Row],[date]])</f>
        <v>2022</v>
      </c>
      <c r="C551" s="30">
        <f>MONTH(Table1[[#This Row],[date]])</f>
        <v>8</v>
      </c>
      <c r="D551" s="8" t="s">
        <v>41</v>
      </c>
      <c r="E551" s="8" t="s">
        <v>39</v>
      </c>
      <c r="F551" s="86" t="s">
        <v>51</v>
      </c>
      <c r="G551">
        <v>1.0467997E-2</v>
      </c>
    </row>
    <row r="552" spans="1:7" hidden="1" x14ac:dyDescent="0.3">
      <c r="A552" s="82">
        <v>44804</v>
      </c>
      <c r="B552" s="30">
        <f>YEAR(Table1[[#This Row],[date]])</f>
        <v>2022</v>
      </c>
      <c r="C552" s="30">
        <f>MONTH(Table1[[#This Row],[date]])</f>
        <v>8</v>
      </c>
      <c r="D552" s="8" t="s">
        <v>41</v>
      </c>
      <c r="E552" s="8" t="s">
        <v>39</v>
      </c>
      <c r="F552" s="86" t="s">
        <v>51</v>
      </c>
      <c r="G552">
        <v>-0.112467173</v>
      </c>
    </row>
    <row r="553" spans="1:7" hidden="1" x14ac:dyDescent="0.3">
      <c r="A553" s="82">
        <v>44804</v>
      </c>
      <c r="B553" s="30">
        <f>YEAR(Table1[[#This Row],[date]])</f>
        <v>2022</v>
      </c>
      <c r="C553" s="30">
        <f>MONTH(Table1[[#This Row],[date]])</f>
        <v>8</v>
      </c>
      <c r="D553" s="8" t="s">
        <v>41</v>
      </c>
      <c r="E553" s="8" t="s">
        <v>39</v>
      </c>
      <c r="F553" s="86" t="s">
        <v>51</v>
      </c>
      <c r="G553">
        <v>-0.1204211</v>
      </c>
    </row>
    <row r="554" spans="1:7" hidden="1" x14ac:dyDescent="0.3">
      <c r="A554" s="82">
        <v>45062</v>
      </c>
      <c r="B554" s="30">
        <f>YEAR(Table1[[#This Row],[date]])</f>
        <v>2023</v>
      </c>
      <c r="C554" s="30">
        <f>MONTH(Table1[[#This Row],[date]])</f>
        <v>5</v>
      </c>
      <c r="D554" s="8" t="s">
        <v>41</v>
      </c>
      <c r="E554" s="8" t="s">
        <v>39</v>
      </c>
      <c r="F554" s="86" t="s">
        <v>50</v>
      </c>
      <c r="G554">
        <v>4.9172606000000001E-2</v>
      </c>
    </row>
    <row r="555" spans="1:7" hidden="1" x14ac:dyDescent="0.3">
      <c r="A555" s="82">
        <v>45064</v>
      </c>
      <c r="B555" s="30">
        <f>YEAR(Table1[[#This Row],[date]])</f>
        <v>2023</v>
      </c>
      <c r="C555" s="30">
        <f>MONTH(Table1[[#This Row],[date]])</f>
        <v>5</v>
      </c>
      <c r="D555" s="8" t="s">
        <v>41</v>
      </c>
      <c r="E555" s="8" t="s">
        <v>39</v>
      </c>
      <c r="F555" s="86" t="s">
        <v>50</v>
      </c>
      <c r="G555">
        <v>-0.12700689500000001</v>
      </c>
    </row>
    <row r="556" spans="1:7" hidden="1" x14ac:dyDescent="0.3">
      <c r="A556" s="82">
        <v>45064</v>
      </c>
      <c r="B556" s="30">
        <f>YEAR(Table1[[#This Row],[date]])</f>
        <v>2023</v>
      </c>
      <c r="C556" s="30">
        <f>MONTH(Table1[[#This Row],[date]])</f>
        <v>5</v>
      </c>
      <c r="D556" s="8" t="s">
        <v>41</v>
      </c>
      <c r="E556" s="8" t="s">
        <v>39</v>
      </c>
      <c r="F556" s="86" t="s">
        <v>50</v>
      </c>
      <c r="G556">
        <v>-0.14369674499999999</v>
      </c>
    </row>
    <row r="557" spans="1:7" hidden="1" x14ac:dyDescent="0.3">
      <c r="A557" s="82">
        <v>45067</v>
      </c>
      <c r="B557" s="30">
        <f>YEAR(Table1[[#This Row],[date]])</f>
        <v>2023</v>
      </c>
      <c r="C557" s="30">
        <f>MONTH(Table1[[#This Row],[date]])</f>
        <v>5</v>
      </c>
      <c r="D557" s="8" t="s">
        <v>41</v>
      </c>
      <c r="E557" s="8" t="s">
        <v>39</v>
      </c>
      <c r="F557" s="86" t="s">
        <v>50</v>
      </c>
      <c r="G557">
        <v>-9.7202429000000007E-2</v>
      </c>
    </row>
    <row r="558" spans="1:7" hidden="1" x14ac:dyDescent="0.3">
      <c r="A558" s="82">
        <v>45072</v>
      </c>
      <c r="B558" s="30">
        <f>YEAR(Table1[[#This Row],[date]])</f>
        <v>2023</v>
      </c>
      <c r="C558" s="30">
        <f>MONTH(Table1[[#This Row],[date]])</f>
        <v>5</v>
      </c>
      <c r="D558" s="8" t="s">
        <v>41</v>
      </c>
      <c r="E558" s="8" t="s">
        <v>39</v>
      </c>
      <c r="F558" s="86" t="s">
        <v>50</v>
      </c>
      <c r="G558">
        <v>-7.2032262E-2</v>
      </c>
    </row>
    <row r="559" spans="1:7" hidden="1" x14ac:dyDescent="0.3">
      <c r="A559" s="82">
        <v>45072</v>
      </c>
      <c r="B559" s="30">
        <f>YEAR(Table1[[#This Row],[date]])</f>
        <v>2023</v>
      </c>
      <c r="C559" s="30">
        <f>MONTH(Table1[[#This Row],[date]])</f>
        <v>5</v>
      </c>
      <c r="D559" s="8" t="s">
        <v>41</v>
      </c>
      <c r="E559" s="8" t="s">
        <v>39</v>
      </c>
      <c r="F559" s="86" t="s">
        <v>50</v>
      </c>
      <c r="G559">
        <v>-8.0016078000000004E-2</v>
      </c>
    </row>
    <row r="560" spans="1:7" hidden="1" x14ac:dyDescent="0.3">
      <c r="A560" s="82">
        <v>45072</v>
      </c>
      <c r="B560" s="30">
        <f>YEAR(Table1[[#This Row],[date]])</f>
        <v>2023</v>
      </c>
      <c r="C560" s="30">
        <f>MONTH(Table1[[#This Row],[date]])</f>
        <v>5</v>
      </c>
      <c r="D560" s="8" t="s">
        <v>41</v>
      </c>
      <c r="E560" s="8" t="s">
        <v>39</v>
      </c>
      <c r="F560" s="86" t="s">
        <v>50</v>
      </c>
      <c r="G560">
        <v>-7.3700535999999997E-2</v>
      </c>
    </row>
    <row r="561" spans="1:7" hidden="1" x14ac:dyDescent="0.3">
      <c r="A561" s="82">
        <v>45072</v>
      </c>
      <c r="B561" s="30">
        <f>YEAR(Table1[[#This Row],[date]])</f>
        <v>2023</v>
      </c>
      <c r="C561" s="30">
        <f>MONTH(Table1[[#This Row],[date]])</f>
        <v>5</v>
      </c>
      <c r="D561" s="8" t="s">
        <v>41</v>
      </c>
      <c r="E561" s="8" t="s">
        <v>39</v>
      </c>
      <c r="F561" s="86" t="s">
        <v>50</v>
      </c>
      <c r="G561">
        <v>-9.1458146000000004E-2</v>
      </c>
    </row>
    <row r="562" spans="1:7" hidden="1" x14ac:dyDescent="0.3">
      <c r="A562" s="82">
        <v>45087</v>
      </c>
      <c r="B562" s="30">
        <f>YEAR(Table1[[#This Row],[date]])</f>
        <v>2023</v>
      </c>
      <c r="C562" s="30">
        <f>MONTH(Table1[[#This Row],[date]])</f>
        <v>6</v>
      </c>
      <c r="D562" s="8" t="s">
        <v>41</v>
      </c>
      <c r="E562" s="8" t="s">
        <v>39</v>
      </c>
      <c r="F562" s="86" t="s">
        <v>50</v>
      </c>
      <c r="G562">
        <v>-6.8199645000000003E-2</v>
      </c>
    </row>
    <row r="563" spans="1:7" hidden="1" x14ac:dyDescent="0.3">
      <c r="A563" s="82">
        <v>45087</v>
      </c>
      <c r="B563" s="30">
        <f>YEAR(Table1[[#This Row],[date]])</f>
        <v>2023</v>
      </c>
      <c r="C563" s="30">
        <f>MONTH(Table1[[#This Row],[date]])</f>
        <v>6</v>
      </c>
      <c r="D563" s="8" t="s">
        <v>41</v>
      </c>
      <c r="E563" s="8" t="s">
        <v>39</v>
      </c>
      <c r="F563" s="86" t="s">
        <v>50</v>
      </c>
      <c r="G563">
        <v>-7.2706744000000004E-2</v>
      </c>
    </row>
    <row r="564" spans="1:7" hidden="1" x14ac:dyDescent="0.3">
      <c r="A564" s="82">
        <v>45087</v>
      </c>
      <c r="B564" s="30">
        <f>YEAR(Table1[[#This Row],[date]])</f>
        <v>2023</v>
      </c>
      <c r="C564" s="30">
        <f>MONTH(Table1[[#This Row],[date]])</f>
        <v>6</v>
      </c>
      <c r="D564" s="8" t="s">
        <v>41</v>
      </c>
      <c r="E564" s="8" t="s">
        <v>39</v>
      </c>
      <c r="F564" s="86" t="s">
        <v>50</v>
      </c>
      <c r="G564">
        <v>-6.8177783000000006E-2</v>
      </c>
    </row>
    <row r="565" spans="1:7" hidden="1" x14ac:dyDescent="0.3">
      <c r="A565" s="82">
        <v>45087</v>
      </c>
      <c r="B565" s="30">
        <f>YEAR(Table1[[#This Row],[date]])</f>
        <v>2023</v>
      </c>
      <c r="C565" s="30">
        <f>MONTH(Table1[[#This Row],[date]])</f>
        <v>6</v>
      </c>
      <c r="D565" s="8" t="s">
        <v>41</v>
      </c>
      <c r="E565" s="8" t="s">
        <v>39</v>
      </c>
      <c r="F565" s="86" t="s">
        <v>50</v>
      </c>
      <c r="G565">
        <v>-7.7333570000000004E-2</v>
      </c>
    </row>
    <row r="566" spans="1:7" hidden="1" x14ac:dyDescent="0.3">
      <c r="A566" s="82">
        <v>45092</v>
      </c>
      <c r="B566" s="30">
        <f>YEAR(Table1[[#This Row],[date]])</f>
        <v>2023</v>
      </c>
      <c r="C566" s="30">
        <f>MONTH(Table1[[#This Row],[date]])</f>
        <v>6</v>
      </c>
      <c r="D566" s="8" t="s">
        <v>41</v>
      </c>
      <c r="E566" s="8" t="s">
        <v>39</v>
      </c>
      <c r="F566" s="86" t="s">
        <v>50</v>
      </c>
      <c r="G566">
        <v>-6.9499338999999993E-2</v>
      </c>
    </row>
    <row r="567" spans="1:7" hidden="1" x14ac:dyDescent="0.3">
      <c r="A567" s="82">
        <v>45092</v>
      </c>
      <c r="B567" s="30">
        <f>YEAR(Table1[[#This Row],[date]])</f>
        <v>2023</v>
      </c>
      <c r="C567" s="30">
        <f>MONTH(Table1[[#This Row],[date]])</f>
        <v>6</v>
      </c>
      <c r="D567" s="8" t="s">
        <v>41</v>
      </c>
      <c r="E567" s="8" t="s">
        <v>39</v>
      </c>
      <c r="F567" s="86" t="s">
        <v>50</v>
      </c>
      <c r="G567">
        <v>-5.6507775000000003E-2</v>
      </c>
    </row>
    <row r="568" spans="1:7" hidden="1" x14ac:dyDescent="0.3">
      <c r="A568" s="82">
        <v>45092</v>
      </c>
      <c r="B568" s="30">
        <f>YEAR(Table1[[#This Row],[date]])</f>
        <v>2023</v>
      </c>
      <c r="C568" s="30">
        <f>MONTH(Table1[[#This Row],[date]])</f>
        <v>6</v>
      </c>
      <c r="D568" s="8" t="s">
        <v>41</v>
      </c>
      <c r="E568" s="8" t="s">
        <v>39</v>
      </c>
      <c r="F568" s="86" t="s">
        <v>50</v>
      </c>
      <c r="G568">
        <v>-6.8313184999999998E-2</v>
      </c>
    </row>
    <row r="569" spans="1:7" hidden="1" x14ac:dyDescent="0.3">
      <c r="A569" s="82">
        <v>45102</v>
      </c>
      <c r="B569" s="30">
        <f>YEAR(Table1[[#This Row],[date]])</f>
        <v>2023</v>
      </c>
      <c r="C569" s="30">
        <f>MONTH(Table1[[#This Row],[date]])</f>
        <v>6</v>
      </c>
      <c r="D569" s="8" t="s">
        <v>41</v>
      </c>
      <c r="E569" s="8" t="s">
        <v>39</v>
      </c>
      <c r="F569" s="86" t="s">
        <v>50</v>
      </c>
      <c r="G569">
        <v>-5.3424136999999997E-2</v>
      </c>
    </row>
    <row r="570" spans="1:7" hidden="1" x14ac:dyDescent="0.3">
      <c r="A570" s="82">
        <v>45102</v>
      </c>
      <c r="B570" s="30">
        <f>YEAR(Table1[[#This Row],[date]])</f>
        <v>2023</v>
      </c>
      <c r="C570" s="30">
        <f>MONTH(Table1[[#This Row],[date]])</f>
        <v>6</v>
      </c>
      <c r="D570" s="8" t="s">
        <v>41</v>
      </c>
      <c r="E570" s="8" t="s">
        <v>39</v>
      </c>
      <c r="F570" s="86" t="s">
        <v>50</v>
      </c>
      <c r="G570">
        <v>-6.3094628999999999E-2</v>
      </c>
    </row>
    <row r="571" spans="1:7" hidden="1" x14ac:dyDescent="0.3">
      <c r="A571" s="82">
        <v>45102</v>
      </c>
      <c r="B571" s="30">
        <f>YEAR(Table1[[#This Row],[date]])</f>
        <v>2023</v>
      </c>
      <c r="C571" s="30">
        <f>MONTH(Table1[[#This Row],[date]])</f>
        <v>6</v>
      </c>
      <c r="D571" s="8" t="s">
        <v>41</v>
      </c>
      <c r="E571" s="8" t="s">
        <v>39</v>
      </c>
      <c r="F571" s="86" t="s">
        <v>50</v>
      </c>
      <c r="G571">
        <v>-4.4380174000000001E-2</v>
      </c>
    </row>
    <row r="572" spans="1:7" hidden="1" x14ac:dyDescent="0.3">
      <c r="A572" s="82">
        <v>45102</v>
      </c>
      <c r="B572" s="30">
        <f>YEAR(Table1[[#This Row],[date]])</f>
        <v>2023</v>
      </c>
      <c r="C572" s="30">
        <f>MONTH(Table1[[#This Row],[date]])</f>
        <v>6</v>
      </c>
      <c r="D572" s="8" t="s">
        <v>41</v>
      </c>
      <c r="E572" s="8" t="s">
        <v>39</v>
      </c>
      <c r="F572" s="86" t="s">
        <v>50</v>
      </c>
      <c r="G572">
        <v>-6.1884225000000001E-2</v>
      </c>
    </row>
    <row r="573" spans="1:7" hidden="1" x14ac:dyDescent="0.3">
      <c r="A573" s="82">
        <v>45114</v>
      </c>
      <c r="B573" s="30">
        <f>YEAR(Table1[[#This Row],[date]])</f>
        <v>2023</v>
      </c>
      <c r="C573" s="30">
        <f>MONTH(Table1[[#This Row],[date]])</f>
        <v>7</v>
      </c>
      <c r="D573" s="8" t="s">
        <v>41</v>
      </c>
      <c r="E573" s="8" t="s">
        <v>39</v>
      </c>
      <c r="F573" s="86" t="s">
        <v>50</v>
      </c>
      <c r="G573">
        <v>-2.0457184E-2</v>
      </c>
    </row>
    <row r="574" spans="1:7" hidden="1" x14ac:dyDescent="0.3">
      <c r="A574" s="82">
        <v>45114</v>
      </c>
      <c r="B574" s="30">
        <f>YEAR(Table1[[#This Row],[date]])</f>
        <v>2023</v>
      </c>
      <c r="C574" s="30">
        <f>MONTH(Table1[[#This Row],[date]])</f>
        <v>7</v>
      </c>
      <c r="D574" s="8" t="s">
        <v>41</v>
      </c>
      <c r="E574" s="8" t="s">
        <v>39</v>
      </c>
      <c r="F574" s="86" t="s">
        <v>50</v>
      </c>
      <c r="G574">
        <v>-3.1320500000000001E-2</v>
      </c>
    </row>
    <row r="575" spans="1:7" hidden="1" x14ac:dyDescent="0.3">
      <c r="A575" s="82">
        <v>45114</v>
      </c>
      <c r="B575" s="30">
        <f>YEAR(Table1[[#This Row],[date]])</f>
        <v>2023</v>
      </c>
      <c r="C575" s="30">
        <f>MONTH(Table1[[#This Row],[date]])</f>
        <v>7</v>
      </c>
      <c r="D575" s="8" t="s">
        <v>41</v>
      </c>
      <c r="E575" s="8" t="s">
        <v>39</v>
      </c>
      <c r="F575" s="86" t="s">
        <v>50</v>
      </c>
      <c r="G575">
        <v>-6.5195510000000002E-3</v>
      </c>
    </row>
    <row r="576" spans="1:7" hidden="1" x14ac:dyDescent="0.3">
      <c r="A576" s="82">
        <v>45114</v>
      </c>
      <c r="B576" s="30">
        <f>YEAR(Table1[[#This Row],[date]])</f>
        <v>2023</v>
      </c>
      <c r="C576" s="30">
        <f>MONTH(Table1[[#This Row],[date]])</f>
        <v>7</v>
      </c>
      <c r="D576" s="8" t="s">
        <v>41</v>
      </c>
      <c r="E576" s="8" t="s">
        <v>39</v>
      </c>
      <c r="F576" s="86" t="s">
        <v>50</v>
      </c>
      <c r="G576">
        <v>-1.7122366E-2</v>
      </c>
    </row>
    <row r="577" spans="1:7" hidden="1" x14ac:dyDescent="0.3">
      <c r="A577" s="82">
        <v>45152</v>
      </c>
      <c r="B577" s="30">
        <f>YEAR(Table1[[#This Row],[date]])</f>
        <v>2023</v>
      </c>
      <c r="C577" s="30">
        <f>MONTH(Table1[[#This Row],[date]])</f>
        <v>8</v>
      </c>
      <c r="D577" s="8" t="s">
        <v>41</v>
      </c>
      <c r="E577" s="8" t="s">
        <v>39</v>
      </c>
      <c r="F577" s="86" t="s">
        <v>50</v>
      </c>
      <c r="G577">
        <v>3.6785185999999997E-2</v>
      </c>
    </row>
    <row r="578" spans="1:7" hidden="1" x14ac:dyDescent="0.3">
      <c r="A578" s="82">
        <v>45154</v>
      </c>
      <c r="B578" s="30">
        <f>YEAR(Table1[[#This Row],[date]])</f>
        <v>2023</v>
      </c>
      <c r="C578" s="30">
        <f>MONTH(Table1[[#This Row],[date]])</f>
        <v>8</v>
      </c>
      <c r="D578" s="8" t="s">
        <v>41</v>
      </c>
      <c r="E578" s="8" t="s">
        <v>39</v>
      </c>
      <c r="F578" s="86" t="s">
        <v>50</v>
      </c>
      <c r="G578">
        <v>1.0843244E-2</v>
      </c>
    </row>
    <row r="579" spans="1:7" hidden="1" x14ac:dyDescent="0.3">
      <c r="A579" s="82">
        <v>45159</v>
      </c>
      <c r="B579" s="30">
        <f>YEAR(Table1[[#This Row],[date]])</f>
        <v>2023</v>
      </c>
      <c r="C579" s="30">
        <f>MONTH(Table1[[#This Row],[date]])</f>
        <v>8</v>
      </c>
      <c r="D579" s="8" t="s">
        <v>41</v>
      </c>
      <c r="E579" s="8" t="s">
        <v>39</v>
      </c>
      <c r="F579" s="86" t="s">
        <v>50</v>
      </c>
      <c r="G579">
        <v>9.0725622000000006E-2</v>
      </c>
    </row>
    <row r="580" spans="1:7" hidden="1" x14ac:dyDescent="0.3">
      <c r="A580" s="82">
        <v>45174</v>
      </c>
      <c r="B580" s="30">
        <f>YEAR(Table1[[#This Row],[date]])</f>
        <v>2023</v>
      </c>
      <c r="C580" s="30">
        <f>MONTH(Table1[[#This Row],[date]])</f>
        <v>9</v>
      </c>
      <c r="D580" s="8" t="s">
        <v>41</v>
      </c>
      <c r="E580" s="8" t="s">
        <v>39</v>
      </c>
      <c r="F580" s="86" t="s">
        <v>50</v>
      </c>
      <c r="G580">
        <v>3.6375614000000001E-2</v>
      </c>
    </row>
    <row r="581" spans="1:7" hidden="1" x14ac:dyDescent="0.3">
      <c r="A581" s="82">
        <v>45174</v>
      </c>
      <c r="B581" s="30">
        <f>YEAR(Table1[[#This Row],[date]])</f>
        <v>2023</v>
      </c>
      <c r="C581" s="30">
        <f>MONTH(Table1[[#This Row],[date]])</f>
        <v>9</v>
      </c>
      <c r="D581" s="8" t="s">
        <v>41</v>
      </c>
      <c r="E581" s="8" t="s">
        <v>39</v>
      </c>
      <c r="F581" s="86" t="s">
        <v>50</v>
      </c>
      <c r="G581">
        <v>3.4871597999999997E-2</v>
      </c>
    </row>
    <row r="582" spans="1:7" hidden="1" x14ac:dyDescent="0.3">
      <c r="A582" s="82">
        <v>45174</v>
      </c>
      <c r="B582" s="30">
        <f>YEAR(Table1[[#This Row],[date]])</f>
        <v>2023</v>
      </c>
      <c r="C582" s="30">
        <f>MONTH(Table1[[#This Row],[date]])</f>
        <v>9</v>
      </c>
      <c r="D582" s="8" t="s">
        <v>41</v>
      </c>
      <c r="E582" s="8" t="s">
        <v>39</v>
      </c>
      <c r="F582" s="86" t="s">
        <v>50</v>
      </c>
      <c r="G582">
        <v>2.9060852000000002E-2</v>
      </c>
    </row>
    <row r="583" spans="1:7" hidden="1" x14ac:dyDescent="0.3">
      <c r="A583" s="82">
        <v>45184</v>
      </c>
      <c r="B583" s="30">
        <f>YEAR(Table1[[#This Row],[date]])</f>
        <v>2023</v>
      </c>
      <c r="C583" s="30">
        <f>MONTH(Table1[[#This Row],[date]])</f>
        <v>9</v>
      </c>
      <c r="D583" s="8" t="s">
        <v>41</v>
      </c>
      <c r="E583" s="8" t="s">
        <v>39</v>
      </c>
      <c r="F583" s="86" t="s">
        <v>50</v>
      </c>
      <c r="G583">
        <v>2.0165536000000001E-2</v>
      </c>
    </row>
    <row r="584" spans="1:7" hidden="1" x14ac:dyDescent="0.3">
      <c r="A584" s="82">
        <v>45184</v>
      </c>
      <c r="B584" s="30">
        <f>YEAR(Table1[[#This Row],[date]])</f>
        <v>2023</v>
      </c>
      <c r="C584" s="30">
        <f>MONTH(Table1[[#This Row],[date]])</f>
        <v>9</v>
      </c>
      <c r="D584" s="8" t="s">
        <v>41</v>
      </c>
      <c r="E584" s="8" t="s">
        <v>39</v>
      </c>
      <c r="F584" s="86" t="s">
        <v>50</v>
      </c>
      <c r="G584">
        <v>1.4150599E-2</v>
      </c>
    </row>
    <row r="585" spans="1:7" hidden="1" x14ac:dyDescent="0.3">
      <c r="A585" s="82">
        <v>45184</v>
      </c>
      <c r="B585" s="30">
        <f>YEAR(Table1[[#This Row],[date]])</f>
        <v>2023</v>
      </c>
      <c r="C585" s="30">
        <f>MONTH(Table1[[#This Row],[date]])</f>
        <v>9</v>
      </c>
      <c r="D585" s="8" t="s">
        <v>41</v>
      </c>
      <c r="E585" s="8" t="s">
        <v>39</v>
      </c>
      <c r="F585" s="86" t="s">
        <v>50</v>
      </c>
      <c r="G585">
        <v>1.9661212000000001E-2</v>
      </c>
    </row>
    <row r="586" spans="1:7" hidden="1" x14ac:dyDescent="0.3">
      <c r="A586" s="82">
        <v>45184</v>
      </c>
      <c r="B586" s="30">
        <f>YEAR(Table1[[#This Row],[date]])</f>
        <v>2023</v>
      </c>
      <c r="C586" s="30">
        <f>MONTH(Table1[[#This Row],[date]])</f>
        <v>9</v>
      </c>
      <c r="D586" s="8" t="s">
        <v>41</v>
      </c>
      <c r="E586" s="8" t="s">
        <v>39</v>
      </c>
      <c r="F586" s="86" t="s">
        <v>50</v>
      </c>
      <c r="G586">
        <v>9.8435840000000007E-3</v>
      </c>
    </row>
    <row r="587" spans="1:7" hidden="1" x14ac:dyDescent="0.3">
      <c r="A587" s="82">
        <v>45192</v>
      </c>
      <c r="B587" s="30">
        <f>YEAR(Table1[[#This Row],[date]])</f>
        <v>2023</v>
      </c>
      <c r="C587" s="30">
        <f>MONTH(Table1[[#This Row],[date]])</f>
        <v>9</v>
      </c>
      <c r="D587" s="8" t="s">
        <v>41</v>
      </c>
      <c r="E587" s="8" t="s">
        <v>39</v>
      </c>
      <c r="F587" s="86" t="s">
        <v>50</v>
      </c>
      <c r="G587">
        <v>4.4150733999999997E-2</v>
      </c>
    </row>
    <row r="588" spans="1:7" x14ac:dyDescent="0.3">
      <c r="A588" s="82">
        <v>43225</v>
      </c>
      <c r="B588" s="33">
        <f>YEAR(Table1[[#This Row],[date]])</f>
        <v>2018</v>
      </c>
      <c r="C588" s="33">
        <f>MONTH(Table1[[#This Row],[date]])</f>
        <v>5</v>
      </c>
      <c r="D588" s="31" t="s">
        <v>26</v>
      </c>
      <c r="E588" s="31" t="s">
        <v>42</v>
      </c>
      <c r="F588" s="86" t="s">
        <v>51</v>
      </c>
      <c r="G588">
        <v>0.38076853399999999</v>
      </c>
    </row>
    <row r="589" spans="1:7" x14ac:dyDescent="0.3">
      <c r="A589" s="82">
        <v>43227</v>
      </c>
      <c r="B589" s="33">
        <f>YEAR(Table1[[#This Row],[date]])</f>
        <v>2018</v>
      </c>
      <c r="C589" s="33">
        <f>MONTH(Table1[[#This Row],[date]])</f>
        <v>5</v>
      </c>
      <c r="D589" s="31" t="s">
        <v>26</v>
      </c>
      <c r="E589" s="31" t="s">
        <v>42</v>
      </c>
      <c r="F589" s="86" t="s">
        <v>51</v>
      </c>
      <c r="G589">
        <v>0.36293515999999998</v>
      </c>
    </row>
    <row r="590" spans="1:7" x14ac:dyDescent="0.3">
      <c r="A590" s="82">
        <v>43235</v>
      </c>
      <c r="B590" s="33">
        <f>YEAR(Table1[[#This Row],[date]])</f>
        <v>2018</v>
      </c>
      <c r="C590" s="33">
        <f>MONTH(Table1[[#This Row],[date]])</f>
        <v>5</v>
      </c>
      <c r="D590" s="31" t="s">
        <v>26</v>
      </c>
      <c r="E590" s="31" t="s">
        <v>42</v>
      </c>
      <c r="F590" s="86" t="s">
        <v>51</v>
      </c>
      <c r="G590">
        <v>0.41325714800000002</v>
      </c>
    </row>
    <row r="591" spans="1:7" x14ac:dyDescent="0.3">
      <c r="A591" s="82">
        <v>43240</v>
      </c>
      <c r="B591" s="33">
        <f>YEAR(Table1[[#This Row],[date]])</f>
        <v>2018</v>
      </c>
      <c r="C591" s="33">
        <f>MONTH(Table1[[#This Row],[date]])</f>
        <v>5</v>
      </c>
      <c r="D591" s="31" t="s">
        <v>26</v>
      </c>
      <c r="E591" s="31" t="s">
        <v>42</v>
      </c>
      <c r="F591" s="86" t="s">
        <v>51</v>
      </c>
      <c r="G591">
        <v>0.42078627800000001</v>
      </c>
    </row>
    <row r="592" spans="1:7" x14ac:dyDescent="0.3">
      <c r="A592" s="82">
        <v>43242</v>
      </c>
      <c r="B592" s="33">
        <f>YEAR(Table1[[#This Row],[date]])</f>
        <v>2018</v>
      </c>
      <c r="C592" s="33">
        <f>MONTH(Table1[[#This Row],[date]])</f>
        <v>5</v>
      </c>
      <c r="D592" s="31" t="s">
        <v>26</v>
      </c>
      <c r="E592" s="31" t="s">
        <v>42</v>
      </c>
      <c r="F592" s="86" t="s">
        <v>51</v>
      </c>
      <c r="G592">
        <v>0.39830996299999999</v>
      </c>
    </row>
    <row r="593" spans="1:7" x14ac:dyDescent="0.3">
      <c r="A593" s="82">
        <v>43262</v>
      </c>
      <c r="B593" s="33">
        <f>YEAR(Table1[[#This Row],[date]])</f>
        <v>2018</v>
      </c>
      <c r="C593" s="33">
        <f>MONTH(Table1[[#This Row],[date]])</f>
        <v>6</v>
      </c>
      <c r="D593" s="31" t="s">
        <v>26</v>
      </c>
      <c r="E593" s="31" t="s">
        <v>42</v>
      </c>
      <c r="F593" s="86" t="s">
        <v>51</v>
      </c>
      <c r="G593">
        <v>0.378241463</v>
      </c>
    </row>
    <row r="594" spans="1:7" x14ac:dyDescent="0.3">
      <c r="A594" s="82">
        <v>43277</v>
      </c>
      <c r="B594" s="33">
        <f>YEAR(Table1[[#This Row],[date]])</f>
        <v>2018</v>
      </c>
      <c r="C594" s="33">
        <f>MONTH(Table1[[#This Row],[date]])</f>
        <v>6</v>
      </c>
      <c r="D594" s="31" t="s">
        <v>26</v>
      </c>
      <c r="E594" s="31" t="s">
        <v>42</v>
      </c>
      <c r="F594" s="86" t="s">
        <v>51</v>
      </c>
      <c r="G594">
        <v>0.295225982</v>
      </c>
    </row>
    <row r="595" spans="1:7" x14ac:dyDescent="0.3">
      <c r="A595" s="82">
        <v>43280</v>
      </c>
      <c r="B595" s="33">
        <f>YEAR(Table1[[#This Row],[date]])</f>
        <v>2018</v>
      </c>
      <c r="C595" s="33">
        <f>MONTH(Table1[[#This Row],[date]])</f>
        <v>6</v>
      </c>
      <c r="D595" s="31" t="s">
        <v>26</v>
      </c>
      <c r="E595" s="31" t="s">
        <v>42</v>
      </c>
      <c r="F595" s="86" t="s">
        <v>51</v>
      </c>
      <c r="G595">
        <v>0.279196271</v>
      </c>
    </row>
    <row r="596" spans="1:7" x14ac:dyDescent="0.3">
      <c r="A596" s="82">
        <v>43287</v>
      </c>
      <c r="B596" s="33">
        <f>YEAR(Table1[[#This Row],[date]])</f>
        <v>2018</v>
      </c>
      <c r="C596" s="33">
        <f>MONTH(Table1[[#This Row],[date]])</f>
        <v>7</v>
      </c>
      <c r="D596" s="31" t="s">
        <v>26</v>
      </c>
      <c r="E596" s="31" t="s">
        <v>42</v>
      </c>
      <c r="F596" s="86" t="s">
        <v>51</v>
      </c>
      <c r="G596">
        <v>0.16710255399999999</v>
      </c>
    </row>
    <row r="597" spans="1:7" x14ac:dyDescent="0.3">
      <c r="A597" s="82">
        <v>43292</v>
      </c>
      <c r="B597" s="33">
        <f>YEAR(Table1[[#This Row],[date]])</f>
        <v>2018</v>
      </c>
      <c r="C597" s="33">
        <f>MONTH(Table1[[#This Row],[date]])</f>
        <v>7</v>
      </c>
      <c r="D597" s="31" t="s">
        <v>26</v>
      </c>
      <c r="E597" s="31" t="s">
        <v>42</v>
      </c>
      <c r="F597" s="86" t="s">
        <v>51</v>
      </c>
      <c r="G597">
        <v>0.107366885</v>
      </c>
    </row>
    <row r="598" spans="1:7" x14ac:dyDescent="0.3">
      <c r="A598" s="82">
        <v>43370</v>
      </c>
      <c r="B598" s="33">
        <f>YEAR(Table1[[#This Row],[date]])</f>
        <v>2018</v>
      </c>
      <c r="C598" s="33">
        <f>MONTH(Table1[[#This Row],[date]])</f>
        <v>9</v>
      </c>
      <c r="D598" s="31" t="s">
        <v>26</v>
      </c>
      <c r="E598" s="31" t="s">
        <v>42</v>
      </c>
      <c r="F598" s="86" t="s">
        <v>51</v>
      </c>
      <c r="G598">
        <v>4.5656563999999997E-2</v>
      </c>
    </row>
    <row r="599" spans="1:7" x14ac:dyDescent="0.3">
      <c r="A599" s="82">
        <v>43597</v>
      </c>
      <c r="B599" s="33">
        <f>YEAR(Table1[[#This Row],[date]])</f>
        <v>2019</v>
      </c>
      <c r="C599" s="33">
        <f>MONTH(Table1[[#This Row],[date]])</f>
        <v>5</v>
      </c>
      <c r="D599" s="31" t="s">
        <v>26</v>
      </c>
      <c r="E599" s="31" t="s">
        <v>42</v>
      </c>
      <c r="F599" s="86" t="s">
        <v>50</v>
      </c>
      <c r="G599">
        <v>0.36838938799999998</v>
      </c>
    </row>
    <row r="600" spans="1:7" x14ac:dyDescent="0.3">
      <c r="A600" s="82">
        <v>43645</v>
      </c>
      <c r="B600" s="33">
        <f>YEAR(Table1[[#This Row],[date]])</f>
        <v>2019</v>
      </c>
      <c r="C600" s="33">
        <f>MONTH(Table1[[#This Row],[date]])</f>
        <v>6</v>
      </c>
      <c r="D600" s="31" t="s">
        <v>26</v>
      </c>
      <c r="E600" s="31" t="s">
        <v>42</v>
      </c>
      <c r="F600" s="86" t="s">
        <v>50</v>
      </c>
      <c r="G600">
        <v>0.32144293200000001</v>
      </c>
    </row>
    <row r="601" spans="1:7" x14ac:dyDescent="0.3">
      <c r="A601" s="82">
        <v>43702</v>
      </c>
      <c r="B601" s="33">
        <f>YEAR(Table1[[#This Row],[date]])</f>
        <v>2019</v>
      </c>
      <c r="C601" s="33">
        <f>MONTH(Table1[[#This Row],[date]])</f>
        <v>8</v>
      </c>
      <c r="D601" s="31" t="s">
        <v>26</v>
      </c>
      <c r="E601" s="31" t="s">
        <v>42</v>
      </c>
      <c r="F601" s="86" t="s">
        <v>50</v>
      </c>
      <c r="G601">
        <v>0.17284564099999999</v>
      </c>
    </row>
    <row r="602" spans="1:7" x14ac:dyDescent="0.3">
      <c r="A602" s="82">
        <v>43722</v>
      </c>
      <c r="B602" s="33">
        <f>YEAR(Table1[[#This Row],[date]])</f>
        <v>2019</v>
      </c>
      <c r="C602" s="33">
        <f>MONTH(Table1[[#This Row],[date]])</f>
        <v>9</v>
      </c>
      <c r="D602" s="31" t="s">
        <v>26</v>
      </c>
      <c r="E602" s="31" t="s">
        <v>42</v>
      </c>
      <c r="F602" s="86" t="s">
        <v>50</v>
      </c>
      <c r="G602">
        <v>0.20268514300000001</v>
      </c>
    </row>
    <row r="603" spans="1:7" x14ac:dyDescent="0.3">
      <c r="A603" s="82">
        <v>43727</v>
      </c>
      <c r="B603" s="33">
        <f>YEAR(Table1[[#This Row],[date]])</f>
        <v>2019</v>
      </c>
      <c r="C603" s="33">
        <f>MONTH(Table1[[#This Row],[date]])</f>
        <v>9</v>
      </c>
      <c r="D603" s="31" t="s">
        <v>26</v>
      </c>
      <c r="E603" s="31" t="s">
        <v>42</v>
      </c>
      <c r="F603" s="86" t="s">
        <v>50</v>
      </c>
      <c r="G603">
        <v>0.1734366</v>
      </c>
    </row>
    <row r="604" spans="1:7" x14ac:dyDescent="0.3">
      <c r="A604" s="82">
        <v>43957</v>
      </c>
      <c r="B604" s="33">
        <f>YEAR(Table1[[#This Row],[date]])</f>
        <v>2020</v>
      </c>
      <c r="C604" s="33">
        <f>MONTH(Table1[[#This Row],[date]])</f>
        <v>5</v>
      </c>
      <c r="D604" s="31" t="s">
        <v>26</v>
      </c>
      <c r="E604" s="31" t="s">
        <v>42</v>
      </c>
      <c r="F604" s="86" t="s">
        <v>50</v>
      </c>
      <c r="G604">
        <v>0.30965962499999999</v>
      </c>
    </row>
    <row r="605" spans="1:7" x14ac:dyDescent="0.3">
      <c r="A605" s="82">
        <v>43960</v>
      </c>
      <c r="B605" s="33">
        <f>YEAR(Table1[[#This Row],[date]])</f>
        <v>2020</v>
      </c>
      <c r="C605" s="33">
        <f>MONTH(Table1[[#This Row],[date]])</f>
        <v>5</v>
      </c>
      <c r="D605" s="31" t="s">
        <v>26</v>
      </c>
      <c r="E605" s="31" t="s">
        <v>42</v>
      </c>
      <c r="F605" s="86" t="s">
        <v>50</v>
      </c>
      <c r="G605">
        <v>0.31633852099999998</v>
      </c>
    </row>
    <row r="606" spans="1:7" x14ac:dyDescent="0.3">
      <c r="A606" s="82">
        <v>43965</v>
      </c>
      <c r="B606" s="33">
        <f>YEAR(Table1[[#This Row],[date]])</f>
        <v>2020</v>
      </c>
      <c r="C606" s="33">
        <f>MONTH(Table1[[#This Row],[date]])</f>
        <v>5</v>
      </c>
      <c r="D606" s="31" t="s">
        <v>26</v>
      </c>
      <c r="E606" s="31" t="s">
        <v>42</v>
      </c>
      <c r="F606" s="86" t="s">
        <v>50</v>
      </c>
      <c r="G606">
        <v>0.29967123499999998</v>
      </c>
    </row>
    <row r="607" spans="1:7" x14ac:dyDescent="0.3">
      <c r="A607" s="82">
        <v>43970</v>
      </c>
      <c r="B607" s="33">
        <f>YEAR(Table1[[#This Row],[date]])</f>
        <v>2020</v>
      </c>
      <c r="C607" s="33">
        <f>MONTH(Table1[[#This Row],[date]])</f>
        <v>5</v>
      </c>
      <c r="D607" s="31" t="s">
        <v>26</v>
      </c>
      <c r="E607" s="31" t="s">
        <v>42</v>
      </c>
      <c r="F607" s="86" t="s">
        <v>50</v>
      </c>
      <c r="G607">
        <v>0.28480520599999998</v>
      </c>
    </row>
    <row r="608" spans="1:7" x14ac:dyDescent="0.3">
      <c r="A608" s="82">
        <v>43972</v>
      </c>
      <c r="B608" s="33">
        <f>YEAR(Table1[[#This Row],[date]])</f>
        <v>2020</v>
      </c>
      <c r="C608" s="33">
        <f>MONTH(Table1[[#This Row],[date]])</f>
        <v>5</v>
      </c>
      <c r="D608" s="31" t="s">
        <v>26</v>
      </c>
      <c r="E608" s="31" t="s">
        <v>42</v>
      </c>
      <c r="F608" s="86" t="s">
        <v>50</v>
      </c>
      <c r="G608">
        <v>0.27014215899999999</v>
      </c>
    </row>
    <row r="609" spans="1:7" x14ac:dyDescent="0.3">
      <c r="A609" s="82">
        <v>43980</v>
      </c>
      <c r="B609" s="33">
        <f>YEAR(Table1[[#This Row],[date]])</f>
        <v>2020</v>
      </c>
      <c r="C609" s="33">
        <f>MONTH(Table1[[#This Row],[date]])</f>
        <v>5</v>
      </c>
      <c r="D609" s="31" t="s">
        <v>26</v>
      </c>
      <c r="E609" s="31" t="s">
        <v>42</v>
      </c>
      <c r="F609" s="86" t="s">
        <v>50</v>
      </c>
      <c r="G609">
        <v>0.24551403499999999</v>
      </c>
    </row>
    <row r="610" spans="1:7" x14ac:dyDescent="0.3">
      <c r="A610" s="82">
        <v>43982</v>
      </c>
      <c r="B610" s="33">
        <f>YEAR(Table1[[#This Row],[date]])</f>
        <v>2020</v>
      </c>
      <c r="C610" s="33">
        <f>MONTH(Table1[[#This Row],[date]])</f>
        <v>5</v>
      </c>
      <c r="D610" s="31" t="s">
        <v>26</v>
      </c>
      <c r="E610" s="31" t="s">
        <v>42</v>
      </c>
      <c r="F610" s="86" t="s">
        <v>50</v>
      </c>
      <c r="G610">
        <v>0.20938332700000001</v>
      </c>
    </row>
    <row r="611" spans="1:7" x14ac:dyDescent="0.3">
      <c r="A611" s="82">
        <v>44005</v>
      </c>
      <c r="B611" s="33">
        <f>YEAR(Table1[[#This Row],[date]])</f>
        <v>2020</v>
      </c>
      <c r="C611" s="33">
        <f>MONTH(Table1[[#This Row],[date]])</f>
        <v>6</v>
      </c>
      <c r="D611" s="31" t="s">
        <v>26</v>
      </c>
      <c r="E611" s="31" t="s">
        <v>42</v>
      </c>
      <c r="F611" s="86" t="s">
        <v>50</v>
      </c>
      <c r="G611">
        <v>0.187860572</v>
      </c>
    </row>
    <row r="612" spans="1:7" x14ac:dyDescent="0.3">
      <c r="A612" s="82">
        <v>44007</v>
      </c>
      <c r="B612" s="33">
        <f>YEAR(Table1[[#This Row],[date]])</f>
        <v>2020</v>
      </c>
      <c r="C612" s="33">
        <f>MONTH(Table1[[#This Row],[date]])</f>
        <v>6</v>
      </c>
      <c r="D612" s="31" t="s">
        <v>26</v>
      </c>
      <c r="E612" s="31" t="s">
        <v>42</v>
      </c>
      <c r="F612" s="86" t="s">
        <v>50</v>
      </c>
      <c r="G612">
        <v>0.17064447499999999</v>
      </c>
    </row>
    <row r="613" spans="1:7" x14ac:dyDescent="0.3">
      <c r="A613" s="82">
        <v>44055</v>
      </c>
      <c r="B613" s="33">
        <f>YEAR(Table1[[#This Row],[date]])</f>
        <v>2020</v>
      </c>
      <c r="C613" s="33">
        <f>MONTH(Table1[[#This Row],[date]])</f>
        <v>8</v>
      </c>
      <c r="D613" s="31" t="s">
        <v>26</v>
      </c>
      <c r="E613" s="31" t="s">
        <v>42</v>
      </c>
      <c r="F613" s="86" t="s">
        <v>50</v>
      </c>
      <c r="G613">
        <v>6.2370971999999997E-2</v>
      </c>
    </row>
    <row r="614" spans="1:7" x14ac:dyDescent="0.3">
      <c r="A614" s="82">
        <v>44087</v>
      </c>
      <c r="B614" s="33">
        <f>YEAR(Table1[[#This Row],[date]])</f>
        <v>2020</v>
      </c>
      <c r="C614" s="33">
        <f>MONTH(Table1[[#This Row],[date]])</f>
        <v>9</v>
      </c>
      <c r="D614" s="31" t="s">
        <v>26</v>
      </c>
      <c r="E614" s="31" t="s">
        <v>42</v>
      </c>
      <c r="F614" s="86" t="s">
        <v>50</v>
      </c>
      <c r="G614">
        <v>0.218869166</v>
      </c>
    </row>
    <row r="615" spans="1:7" x14ac:dyDescent="0.3">
      <c r="A615" s="82">
        <v>44090</v>
      </c>
      <c r="B615" s="33">
        <f>YEAR(Table1[[#This Row],[date]])</f>
        <v>2020</v>
      </c>
      <c r="C615" s="33">
        <f>MONTH(Table1[[#This Row],[date]])</f>
        <v>9</v>
      </c>
      <c r="D615" s="31" t="s">
        <v>26</v>
      </c>
      <c r="E615" s="31" t="s">
        <v>42</v>
      </c>
      <c r="F615" s="86" t="s">
        <v>50</v>
      </c>
      <c r="G615">
        <v>0.20865662800000001</v>
      </c>
    </row>
    <row r="616" spans="1:7" x14ac:dyDescent="0.3">
      <c r="A616" s="82">
        <v>44092</v>
      </c>
      <c r="B616" s="33">
        <f>YEAR(Table1[[#This Row],[date]])</f>
        <v>2020</v>
      </c>
      <c r="C616" s="33">
        <f>MONTH(Table1[[#This Row],[date]])</f>
        <v>9</v>
      </c>
      <c r="D616" s="31" t="s">
        <v>26</v>
      </c>
      <c r="E616" s="31" t="s">
        <v>42</v>
      </c>
      <c r="F616" s="86" t="s">
        <v>50</v>
      </c>
      <c r="G616">
        <v>0.23135434899999999</v>
      </c>
    </row>
    <row r="617" spans="1:7" x14ac:dyDescent="0.3">
      <c r="A617" s="82">
        <v>44095</v>
      </c>
      <c r="B617" s="33">
        <f>YEAR(Table1[[#This Row],[date]])</f>
        <v>2020</v>
      </c>
      <c r="C617" s="33">
        <f>MONTH(Table1[[#This Row],[date]])</f>
        <v>9</v>
      </c>
      <c r="D617" s="31" t="s">
        <v>26</v>
      </c>
      <c r="E617" s="31" t="s">
        <v>42</v>
      </c>
      <c r="F617" s="86" t="s">
        <v>50</v>
      </c>
      <c r="G617">
        <v>0.206147157</v>
      </c>
    </row>
    <row r="618" spans="1:7" x14ac:dyDescent="0.3">
      <c r="A618" s="82">
        <v>44347</v>
      </c>
      <c r="B618" s="33">
        <f>YEAR(Table1[[#This Row],[date]])</f>
        <v>2021</v>
      </c>
      <c r="C618" s="33">
        <f>MONTH(Table1[[#This Row],[date]])</f>
        <v>5</v>
      </c>
      <c r="D618" s="31" t="s">
        <v>26</v>
      </c>
      <c r="E618" s="31" t="s">
        <v>42</v>
      </c>
      <c r="F618" s="86" t="s">
        <v>50</v>
      </c>
      <c r="G618">
        <v>0.30204917799999997</v>
      </c>
    </row>
    <row r="619" spans="1:7" x14ac:dyDescent="0.3">
      <c r="A619" s="82">
        <v>44352</v>
      </c>
      <c r="B619" s="33">
        <f>YEAR(Table1[[#This Row],[date]])</f>
        <v>2021</v>
      </c>
      <c r="C619" s="33">
        <f>MONTH(Table1[[#This Row],[date]])</f>
        <v>6</v>
      </c>
      <c r="D619" s="31" t="s">
        <v>26</v>
      </c>
      <c r="E619" s="31" t="s">
        <v>42</v>
      </c>
      <c r="F619" s="86" t="s">
        <v>50</v>
      </c>
      <c r="G619">
        <v>0.28554669199999999</v>
      </c>
    </row>
    <row r="620" spans="1:7" x14ac:dyDescent="0.3">
      <c r="A620" s="82">
        <v>44355</v>
      </c>
      <c r="B620" s="33">
        <f>YEAR(Table1[[#This Row],[date]])</f>
        <v>2021</v>
      </c>
      <c r="C620" s="33">
        <f>MONTH(Table1[[#This Row],[date]])</f>
        <v>6</v>
      </c>
      <c r="D620" s="31" t="s">
        <v>26</v>
      </c>
      <c r="E620" s="31" t="s">
        <v>42</v>
      </c>
      <c r="F620" s="86" t="s">
        <v>50</v>
      </c>
      <c r="G620">
        <v>0.35293795700000002</v>
      </c>
    </row>
    <row r="621" spans="1:7" x14ac:dyDescent="0.3">
      <c r="A621" s="82">
        <v>44360</v>
      </c>
      <c r="B621" s="33">
        <f>YEAR(Table1[[#This Row],[date]])</f>
        <v>2021</v>
      </c>
      <c r="C621" s="33">
        <f>MONTH(Table1[[#This Row],[date]])</f>
        <v>6</v>
      </c>
      <c r="D621" s="31" t="s">
        <v>26</v>
      </c>
      <c r="E621" s="31" t="s">
        <v>42</v>
      </c>
      <c r="F621" s="86" t="s">
        <v>50</v>
      </c>
      <c r="G621">
        <v>0.33244947800000002</v>
      </c>
    </row>
    <row r="622" spans="1:7" x14ac:dyDescent="0.3">
      <c r="A622" s="82">
        <v>44370</v>
      </c>
      <c r="B622" s="33">
        <f>YEAR(Table1[[#This Row],[date]])</f>
        <v>2021</v>
      </c>
      <c r="C622" s="33">
        <f>MONTH(Table1[[#This Row],[date]])</f>
        <v>6</v>
      </c>
      <c r="D622" s="31" t="s">
        <v>26</v>
      </c>
      <c r="E622" s="31" t="s">
        <v>42</v>
      </c>
      <c r="F622" s="86" t="s">
        <v>50</v>
      </c>
      <c r="G622">
        <v>0.41939083799999999</v>
      </c>
    </row>
    <row r="623" spans="1:7" x14ac:dyDescent="0.3">
      <c r="A623" s="82">
        <v>44395</v>
      </c>
      <c r="B623" s="33">
        <f>YEAR(Table1[[#This Row],[date]])</f>
        <v>2021</v>
      </c>
      <c r="C623" s="33">
        <f>MONTH(Table1[[#This Row],[date]])</f>
        <v>7</v>
      </c>
      <c r="D623" s="31" t="s">
        <v>26</v>
      </c>
      <c r="E623" s="31" t="s">
        <v>42</v>
      </c>
      <c r="F623" s="86" t="s">
        <v>50</v>
      </c>
      <c r="G623">
        <v>0.25299743800000002</v>
      </c>
    </row>
    <row r="624" spans="1:7" x14ac:dyDescent="0.3">
      <c r="A624" s="82">
        <v>44397</v>
      </c>
      <c r="B624" s="33">
        <f>YEAR(Table1[[#This Row],[date]])</f>
        <v>2021</v>
      </c>
      <c r="C624" s="33">
        <f>MONTH(Table1[[#This Row],[date]])</f>
        <v>7</v>
      </c>
      <c r="D624" s="31" t="s">
        <v>26</v>
      </c>
      <c r="E624" s="31" t="s">
        <v>42</v>
      </c>
      <c r="F624" s="86" t="s">
        <v>50</v>
      </c>
      <c r="G624">
        <v>0.20271809700000001</v>
      </c>
    </row>
    <row r="625" spans="1:7" x14ac:dyDescent="0.3">
      <c r="A625" s="82">
        <v>44465</v>
      </c>
      <c r="B625" s="33">
        <f>YEAR(Table1[[#This Row],[date]])</f>
        <v>2021</v>
      </c>
      <c r="C625" s="33">
        <f>MONTH(Table1[[#This Row],[date]])</f>
        <v>9</v>
      </c>
      <c r="D625" s="31" t="s">
        <v>26</v>
      </c>
      <c r="E625" s="31" t="s">
        <v>42</v>
      </c>
      <c r="F625" s="86" t="s">
        <v>50</v>
      </c>
      <c r="G625">
        <v>0.15752287500000001</v>
      </c>
    </row>
    <row r="626" spans="1:7" x14ac:dyDescent="0.3">
      <c r="A626" s="82">
        <v>44695</v>
      </c>
      <c r="B626" s="33">
        <f>YEAR(Table1[[#This Row],[date]])</f>
        <v>2022</v>
      </c>
      <c r="C626" s="33">
        <f>MONTH(Table1[[#This Row],[date]])</f>
        <v>5</v>
      </c>
      <c r="D626" s="31" t="s">
        <v>26</v>
      </c>
      <c r="E626" s="31" t="s">
        <v>42</v>
      </c>
      <c r="F626" s="86" t="s">
        <v>51</v>
      </c>
      <c r="G626">
        <v>0.342669379</v>
      </c>
    </row>
    <row r="627" spans="1:7" x14ac:dyDescent="0.3">
      <c r="A627" s="82">
        <v>44782</v>
      </c>
      <c r="B627" s="33">
        <f>YEAR(Table1[[#This Row],[date]])</f>
        <v>2022</v>
      </c>
      <c r="C627" s="33">
        <f>MONTH(Table1[[#This Row],[date]])</f>
        <v>8</v>
      </c>
      <c r="D627" s="31" t="s">
        <v>26</v>
      </c>
      <c r="E627" s="31" t="s">
        <v>42</v>
      </c>
      <c r="F627" s="86" t="s">
        <v>51</v>
      </c>
      <c r="G627">
        <v>-4.7817076999999999E-2</v>
      </c>
    </row>
    <row r="628" spans="1:7" x14ac:dyDescent="0.3">
      <c r="A628" s="82">
        <v>44785</v>
      </c>
      <c r="B628" s="33">
        <f>YEAR(Table1[[#This Row],[date]])</f>
        <v>2022</v>
      </c>
      <c r="C628" s="33">
        <f>MONTH(Table1[[#This Row],[date]])</f>
        <v>8</v>
      </c>
      <c r="D628" s="31" t="s">
        <v>26</v>
      </c>
      <c r="E628" s="31" t="s">
        <v>42</v>
      </c>
      <c r="F628" s="86" t="s">
        <v>51</v>
      </c>
      <c r="G628">
        <v>-5.0440972000000001E-2</v>
      </c>
    </row>
    <row r="629" spans="1:7" x14ac:dyDescent="0.3">
      <c r="A629" s="82">
        <v>45070</v>
      </c>
      <c r="B629" s="33">
        <f>YEAR(Table1[[#This Row],[date]])</f>
        <v>2023</v>
      </c>
      <c r="C629" s="33">
        <f>MONTH(Table1[[#This Row],[date]])</f>
        <v>5</v>
      </c>
      <c r="D629" s="31" t="s">
        <v>26</v>
      </c>
      <c r="E629" s="31" t="s">
        <v>42</v>
      </c>
      <c r="F629" s="86" t="s">
        <v>50</v>
      </c>
      <c r="G629">
        <v>0.384260196</v>
      </c>
    </row>
    <row r="630" spans="1:7" x14ac:dyDescent="0.3">
      <c r="A630" s="82">
        <v>45072</v>
      </c>
      <c r="B630" s="33">
        <f>YEAR(Table1[[#This Row],[date]])</f>
        <v>2023</v>
      </c>
      <c r="C630" s="33">
        <f>MONTH(Table1[[#This Row],[date]])</f>
        <v>5</v>
      </c>
      <c r="D630" s="31" t="s">
        <v>26</v>
      </c>
      <c r="E630" s="31" t="s">
        <v>42</v>
      </c>
      <c r="F630" s="86" t="s">
        <v>50</v>
      </c>
      <c r="G630">
        <v>0.36870587300000002</v>
      </c>
    </row>
    <row r="631" spans="1:7" x14ac:dyDescent="0.3">
      <c r="A631" s="82">
        <v>45080</v>
      </c>
      <c r="B631" s="33">
        <f>YEAR(Table1[[#This Row],[date]])</f>
        <v>2023</v>
      </c>
      <c r="C631" s="33">
        <f>MONTH(Table1[[#This Row],[date]])</f>
        <v>6</v>
      </c>
      <c r="D631" s="31" t="s">
        <v>26</v>
      </c>
      <c r="E631" s="31" t="s">
        <v>42</v>
      </c>
      <c r="F631" s="86" t="s">
        <v>50</v>
      </c>
      <c r="G631">
        <v>0.37563125200000003</v>
      </c>
    </row>
    <row r="632" spans="1:7" x14ac:dyDescent="0.3">
      <c r="A632" s="82">
        <v>45085</v>
      </c>
      <c r="B632" s="33">
        <f>YEAR(Table1[[#This Row],[date]])</f>
        <v>2023</v>
      </c>
      <c r="C632" s="33">
        <f>MONTH(Table1[[#This Row],[date]])</f>
        <v>6</v>
      </c>
      <c r="D632" s="31" t="s">
        <v>26</v>
      </c>
      <c r="E632" s="31" t="s">
        <v>42</v>
      </c>
      <c r="F632" s="86" t="s">
        <v>50</v>
      </c>
      <c r="G632">
        <v>0.38323906499999999</v>
      </c>
    </row>
    <row r="633" spans="1:7" x14ac:dyDescent="0.3">
      <c r="A633" s="82">
        <v>45090</v>
      </c>
      <c r="B633" s="33">
        <f>YEAR(Table1[[#This Row],[date]])</f>
        <v>2023</v>
      </c>
      <c r="C633" s="33">
        <f>MONTH(Table1[[#This Row],[date]])</f>
        <v>6</v>
      </c>
      <c r="D633" s="31" t="s">
        <v>26</v>
      </c>
      <c r="E633" s="31" t="s">
        <v>42</v>
      </c>
      <c r="F633" s="86" t="s">
        <v>50</v>
      </c>
      <c r="G633">
        <v>0.33785008399999999</v>
      </c>
    </row>
    <row r="634" spans="1:7" x14ac:dyDescent="0.3">
      <c r="A634" s="82">
        <v>42880</v>
      </c>
      <c r="B634" s="35">
        <f>YEAR(Table1[[#This Row],[date]])</f>
        <v>2017</v>
      </c>
      <c r="C634" s="35">
        <f>MONTH(Table1[[#This Row],[date]])</f>
        <v>5</v>
      </c>
      <c r="D634" s="11" t="s">
        <v>27</v>
      </c>
      <c r="E634" s="11" t="s">
        <v>42</v>
      </c>
      <c r="F634" s="86" t="s">
        <v>50</v>
      </c>
      <c r="G634">
        <v>0.28838746300000001</v>
      </c>
    </row>
    <row r="635" spans="1:7" x14ac:dyDescent="0.3">
      <c r="A635" s="82">
        <v>42887</v>
      </c>
      <c r="B635" s="35">
        <f>YEAR(Table1[[#This Row],[date]])</f>
        <v>2017</v>
      </c>
      <c r="C635" s="35">
        <f>MONTH(Table1[[#This Row],[date]])</f>
        <v>6</v>
      </c>
      <c r="D635" s="11" t="s">
        <v>27</v>
      </c>
      <c r="E635" s="11" t="s">
        <v>42</v>
      </c>
      <c r="F635" s="86" t="s">
        <v>50</v>
      </c>
      <c r="G635">
        <v>0.30634600000000001</v>
      </c>
    </row>
    <row r="636" spans="1:7" x14ac:dyDescent="0.3">
      <c r="A636" s="82">
        <v>42980</v>
      </c>
      <c r="B636" s="35">
        <f>YEAR(Table1[[#This Row],[date]])</f>
        <v>2017</v>
      </c>
      <c r="C636" s="35">
        <f>MONTH(Table1[[#This Row],[date]])</f>
        <v>9</v>
      </c>
      <c r="D636" s="11" t="s">
        <v>27</v>
      </c>
      <c r="E636" s="11" t="s">
        <v>42</v>
      </c>
      <c r="F636" s="86" t="s">
        <v>50</v>
      </c>
      <c r="G636">
        <v>0.26656017500000001</v>
      </c>
    </row>
    <row r="637" spans="1:7" x14ac:dyDescent="0.3">
      <c r="A637" s="82">
        <v>43225</v>
      </c>
      <c r="B637" s="35">
        <f>YEAR(Table1[[#This Row],[date]])</f>
        <v>2018</v>
      </c>
      <c r="C637" s="35">
        <f>MONTH(Table1[[#This Row],[date]])</f>
        <v>5</v>
      </c>
      <c r="D637" s="11" t="s">
        <v>27</v>
      </c>
      <c r="E637" s="11" t="s">
        <v>42</v>
      </c>
      <c r="F637" s="86" t="s">
        <v>51</v>
      </c>
      <c r="G637">
        <v>0.32412438900000001</v>
      </c>
    </row>
    <row r="638" spans="1:7" x14ac:dyDescent="0.3">
      <c r="A638" s="82">
        <v>43227</v>
      </c>
      <c r="B638" s="35">
        <f>YEAR(Table1[[#This Row],[date]])</f>
        <v>2018</v>
      </c>
      <c r="C638" s="35">
        <f>MONTH(Table1[[#This Row],[date]])</f>
        <v>5</v>
      </c>
      <c r="D638" s="11" t="s">
        <v>27</v>
      </c>
      <c r="E638" s="11" t="s">
        <v>42</v>
      </c>
      <c r="F638" s="86" t="s">
        <v>51</v>
      </c>
      <c r="G638">
        <v>0.31805480600000002</v>
      </c>
    </row>
    <row r="639" spans="1:7" x14ac:dyDescent="0.3">
      <c r="A639" s="82">
        <v>43235</v>
      </c>
      <c r="B639" s="35">
        <f>YEAR(Table1[[#This Row],[date]])</f>
        <v>2018</v>
      </c>
      <c r="C639" s="35">
        <f>MONTH(Table1[[#This Row],[date]])</f>
        <v>5</v>
      </c>
      <c r="D639" s="11" t="s">
        <v>27</v>
      </c>
      <c r="E639" s="11" t="s">
        <v>42</v>
      </c>
      <c r="F639" s="86" t="s">
        <v>51</v>
      </c>
      <c r="G639">
        <v>0.354076526</v>
      </c>
    </row>
    <row r="640" spans="1:7" x14ac:dyDescent="0.3">
      <c r="A640" s="82">
        <v>43262</v>
      </c>
      <c r="B640" s="35">
        <f>YEAR(Table1[[#This Row],[date]])</f>
        <v>2018</v>
      </c>
      <c r="C640" s="35">
        <f>MONTH(Table1[[#This Row],[date]])</f>
        <v>6</v>
      </c>
      <c r="D640" s="11" t="s">
        <v>27</v>
      </c>
      <c r="E640" s="11" t="s">
        <v>42</v>
      </c>
      <c r="F640" s="86" t="s">
        <v>51</v>
      </c>
      <c r="G640">
        <v>0.27290866400000002</v>
      </c>
    </row>
    <row r="641" spans="1:7" x14ac:dyDescent="0.3">
      <c r="A641" s="82">
        <v>43277</v>
      </c>
      <c r="B641" s="35">
        <f>YEAR(Table1[[#This Row],[date]])</f>
        <v>2018</v>
      </c>
      <c r="C641" s="35">
        <f>MONTH(Table1[[#This Row],[date]])</f>
        <v>6</v>
      </c>
      <c r="D641" s="11" t="s">
        <v>27</v>
      </c>
      <c r="E641" s="11" t="s">
        <v>42</v>
      </c>
      <c r="F641" s="86" t="s">
        <v>51</v>
      </c>
      <c r="G641">
        <v>0.228588298</v>
      </c>
    </row>
    <row r="642" spans="1:7" x14ac:dyDescent="0.3">
      <c r="A642" s="82">
        <v>43280</v>
      </c>
      <c r="B642" s="35">
        <f>YEAR(Table1[[#This Row],[date]])</f>
        <v>2018</v>
      </c>
      <c r="C642" s="35">
        <f>MONTH(Table1[[#This Row],[date]])</f>
        <v>6</v>
      </c>
      <c r="D642" s="11" t="s">
        <v>27</v>
      </c>
      <c r="E642" s="11" t="s">
        <v>42</v>
      </c>
      <c r="F642" s="86" t="s">
        <v>51</v>
      </c>
      <c r="G642">
        <v>0.21605079499999999</v>
      </c>
    </row>
    <row r="643" spans="1:7" x14ac:dyDescent="0.3">
      <c r="A643" s="82">
        <v>43305</v>
      </c>
      <c r="B643" s="35">
        <f>YEAR(Table1[[#This Row],[date]])</f>
        <v>2018</v>
      </c>
      <c r="C643" s="35">
        <f>MONTH(Table1[[#This Row],[date]])</f>
        <v>7</v>
      </c>
      <c r="D643" s="11" t="s">
        <v>27</v>
      </c>
      <c r="E643" s="11" t="s">
        <v>42</v>
      </c>
      <c r="F643" s="86" t="s">
        <v>51</v>
      </c>
      <c r="G643">
        <v>4.2216565999999997E-2</v>
      </c>
    </row>
    <row r="644" spans="1:7" x14ac:dyDescent="0.3">
      <c r="A644" s="82">
        <v>43370</v>
      </c>
      <c r="B644" s="35">
        <f>YEAR(Table1[[#This Row],[date]])</f>
        <v>2018</v>
      </c>
      <c r="C644" s="35">
        <f>MONTH(Table1[[#This Row],[date]])</f>
        <v>9</v>
      </c>
      <c r="D644" s="11" t="s">
        <v>27</v>
      </c>
      <c r="E644" s="11" t="s">
        <v>42</v>
      </c>
      <c r="F644" s="86" t="s">
        <v>51</v>
      </c>
      <c r="G644">
        <v>0.11907909799999999</v>
      </c>
    </row>
    <row r="645" spans="1:7" x14ac:dyDescent="0.3">
      <c r="A645" s="82">
        <v>43597</v>
      </c>
      <c r="B645" s="35">
        <f>YEAR(Table1[[#This Row],[date]])</f>
        <v>2019</v>
      </c>
      <c r="C645" s="35">
        <f>MONTH(Table1[[#This Row],[date]])</f>
        <v>5</v>
      </c>
      <c r="D645" s="11" t="s">
        <v>27</v>
      </c>
      <c r="E645" s="11" t="s">
        <v>42</v>
      </c>
      <c r="F645" s="86" t="s">
        <v>50</v>
      </c>
      <c r="G645">
        <v>0.35383086400000002</v>
      </c>
    </row>
    <row r="646" spans="1:7" x14ac:dyDescent="0.3">
      <c r="A646" s="82">
        <v>43645</v>
      </c>
      <c r="B646" s="35">
        <f>YEAR(Table1[[#This Row],[date]])</f>
        <v>2019</v>
      </c>
      <c r="C646" s="35">
        <f>MONTH(Table1[[#This Row],[date]])</f>
        <v>6</v>
      </c>
      <c r="D646" s="11" t="s">
        <v>27</v>
      </c>
      <c r="E646" s="11" t="s">
        <v>42</v>
      </c>
      <c r="F646" s="86" t="s">
        <v>50</v>
      </c>
      <c r="G646">
        <v>0.27366035700000002</v>
      </c>
    </row>
    <row r="647" spans="1:7" x14ac:dyDescent="0.3">
      <c r="A647" s="82">
        <v>43670</v>
      </c>
      <c r="B647" s="35">
        <f>YEAR(Table1[[#This Row],[date]])</f>
        <v>2019</v>
      </c>
      <c r="C647" s="35">
        <f>MONTH(Table1[[#This Row],[date]])</f>
        <v>7</v>
      </c>
      <c r="D647" s="11" t="s">
        <v>27</v>
      </c>
      <c r="E647" s="11" t="s">
        <v>42</v>
      </c>
      <c r="F647" s="86" t="s">
        <v>50</v>
      </c>
      <c r="G647">
        <v>0.17896848200000001</v>
      </c>
    </row>
    <row r="648" spans="1:7" x14ac:dyDescent="0.3">
      <c r="A648" s="82">
        <v>43700</v>
      </c>
      <c r="B648" s="85">
        <f>YEAR(Table1[[#This Row],[date]])</f>
        <v>2019</v>
      </c>
      <c r="C648" s="85">
        <f>MONTH(Table1[[#This Row],[date]])</f>
        <v>8</v>
      </c>
      <c r="D648" s="11" t="s">
        <v>27</v>
      </c>
      <c r="E648" s="11" t="s">
        <v>42</v>
      </c>
      <c r="F648" s="86" t="s">
        <v>50</v>
      </c>
      <c r="G648">
        <v>0.17784499500000001</v>
      </c>
    </row>
    <row r="649" spans="1:7" x14ac:dyDescent="0.3">
      <c r="A649" s="82">
        <v>43702</v>
      </c>
      <c r="B649" s="35">
        <f>YEAR(Table1[[#This Row],[date]])</f>
        <v>2019</v>
      </c>
      <c r="C649" s="35">
        <f>MONTH(Table1[[#This Row],[date]])</f>
        <v>8</v>
      </c>
      <c r="D649" s="11" t="s">
        <v>27</v>
      </c>
      <c r="E649" s="11" t="s">
        <v>42</v>
      </c>
      <c r="F649" s="86" t="s">
        <v>50</v>
      </c>
      <c r="G649">
        <v>0.14760710299999999</v>
      </c>
    </row>
    <row r="650" spans="1:7" x14ac:dyDescent="0.3">
      <c r="A650" s="82">
        <v>43722</v>
      </c>
      <c r="B650" s="35">
        <f>YEAR(Table1[[#This Row],[date]])</f>
        <v>2019</v>
      </c>
      <c r="C650" s="35">
        <f>MONTH(Table1[[#This Row],[date]])</f>
        <v>9</v>
      </c>
      <c r="D650" s="11" t="s">
        <v>27</v>
      </c>
      <c r="E650" s="11" t="s">
        <v>42</v>
      </c>
      <c r="F650" s="86" t="s">
        <v>50</v>
      </c>
      <c r="G650">
        <v>0.17707293399999999</v>
      </c>
    </row>
    <row r="651" spans="1:7" x14ac:dyDescent="0.3">
      <c r="A651" s="82">
        <v>43725</v>
      </c>
      <c r="B651" s="35">
        <f>YEAR(Table1[[#This Row],[date]])</f>
        <v>2019</v>
      </c>
      <c r="C651" s="35">
        <f>MONTH(Table1[[#This Row],[date]])</f>
        <v>9</v>
      </c>
      <c r="D651" s="11" t="s">
        <v>27</v>
      </c>
      <c r="E651" s="11" t="s">
        <v>42</v>
      </c>
      <c r="F651" s="86" t="s">
        <v>50</v>
      </c>
      <c r="G651">
        <v>0.16662322199999999</v>
      </c>
    </row>
    <row r="652" spans="1:7" x14ac:dyDescent="0.3">
      <c r="A652" s="82">
        <v>43727</v>
      </c>
      <c r="B652" s="35">
        <f>YEAR(Table1[[#This Row],[date]])</f>
        <v>2019</v>
      </c>
      <c r="C652" s="35">
        <f>MONTH(Table1[[#This Row],[date]])</f>
        <v>9</v>
      </c>
      <c r="D652" s="11" t="s">
        <v>27</v>
      </c>
      <c r="E652" s="11" t="s">
        <v>42</v>
      </c>
      <c r="F652" s="86" t="s">
        <v>50</v>
      </c>
      <c r="G652">
        <v>0.13772969500000001</v>
      </c>
    </row>
    <row r="653" spans="1:7" x14ac:dyDescent="0.3">
      <c r="A653" s="82">
        <v>43957</v>
      </c>
      <c r="B653" s="35">
        <f>YEAR(Table1[[#This Row],[date]])</f>
        <v>2020</v>
      </c>
      <c r="C653" s="35">
        <f>MONTH(Table1[[#This Row],[date]])</f>
        <v>5</v>
      </c>
      <c r="D653" s="11" t="s">
        <v>27</v>
      </c>
      <c r="E653" s="11" t="s">
        <v>42</v>
      </c>
      <c r="F653" s="86" t="s">
        <v>50</v>
      </c>
      <c r="G653">
        <v>0.27591869400000002</v>
      </c>
    </row>
    <row r="654" spans="1:7" x14ac:dyDescent="0.3">
      <c r="A654" s="82">
        <v>43972</v>
      </c>
      <c r="B654" s="35">
        <f>YEAR(Table1[[#This Row],[date]])</f>
        <v>2020</v>
      </c>
      <c r="C654" s="35">
        <f>MONTH(Table1[[#This Row],[date]])</f>
        <v>5</v>
      </c>
      <c r="D654" s="11" t="s">
        <v>27</v>
      </c>
      <c r="E654" s="11" t="s">
        <v>42</v>
      </c>
      <c r="F654" s="86" t="s">
        <v>50</v>
      </c>
      <c r="G654">
        <v>0.26070588</v>
      </c>
    </row>
    <row r="655" spans="1:7" x14ac:dyDescent="0.3">
      <c r="A655" s="82">
        <v>43980</v>
      </c>
      <c r="B655" s="35">
        <f>YEAR(Table1[[#This Row],[date]])</f>
        <v>2020</v>
      </c>
      <c r="C655" s="35">
        <f>MONTH(Table1[[#This Row],[date]])</f>
        <v>5</v>
      </c>
      <c r="D655" s="11" t="s">
        <v>27</v>
      </c>
      <c r="E655" s="11" t="s">
        <v>42</v>
      </c>
      <c r="F655" s="86" t="s">
        <v>50</v>
      </c>
      <c r="G655">
        <v>0.224269104</v>
      </c>
    </row>
    <row r="656" spans="1:7" x14ac:dyDescent="0.3">
      <c r="A656" s="82">
        <v>43982</v>
      </c>
      <c r="B656" s="35">
        <f>YEAR(Table1[[#This Row],[date]])</f>
        <v>2020</v>
      </c>
      <c r="C656" s="35">
        <f>MONTH(Table1[[#This Row],[date]])</f>
        <v>5</v>
      </c>
      <c r="D656" s="11" t="s">
        <v>27</v>
      </c>
      <c r="E656" s="11" t="s">
        <v>42</v>
      </c>
      <c r="F656" s="86" t="s">
        <v>50</v>
      </c>
      <c r="G656">
        <v>0.214389512</v>
      </c>
    </row>
    <row r="657" spans="1:7" x14ac:dyDescent="0.3">
      <c r="A657" s="82">
        <v>44005</v>
      </c>
      <c r="B657" s="35">
        <f>YEAR(Table1[[#This Row],[date]])</f>
        <v>2020</v>
      </c>
      <c r="C657" s="35">
        <f>MONTH(Table1[[#This Row],[date]])</f>
        <v>6</v>
      </c>
      <c r="D657" s="11" t="s">
        <v>27</v>
      </c>
      <c r="E657" s="11" t="s">
        <v>42</v>
      </c>
      <c r="F657" s="86" t="s">
        <v>50</v>
      </c>
      <c r="G657">
        <v>0.20777593599999999</v>
      </c>
    </row>
    <row r="658" spans="1:7" x14ac:dyDescent="0.3">
      <c r="A658" s="82">
        <v>44007</v>
      </c>
      <c r="B658" s="35">
        <f>YEAR(Table1[[#This Row],[date]])</f>
        <v>2020</v>
      </c>
      <c r="C658" s="35">
        <f>MONTH(Table1[[#This Row],[date]])</f>
        <v>6</v>
      </c>
      <c r="D658" s="11" t="s">
        <v>27</v>
      </c>
      <c r="E658" s="11" t="s">
        <v>42</v>
      </c>
      <c r="F658" s="86" t="s">
        <v>50</v>
      </c>
      <c r="G658">
        <v>0.19491798399999999</v>
      </c>
    </row>
    <row r="659" spans="1:7" x14ac:dyDescent="0.3">
      <c r="A659" s="82">
        <v>44042</v>
      </c>
      <c r="B659" s="35">
        <f>YEAR(Table1[[#This Row],[date]])</f>
        <v>2020</v>
      </c>
      <c r="C659" s="35">
        <f>MONTH(Table1[[#This Row],[date]])</f>
        <v>7</v>
      </c>
      <c r="D659" s="11" t="s">
        <v>27</v>
      </c>
      <c r="E659" s="11" t="s">
        <v>42</v>
      </c>
      <c r="F659" s="86" t="s">
        <v>50</v>
      </c>
      <c r="G659">
        <v>0.118379233</v>
      </c>
    </row>
    <row r="660" spans="1:7" x14ac:dyDescent="0.3">
      <c r="A660" s="82">
        <v>44055</v>
      </c>
      <c r="B660" s="35">
        <f>YEAR(Table1[[#This Row],[date]])</f>
        <v>2020</v>
      </c>
      <c r="C660" s="35">
        <f>MONTH(Table1[[#This Row],[date]])</f>
        <v>8</v>
      </c>
      <c r="D660" s="11" t="s">
        <v>27</v>
      </c>
      <c r="E660" s="11" t="s">
        <v>42</v>
      </c>
      <c r="F660" s="86" t="s">
        <v>50</v>
      </c>
      <c r="G660">
        <v>6.0145509999999999E-3</v>
      </c>
    </row>
    <row r="661" spans="1:7" x14ac:dyDescent="0.3">
      <c r="A661" s="82">
        <v>44087</v>
      </c>
      <c r="B661" s="35">
        <f>YEAR(Table1[[#This Row],[date]])</f>
        <v>2020</v>
      </c>
      <c r="C661" s="35">
        <f>MONTH(Table1[[#This Row],[date]])</f>
        <v>9</v>
      </c>
      <c r="D661" s="11" t="s">
        <v>27</v>
      </c>
      <c r="E661" s="11" t="s">
        <v>42</v>
      </c>
      <c r="F661" s="86" t="s">
        <v>50</v>
      </c>
      <c r="G661">
        <v>0.190059746</v>
      </c>
    </row>
    <row r="662" spans="1:7" x14ac:dyDescent="0.3">
      <c r="A662" s="82">
        <v>44090</v>
      </c>
      <c r="B662" s="35">
        <f>YEAR(Table1[[#This Row],[date]])</f>
        <v>2020</v>
      </c>
      <c r="C662" s="35">
        <f>MONTH(Table1[[#This Row],[date]])</f>
        <v>9</v>
      </c>
      <c r="D662" s="11" t="s">
        <v>27</v>
      </c>
      <c r="E662" s="11" t="s">
        <v>42</v>
      </c>
      <c r="F662" s="86" t="s">
        <v>50</v>
      </c>
      <c r="G662">
        <v>0.17406951800000001</v>
      </c>
    </row>
    <row r="663" spans="1:7" x14ac:dyDescent="0.3">
      <c r="A663" s="82">
        <v>44092</v>
      </c>
      <c r="B663" s="35">
        <f>YEAR(Table1[[#This Row],[date]])</f>
        <v>2020</v>
      </c>
      <c r="C663" s="35">
        <f>MONTH(Table1[[#This Row],[date]])</f>
        <v>9</v>
      </c>
      <c r="D663" s="11" t="s">
        <v>27</v>
      </c>
      <c r="E663" s="11" t="s">
        <v>42</v>
      </c>
      <c r="F663" s="86" t="s">
        <v>50</v>
      </c>
      <c r="G663">
        <v>0.212361144</v>
      </c>
    </row>
    <row r="664" spans="1:7" x14ac:dyDescent="0.3">
      <c r="A664" s="82">
        <v>44095</v>
      </c>
      <c r="B664" s="35">
        <f>YEAR(Table1[[#This Row],[date]])</f>
        <v>2020</v>
      </c>
      <c r="C664" s="35">
        <f>MONTH(Table1[[#This Row],[date]])</f>
        <v>9</v>
      </c>
      <c r="D664" s="11" t="s">
        <v>27</v>
      </c>
      <c r="E664" s="11" t="s">
        <v>42</v>
      </c>
      <c r="F664" s="86" t="s">
        <v>50</v>
      </c>
      <c r="G664">
        <v>0.16720505399999999</v>
      </c>
    </row>
    <row r="665" spans="1:7" x14ac:dyDescent="0.3">
      <c r="A665" s="82">
        <v>44100</v>
      </c>
      <c r="B665" s="35">
        <f>YEAR(Table1[[#This Row],[date]])</f>
        <v>2020</v>
      </c>
      <c r="C665" s="35">
        <f>MONTH(Table1[[#This Row],[date]])</f>
        <v>9</v>
      </c>
      <c r="D665" s="11" t="s">
        <v>27</v>
      </c>
      <c r="E665" s="11" t="s">
        <v>42</v>
      </c>
      <c r="F665" s="86" t="s">
        <v>50</v>
      </c>
      <c r="G665">
        <v>0.225295573</v>
      </c>
    </row>
    <row r="666" spans="1:7" x14ac:dyDescent="0.3">
      <c r="A666" s="82">
        <v>44347</v>
      </c>
      <c r="B666" s="35">
        <f>YEAR(Table1[[#This Row],[date]])</f>
        <v>2021</v>
      </c>
      <c r="C666" s="35">
        <f>MONTH(Table1[[#This Row],[date]])</f>
        <v>5</v>
      </c>
      <c r="D666" s="11" t="s">
        <v>27</v>
      </c>
      <c r="E666" s="11" t="s">
        <v>42</v>
      </c>
      <c r="F666" s="86" t="s">
        <v>50</v>
      </c>
      <c r="G666">
        <v>0.31466793900000001</v>
      </c>
    </row>
    <row r="667" spans="1:7" x14ac:dyDescent="0.3">
      <c r="A667" s="82">
        <v>44352</v>
      </c>
      <c r="B667" s="35">
        <f>YEAR(Table1[[#This Row],[date]])</f>
        <v>2021</v>
      </c>
      <c r="C667" s="35">
        <f>MONTH(Table1[[#This Row],[date]])</f>
        <v>6</v>
      </c>
      <c r="D667" s="11" t="s">
        <v>27</v>
      </c>
      <c r="E667" s="11" t="s">
        <v>42</v>
      </c>
      <c r="F667" s="86" t="s">
        <v>50</v>
      </c>
      <c r="G667">
        <v>0.32838995500000001</v>
      </c>
    </row>
    <row r="668" spans="1:7" x14ac:dyDescent="0.3">
      <c r="A668" s="82">
        <v>44360</v>
      </c>
      <c r="B668" s="35">
        <f>YEAR(Table1[[#This Row],[date]])</f>
        <v>2021</v>
      </c>
      <c r="C668" s="35">
        <f>MONTH(Table1[[#This Row],[date]])</f>
        <v>6</v>
      </c>
      <c r="D668" s="11" t="s">
        <v>27</v>
      </c>
      <c r="E668" s="11" t="s">
        <v>42</v>
      </c>
      <c r="F668" s="86" t="s">
        <v>50</v>
      </c>
      <c r="G668">
        <v>0.29183205299999998</v>
      </c>
    </row>
    <row r="669" spans="1:7" x14ac:dyDescent="0.3">
      <c r="A669" s="82">
        <v>44395</v>
      </c>
      <c r="B669" s="35">
        <f>YEAR(Table1[[#This Row],[date]])</f>
        <v>2021</v>
      </c>
      <c r="C669" s="35">
        <f>MONTH(Table1[[#This Row],[date]])</f>
        <v>7</v>
      </c>
      <c r="D669" s="11" t="s">
        <v>27</v>
      </c>
      <c r="E669" s="11" t="s">
        <v>42</v>
      </c>
      <c r="F669" s="86" t="s">
        <v>50</v>
      </c>
      <c r="G669">
        <v>0.334373741</v>
      </c>
    </row>
    <row r="670" spans="1:7" x14ac:dyDescent="0.3">
      <c r="A670" s="82">
        <v>44397</v>
      </c>
      <c r="B670" s="35">
        <f>YEAR(Table1[[#This Row],[date]])</f>
        <v>2021</v>
      </c>
      <c r="C670" s="35">
        <f>MONTH(Table1[[#This Row],[date]])</f>
        <v>7</v>
      </c>
      <c r="D670" s="11" t="s">
        <v>27</v>
      </c>
      <c r="E670" s="11" t="s">
        <v>42</v>
      </c>
      <c r="F670" s="86" t="s">
        <v>50</v>
      </c>
      <c r="G670">
        <v>0.32063604499999998</v>
      </c>
    </row>
    <row r="671" spans="1:7" x14ac:dyDescent="0.3">
      <c r="A671" s="82">
        <v>44465</v>
      </c>
      <c r="B671" s="35">
        <f>YEAR(Table1[[#This Row],[date]])</f>
        <v>2021</v>
      </c>
      <c r="C671" s="35">
        <f>MONTH(Table1[[#This Row],[date]])</f>
        <v>9</v>
      </c>
      <c r="D671" s="11" t="s">
        <v>27</v>
      </c>
      <c r="E671" s="11" t="s">
        <v>42</v>
      </c>
      <c r="F671" s="86" t="s">
        <v>50</v>
      </c>
      <c r="G671">
        <v>2.2908446999999998E-2</v>
      </c>
    </row>
    <row r="672" spans="1:7" x14ac:dyDescent="0.3">
      <c r="A672" s="82">
        <v>44732</v>
      </c>
      <c r="B672" s="35">
        <f>YEAR(Table1[[#This Row],[date]])</f>
        <v>2022</v>
      </c>
      <c r="C672" s="35">
        <f>MONTH(Table1[[#This Row],[date]])</f>
        <v>6</v>
      </c>
      <c r="D672" s="11" t="s">
        <v>27</v>
      </c>
      <c r="E672" s="11" t="s">
        <v>42</v>
      </c>
      <c r="F672" s="86" t="s">
        <v>51</v>
      </c>
      <c r="G672">
        <v>0.27391419900000002</v>
      </c>
    </row>
    <row r="673" spans="1:7" x14ac:dyDescent="0.3">
      <c r="A673" s="82">
        <v>44750</v>
      </c>
      <c r="B673" s="35">
        <f>YEAR(Table1[[#This Row],[date]])</f>
        <v>2022</v>
      </c>
      <c r="C673" s="35">
        <f>MONTH(Table1[[#This Row],[date]])</f>
        <v>7</v>
      </c>
      <c r="D673" s="11" t="s">
        <v>27</v>
      </c>
      <c r="E673" s="11" t="s">
        <v>42</v>
      </c>
      <c r="F673" s="86" t="s">
        <v>51</v>
      </c>
      <c r="G673">
        <v>0.16860398100000001</v>
      </c>
    </row>
    <row r="674" spans="1:7" x14ac:dyDescent="0.3">
      <c r="A674" s="82">
        <v>44757</v>
      </c>
      <c r="B674" s="35">
        <f>YEAR(Table1[[#This Row],[date]])</f>
        <v>2022</v>
      </c>
      <c r="C674" s="35">
        <f>MONTH(Table1[[#This Row],[date]])</f>
        <v>7</v>
      </c>
      <c r="D674" s="11" t="s">
        <v>27</v>
      </c>
      <c r="E674" s="11" t="s">
        <v>42</v>
      </c>
      <c r="F674" s="86" t="s">
        <v>51</v>
      </c>
      <c r="G674">
        <v>0.112234871</v>
      </c>
    </row>
    <row r="675" spans="1:7" x14ac:dyDescent="0.3">
      <c r="A675" s="82">
        <v>44780</v>
      </c>
      <c r="B675" s="35">
        <f>YEAR(Table1[[#This Row],[date]])</f>
        <v>2022</v>
      </c>
      <c r="C675" s="35">
        <f>MONTH(Table1[[#This Row],[date]])</f>
        <v>8</v>
      </c>
      <c r="D675" s="11" t="s">
        <v>27</v>
      </c>
      <c r="E675" s="11" t="s">
        <v>42</v>
      </c>
      <c r="F675" s="86" t="s">
        <v>51</v>
      </c>
      <c r="G675">
        <v>2.0950130000000002E-3</v>
      </c>
    </row>
    <row r="676" spans="1:7" x14ac:dyDescent="0.3">
      <c r="A676" s="82">
        <v>44782</v>
      </c>
      <c r="B676" s="35">
        <f>YEAR(Table1[[#This Row],[date]])</f>
        <v>2022</v>
      </c>
      <c r="C676" s="35">
        <f>MONTH(Table1[[#This Row],[date]])</f>
        <v>8</v>
      </c>
      <c r="D676" s="11" t="s">
        <v>27</v>
      </c>
      <c r="E676" s="11" t="s">
        <v>42</v>
      </c>
      <c r="F676" s="86" t="s">
        <v>51</v>
      </c>
      <c r="G676">
        <v>4.2334870000000002E-3</v>
      </c>
    </row>
    <row r="677" spans="1:7" x14ac:dyDescent="0.3">
      <c r="A677" s="82">
        <v>44785</v>
      </c>
      <c r="B677" s="35">
        <f>YEAR(Table1[[#This Row],[date]])</f>
        <v>2022</v>
      </c>
      <c r="C677" s="35">
        <f>MONTH(Table1[[#This Row],[date]])</f>
        <v>8</v>
      </c>
      <c r="D677" s="11" t="s">
        <v>27</v>
      </c>
      <c r="E677" s="11" t="s">
        <v>42</v>
      </c>
      <c r="F677" s="86" t="s">
        <v>51</v>
      </c>
      <c r="G677">
        <v>-2.3045797999999999E-2</v>
      </c>
    </row>
    <row r="678" spans="1:7" x14ac:dyDescent="0.3">
      <c r="A678" s="82">
        <v>45072</v>
      </c>
      <c r="B678" s="35">
        <f>YEAR(Table1[[#This Row],[date]])</f>
        <v>2023</v>
      </c>
      <c r="C678" s="35">
        <f>MONTH(Table1[[#This Row],[date]])</f>
        <v>5</v>
      </c>
      <c r="D678" s="11" t="s">
        <v>27</v>
      </c>
      <c r="E678" s="11" t="s">
        <v>42</v>
      </c>
      <c r="F678" s="86" t="s">
        <v>50</v>
      </c>
      <c r="G678">
        <v>0.41546878399999998</v>
      </c>
    </row>
    <row r="679" spans="1:7" x14ac:dyDescent="0.3">
      <c r="A679" s="82">
        <v>45080</v>
      </c>
      <c r="B679" s="35">
        <f>YEAR(Table1[[#This Row],[date]])</f>
        <v>2023</v>
      </c>
      <c r="C679" s="35">
        <f>MONTH(Table1[[#This Row],[date]])</f>
        <v>6</v>
      </c>
      <c r="D679" s="11" t="s">
        <v>27</v>
      </c>
      <c r="E679" s="11" t="s">
        <v>42</v>
      </c>
      <c r="F679" s="86" t="s">
        <v>50</v>
      </c>
      <c r="G679">
        <v>0.388763888</v>
      </c>
    </row>
    <row r="680" spans="1:7" x14ac:dyDescent="0.3">
      <c r="A680" s="82">
        <v>45082</v>
      </c>
      <c r="B680" s="35">
        <f>YEAR(Table1[[#This Row],[date]])</f>
        <v>2023</v>
      </c>
      <c r="C680" s="35">
        <f>MONTH(Table1[[#This Row],[date]])</f>
        <v>6</v>
      </c>
      <c r="D680" s="11" t="s">
        <v>27</v>
      </c>
      <c r="E680" s="11" t="s">
        <v>42</v>
      </c>
      <c r="F680" s="86" t="s">
        <v>50</v>
      </c>
      <c r="G680">
        <v>0.38506271600000003</v>
      </c>
    </row>
    <row r="681" spans="1:7" x14ac:dyDescent="0.3">
      <c r="A681" s="82">
        <v>45085</v>
      </c>
      <c r="B681" s="35">
        <f>YEAR(Table1[[#This Row],[date]])</f>
        <v>2023</v>
      </c>
      <c r="C681" s="35">
        <f>MONTH(Table1[[#This Row],[date]])</f>
        <v>6</v>
      </c>
      <c r="D681" s="11" t="s">
        <v>27</v>
      </c>
      <c r="E681" s="11" t="s">
        <v>42</v>
      </c>
      <c r="F681" s="86" t="s">
        <v>50</v>
      </c>
      <c r="G681">
        <v>0.365152533</v>
      </c>
    </row>
    <row r="682" spans="1:7" x14ac:dyDescent="0.3">
      <c r="A682" s="82">
        <v>45090</v>
      </c>
      <c r="B682" s="35">
        <f>YEAR(Table1[[#This Row],[date]])</f>
        <v>2023</v>
      </c>
      <c r="C682" s="35">
        <f>MONTH(Table1[[#This Row],[date]])</f>
        <v>6</v>
      </c>
      <c r="D682" s="11" t="s">
        <v>27</v>
      </c>
      <c r="E682" s="11" t="s">
        <v>42</v>
      </c>
      <c r="F682" s="86" t="s">
        <v>50</v>
      </c>
      <c r="G682">
        <v>0.32795465800000001</v>
      </c>
    </row>
    <row r="683" spans="1:7" x14ac:dyDescent="0.3">
      <c r="A683" s="82">
        <v>45092</v>
      </c>
      <c r="B683" s="35">
        <f>YEAR(Table1[[#This Row],[date]])</f>
        <v>2023</v>
      </c>
      <c r="C683" s="35">
        <f>MONTH(Table1[[#This Row],[date]])</f>
        <v>6</v>
      </c>
      <c r="D683" s="11" t="s">
        <v>27</v>
      </c>
      <c r="E683" s="11" t="s">
        <v>42</v>
      </c>
      <c r="F683" s="86" t="s">
        <v>50</v>
      </c>
      <c r="G683">
        <v>0.30902876200000001</v>
      </c>
    </row>
    <row r="684" spans="1:7" x14ac:dyDescent="0.3">
      <c r="A684" s="82">
        <v>45102</v>
      </c>
      <c r="B684" s="35">
        <f>YEAR(Table1[[#This Row],[date]])</f>
        <v>2023</v>
      </c>
      <c r="C684" s="35">
        <f>MONTH(Table1[[#This Row],[date]])</f>
        <v>6</v>
      </c>
      <c r="D684" s="11" t="s">
        <v>27</v>
      </c>
      <c r="E684" s="11" t="s">
        <v>42</v>
      </c>
      <c r="F684" s="86" t="s">
        <v>50</v>
      </c>
      <c r="G684">
        <v>0.26463262300000001</v>
      </c>
    </row>
    <row r="685" spans="1:7" x14ac:dyDescent="0.3">
      <c r="A685" s="82">
        <v>45160</v>
      </c>
      <c r="B685" s="35">
        <f>YEAR(Table1[[#This Row],[date]])</f>
        <v>2023</v>
      </c>
      <c r="C685" s="35">
        <f>MONTH(Table1[[#This Row],[date]])</f>
        <v>8</v>
      </c>
      <c r="D685" s="11" t="s">
        <v>27</v>
      </c>
      <c r="E685" s="11" t="s">
        <v>42</v>
      </c>
      <c r="F685" s="86" t="s">
        <v>50</v>
      </c>
      <c r="G685">
        <v>0.26496028100000002</v>
      </c>
    </row>
    <row r="686" spans="1:7" x14ac:dyDescent="0.3">
      <c r="A686" s="82">
        <v>42904</v>
      </c>
      <c r="B686" s="40">
        <f>YEAR(Table1[[#This Row],[date]])</f>
        <v>2017</v>
      </c>
      <c r="C686" s="40">
        <f>MONTH(Table1[[#This Row],[date]])</f>
        <v>6</v>
      </c>
      <c r="D686" s="38" t="s">
        <v>43</v>
      </c>
      <c r="E686" s="38" t="s">
        <v>42</v>
      </c>
      <c r="F686" s="86" t="s">
        <v>50</v>
      </c>
      <c r="G686">
        <v>0.12942010100000001</v>
      </c>
    </row>
    <row r="687" spans="1:7" x14ac:dyDescent="0.3">
      <c r="A687" s="82">
        <v>42904</v>
      </c>
      <c r="B687" s="37">
        <f>YEAR(Table1[[#This Row],[date]])</f>
        <v>2017</v>
      </c>
      <c r="C687" s="40">
        <f>MONTH(Table1[[#This Row],[date]])</f>
        <v>6</v>
      </c>
      <c r="D687" s="38" t="s">
        <v>43</v>
      </c>
      <c r="E687" s="38" t="s">
        <v>42</v>
      </c>
      <c r="F687" s="86" t="s">
        <v>50</v>
      </c>
      <c r="G687">
        <v>0.12934941699999999</v>
      </c>
    </row>
    <row r="688" spans="1:7" x14ac:dyDescent="0.3">
      <c r="A688" s="82">
        <v>42974</v>
      </c>
      <c r="B688" s="37">
        <f>YEAR(Table1[[#This Row],[date]])</f>
        <v>2017</v>
      </c>
      <c r="C688" s="40">
        <f>MONTH(Table1[[#This Row],[date]])</f>
        <v>8</v>
      </c>
      <c r="D688" s="38" t="s">
        <v>43</v>
      </c>
      <c r="E688" s="38" t="s">
        <v>42</v>
      </c>
      <c r="F688" s="86" t="s">
        <v>50</v>
      </c>
      <c r="G688">
        <v>0.20340351600000001</v>
      </c>
    </row>
    <row r="689" spans="1:7" x14ac:dyDescent="0.3">
      <c r="A689" s="82">
        <v>42974</v>
      </c>
      <c r="B689" s="37">
        <f>YEAR(Table1[[#This Row],[date]])</f>
        <v>2017</v>
      </c>
      <c r="C689" s="40">
        <f>MONTH(Table1[[#This Row],[date]])</f>
        <v>8</v>
      </c>
      <c r="D689" s="38" t="s">
        <v>43</v>
      </c>
      <c r="E689" s="38" t="s">
        <v>42</v>
      </c>
      <c r="F689" s="86" t="s">
        <v>50</v>
      </c>
      <c r="G689">
        <v>0.20364954499999999</v>
      </c>
    </row>
    <row r="690" spans="1:7" x14ac:dyDescent="0.3">
      <c r="A690" s="82">
        <v>43227</v>
      </c>
      <c r="B690" s="37">
        <f>YEAR(Table1[[#This Row],[date]])</f>
        <v>2018</v>
      </c>
      <c r="C690" s="40">
        <f>MONTH(Table1[[#This Row],[date]])</f>
        <v>5</v>
      </c>
      <c r="D690" s="38" t="s">
        <v>43</v>
      </c>
      <c r="E690" s="38" t="s">
        <v>42</v>
      </c>
      <c r="F690" s="86" t="s">
        <v>51</v>
      </c>
      <c r="G690">
        <v>0.19610688300000001</v>
      </c>
    </row>
    <row r="691" spans="1:7" x14ac:dyDescent="0.3">
      <c r="A691" s="82">
        <v>43227</v>
      </c>
      <c r="B691" s="37">
        <f>YEAR(Table1[[#This Row],[date]])</f>
        <v>2018</v>
      </c>
      <c r="C691" s="40">
        <f>MONTH(Table1[[#This Row],[date]])</f>
        <v>5</v>
      </c>
      <c r="D691" s="38" t="s">
        <v>43</v>
      </c>
      <c r="E691" s="38" t="s">
        <v>42</v>
      </c>
      <c r="F691" s="86" t="s">
        <v>51</v>
      </c>
      <c r="G691">
        <v>0.19605848100000001</v>
      </c>
    </row>
    <row r="692" spans="1:7" x14ac:dyDescent="0.3">
      <c r="A692" s="82">
        <v>43239</v>
      </c>
      <c r="B692" s="37">
        <f>YEAR(Table1[[#This Row],[date]])</f>
        <v>2018</v>
      </c>
      <c r="C692" s="40">
        <f>MONTH(Table1[[#This Row],[date]])</f>
        <v>5</v>
      </c>
      <c r="D692" s="38" t="s">
        <v>43</v>
      </c>
      <c r="E692" s="38" t="s">
        <v>42</v>
      </c>
      <c r="F692" s="86" t="s">
        <v>51</v>
      </c>
      <c r="G692">
        <v>0.24831941699999999</v>
      </c>
    </row>
    <row r="693" spans="1:7" x14ac:dyDescent="0.3">
      <c r="A693" s="82">
        <v>43239</v>
      </c>
      <c r="B693" s="37">
        <f>YEAR(Table1[[#This Row],[date]])</f>
        <v>2018</v>
      </c>
      <c r="C693" s="40">
        <f>MONTH(Table1[[#This Row],[date]])</f>
        <v>5</v>
      </c>
      <c r="D693" s="38" t="s">
        <v>43</v>
      </c>
      <c r="E693" s="38" t="s">
        <v>42</v>
      </c>
      <c r="F693" s="86" t="s">
        <v>51</v>
      </c>
      <c r="G693">
        <v>0.24823416300000001</v>
      </c>
    </row>
    <row r="694" spans="1:7" x14ac:dyDescent="0.3">
      <c r="A694" s="82">
        <v>43242</v>
      </c>
      <c r="B694" s="37">
        <f>YEAR(Table1[[#This Row],[date]])</f>
        <v>2018</v>
      </c>
      <c r="C694" s="40">
        <f>MONTH(Table1[[#This Row],[date]])</f>
        <v>5</v>
      </c>
      <c r="D694" s="38" t="s">
        <v>43</v>
      </c>
      <c r="E694" s="38" t="s">
        <v>42</v>
      </c>
      <c r="F694" s="86" t="s">
        <v>51</v>
      </c>
      <c r="G694">
        <v>0.23663525199999999</v>
      </c>
    </row>
    <row r="695" spans="1:7" x14ac:dyDescent="0.3">
      <c r="A695" s="82">
        <v>43242</v>
      </c>
      <c r="B695" s="37">
        <f>YEAR(Table1[[#This Row],[date]])</f>
        <v>2018</v>
      </c>
      <c r="C695" s="40">
        <f>MONTH(Table1[[#This Row],[date]])</f>
        <v>5</v>
      </c>
      <c r="D695" s="38" t="s">
        <v>43</v>
      </c>
      <c r="E695" s="38" t="s">
        <v>42</v>
      </c>
      <c r="F695" s="86" t="s">
        <v>51</v>
      </c>
      <c r="G695">
        <v>0.23656564599999999</v>
      </c>
    </row>
    <row r="696" spans="1:7" x14ac:dyDescent="0.3">
      <c r="A696" s="82">
        <v>43244</v>
      </c>
      <c r="B696" s="37">
        <f>YEAR(Table1[[#This Row],[date]])</f>
        <v>2018</v>
      </c>
      <c r="C696" s="40">
        <f>MONTH(Table1[[#This Row],[date]])</f>
        <v>5</v>
      </c>
      <c r="D696" s="38" t="s">
        <v>43</v>
      </c>
      <c r="E696" s="38" t="s">
        <v>42</v>
      </c>
      <c r="F696" s="86" t="s">
        <v>51</v>
      </c>
      <c r="G696">
        <v>0.225642079</v>
      </c>
    </row>
    <row r="697" spans="1:7" x14ac:dyDescent="0.3">
      <c r="A697" s="82">
        <v>43244</v>
      </c>
      <c r="B697" s="37">
        <f>YEAR(Table1[[#This Row],[date]])</f>
        <v>2018</v>
      </c>
      <c r="C697" s="40">
        <f>MONTH(Table1[[#This Row],[date]])</f>
        <v>5</v>
      </c>
      <c r="D697" s="38" t="s">
        <v>43</v>
      </c>
      <c r="E697" s="38" t="s">
        <v>42</v>
      </c>
      <c r="F697" s="86" t="s">
        <v>51</v>
      </c>
      <c r="G697">
        <v>0.22553166299999999</v>
      </c>
    </row>
    <row r="698" spans="1:7" x14ac:dyDescent="0.3">
      <c r="A698" s="82">
        <v>43262</v>
      </c>
      <c r="B698" s="37">
        <f>YEAR(Table1[[#This Row],[date]])</f>
        <v>2018</v>
      </c>
      <c r="C698" s="40">
        <f>MONTH(Table1[[#This Row],[date]])</f>
        <v>6</v>
      </c>
      <c r="D698" s="38" t="s">
        <v>43</v>
      </c>
      <c r="E698" s="38" t="s">
        <v>42</v>
      </c>
      <c r="F698" s="86" t="s">
        <v>51</v>
      </c>
      <c r="G698">
        <v>0.22036612999999999</v>
      </c>
    </row>
    <row r="699" spans="1:7" x14ac:dyDescent="0.3">
      <c r="A699" s="82">
        <v>43262</v>
      </c>
      <c r="B699" s="37">
        <f>YEAR(Table1[[#This Row],[date]])</f>
        <v>2018</v>
      </c>
      <c r="C699" s="40">
        <f>MONTH(Table1[[#This Row],[date]])</f>
        <v>6</v>
      </c>
      <c r="D699" s="38" t="s">
        <v>43</v>
      </c>
      <c r="E699" s="38" t="s">
        <v>42</v>
      </c>
      <c r="F699" s="86" t="s">
        <v>51</v>
      </c>
      <c r="G699">
        <v>0.220196474</v>
      </c>
    </row>
    <row r="700" spans="1:7" x14ac:dyDescent="0.3">
      <c r="A700" s="82">
        <v>43277</v>
      </c>
      <c r="B700" s="37">
        <f>YEAR(Table1[[#This Row],[date]])</f>
        <v>2018</v>
      </c>
      <c r="C700" s="40">
        <f>MONTH(Table1[[#This Row],[date]])</f>
        <v>6</v>
      </c>
      <c r="D700" s="38" t="s">
        <v>43</v>
      </c>
      <c r="E700" s="38" t="s">
        <v>42</v>
      </c>
      <c r="F700" s="86" t="s">
        <v>51</v>
      </c>
      <c r="G700">
        <v>0.13617633500000001</v>
      </c>
    </row>
    <row r="701" spans="1:7" x14ac:dyDescent="0.3">
      <c r="A701" s="82">
        <v>43277</v>
      </c>
      <c r="B701" s="37">
        <f>YEAR(Table1[[#This Row],[date]])</f>
        <v>2018</v>
      </c>
      <c r="C701" s="40">
        <f>MONTH(Table1[[#This Row],[date]])</f>
        <v>6</v>
      </c>
      <c r="D701" s="38" t="s">
        <v>43</v>
      </c>
      <c r="E701" s="38" t="s">
        <v>42</v>
      </c>
      <c r="F701" s="86" t="s">
        <v>51</v>
      </c>
      <c r="G701">
        <v>0.13606086000000001</v>
      </c>
    </row>
    <row r="702" spans="1:7" x14ac:dyDescent="0.3">
      <c r="A702" s="82">
        <v>43282</v>
      </c>
      <c r="B702" s="37">
        <f>YEAR(Table1[[#This Row],[date]])</f>
        <v>2018</v>
      </c>
      <c r="C702" s="40">
        <f>MONTH(Table1[[#This Row],[date]])</f>
        <v>7</v>
      </c>
      <c r="D702" s="38" t="s">
        <v>43</v>
      </c>
      <c r="E702" s="38" t="s">
        <v>42</v>
      </c>
      <c r="F702" s="86" t="s">
        <v>51</v>
      </c>
      <c r="G702">
        <v>9.7931604000000005E-2</v>
      </c>
    </row>
    <row r="703" spans="1:7" x14ac:dyDescent="0.3">
      <c r="A703" s="82">
        <v>43282</v>
      </c>
      <c r="B703" s="37">
        <f>YEAR(Table1[[#This Row],[date]])</f>
        <v>2018</v>
      </c>
      <c r="C703" s="40">
        <f>MONTH(Table1[[#This Row],[date]])</f>
        <v>7</v>
      </c>
      <c r="D703" s="38" t="s">
        <v>43</v>
      </c>
      <c r="E703" s="38" t="s">
        <v>42</v>
      </c>
      <c r="F703" s="86" t="s">
        <v>51</v>
      </c>
      <c r="G703">
        <v>9.7857821999999997E-2</v>
      </c>
    </row>
    <row r="704" spans="1:7" x14ac:dyDescent="0.3">
      <c r="A704" s="82">
        <v>43307</v>
      </c>
      <c r="B704" s="37">
        <f>YEAR(Table1[[#This Row],[date]])</f>
        <v>2018</v>
      </c>
      <c r="C704" s="40">
        <f>MONTH(Table1[[#This Row],[date]])</f>
        <v>7</v>
      </c>
      <c r="D704" s="38" t="s">
        <v>43</v>
      </c>
      <c r="E704" s="38" t="s">
        <v>42</v>
      </c>
      <c r="F704" s="86" t="s">
        <v>51</v>
      </c>
      <c r="G704">
        <v>-5.4672280000000002E-3</v>
      </c>
    </row>
    <row r="705" spans="1:7" x14ac:dyDescent="0.3">
      <c r="A705" s="82">
        <v>43307</v>
      </c>
      <c r="B705" s="37">
        <f>YEAR(Table1[[#This Row],[date]])</f>
        <v>2018</v>
      </c>
      <c r="C705" s="40">
        <f>MONTH(Table1[[#This Row],[date]])</f>
        <v>7</v>
      </c>
      <c r="D705" s="38" t="s">
        <v>43</v>
      </c>
      <c r="E705" s="38" t="s">
        <v>42</v>
      </c>
      <c r="F705" s="86" t="s">
        <v>51</v>
      </c>
      <c r="G705">
        <v>-4.5146700000000001E-3</v>
      </c>
    </row>
    <row r="706" spans="1:7" x14ac:dyDescent="0.3">
      <c r="A706" s="82">
        <v>43309</v>
      </c>
      <c r="B706" s="37">
        <f>YEAR(Table1[[#This Row],[date]])</f>
        <v>2018</v>
      </c>
      <c r="C706" s="40">
        <f>MONTH(Table1[[#This Row],[date]])</f>
        <v>7</v>
      </c>
      <c r="D706" s="38" t="s">
        <v>43</v>
      </c>
      <c r="E706" s="38" t="s">
        <v>42</v>
      </c>
      <c r="F706" s="86" t="s">
        <v>51</v>
      </c>
      <c r="G706">
        <v>8.2318219999999998E-2</v>
      </c>
    </row>
    <row r="707" spans="1:7" x14ac:dyDescent="0.3">
      <c r="A707" s="82">
        <v>43312</v>
      </c>
      <c r="B707" s="37">
        <f>YEAR(Table1[[#This Row],[date]])</f>
        <v>2018</v>
      </c>
      <c r="C707" s="40">
        <f>MONTH(Table1[[#This Row],[date]])</f>
        <v>7</v>
      </c>
      <c r="D707" s="38" t="s">
        <v>43</v>
      </c>
      <c r="E707" s="38" t="s">
        <v>42</v>
      </c>
      <c r="F707" s="86" t="s">
        <v>51</v>
      </c>
      <c r="G707">
        <v>2.7992903999999999E-2</v>
      </c>
    </row>
    <row r="708" spans="1:7" x14ac:dyDescent="0.3">
      <c r="A708" s="82">
        <v>43312</v>
      </c>
      <c r="B708" s="37">
        <f>YEAR(Table1[[#This Row],[date]])</f>
        <v>2018</v>
      </c>
      <c r="C708" s="40">
        <f>MONTH(Table1[[#This Row],[date]])</f>
        <v>7</v>
      </c>
      <c r="D708" s="38" t="s">
        <v>43</v>
      </c>
      <c r="E708" s="38" t="s">
        <v>42</v>
      </c>
      <c r="F708" s="86" t="s">
        <v>51</v>
      </c>
      <c r="G708">
        <v>2.7940033E-2</v>
      </c>
    </row>
    <row r="709" spans="1:7" x14ac:dyDescent="0.3">
      <c r="A709" s="82">
        <v>43314</v>
      </c>
      <c r="B709" s="37">
        <f>YEAR(Table1[[#This Row],[date]])</f>
        <v>2018</v>
      </c>
      <c r="C709" s="40">
        <f>MONTH(Table1[[#This Row],[date]])</f>
        <v>8</v>
      </c>
      <c r="D709" s="38" t="s">
        <v>43</v>
      </c>
      <c r="E709" s="38" t="s">
        <v>42</v>
      </c>
      <c r="F709" s="86" t="s">
        <v>51</v>
      </c>
      <c r="G709">
        <v>-5.2289368000000003E-2</v>
      </c>
    </row>
    <row r="710" spans="1:7" x14ac:dyDescent="0.3">
      <c r="A710" s="82">
        <v>43314</v>
      </c>
      <c r="B710" s="37">
        <f>YEAR(Table1[[#This Row],[date]])</f>
        <v>2018</v>
      </c>
      <c r="C710" s="40">
        <f>MONTH(Table1[[#This Row],[date]])</f>
        <v>8</v>
      </c>
      <c r="D710" s="38" t="s">
        <v>43</v>
      </c>
      <c r="E710" s="38" t="s">
        <v>42</v>
      </c>
      <c r="F710" s="86" t="s">
        <v>51</v>
      </c>
      <c r="G710">
        <v>-5.2494279999999997E-2</v>
      </c>
    </row>
    <row r="711" spans="1:7" x14ac:dyDescent="0.3">
      <c r="A711" s="82">
        <v>43344</v>
      </c>
      <c r="B711" s="37">
        <f>YEAR(Table1[[#This Row],[date]])</f>
        <v>2018</v>
      </c>
      <c r="C711" s="40">
        <f>MONTH(Table1[[#This Row],[date]])</f>
        <v>9</v>
      </c>
      <c r="D711" s="38" t="s">
        <v>43</v>
      </c>
      <c r="E711" s="38" t="s">
        <v>42</v>
      </c>
      <c r="F711" s="86" t="s">
        <v>51</v>
      </c>
      <c r="G711">
        <v>0.101274749</v>
      </c>
    </row>
    <row r="712" spans="1:7" x14ac:dyDescent="0.3">
      <c r="A712" s="82">
        <v>43344</v>
      </c>
      <c r="B712" s="37">
        <f>YEAR(Table1[[#This Row],[date]])</f>
        <v>2018</v>
      </c>
      <c r="C712" s="40">
        <f>MONTH(Table1[[#This Row],[date]])</f>
        <v>9</v>
      </c>
      <c r="D712" s="38" t="s">
        <v>43</v>
      </c>
      <c r="E712" s="38" t="s">
        <v>42</v>
      </c>
      <c r="F712" s="86" t="s">
        <v>51</v>
      </c>
      <c r="G712">
        <v>0.101647157</v>
      </c>
    </row>
    <row r="713" spans="1:7" x14ac:dyDescent="0.3">
      <c r="A713" s="82">
        <v>43367</v>
      </c>
      <c r="B713" s="37">
        <f>YEAR(Table1[[#This Row],[date]])</f>
        <v>2018</v>
      </c>
      <c r="C713" s="40">
        <f>MONTH(Table1[[#This Row],[date]])</f>
        <v>9</v>
      </c>
      <c r="D713" s="38" t="s">
        <v>43</v>
      </c>
      <c r="E713" s="38" t="s">
        <v>42</v>
      </c>
      <c r="F713" s="86" t="s">
        <v>51</v>
      </c>
      <c r="G713">
        <v>0.15172365900000001</v>
      </c>
    </row>
    <row r="714" spans="1:7" x14ac:dyDescent="0.3">
      <c r="A714" s="82">
        <v>43367</v>
      </c>
      <c r="B714" s="37">
        <f>YEAR(Table1[[#This Row],[date]])</f>
        <v>2018</v>
      </c>
      <c r="C714" s="40">
        <f>MONTH(Table1[[#This Row],[date]])</f>
        <v>9</v>
      </c>
      <c r="D714" s="38" t="s">
        <v>43</v>
      </c>
      <c r="E714" s="38" t="s">
        <v>42</v>
      </c>
      <c r="F714" s="86" t="s">
        <v>51</v>
      </c>
      <c r="G714">
        <v>0.15172966700000001</v>
      </c>
    </row>
    <row r="715" spans="1:7" x14ac:dyDescent="0.3">
      <c r="A715" s="82">
        <v>43369</v>
      </c>
      <c r="B715" s="37">
        <f>YEAR(Table1[[#This Row],[date]])</f>
        <v>2018</v>
      </c>
      <c r="C715" s="40">
        <f>MONTH(Table1[[#This Row],[date]])</f>
        <v>9</v>
      </c>
      <c r="D715" s="38" t="s">
        <v>43</v>
      </c>
      <c r="E715" s="38" t="s">
        <v>42</v>
      </c>
      <c r="F715" s="86" t="s">
        <v>51</v>
      </c>
      <c r="G715">
        <v>7.5228197999999996E-2</v>
      </c>
    </row>
    <row r="716" spans="1:7" x14ac:dyDescent="0.3">
      <c r="A716" s="82">
        <v>43369</v>
      </c>
      <c r="B716" s="37">
        <f>YEAR(Table1[[#This Row],[date]])</f>
        <v>2018</v>
      </c>
      <c r="C716" s="40">
        <f>MONTH(Table1[[#This Row],[date]])</f>
        <v>9</v>
      </c>
      <c r="D716" s="38" t="s">
        <v>43</v>
      </c>
      <c r="E716" s="38" t="s">
        <v>42</v>
      </c>
      <c r="F716" s="86" t="s">
        <v>51</v>
      </c>
      <c r="G716">
        <v>7.5011996999999997E-2</v>
      </c>
    </row>
    <row r="717" spans="1:7" x14ac:dyDescent="0.3">
      <c r="A717" s="82">
        <v>43597</v>
      </c>
      <c r="B717" s="37">
        <f>YEAR(Table1[[#This Row],[date]])</f>
        <v>2019</v>
      </c>
      <c r="C717" s="40">
        <f>MONTH(Table1[[#This Row],[date]])</f>
        <v>5</v>
      </c>
      <c r="D717" s="38" t="s">
        <v>43</v>
      </c>
      <c r="E717" s="38" t="s">
        <v>42</v>
      </c>
      <c r="F717" s="86" t="s">
        <v>50</v>
      </c>
      <c r="G717">
        <v>0.14602901300000001</v>
      </c>
    </row>
    <row r="718" spans="1:7" x14ac:dyDescent="0.3">
      <c r="A718" s="82">
        <v>43597</v>
      </c>
      <c r="B718" s="37">
        <f>YEAR(Table1[[#This Row],[date]])</f>
        <v>2019</v>
      </c>
      <c r="C718" s="40">
        <f>MONTH(Table1[[#This Row],[date]])</f>
        <v>5</v>
      </c>
      <c r="D718" s="38" t="s">
        <v>43</v>
      </c>
      <c r="E718" s="38" t="s">
        <v>42</v>
      </c>
      <c r="F718" s="86" t="s">
        <v>50</v>
      </c>
      <c r="G718">
        <v>0.14781972500000001</v>
      </c>
    </row>
    <row r="719" spans="1:7" x14ac:dyDescent="0.3">
      <c r="A719" s="82">
        <v>43599</v>
      </c>
      <c r="B719" s="37">
        <f>YEAR(Table1[[#This Row],[date]])</f>
        <v>2019</v>
      </c>
      <c r="C719" s="40">
        <f>MONTH(Table1[[#This Row],[date]])</f>
        <v>5</v>
      </c>
      <c r="D719" s="38" t="s">
        <v>43</v>
      </c>
      <c r="E719" s="38" t="s">
        <v>42</v>
      </c>
      <c r="F719" s="86" t="s">
        <v>50</v>
      </c>
      <c r="G719">
        <v>2.7832198999999998E-2</v>
      </c>
    </row>
    <row r="720" spans="1:7" x14ac:dyDescent="0.3">
      <c r="A720" s="82">
        <v>43599</v>
      </c>
      <c r="B720" s="37">
        <f>YEAR(Table1[[#This Row],[date]])</f>
        <v>2019</v>
      </c>
      <c r="C720" s="40">
        <f>MONTH(Table1[[#This Row],[date]])</f>
        <v>5</v>
      </c>
      <c r="D720" s="38" t="s">
        <v>43</v>
      </c>
      <c r="E720" s="38" t="s">
        <v>42</v>
      </c>
      <c r="F720" s="86" t="s">
        <v>50</v>
      </c>
      <c r="G720">
        <v>2.7763896E-2</v>
      </c>
    </row>
    <row r="721" spans="1:7" x14ac:dyDescent="0.3">
      <c r="A721" s="82">
        <v>43609</v>
      </c>
      <c r="B721" s="37">
        <f>YEAR(Table1[[#This Row],[date]])</f>
        <v>2019</v>
      </c>
      <c r="C721" s="40">
        <f>MONTH(Table1[[#This Row],[date]])</f>
        <v>5</v>
      </c>
      <c r="D721" s="38" t="s">
        <v>43</v>
      </c>
      <c r="E721" s="38" t="s">
        <v>42</v>
      </c>
      <c r="F721" s="86" t="s">
        <v>50</v>
      </c>
      <c r="G721">
        <v>4.1704380999999999E-2</v>
      </c>
    </row>
    <row r="722" spans="1:7" x14ac:dyDescent="0.3">
      <c r="A722" s="82">
        <v>43609</v>
      </c>
      <c r="B722" s="37">
        <f>YEAR(Table1[[#This Row],[date]])</f>
        <v>2019</v>
      </c>
      <c r="C722" s="40">
        <f>MONTH(Table1[[#This Row],[date]])</f>
        <v>5</v>
      </c>
      <c r="D722" s="38" t="s">
        <v>43</v>
      </c>
      <c r="E722" s="38" t="s">
        <v>42</v>
      </c>
      <c r="F722" s="86" t="s">
        <v>50</v>
      </c>
      <c r="G722">
        <v>4.1582121999999999E-2</v>
      </c>
    </row>
    <row r="723" spans="1:7" x14ac:dyDescent="0.3">
      <c r="A723" s="82">
        <v>43669</v>
      </c>
      <c r="B723" s="37">
        <f>YEAR(Table1[[#This Row],[date]])</f>
        <v>2019</v>
      </c>
      <c r="C723" s="40">
        <f>MONTH(Table1[[#This Row],[date]])</f>
        <v>7</v>
      </c>
      <c r="D723" s="38" t="s">
        <v>43</v>
      </c>
      <c r="E723" s="38" t="s">
        <v>42</v>
      </c>
      <c r="F723" s="86" t="s">
        <v>50</v>
      </c>
      <c r="G723">
        <v>0.114499659</v>
      </c>
    </row>
    <row r="724" spans="1:7" x14ac:dyDescent="0.3">
      <c r="A724" s="82">
        <v>43669</v>
      </c>
      <c r="B724" s="37">
        <f>YEAR(Table1[[#This Row],[date]])</f>
        <v>2019</v>
      </c>
      <c r="C724" s="40">
        <f>MONTH(Table1[[#This Row],[date]])</f>
        <v>7</v>
      </c>
      <c r="D724" s="38" t="s">
        <v>43</v>
      </c>
      <c r="E724" s="38" t="s">
        <v>42</v>
      </c>
      <c r="F724" s="86" t="s">
        <v>50</v>
      </c>
      <c r="G724">
        <v>0.114429742</v>
      </c>
    </row>
    <row r="725" spans="1:7" x14ac:dyDescent="0.3">
      <c r="A725" s="82">
        <v>43702</v>
      </c>
      <c r="B725" s="37">
        <f>YEAR(Table1[[#This Row],[date]])</f>
        <v>2019</v>
      </c>
      <c r="C725" s="40">
        <f>MONTH(Table1[[#This Row],[date]])</f>
        <v>8</v>
      </c>
      <c r="D725" s="38" t="s">
        <v>43</v>
      </c>
      <c r="E725" s="38" t="s">
        <v>42</v>
      </c>
      <c r="F725" s="86" t="s">
        <v>50</v>
      </c>
      <c r="G725">
        <v>5.7939283000000001E-2</v>
      </c>
    </row>
    <row r="726" spans="1:7" x14ac:dyDescent="0.3">
      <c r="A726" s="82">
        <v>43702</v>
      </c>
      <c r="B726" s="37">
        <f>YEAR(Table1[[#This Row],[date]])</f>
        <v>2019</v>
      </c>
      <c r="C726" s="40">
        <f>MONTH(Table1[[#This Row],[date]])</f>
        <v>8</v>
      </c>
      <c r="D726" s="38" t="s">
        <v>43</v>
      </c>
      <c r="E726" s="38" t="s">
        <v>42</v>
      </c>
      <c r="F726" s="86" t="s">
        <v>50</v>
      </c>
      <c r="G726">
        <v>5.7991037000000002E-2</v>
      </c>
    </row>
    <row r="727" spans="1:7" x14ac:dyDescent="0.3">
      <c r="A727" s="82">
        <v>43704</v>
      </c>
      <c r="B727" s="37">
        <f>YEAR(Table1[[#This Row],[date]])</f>
        <v>2019</v>
      </c>
      <c r="C727" s="40">
        <f>MONTH(Table1[[#This Row],[date]])</f>
        <v>8</v>
      </c>
      <c r="D727" s="38" t="s">
        <v>43</v>
      </c>
      <c r="E727" s="38" t="s">
        <v>42</v>
      </c>
      <c r="F727" s="86" t="s">
        <v>50</v>
      </c>
      <c r="G727">
        <v>8.0721771999999997E-2</v>
      </c>
    </row>
    <row r="728" spans="1:7" x14ac:dyDescent="0.3">
      <c r="A728" s="82">
        <v>43704</v>
      </c>
      <c r="B728" s="37">
        <f>YEAR(Table1[[#This Row],[date]])</f>
        <v>2019</v>
      </c>
      <c r="C728" s="40">
        <f>MONTH(Table1[[#This Row],[date]])</f>
        <v>8</v>
      </c>
      <c r="D728" s="38" t="s">
        <v>43</v>
      </c>
      <c r="E728" s="38" t="s">
        <v>42</v>
      </c>
      <c r="F728" s="86" t="s">
        <v>50</v>
      </c>
      <c r="G728">
        <v>8.0927891000000002E-2</v>
      </c>
    </row>
    <row r="729" spans="1:7" x14ac:dyDescent="0.3">
      <c r="A729" s="82">
        <v>43727</v>
      </c>
      <c r="B729" s="37">
        <f>YEAR(Table1[[#This Row],[date]])</f>
        <v>2019</v>
      </c>
      <c r="C729" s="40">
        <f>MONTH(Table1[[#This Row],[date]])</f>
        <v>9</v>
      </c>
      <c r="D729" s="38" t="s">
        <v>43</v>
      </c>
      <c r="E729" s="38" t="s">
        <v>42</v>
      </c>
      <c r="F729" s="86" t="s">
        <v>50</v>
      </c>
      <c r="G729">
        <v>1.5708665E-2</v>
      </c>
    </row>
    <row r="730" spans="1:7" x14ac:dyDescent="0.3">
      <c r="A730" s="82">
        <v>43727</v>
      </c>
      <c r="B730" s="37">
        <f>YEAR(Table1[[#This Row],[date]])</f>
        <v>2019</v>
      </c>
      <c r="C730" s="40">
        <f>MONTH(Table1[[#This Row],[date]])</f>
        <v>9</v>
      </c>
      <c r="D730" s="38" t="s">
        <v>43</v>
      </c>
      <c r="E730" s="38" t="s">
        <v>42</v>
      </c>
      <c r="F730" s="86" t="s">
        <v>50</v>
      </c>
      <c r="G730">
        <v>1.5618227E-2</v>
      </c>
    </row>
    <row r="731" spans="1:7" x14ac:dyDescent="0.3">
      <c r="A731" s="82">
        <v>43729</v>
      </c>
      <c r="B731" s="37">
        <f>YEAR(Table1[[#This Row],[date]])</f>
        <v>2019</v>
      </c>
      <c r="C731" s="40">
        <f>MONTH(Table1[[#This Row],[date]])</f>
        <v>9</v>
      </c>
      <c r="D731" s="38" t="s">
        <v>43</v>
      </c>
      <c r="E731" s="38" t="s">
        <v>42</v>
      </c>
      <c r="F731" s="86" t="s">
        <v>50</v>
      </c>
      <c r="G731">
        <v>1.5098907999999999E-2</v>
      </c>
    </row>
    <row r="732" spans="1:7" x14ac:dyDescent="0.3">
      <c r="A732" s="82">
        <v>43729</v>
      </c>
      <c r="B732" s="37">
        <f>YEAR(Table1[[#This Row],[date]])</f>
        <v>2019</v>
      </c>
      <c r="C732" s="40">
        <f>MONTH(Table1[[#This Row],[date]])</f>
        <v>9</v>
      </c>
      <c r="D732" s="38" t="s">
        <v>43</v>
      </c>
      <c r="E732" s="38" t="s">
        <v>42</v>
      </c>
      <c r="F732" s="86" t="s">
        <v>50</v>
      </c>
      <c r="G732">
        <v>1.5748218000000001E-2</v>
      </c>
    </row>
    <row r="733" spans="1:7" x14ac:dyDescent="0.3">
      <c r="A733" s="82">
        <v>43957</v>
      </c>
      <c r="B733" s="37">
        <f>YEAR(Table1[[#This Row],[date]])</f>
        <v>2020</v>
      </c>
      <c r="C733" s="40">
        <f>MONTH(Table1[[#This Row],[date]])</f>
        <v>5</v>
      </c>
      <c r="D733" s="38" t="s">
        <v>43</v>
      </c>
      <c r="E733" s="38" t="s">
        <v>42</v>
      </c>
      <c r="F733" s="86" t="s">
        <v>50</v>
      </c>
      <c r="G733">
        <v>6.0783825E-2</v>
      </c>
    </row>
    <row r="734" spans="1:7" x14ac:dyDescent="0.3">
      <c r="A734" s="82">
        <v>43957</v>
      </c>
      <c r="B734" s="37">
        <f>YEAR(Table1[[#This Row],[date]])</f>
        <v>2020</v>
      </c>
      <c r="C734" s="40">
        <f>MONTH(Table1[[#This Row],[date]])</f>
        <v>5</v>
      </c>
      <c r="D734" s="38" t="s">
        <v>43</v>
      </c>
      <c r="E734" s="38" t="s">
        <v>42</v>
      </c>
      <c r="F734" s="86" t="s">
        <v>50</v>
      </c>
      <c r="G734">
        <v>6.0323786999999997E-2</v>
      </c>
    </row>
    <row r="735" spans="1:7" x14ac:dyDescent="0.3">
      <c r="A735" s="82">
        <v>43972</v>
      </c>
      <c r="B735" s="37">
        <f>YEAR(Table1[[#This Row],[date]])</f>
        <v>2020</v>
      </c>
      <c r="C735" s="40">
        <f>MONTH(Table1[[#This Row],[date]])</f>
        <v>5</v>
      </c>
      <c r="D735" s="38" t="s">
        <v>43</v>
      </c>
      <c r="E735" s="38" t="s">
        <v>42</v>
      </c>
      <c r="F735" s="86" t="s">
        <v>50</v>
      </c>
      <c r="G735">
        <v>4.1603915999999998E-2</v>
      </c>
    </row>
    <row r="736" spans="1:7" x14ac:dyDescent="0.3">
      <c r="A736" s="82">
        <v>43979</v>
      </c>
      <c r="B736" s="37">
        <f>YEAR(Table1[[#This Row],[date]])</f>
        <v>2020</v>
      </c>
      <c r="C736" s="40">
        <f>MONTH(Table1[[#This Row],[date]])</f>
        <v>5</v>
      </c>
      <c r="D736" s="38" t="s">
        <v>43</v>
      </c>
      <c r="E736" s="38" t="s">
        <v>42</v>
      </c>
      <c r="F736" s="86" t="s">
        <v>50</v>
      </c>
      <c r="G736">
        <v>1.8560038000000001E-2</v>
      </c>
    </row>
    <row r="737" spans="1:7" x14ac:dyDescent="0.3">
      <c r="A737" s="82">
        <v>43979</v>
      </c>
      <c r="B737" s="37">
        <f>YEAR(Table1[[#This Row],[date]])</f>
        <v>2020</v>
      </c>
      <c r="C737" s="40">
        <f>MONTH(Table1[[#This Row],[date]])</f>
        <v>5</v>
      </c>
      <c r="D737" s="38" t="s">
        <v>43</v>
      </c>
      <c r="E737" s="38" t="s">
        <v>42</v>
      </c>
      <c r="F737" s="86" t="s">
        <v>50</v>
      </c>
      <c r="G737">
        <v>1.8448218999999998E-2</v>
      </c>
    </row>
    <row r="738" spans="1:7" x14ac:dyDescent="0.3">
      <c r="A738" s="82">
        <v>43982</v>
      </c>
      <c r="B738" s="37">
        <f>YEAR(Table1[[#This Row],[date]])</f>
        <v>2020</v>
      </c>
      <c r="C738" s="40">
        <f>MONTH(Table1[[#This Row],[date]])</f>
        <v>5</v>
      </c>
      <c r="D738" s="38" t="s">
        <v>43</v>
      </c>
      <c r="E738" s="38" t="s">
        <v>42</v>
      </c>
      <c r="F738" s="86" t="s">
        <v>50</v>
      </c>
      <c r="G738">
        <v>2.1899515000000001E-2</v>
      </c>
    </row>
    <row r="739" spans="1:7" x14ac:dyDescent="0.3">
      <c r="A739" s="82">
        <v>43982</v>
      </c>
      <c r="B739" s="37">
        <f>YEAR(Table1[[#This Row],[date]])</f>
        <v>2020</v>
      </c>
      <c r="C739" s="40">
        <f>MONTH(Table1[[#This Row],[date]])</f>
        <v>5</v>
      </c>
      <c r="D739" s="38" t="s">
        <v>43</v>
      </c>
      <c r="E739" s="38" t="s">
        <v>42</v>
      </c>
      <c r="F739" s="86" t="s">
        <v>50</v>
      </c>
      <c r="G739">
        <v>2.1876342E-2</v>
      </c>
    </row>
    <row r="740" spans="1:7" x14ac:dyDescent="0.3">
      <c r="A740" s="82">
        <v>44007</v>
      </c>
      <c r="B740" s="37">
        <f>YEAR(Table1[[#This Row],[date]])</f>
        <v>2020</v>
      </c>
      <c r="C740" s="40">
        <f>MONTH(Table1[[#This Row],[date]])</f>
        <v>6</v>
      </c>
      <c r="D740" s="38" t="s">
        <v>43</v>
      </c>
      <c r="E740" s="38" t="s">
        <v>42</v>
      </c>
      <c r="F740" s="86" t="s">
        <v>50</v>
      </c>
      <c r="G740">
        <v>7.3334633999999996E-2</v>
      </c>
    </row>
    <row r="741" spans="1:7" x14ac:dyDescent="0.3">
      <c r="A741" s="82">
        <v>44007</v>
      </c>
      <c r="B741" s="37">
        <f>YEAR(Table1[[#This Row],[date]])</f>
        <v>2020</v>
      </c>
      <c r="C741" s="40">
        <f>MONTH(Table1[[#This Row],[date]])</f>
        <v>6</v>
      </c>
      <c r="D741" s="38" t="s">
        <v>43</v>
      </c>
      <c r="E741" s="38" t="s">
        <v>42</v>
      </c>
      <c r="F741" s="86" t="s">
        <v>50</v>
      </c>
      <c r="G741">
        <v>7.3639092000000003E-2</v>
      </c>
    </row>
    <row r="742" spans="1:7" x14ac:dyDescent="0.3">
      <c r="A742" s="82">
        <v>44089</v>
      </c>
      <c r="B742" s="37">
        <f>YEAR(Table1[[#This Row],[date]])</f>
        <v>2020</v>
      </c>
      <c r="C742" s="40">
        <f>MONTH(Table1[[#This Row],[date]])</f>
        <v>9</v>
      </c>
      <c r="D742" s="38" t="s">
        <v>43</v>
      </c>
      <c r="E742" s="38" t="s">
        <v>42</v>
      </c>
      <c r="F742" s="86" t="s">
        <v>50</v>
      </c>
      <c r="G742">
        <v>0.10917568800000001</v>
      </c>
    </row>
    <row r="743" spans="1:7" x14ac:dyDescent="0.3">
      <c r="A743" s="82">
        <v>44089</v>
      </c>
      <c r="B743" s="37">
        <f>YEAR(Table1[[#This Row],[date]])</f>
        <v>2020</v>
      </c>
      <c r="C743" s="40">
        <f>MONTH(Table1[[#This Row],[date]])</f>
        <v>9</v>
      </c>
      <c r="D743" s="38" t="s">
        <v>43</v>
      </c>
      <c r="E743" s="38" t="s">
        <v>42</v>
      </c>
      <c r="F743" s="86" t="s">
        <v>50</v>
      </c>
      <c r="G743">
        <v>0.108840591</v>
      </c>
    </row>
    <row r="744" spans="1:7" x14ac:dyDescent="0.3">
      <c r="A744" s="82">
        <v>44094</v>
      </c>
      <c r="B744" s="37">
        <f>YEAR(Table1[[#This Row],[date]])</f>
        <v>2020</v>
      </c>
      <c r="C744" s="40">
        <f>MONTH(Table1[[#This Row],[date]])</f>
        <v>9</v>
      </c>
      <c r="D744" s="38" t="s">
        <v>43</v>
      </c>
      <c r="E744" s="38" t="s">
        <v>42</v>
      </c>
      <c r="F744" s="86" t="s">
        <v>50</v>
      </c>
      <c r="G744">
        <v>0.110321029</v>
      </c>
    </row>
    <row r="745" spans="1:7" x14ac:dyDescent="0.3">
      <c r="A745" s="82">
        <v>44094</v>
      </c>
      <c r="B745" s="37">
        <f>YEAR(Table1[[#This Row],[date]])</f>
        <v>2020</v>
      </c>
      <c r="C745" s="40">
        <f>MONTH(Table1[[#This Row],[date]])</f>
        <v>9</v>
      </c>
      <c r="D745" s="38" t="s">
        <v>43</v>
      </c>
      <c r="E745" s="38" t="s">
        <v>42</v>
      </c>
      <c r="F745" s="86" t="s">
        <v>50</v>
      </c>
      <c r="G745">
        <v>0.109672348</v>
      </c>
    </row>
    <row r="746" spans="1:7" x14ac:dyDescent="0.3">
      <c r="A746" s="82">
        <v>44347</v>
      </c>
      <c r="B746" s="37">
        <f>YEAR(Table1[[#This Row],[date]])</f>
        <v>2021</v>
      </c>
      <c r="C746" s="40">
        <f>MONTH(Table1[[#This Row],[date]])</f>
        <v>5</v>
      </c>
      <c r="D746" s="38" t="s">
        <v>43</v>
      </c>
      <c r="E746" s="38" t="s">
        <v>42</v>
      </c>
      <c r="F746" s="86" t="s">
        <v>50</v>
      </c>
      <c r="G746">
        <v>0.19981147899999999</v>
      </c>
    </row>
    <row r="747" spans="1:7" x14ac:dyDescent="0.3">
      <c r="A747" s="82">
        <v>44347</v>
      </c>
      <c r="B747" s="37">
        <f>YEAR(Table1[[#This Row],[date]])</f>
        <v>2021</v>
      </c>
      <c r="C747" s="40">
        <f>MONTH(Table1[[#This Row],[date]])</f>
        <v>5</v>
      </c>
      <c r="D747" s="38" t="s">
        <v>43</v>
      </c>
      <c r="E747" s="38" t="s">
        <v>42</v>
      </c>
      <c r="F747" s="86" t="s">
        <v>50</v>
      </c>
      <c r="G747">
        <v>0.19975415599999999</v>
      </c>
    </row>
    <row r="748" spans="1:7" x14ac:dyDescent="0.3">
      <c r="A748" s="82">
        <v>44349</v>
      </c>
      <c r="B748" s="37">
        <f>YEAR(Table1[[#This Row],[date]])</f>
        <v>2021</v>
      </c>
      <c r="C748" s="40">
        <f>MONTH(Table1[[#This Row],[date]])</f>
        <v>6</v>
      </c>
      <c r="D748" s="38" t="s">
        <v>43</v>
      </c>
      <c r="E748" s="38" t="s">
        <v>42</v>
      </c>
      <c r="F748" s="86" t="s">
        <v>50</v>
      </c>
      <c r="G748">
        <v>0.21292426</v>
      </c>
    </row>
    <row r="749" spans="1:7" x14ac:dyDescent="0.3">
      <c r="A749" s="82">
        <v>44349</v>
      </c>
      <c r="B749" s="37">
        <f>YEAR(Table1[[#This Row],[date]])</f>
        <v>2021</v>
      </c>
      <c r="C749" s="40">
        <f>MONTH(Table1[[#This Row],[date]])</f>
        <v>6</v>
      </c>
      <c r="D749" s="38" t="s">
        <v>43</v>
      </c>
      <c r="E749" s="38" t="s">
        <v>42</v>
      </c>
      <c r="F749" s="86" t="s">
        <v>50</v>
      </c>
      <c r="G749">
        <v>0.21284519900000001</v>
      </c>
    </row>
    <row r="750" spans="1:7" x14ac:dyDescent="0.3">
      <c r="A750" s="82">
        <v>44394</v>
      </c>
      <c r="B750" s="37">
        <f>YEAR(Table1[[#This Row],[date]])</f>
        <v>2021</v>
      </c>
      <c r="C750" s="40">
        <f>MONTH(Table1[[#This Row],[date]])</f>
        <v>7</v>
      </c>
      <c r="D750" s="38" t="s">
        <v>43</v>
      </c>
      <c r="E750" s="38" t="s">
        <v>42</v>
      </c>
      <c r="F750" s="86" t="s">
        <v>50</v>
      </c>
      <c r="G750">
        <v>0.27360746899999999</v>
      </c>
    </row>
    <row r="751" spans="1:7" x14ac:dyDescent="0.3">
      <c r="A751" s="82">
        <v>44394</v>
      </c>
      <c r="B751" s="37">
        <f>YEAR(Table1[[#This Row],[date]])</f>
        <v>2021</v>
      </c>
      <c r="C751" s="40">
        <f>MONTH(Table1[[#This Row],[date]])</f>
        <v>7</v>
      </c>
      <c r="D751" s="38" t="s">
        <v>43</v>
      </c>
      <c r="E751" s="38" t="s">
        <v>42</v>
      </c>
      <c r="F751" s="86" t="s">
        <v>50</v>
      </c>
      <c r="G751">
        <v>0.27429413600000002</v>
      </c>
    </row>
    <row r="752" spans="1:7" x14ac:dyDescent="0.3">
      <c r="A752" s="82">
        <v>44397</v>
      </c>
      <c r="B752" s="37">
        <f>YEAR(Table1[[#This Row],[date]])</f>
        <v>2021</v>
      </c>
      <c r="C752" s="40">
        <f>MONTH(Table1[[#This Row],[date]])</f>
        <v>7</v>
      </c>
      <c r="D752" s="38" t="s">
        <v>43</v>
      </c>
      <c r="E752" s="38" t="s">
        <v>42</v>
      </c>
      <c r="F752" s="86" t="s">
        <v>50</v>
      </c>
      <c r="G752">
        <v>0.27171938299999998</v>
      </c>
    </row>
    <row r="753" spans="1:7" x14ac:dyDescent="0.3">
      <c r="A753" s="82">
        <v>44397</v>
      </c>
      <c r="B753" s="37">
        <f>YEAR(Table1[[#This Row],[date]])</f>
        <v>2021</v>
      </c>
      <c r="C753" s="40">
        <f>MONTH(Table1[[#This Row],[date]])</f>
        <v>7</v>
      </c>
      <c r="D753" s="38" t="s">
        <v>43</v>
      </c>
      <c r="E753" s="38" t="s">
        <v>42</v>
      </c>
      <c r="F753" s="86" t="s">
        <v>50</v>
      </c>
      <c r="G753">
        <v>0.27200940499999998</v>
      </c>
    </row>
    <row r="754" spans="1:7" x14ac:dyDescent="0.3">
      <c r="A754" s="82">
        <v>44412</v>
      </c>
      <c r="B754" s="37">
        <f>YEAR(Table1[[#This Row],[date]])</f>
        <v>2021</v>
      </c>
      <c r="C754" s="40">
        <f>MONTH(Table1[[#This Row],[date]])</f>
        <v>8</v>
      </c>
      <c r="D754" s="38" t="s">
        <v>43</v>
      </c>
      <c r="E754" s="38" t="s">
        <v>42</v>
      </c>
      <c r="F754" s="86" t="s">
        <v>50</v>
      </c>
      <c r="G754">
        <v>0.26622647799999999</v>
      </c>
    </row>
    <row r="755" spans="1:7" x14ac:dyDescent="0.3">
      <c r="A755" s="82">
        <v>44419</v>
      </c>
      <c r="B755" s="37">
        <f>YEAR(Table1[[#This Row],[date]])</f>
        <v>2021</v>
      </c>
      <c r="C755" s="40">
        <f>MONTH(Table1[[#This Row],[date]])</f>
        <v>8</v>
      </c>
      <c r="D755" s="38" t="s">
        <v>43</v>
      </c>
      <c r="E755" s="38" t="s">
        <v>42</v>
      </c>
      <c r="F755" s="86" t="s">
        <v>50</v>
      </c>
      <c r="G755">
        <v>0.203788414</v>
      </c>
    </row>
    <row r="756" spans="1:7" x14ac:dyDescent="0.3">
      <c r="A756" s="82">
        <v>44419</v>
      </c>
      <c r="B756" s="37">
        <f>YEAR(Table1[[#This Row],[date]])</f>
        <v>2021</v>
      </c>
      <c r="C756" s="40">
        <f>MONTH(Table1[[#This Row],[date]])</f>
        <v>8</v>
      </c>
      <c r="D756" s="38" t="s">
        <v>43</v>
      </c>
      <c r="E756" s="38" t="s">
        <v>42</v>
      </c>
      <c r="F756" s="86" t="s">
        <v>50</v>
      </c>
      <c r="G756">
        <v>0.20380480400000001</v>
      </c>
    </row>
    <row r="757" spans="1:7" x14ac:dyDescent="0.3">
      <c r="A757" s="82">
        <v>44444</v>
      </c>
      <c r="B757" s="37">
        <f>YEAR(Table1[[#This Row],[date]])</f>
        <v>2021</v>
      </c>
      <c r="C757" s="40">
        <f>MONTH(Table1[[#This Row],[date]])</f>
        <v>9</v>
      </c>
      <c r="D757" s="38" t="s">
        <v>43</v>
      </c>
      <c r="E757" s="38" t="s">
        <v>42</v>
      </c>
      <c r="F757" s="86" t="s">
        <v>50</v>
      </c>
      <c r="G757">
        <v>0.12102528899999999</v>
      </c>
    </row>
    <row r="758" spans="1:7" x14ac:dyDescent="0.3">
      <c r="A758" s="82">
        <v>44444</v>
      </c>
      <c r="B758" s="37">
        <f>YEAR(Table1[[#This Row],[date]])</f>
        <v>2021</v>
      </c>
      <c r="C758" s="40">
        <f>MONTH(Table1[[#This Row],[date]])</f>
        <v>9</v>
      </c>
      <c r="D758" s="38" t="s">
        <v>43</v>
      </c>
      <c r="E758" s="38" t="s">
        <v>42</v>
      </c>
      <c r="F758" s="86" t="s">
        <v>50</v>
      </c>
      <c r="G758">
        <v>0.12142952</v>
      </c>
    </row>
    <row r="759" spans="1:7" x14ac:dyDescent="0.3">
      <c r="A759" s="82">
        <v>44447</v>
      </c>
      <c r="B759" s="37">
        <f>YEAR(Table1[[#This Row],[date]])</f>
        <v>2021</v>
      </c>
      <c r="C759" s="40">
        <f>MONTH(Table1[[#This Row],[date]])</f>
        <v>9</v>
      </c>
      <c r="D759" s="38" t="s">
        <v>43</v>
      </c>
      <c r="E759" s="38" t="s">
        <v>42</v>
      </c>
      <c r="F759" s="86" t="s">
        <v>50</v>
      </c>
      <c r="G759">
        <v>7.4677225E-2</v>
      </c>
    </row>
    <row r="760" spans="1:7" x14ac:dyDescent="0.3">
      <c r="A760" s="82">
        <v>44447</v>
      </c>
      <c r="B760" s="37">
        <f>YEAR(Table1[[#This Row],[date]])</f>
        <v>2021</v>
      </c>
      <c r="C760" s="40">
        <f>MONTH(Table1[[#This Row],[date]])</f>
        <v>9</v>
      </c>
      <c r="D760" s="38" t="s">
        <v>43</v>
      </c>
      <c r="E760" s="38" t="s">
        <v>42</v>
      </c>
      <c r="F760" s="86" t="s">
        <v>50</v>
      </c>
      <c r="G760">
        <v>7.4491376999999998E-2</v>
      </c>
    </row>
    <row r="761" spans="1:7" x14ac:dyDescent="0.3">
      <c r="A761" s="82">
        <v>44689</v>
      </c>
      <c r="B761" s="37">
        <f>YEAR(Table1[[#This Row],[date]])</f>
        <v>2022</v>
      </c>
      <c r="C761" s="40">
        <f>MONTH(Table1[[#This Row],[date]])</f>
        <v>5</v>
      </c>
      <c r="D761" s="38" t="s">
        <v>43</v>
      </c>
      <c r="E761" s="38" t="s">
        <v>42</v>
      </c>
      <c r="F761" s="86" t="s">
        <v>51</v>
      </c>
      <c r="G761">
        <v>9.1517523000000003E-2</v>
      </c>
    </row>
    <row r="762" spans="1:7" x14ac:dyDescent="0.3">
      <c r="A762" s="82">
        <v>44689</v>
      </c>
      <c r="B762" s="37">
        <f>YEAR(Table1[[#This Row],[date]])</f>
        <v>2022</v>
      </c>
      <c r="C762" s="40">
        <f>MONTH(Table1[[#This Row],[date]])</f>
        <v>5</v>
      </c>
      <c r="D762" s="38" t="s">
        <v>43</v>
      </c>
      <c r="E762" s="38" t="s">
        <v>42</v>
      </c>
      <c r="F762" s="86" t="s">
        <v>51</v>
      </c>
      <c r="G762">
        <v>9.1438411999999997E-2</v>
      </c>
    </row>
    <row r="763" spans="1:7" x14ac:dyDescent="0.3">
      <c r="A763" s="82">
        <v>44734</v>
      </c>
      <c r="B763" s="37">
        <f>YEAR(Table1[[#This Row],[date]])</f>
        <v>2022</v>
      </c>
      <c r="C763" s="40">
        <f>MONTH(Table1[[#This Row],[date]])</f>
        <v>6</v>
      </c>
      <c r="D763" s="38" t="s">
        <v>43</v>
      </c>
      <c r="E763" s="38" t="s">
        <v>42</v>
      </c>
      <c r="F763" s="86" t="s">
        <v>51</v>
      </c>
      <c r="G763">
        <v>8.0616761999999995E-2</v>
      </c>
    </row>
    <row r="764" spans="1:7" x14ac:dyDescent="0.3">
      <c r="A764" s="82">
        <v>44734</v>
      </c>
      <c r="B764" s="37">
        <f>YEAR(Table1[[#This Row],[date]])</f>
        <v>2022</v>
      </c>
      <c r="C764" s="40">
        <f>MONTH(Table1[[#This Row],[date]])</f>
        <v>6</v>
      </c>
      <c r="D764" s="38" t="s">
        <v>43</v>
      </c>
      <c r="E764" s="38" t="s">
        <v>42</v>
      </c>
      <c r="F764" s="86" t="s">
        <v>51</v>
      </c>
      <c r="G764">
        <v>8.0977401000000004E-2</v>
      </c>
    </row>
    <row r="765" spans="1:7" x14ac:dyDescent="0.3">
      <c r="A765" s="82">
        <v>44752</v>
      </c>
      <c r="B765" s="37">
        <f>YEAR(Table1[[#This Row],[date]])</f>
        <v>2022</v>
      </c>
      <c r="C765" s="40">
        <f>MONTH(Table1[[#This Row],[date]])</f>
        <v>7</v>
      </c>
      <c r="D765" s="38" t="s">
        <v>43</v>
      </c>
      <c r="E765" s="38" t="s">
        <v>42</v>
      </c>
      <c r="F765" s="86" t="s">
        <v>51</v>
      </c>
      <c r="G765">
        <v>6.4013079999999997E-3</v>
      </c>
    </row>
    <row r="766" spans="1:7" x14ac:dyDescent="0.3">
      <c r="A766" s="82">
        <v>44752</v>
      </c>
      <c r="B766" s="37">
        <f>YEAR(Table1[[#This Row],[date]])</f>
        <v>2022</v>
      </c>
      <c r="C766" s="40">
        <f>MONTH(Table1[[#This Row],[date]])</f>
        <v>7</v>
      </c>
      <c r="D766" s="38" t="s">
        <v>43</v>
      </c>
      <c r="E766" s="38" t="s">
        <v>42</v>
      </c>
      <c r="F766" s="86" t="s">
        <v>51</v>
      </c>
      <c r="G766">
        <v>6.4085849999999996E-3</v>
      </c>
    </row>
    <row r="767" spans="1:7" x14ac:dyDescent="0.3">
      <c r="A767" s="82">
        <v>44784</v>
      </c>
      <c r="B767" s="37">
        <f>YEAR(Table1[[#This Row],[date]])</f>
        <v>2022</v>
      </c>
      <c r="C767" s="40">
        <f>MONTH(Table1[[#This Row],[date]])</f>
        <v>8</v>
      </c>
      <c r="D767" s="38" t="s">
        <v>43</v>
      </c>
      <c r="E767" s="38" t="s">
        <v>42</v>
      </c>
      <c r="F767" s="86" t="s">
        <v>51</v>
      </c>
      <c r="G767">
        <v>-8.2897003999999996E-2</v>
      </c>
    </row>
    <row r="768" spans="1:7" x14ac:dyDescent="0.3">
      <c r="A768" s="82">
        <v>44784</v>
      </c>
      <c r="B768" s="37">
        <f>YEAR(Table1[[#This Row],[date]])</f>
        <v>2022</v>
      </c>
      <c r="C768" s="40">
        <f>MONTH(Table1[[#This Row],[date]])</f>
        <v>8</v>
      </c>
      <c r="D768" s="38" t="s">
        <v>43</v>
      </c>
      <c r="E768" s="38" t="s">
        <v>42</v>
      </c>
      <c r="F768" s="86" t="s">
        <v>51</v>
      </c>
      <c r="G768">
        <v>-8.2640931000000001E-2</v>
      </c>
    </row>
    <row r="769" spans="1:7" x14ac:dyDescent="0.3">
      <c r="A769" s="82">
        <v>45072</v>
      </c>
      <c r="B769" s="37">
        <f>YEAR(Table1[[#This Row],[date]])</f>
        <v>2023</v>
      </c>
      <c r="C769" s="40">
        <f>MONTH(Table1[[#This Row],[date]])</f>
        <v>5</v>
      </c>
      <c r="D769" s="38" t="s">
        <v>43</v>
      </c>
      <c r="E769" s="38" t="s">
        <v>42</v>
      </c>
      <c r="F769" s="86" t="s">
        <v>50</v>
      </c>
      <c r="G769">
        <v>0.26029945599999998</v>
      </c>
    </row>
    <row r="770" spans="1:7" x14ac:dyDescent="0.3">
      <c r="A770" s="82">
        <v>45072</v>
      </c>
      <c r="B770" s="37">
        <f>YEAR(Table1[[#This Row],[date]])</f>
        <v>2023</v>
      </c>
      <c r="C770" s="40">
        <f>MONTH(Table1[[#This Row],[date]])</f>
        <v>5</v>
      </c>
      <c r="D770" s="38" t="s">
        <v>43</v>
      </c>
      <c r="E770" s="38" t="s">
        <v>42</v>
      </c>
      <c r="F770" s="86" t="s">
        <v>50</v>
      </c>
      <c r="G770">
        <v>0.26029703700000001</v>
      </c>
    </row>
    <row r="771" spans="1:7" x14ac:dyDescent="0.3">
      <c r="A771" s="82">
        <v>45087</v>
      </c>
      <c r="B771" s="37">
        <f>YEAR(Table1[[#This Row],[date]])</f>
        <v>2023</v>
      </c>
      <c r="C771" s="40">
        <f>MONTH(Table1[[#This Row],[date]])</f>
        <v>6</v>
      </c>
      <c r="D771" s="38" t="s">
        <v>43</v>
      </c>
      <c r="E771" s="38" t="s">
        <v>42</v>
      </c>
      <c r="F771" s="86" t="s">
        <v>50</v>
      </c>
      <c r="G771">
        <v>0.17269036800000001</v>
      </c>
    </row>
    <row r="772" spans="1:7" x14ac:dyDescent="0.3">
      <c r="A772" s="82">
        <v>45087</v>
      </c>
      <c r="B772" s="37">
        <f>YEAR(Table1[[#This Row],[date]])</f>
        <v>2023</v>
      </c>
      <c r="C772" s="40">
        <f>MONTH(Table1[[#This Row],[date]])</f>
        <v>6</v>
      </c>
      <c r="D772" s="38" t="s">
        <v>43</v>
      </c>
      <c r="E772" s="38" t="s">
        <v>42</v>
      </c>
      <c r="F772" s="86" t="s">
        <v>50</v>
      </c>
      <c r="G772">
        <v>0.17245074199999999</v>
      </c>
    </row>
    <row r="773" spans="1:7" x14ac:dyDescent="0.3">
      <c r="A773" s="82">
        <v>45092</v>
      </c>
      <c r="B773" s="37">
        <f>YEAR(Table1[[#This Row],[date]])</f>
        <v>2023</v>
      </c>
      <c r="C773" s="40">
        <f>MONTH(Table1[[#This Row],[date]])</f>
        <v>6</v>
      </c>
      <c r="D773" s="38" t="s">
        <v>43</v>
      </c>
      <c r="E773" s="38" t="s">
        <v>42</v>
      </c>
      <c r="F773" s="86" t="s">
        <v>50</v>
      </c>
      <c r="G773">
        <v>0.17576617899999999</v>
      </c>
    </row>
    <row r="774" spans="1:7" x14ac:dyDescent="0.3">
      <c r="A774" s="82">
        <v>45092</v>
      </c>
      <c r="B774" s="37">
        <f>YEAR(Table1[[#This Row],[date]])</f>
        <v>2023</v>
      </c>
      <c r="C774" s="40">
        <f>MONTH(Table1[[#This Row],[date]])</f>
        <v>6</v>
      </c>
      <c r="D774" s="38" t="s">
        <v>43</v>
      </c>
      <c r="E774" s="38" t="s">
        <v>42</v>
      </c>
      <c r="F774" s="86" t="s">
        <v>50</v>
      </c>
      <c r="G774">
        <v>0.17646440699999999</v>
      </c>
    </row>
    <row r="775" spans="1:7" x14ac:dyDescent="0.3">
      <c r="A775" s="82">
        <v>45102</v>
      </c>
      <c r="B775" s="37">
        <f>YEAR(Table1[[#This Row],[date]])</f>
        <v>2023</v>
      </c>
      <c r="C775" s="40">
        <f>MONTH(Table1[[#This Row],[date]])</f>
        <v>6</v>
      </c>
      <c r="D775" s="38" t="s">
        <v>43</v>
      </c>
      <c r="E775" s="38" t="s">
        <v>42</v>
      </c>
      <c r="F775" s="86" t="s">
        <v>50</v>
      </c>
      <c r="G775">
        <v>6.0326421999999998E-2</v>
      </c>
    </row>
    <row r="776" spans="1:7" x14ac:dyDescent="0.3">
      <c r="A776" s="82">
        <v>45102</v>
      </c>
      <c r="B776" s="37">
        <f>YEAR(Table1[[#This Row],[date]])</f>
        <v>2023</v>
      </c>
      <c r="C776" s="40">
        <f>MONTH(Table1[[#This Row],[date]])</f>
        <v>6</v>
      </c>
      <c r="D776" s="38" t="s">
        <v>43</v>
      </c>
      <c r="E776" s="38" t="s">
        <v>42</v>
      </c>
      <c r="F776" s="86" t="s">
        <v>50</v>
      </c>
      <c r="G776">
        <v>5.9462752000000001E-2</v>
      </c>
    </row>
    <row r="777" spans="1:7" x14ac:dyDescent="0.3">
      <c r="A777" s="82">
        <v>45114</v>
      </c>
      <c r="B777" s="37">
        <f>YEAR(Table1[[#This Row],[date]])</f>
        <v>2023</v>
      </c>
      <c r="C777" s="40">
        <f>MONTH(Table1[[#This Row],[date]])</f>
        <v>7</v>
      </c>
      <c r="D777" s="38" t="s">
        <v>43</v>
      </c>
      <c r="E777" s="38" t="s">
        <v>42</v>
      </c>
      <c r="F777" s="86" t="s">
        <v>50</v>
      </c>
      <c r="G777">
        <v>9.8865611000000006E-2</v>
      </c>
    </row>
    <row r="778" spans="1:7" x14ac:dyDescent="0.3">
      <c r="A778" s="82">
        <v>45114</v>
      </c>
      <c r="B778" s="37">
        <f>YEAR(Table1[[#This Row],[date]])</f>
        <v>2023</v>
      </c>
      <c r="C778" s="40">
        <f>MONTH(Table1[[#This Row],[date]])</f>
        <v>7</v>
      </c>
      <c r="D778" s="38" t="s">
        <v>43</v>
      </c>
      <c r="E778" s="38" t="s">
        <v>42</v>
      </c>
      <c r="F778" s="86" t="s">
        <v>50</v>
      </c>
      <c r="G778">
        <v>9.8658597000000001E-2</v>
      </c>
    </row>
    <row r="779" spans="1:7" x14ac:dyDescent="0.3">
      <c r="A779" s="82">
        <v>45184</v>
      </c>
      <c r="B779" s="37">
        <f>YEAR(Table1[[#This Row],[date]])</f>
        <v>2023</v>
      </c>
      <c r="C779" s="40">
        <f>MONTH(Table1[[#This Row],[date]])</f>
        <v>9</v>
      </c>
      <c r="D779" s="38" t="s">
        <v>43</v>
      </c>
      <c r="E779" s="38" t="s">
        <v>42</v>
      </c>
      <c r="F779" s="86" t="s">
        <v>50</v>
      </c>
      <c r="G779">
        <v>0.13449829399999999</v>
      </c>
    </row>
    <row r="780" spans="1:7" x14ac:dyDescent="0.3">
      <c r="A780" s="82">
        <v>45184</v>
      </c>
      <c r="B780" s="37">
        <f>YEAR(Table1[[#This Row],[date]])</f>
        <v>2023</v>
      </c>
      <c r="C780" s="40">
        <f>MONTH(Table1[[#This Row],[date]])</f>
        <v>9</v>
      </c>
      <c r="D780" s="38" t="s">
        <v>43</v>
      </c>
      <c r="E780" s="38" t="s">
        <v>42</v>
      </c>
      <c r="F780" s="86" t="s">
        <v>50</v>
      </c>
      <c r="G780">
        <v>0.134428679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AA12-8D9C-4CF1-944D-5F479C966E19}">
  <dimension ref="A1:H627"/>
  <sheetViews>
    <sheetView workbookViewId="0">
      <selection activeCell="L18" sqref="L18"/>
    </sheetView>
  </sheetViews>
  <sheetFormatPr defaultRowHeight="14.4" x14ac:dyDescent="0.3"/>
  <cols>
    <col min="1" max="1" width="11" customWidth="1"/>
    <col min="2" max="3" width="8.88671875" customWidth="1"/>
    <col min="4" max="4" width="9.6640625" customWidth="1"/>
    <col min="6" max="7" width="11.33203125" customWidth="1"/>
    <col min="8" max="8" width="11.33203125" style="50" customWidth="1"/>
    <col min="10" max="10" width="12.109375" customWidth="1"/>
    <col min="11" max="11" width="9.5546875" customWidth="1"/>
    <col min="12" max="12" width="8" bestFit="1" customWidth="1"/>
    <col min="13" max="13" width="7.6640625" bestFit="1" customWidth="1"/>
    <col min="14" max="15" width="6.5546875" bestFit="1" customWidth="1"/>
    <col min="16" max="18" width="9" bestFit="1" customWidth="1"/>
    <col min="19" max="19" width="9.109375" bestFit="1" customWidth="1"/>
    <col min="20" max="20" width="10.5546875" bestFit="1" customWidth="1"/>
  </cols>
  <sheetData>
    <row r="1" spans="1:8" x14ac:dyDescent="0.3">
      <c r="A1" s="51" t="s">
        <v>33</v>
      </c>
      <c r="B1" s="52" t="s">
        <v>34</v>
      </c>
      <c r="C1" s="52" t="s">
        <v>64</v>
      </c>
      <c r="D1" s="53" t="s">
        <v>35</v>
      </c>
      <c r="E1" s="53" t="s">
        <v>36</v>
      </c>
      <c r="F1" s="53" t="s">
        <v>45</v>
      </c>
      <c r="G1" s="53" t="s">
        <v>48</v>
      </c>
      <c r="H1" s="54" t="s">
        <v>44</v>
      </c>
    </row>
    <row r="2" spans="1:8" x14ac:dyDescent="0.3">
      <c r="A2" s="19">
        <v>42934</v>
      </c>
      <c r="B2" s="18">
        <v>2017</v>
      </c>
      <c r="C2" s="18">
        <f>MONTH(Table2[[#This Row],[date]])</f>
        <v>7</v>
      </c>
      <c r="D2" s="18" t="s">
        <v>37</v>
      </c>
      <c r="E2" s="18" t="s">
        <v>38</v>
      </c>
      <c r="F2">
        <v>0.83695871300000002</v>
      </c>
      <c r="G2" t="s">
        <v>50</v>
      </c>
      <c r="H2" s="41">
        <f>Table2[[#This Row],[VCI points]]*100</f>
        <v>83.695871300000007</v>
      </c>
    </row>
    <row r="3" spans="1:8" x14ac:dyDescent="0.3">
      <c r="A3" s="19">
        <v>42974</v>
      </c>
      <c r="B3" s="18">
        <v>2017</v>
      </c>
      <c r="C3" s="18">
        <f>MONTH(Table2[[#This Row],[date]])</f>
        <v>8</v>
      </c>
      <c r="D3" s="18" t="s">
        <v>37</v>
      </c>
      <c r="E3" s="18" t="s">
        <v>38</v>
      </c>
      <c r="F3">
        <v>0.76812918399999996</v>
      </c>
      <c r="G3" t="s">
        <v>50</v>
      </c>
      <c r="H3" s="41">
        <f>Table2[[#This Row],[VCI points]]*100</f>
        <v>76.812918400000001</v>
      </c>
    </row>
    <row r="4" spans="1:8" x14ac:dyDescent="0.3">
      <c r="A4" s="19">
        <v>43224</v>
      </c>
      <c r="B4" s="18">
        <v>2018</v>
      </c>
      <c r="C4" s="18">
        <f>MONTH(Table2[[#This Row],[date]])</f>
        <v>5</v>
      </c>
      <c r="D4" s="18" t="s">
        <v>37</v>
      </c>
      <c r="E4" s="18" t="s">
        <v>38</v>
      </c>
      <c r="F4">
        <v>0.36975435600000001</v>
      </c>
      <c r="G4" t="s">
        <v>51</v>
      </c>
      <c r="H4" s="41">
        <f>Table2[[#This Row],[VCI points]]*100</f>
        <v>36.975435599999997</v>
      </c>
    </row>
    <row r="5" spans="1:8" x14ac:dyDescent="0.3">
      <c r="A5" s="19">
        <v>43227</v>
      </c>
      <c r="B5" s="18">
        <v>2018</v>
      </c>
      <c r="C5" s="18">
        <f>MONTH(Table2[[#This Row],[date]])</f>
        <v>5</v>
      </c>
      <c r="D5" s="18" t="s">
        <v>37</v>
      </c>
      <c r="E5" s="18" t="s">
        <v>38</v>
      </c>
      <c r="F5">
        <v>0.67575711500000002</v>
      </c>
      <c r="G5" t="s">
        <v>51</v>
      </c>
      <c r="H5" s="41">
        <f>Table2[[#This Row],[VCI points]]*100</f>
        <v>67.575711499999997</v>
      </c>
    </row>
    <row r="6" spans="1:8" x14ac:dyDescent="0.3">
      <c r="A6" s="19">
        <v>43237</v>
      </c>
      <c r="B6" s="18">
        <v>2018</v>
      </c>
      <c r="C6" s="18">
        <f>MONTH(Table2[[#This Row],[date]])</f>
        <v>5</v>
      </c>
      <c r="D6" s="18" t="s">
        <v>37</v>
      </c>
      <c r="E6" s="18" t="s">
        <v>38</v>
      </c>
      <c r="F6">
        <v>0.78298507699999997</v>
      </c>
      <c r="G6" t="s">
        <v>51</v>
      </c>
      <c r="H6" s="41">
        <f>Table2[[#This Row],[VCI points]]*100</f>
        <v>78.298507700000002</v>
      </c>
    </row>
    <row r="7" spans="1:8" x14ac:dyDescent="0.3">
      <c r="A7" s="19">
        <v>43239</v>
      </c>
      <c r="B7" s="18">
        <v>2018</v>
      </c>
      <c r="C7" s="18">
        <f>MONTH(Table2[[#This Row],[date]])</f>
        <v>5</v>
      </c>
      <c r="D7" s="18" t="s">
        <v>37</v>
      </c>
      <c r="E7" s="18" t="s">
        <v>38</v>
      </c>
      <c r="F7">
        <v>0.68743722399999996</v>
      </c>
      <c r="G7" t="s">
        <v>51</v>
      </c>
      <c r="H7" s="41">
        <f>Table2[[#This Row],[VCI points]]*100</f>
        <v>68.743722399999996</v>
      </c>
    </row>
    <row r="8" spans="1:8" x14ac:dyDescent="0.3">
      <c r="A8" s="19">
        <v>43254</v>
      </c>
      <c r="B8" s="18">
        <v>2018</v>
      </c>
      <c r="C8" s="18">
        <f>MONTH(Table2[[#This Row],[date]])</f>
        <v>6</v>
      </c>
      <c r="D8" s="18" t="s">
        <v>37</v>
      </c>
      <c r="E8" s="18" t="s">
        <v>38</v>
      </c>
      <c r="F8">
        <v>0.538706401</v>
      </c>
      <c r="G8" t="s">
        <v>51</v>
      </c>
      <c r="H8" s="41">
        <f>Table2[[#This Row],[VCI points]]*100</f>
        <v>53.870640100000003</v>
      </c>
    </row>
    <row r="9" spans="1:8" x14ac:dyDescent="0.3">
      <c r="A9" s="19">
        <v>43272</v>
      </c>
      <c r="B9" s="18">
        <v>2018</v>
      </c>
      <c r="C9" s="18">
        <f>MONTH(Table2[[#This Row],[date]])</f>
        <v>6</v>
      </c>
      <c r="D9" s="18" t="s">
        <v>37</v>
      </c>
      <c r="E9" s="18" t="s">
        <v>38</v>
      </c>
      <c r="F9">
        <v>0.84974633499999996</v>
      </c>
      <c r="G9" t="s">
        <v>51</v>
      </c>
      <c r="H9" s="41">
        <f>Table2[[#This Row],[VCI points]]*100</f>
        <v>84.974633499999996</v>
      </c>
    </row>
    <row r="10" spans="1:8" x14ac:dyDescent="0.3">
      <c r="A10" s="19">
        <v>43277</v>
      </c>
      <c r="B10" s="18">
        <v>2018</v>
      </c>
      <c r="C10" s="18">
        <f>MONTH(Table2[[#This Row],[date]])</f>
        <v>6</v>
      </c>
      <c r="D10" s="18" t="s">
        <v>37</v>
      </c>
      <c r="E10" s="18" t="s">
        <v>38</v>
      </c>
      <c r="F10">
        <v>0.909014777</v>
      </c>
      <c r="G10" t="s">
        <v>51</v>
      </c>
      <c r="H10" s="41">
        <f>Table2[[#This Row],[VCI points]]*100</f>
        <v>90.901477700000001</v>
      </c>
    </row>
    <row r="11" spans="1:8" x14ac:dyDescent="0.3">
      <c r="A11" s="19">
        <v>43279</v>
      </c>
      <c r="B11" s="18">
        <v>2018</v>
      </c>
      <c r="C11" s="18">
        <f>MONTH(Table2[[#This Row],[date]])</f>
        <v>6</v>
      </c>
      <c r="D11" s="18" t="s">
        <v>37</v>
      </c>
      <c r="E11" s="18" t="s">
        <v>38</v>
      </c>
      <c r="F11">
        <v>0.88048955299999998</v>
      </c>
      <c r="G11" t="s">
        <v>51</v>
      </c>
      <c r="H11" s="41">
        <f>Table2[[#This Row],[VCI points]]*100</f>
        <v>88.048955300000003</v>
      </c>
    </row>
    <row r="12" spans="1:8" x14ac:dyDescent="0.3">
      <c r="A12" s="19">
        <v>43289</v>
      </c>
      <c r="B12" s="18">
        <v>2018</v>
      </c>
      <c r="C12" s="18">
        <f>MONTH(Table2[[#This Row],[date]])</f>
        <v>7</v>
      </c>
      <c r="D12" s="18" t="s">
        <v>37</v>
      </c>
      <c r="E12" s="18" t="s">
        <v>38</v>
      </c>
      <c r="F12">
        <v>0.82677099499999995</v>
      </c>
      <c r="G12" t="s">
        <v>51</v>
      </c>
      <c r="H12" s="41">
        <f>Table2[[#This Row],[VCI points]]*100</f>
        <v>82.677099499999997</v>
      </c>
    </row>
    <row r="13" spans="1:8" x14ac:dyDescent="0.3">
      <c r="A13" s="19">
        <v>43297</v>
      </c>
      <c r="B13" s="18">
        <v>2018</v>
      </c>
      <c r="C13" s="18">
        <f>MONTH(Table2[[#This Row],[date]])</f>
        <v>7</v>
      </c>
      <c r="D13" s="18" t="s">
        <v>37</v>
      </c>
      <c r="E13" s="18" t="s">
        <v>38</v>
      </c>
      <c r="F13">
        <v>0.50625107499999999</v>
      </c>
      <c r="G13" t="s">
        <v>51</v>
      </c>
      <c r="H13" s="41">
        <f>Table2[[#This Row],[VCI points]]*100</f>
        <v>50.625107499999999</v>
      </c>
    </row>
    <row r="14" spans="1:8" x14ac:dyDescent="0.3">
      <c r="A14" s="19">
        <v>43314</v>
      </c>
      <c r="B14" s="18">
        <v>2018</v>
      </c>
      <c r="C14" s="18">
        <f>MONTH(Table2[[#This Row],[date]])</f>
        <v>8</v>
      </c>
      <c r="D14" s="18" t="s">
        <v>37</v>
      </c>
      <c r="E14" s="18" t="s">
        <v>38</v>
      </c>
      <c r="F14">
        <v>0.85557509799999998</v>
      </c>
      <c r="G14" t="s">
        <v>51</v>
      </c>
      <c r="H14" s="41">
        <f>Table2[[#This Row],[VCI points]]*100</f>
        <v>85.557509799999991</v>
      </c>
    </row>
    <row r="15" spans="1:8" x14ac:dyDescent="0.3">
      <c r="A15" s="19">
        <v>43319</v>
      </c>
      <c r="B15" s="18">
        <v>2018</v>
      </c>
      <c r="C15" s="18">
        <f>MONTH(Table2[[#This Row],[date]])</f>
        <v>8</v>
      </c>
      <c r="D15" s="18" t="s">
        <v>37</v>
      </c>
      <c r="E15" s="18" t="s">
        <v>38</v>
      </c>
      <c r="F15">
        <v>0.65569125100000003</v>
      </c>
      <c r="G15" t="s">
        <v>51</v>
      </c>
      <c r="H15" s="41">
        <f>Table2[[#This Row],[VCI points]]*100</f>
        <v>65.569125100000008</v>
      </c>
    </row>
    <row r="16" spans="1:8" x14ac:dyDescent="0.3">
      <c r="A16" s="19">
        <v>43344</v>
      </c>
      <c r="B16" s="18">
        <v>2018</v>
      </c>
      <c r="C16" s="18">
        <f>MONTH(Table2[[#This Row],[date]])</f>
        <v>9</v>
      </c>
      <c r="D16" s="18" t="s">
        <v>37</v>
      </c>
      <c r="E16" s="18" t="s">
        <v>38</v>
      </c>
      <c r="F16">
        <v>0.76005737600000001</v>
      </c>
      <c r="G16" t="s">
        <v>51</v>
      </c>
      <c r="H16" s="41">
        <f>Table2[[#This Row],[VCI points]]*100</f>
        <v>76.005737600000003</v>
      </c>
    </row>
    <row r="17" spans="1:8" x14ac:dyDescent="0.3">
      <c r="A17" s="19">
        <v>43367</v>
      </c>
      <c r="B17" s="18">
        <v>2018</v>
      </c>
      <c r="C17" s="18">
        <f>MONTH(Table2[[#This Row],[date]])</f>
        <v>9</v>
      </c>
      <c r="D17" s="18" t="s">
        <v>37</v>
      </c>
      <c r="E17" s="18" t="s">
        <v>38</v>
      </c>
      <c r="F17">
        <v>0.87992640099999997</v>
      </c>
      <c r="G17" t="s">
        <v>51</v>
      </c>
      <c r="H17" s="41">
        <f>Table2[[#This Row],[VCI points]]*100</f>
        <v>87.992640100000003</v>
      </c>
    </row>
    <row r="18" spans="1:8" x14ac:dyDescent="0.3">
      <c r="A18" s="19">
        <v>43369</v>
      </c>
      <c r="B18" s="18">
        <v>2018</v>
      </c>
      <c r="C18" s="18">
        <f>MONTH(Table2[[#This Row],[date]])</f>
        <v>9</v>
      </c>
      <c r="D18" s="18" t="s">
        <v>37</v>
      </c>
      <c r="E18" s="18" t="s">
        <v>38</v>
      </c>
      <c r="F18">
        <v>0.82219616799999995</v>
      </c>
      <c r="G18" t="s">
        <v>51</v>
      </c>
      <c r="H18" s="41">
        <f>Table2[[#This Row],[VCI points]]*100</f>
        <v>82.219616799999997</v>
      </c>
    </row>
    <row r="19" spans="1:8" x14ac:dyDescent="0.3">
      <c r="A19" s="19">
        <v>43617</v>
      </c>
      <c r="B19" s="18">
        <v>2019</v>
      </c>
      <c r="C19" s="18">
        <f>MONTH(Table2[[#This Row],[date]])</f>
        <v>6</v>
      </c>
      <c r="D19" s="18" t="s">
        <v>37</v>
      </c>
      <c r="E19" s="18" t="s">
        <v>38</v>
      </c>
      <c r="F19">
        <v>0.76048881899999998</v>
      </c>
      <c r="G19" t="s">
        <v>50</v>
      </c>
      <c r="H19" s="41">
        <f>Table2[[#This Row],[VCI points]]*100</f>
        <v>76.048881899999998</v>
      </c>
    </row>
    <row r="20" spans="1:8" x14ac:dyDescent="0.3">
      <c r="A20" s="19">
        <v>43669</v>
      </c>
      <c r="B20" s="18">
        <v>2019</v>
      </c>
      <c r="C20" s="18">
        <f>MONTH(Table2[[#This Row],[date]])</f>
        <v>7</v>
      </c>
      <c r="D20" s="18" t="s">
        <v>37</v>
      </c>
      <c r="E20" s="18" t="s">
        <v>38</v>
      </c>
      <c r="F20">
        <v>0.77833210100000005</v>
      </c>
      <c r="G20" t="s">
        <v>50</v>
      </c>
      <c r="H20" s="41">
        <f>Table2[[#This Row],[VCI points]]*100</f>
        <v>77.833210100000002</v>
      </c>
    </row>
    <row r="21" spans="1:8" x14ac:dyDescent="0.3">
      <c r="A21" s="19">
        <v>43697</v>
      </c>
      <c r="B21" s="18">
        <v>2019</v>
      </c>
      <c r="C21" s="18">
        <f>MONTH(Table2[[#This Row],[date]])</f>
        <v>8</v>
      </c>
      <c r="D21" s="18" t="s">
        <v>37</v>
      </c>
      <c r="E21" s="18" t="s">
        <v>38</v>
      </c>
      <c r="F21">
        <v>0.416448392</v>
      </c>
      <c r="G21" t="s">
        <v>50</v>
      </c>
      <c r="H21" s="41">
        <f>Table2[[#This Row],[VCI points]]*100</f>
        <v>41.6448392</v>
      </c>
    </row>
    <row r="22" spans="1:8" x14ac:dyDescent="0.3">
      <c r="A22" s="19">
        <v>43699</v>
      </c>
      <c r="B22" s="18">
        <v>2019</v>
      </c>
      <c r="C22" s="18">
        <f>MONTH(Table2[[#This Row],[date]])</f>
        <v>8</v>
      </c>
      <c r="D22" s="18" t="s">
        <v>37</v>
      </c>
      <c r="E22" s="18" t="s">
        <v>38</v>
      </c>
      <c r="F22">
        <v>0.78641567400000001</v>
      </c>
      <c r="G22" t="s">
        <v>50</v>
      </c>
      <c r="H22" s="41">
        <f>Table2[[#This Row],[VCI points]]*100</f>
        <v>78.6415674</v>
      </c>
    </row>
    <row r="23" spans="1:8" x14ac:dyDescent="0.3">
      <c r="A23" s="19">
        <v>43702</v>
      </c>
      <c r="B23" s="18">
        <v>2019</v>
      </c>
      <c r="C23" s="18">
        <f>MONTH(Table2[[#This Row],[date]])</f>
        <v>8</v>
      </c>
      <c r="D23" s="18" t="s">
        <v>37</v>
      </c>
      <c r="E23" s="18" t="s">
        <v>38</v>
      </c>
      <c r="F23">
        <v>0.76109331800000002</v>
      </c>
      <c r="G23" t="s">
        <v>50</v>
      </c>
      <c r="H23" s="41">
        <f>Table2[[#This Row],[VCI points]]*100</f>
        <v>76.109331800000007</v>
      </c>
    </row>
    <row r="24" spans="1:8" x14ac:dyDescent="0.3">
      <c r="A24" s="19">
        <v>43722</v>
      </c>
      <c r="B24" s="18">
        <v>2019</v>
      </c>
      <c r="C24" s="18">
        <f>MONTH(Table2[[#This Row],[date]])</f>
        <v>9</v>
      </c>
      <c r="D24" s="18" t="s">
        <v>37</v>
      </c>
      <c r="E24" s="18" t="s">
        <v>38</v>
      </c>
      <c r="F24">
        <v>0.84665929699999998</v>
      </c>
      <c r="G24" t="s">
        <v>50</v>
      </c>
      <c r="H24" s="41">
        <f>Table2[[#This Row],[VCI points]]*100</f>
        <v>84.665929699999992</v>
      </c>
    </row>
    <row r="25" spans="1:8" x14ac:dyDescent="0.3">
      <c r="A25" s="19">
        <v>43729</v>
      </c>
      <c r="B25" s="18">
        <v>2019</v>
      </c>
      <c r="C25" s="18">
        <f>MONTH(Table2[[#This Row],[date]])</f>
        <v>9</v>
      </c>
      <c r="D25" s="18" t="s">
        <v>37</v>
      </c>
      <c r="E25" s="18" t="s">
        <v>38</v>
      </c>
      <c r="F25">
        <v>0.78391462499999998</v>
      </c>
      <c r="G25" t="s">
        <v>50</v>
      </c>
      <c r="H25" s="41">
        <f>Table2[[#This Row],[VCI points]]*100</f>
        <v>78.391462500000003</v>
      </c>
    </row>
    <row r="26" spans="1:8" x14ac:dyDescent="0.3">
      <c r="A26" s="19">
        <v>43957</v>
      </c>
      <c r="B26" s="18">
        <v>2020</v>
      </c>
      <c r="C26" s="18">
        <f>MONTH(Table2[[#This Row],[date]])</f>
        <v>5</v>
      </c>
      <c r="D26" s="18" t="s">
        <v>37</v>
      </c>
      <c r="E26" s="18" t="s">
        <v>38</v>
      </c>
      <c r="F26">
        <v>0.70877942199999999</v>
      </c>
      <c r="G26" t="s">
        <v>50</v>
      </c>
      <c r="H26" s="41">
        <f>Table2[[#This Row],[VCI points]]*100</f>
        <v>70.877942199999993</v>
      </c>
    </row>
    <row r="27" spans="1:8" x14ac:dyDescent="0.3">
      <c r="A27" s="19">
        <v>43972</v>
      </c>
      <c r="B27" s="18">
        <v>2020</v>
      </c>
      <c r="C27" s="18">
        <f>MONTH(Table2[[#This Row],[date]])</f>
        <v>5</v>
      </c>
      <c r="D27" s="18" t="s">
        <v>37</v>
      </c>
      <c r="E27" s="18" t="s">
        <v>38</v>
      </c>
      <c r="F27">
        <v>0.81329086699999997</v>
      </c>
      <c r="G27" t="s">
        <v>50</v>
      </c>
      <c r="H27" s="41">
        <f>Table2[[#This Row],[VCI points]]*100</f>
        <v>81.329086699999991</v>
      </c>
    </row>
    <row r="28" spans="1:8" x14ac:dyDescent="0.3">
      <c r="A28" s="19">
        <v>43979</v>
      </c>
      <c r="B28" s="18">
        <v>2020</v>
      </c>
      <c r="C28" s="18">
        <f>MONTH(Table2[[#This Row],[date]])</f>
        <v>5</v>
      </c>
      <c r="D28" s="18" t="s">
        <v>37</v>
      </c>
      <c r="E28" s="18" t="s">
        <v>38</v>
      </c>
      <c r="F28">
        <v>0.81750320399999998</v>
      </c>
      <c r="G28" t="s">
        <v>50</v>
      </c>
      <c r="H28" s="41">
        <f>Table2[[#This Row],[VCI points]]*100</f>
        <v>81.750320399999993</v>
      </c>
    </row>
    <row r="29" spans="1:8" x14ac:dyDescent="0.3">
      <c r="A29" s="19">
        <v>43982</v>
      </c>
      <c r="B29" s="18">
        <v>2020</v>
      </c>
      <c r="C29" s="18">
        <f>MONTH(Table2[[#This Row],[date]])</f>
        <v>5</v>
      </c>
      <c r="D29" s="18" t="s">
        <v>37</v>
      </c>
      <c r="E29" s="18" t="s">
        <v>38</v>
      </c>
      <c r="F29">
        <v>0.82242838900000004</v>
      </c>
      <c r="G29" t="s">
        <v>50</v>
      </c>
      <c r="H29" s="41">
        <f>Table2[[#This Row],[VCI points]]*100</f>
        <v>82.24283890000001</v>
      </c>
    </row>
    <row r="30" spans="1:8" x14ac:dyDescent="0.3">
      <c r="A30" s="19">
        <v>44007</v>
      </c>
      <c r="B30" s="18">
        <v>2020</v>
      </c>
      <c r="C30" s="18">
        <f>MONTH(Table2[[#This Row],[date]])</f>
        <v>6</v>
      </c>
      <c r="D30" s="18" t="s">
        <v>37</v>
      </c>
      <c r="E30" s="18" t="s">
        <v>38</v>
      </c>
      <c r="F30">
        <v>0.91792366400000003</v>
      </c>
      <c r="G30" t="s">
        <v>50</v>
      </c>
      <c r="H30" s="41">
        <f>Table2[[#This Row],[VCI points]]*100</f>
        <v>91.792366400000006</v>
      </c>
    </row>
    <row r="31" spans="1:8" x14ac:dyDescent="0.3">
      <c r="A31" s="19">
        <v>44042</v>
      </c>
      <c r="B31" s="18">
        <v>2020</v>
      </c>
      <c r="C31" s="18">
        <f>MONTH(Table2[[#This Row],[date]])</f>
        <v>7</v>
      </c>
      <c r="D31" s="18" t="s">
        <v>37</v>
      </c>
      <c r="E31" s="18" t="s">
        <v>38</v>
      </c>
      <c r="F31">
        <v>0.90864568599999995</v>
      </c>
      <c r="G31" t="s">
        <v>50</v>
      </c>
      <c r="H31" s="41">
        <f>Table2[[#This Row],[VCI points]]*100</f>
        <v>90.864568599999998</v>
      </c>
    </row>
    <row r="32" spans="1:8" x14ac:dyDescent="0.3">
      <c r="A32" s="19">
        <v>44054</v>
      </c>
      <c r="B32" s="18">
        <v>2020</v>
      </c>
      <c r="C32" s="18">
        <f>MONTH(Table2[[#This Row],[date]])</f>
        <v>8</v>
      </c>
      <c r="D32" s="18" t="s">
        <v>37</v>
      </c>
      <c r="E32" s="18" t="s">
        <v>38</v>
      </c>
      <c r="F32">
        <v>0.78884091899999997</v>
      </c>
      <c r="G32" t="s">
        <v>50</v>
      </c>
      <c r="H32" s="41">
        <f>Table2[[#This Row],[VCI points]]*100</f>
        <v>78.884091900000001</v>
      </c>
    </row>
    <row r="33" spans="1:8" x14ac:dyDescent="0.3">
      <c r="A33" s="19">
        <v>44087</v>
      </c>
      <c r="B33" s="18">
        <v>2020</v>
      </c>
      <c r="C33" s="18">
        <f>MONTH(Table2[[#This Row],[date]])</f>
        <v>9</v>
      </c>
      <c r="D33" s="18" t="s">
        <v>37</v>
      </c>
      <c r="E33" s="18" t="s">
        <v>38</v>
      </c>
      <c r="F33">
        <v>0.77413211800000004</v>
      </c>
      <c r="G33" t="s">
        <v>50</v>
      </c>
      <c r="H33" s="41">
        <f>Table2[[#This Row],[VCI points]]*100</f>
        <v>77.413211799999999</v>
      </c>
    </row>
    <row r="34" spans="1:8" x14ac:dyDescent="0.3">
      <c r="A34" s="19">
        <v>44092</v>
      </c>
      <c r="B34" s="18">
        <v>2020</v>
      </c>
      <c r="C34" s="18">
        <f>MONTH(Table2[[#This Row],[date]])</f>
        <v>9</v>
      </c>
      <c r="D34" s="18" t="s">
        <v>37</v>
      </c>
      <c r="E34" s="18" t="s">
        <v>38</v>
      </c>
      <c r="F34">
        <v>0.65065985000000004</v>
      </c>
      <c r="G34" t="s">
        <v>50</v>
      </c>
      <c r="H34" s="41">
        <f>Table2[[#This Row],[VCI points]]*100</f>
        <v>65.065984999999998</v>
      </c>
    </row>
    <row r="35" spans="1:8" x14ac:dyDescent="0.3">
      <c r="A35" s="19">
        <v>44347</v>
      </c>
      <c r="B35" s="18">
        <v>2021</v>
      </c>
      <c r="C35" s="18">
        <f>MONTH(Table2[[#This Row],[date]])</f>
        <v>5</v>
      </c>
      <c r="D35" s="18" t="s">
        <v>37</v>
      </c>
      <c r="E35" s="18" t="s">
        <v>38</v>
      </c>
      <c r="F35">
        <v>0.63470143099999998</v>
      </c>
      <c r="G35" t="s">
        <v>50</v>
      </c>
      <c r="H35" s="41">
        <f>Table2[[#This Row],[VCI points]]*100</f>
        <v>63.470143100000001</v>
      </c>
    </row>
    <row r="36" spans="1:8" x14ac:dyDescent="0.3">
      <c r="A36" s="19">
        <v>44394</v>
      </c>
      <c r="B36" s="18">
        <v>2021</v>
      </c>
      <c r="C36" s="18">
        <f>MONTH(Table2[[#This Row],[date]])</f>
        <v>7</v>
      </c>
      <c r="D36" s="18" t="s">
        <v>37</v>
      </c>
      <c r="E36" s="18" t="s">
        <v>38</v>
      </c>
      <c r="F36">
        <v>0.92027291700000002</v>
      </c>
      <c r="G36" t="s">
        <v>50</v>
      </c>
      <c r="H36" s="41">
        <f>Table2[[#This Row],[VCI points]]*100</f>
        <v>92.027291700000006</v>
      </c>
    </row>
    <row r="37" spans="1:8" x14ac:dyDescent="0.3">
      <c r="A37" s="19">
        <v>44397</v>
      </c>
      <c r="B37" s="18">
        <v>2021</v>
      </c>
      <c r="C37" s="18">
        <f>MONTH(Table2[[#This Row],[date]])</f>
        <v>7</v>
      </c>
      <c r="D37" s="18" t="s">
        <v>37</v>
      </c>
      <c r="E37" s="18" t="s">
        <v>38</v>
      </c>
      <c r="F37">
        <v>0.86684440399999996</v>
      </c>
      <c r="G37" t="s">
        <v>50</v>
      </c>
      <c r="H37" s="41">
        <f>Table2[[#This Row],[VCI points]]*100</f>
        <v>86.6844404</v>
      </c>
    </row>
    <row r="38" spans="1:8" x14ac:dyDescent="0.3">
      <c r="A38" s="19">
        <v>44399</v>
      </c>
      <c r="B38" s="18">
        <v>2021</v>
      </c>
      <c r="C38" s="18">
        <f>MONTH(Table2[[#This Row],[date]])</f>
        <v>7</v>
      </c>
      <c r="D38" s="18" t="s">
        <v>37</v>
      </c>
      <c r="E38" s="18" t="s">
        <v>38</v>
      </c>
      <c r="F38">
        <v>0.78671822000000002</v>
      </c>
      <c r="G38" t="s">
        <v>50</v>
      </c>
      <c r="H38" s="41">
        <f>Table2[[#This Row],[VCI points]]*100</f>
        <v>78.671822000000006</v>
      </c>
    </row>
    <row r="39" spans="1:8" x14ac:dyDescent="0.3">
      <c r="A39" s="19">
        <v>44444</v>
      </c>
      <c r="B39" s="18">
        <v>2021</v>
      </c>
      <c r="C39" s="18">
        <f>MONTH(Table2[[#This Row],[date]])</f>
        <v>9</v>
      </c>
      <c r="D39" s="18" t="s">
        <v>37</v>
      </c>
      <c r="E39" s="18" t="s">
        <v>38</v>
      </c>
      <c r="F39">
        <v>0.64754270000000003</v>
      </c>
      <c r="G39" t="s">
        <v>50</v>
      </c>
      <c r="H39" s="41">
        <f>Table2[[#This Row],[VCI points]]*100</f>
        <v>64.754270000000005</v>
      </c>
    </row>
    <row r="40" spans="1:8" x14ac:dyDescent="0.3">
      <c r="A40" s="19">
        <v>44447</v>
      </c>
      <c r="B40" s="18">
        <v>2021</v>
      </c>
      <c r="C40" s="18">
        <f>MONTH(Table2[[#This Row],[date]])</f>
        <v>9</v>
      </c>
      <c r="D40" s="18" t="s">
        <v>37</v>
      </c>
      <c r="E40" s="18" t="s">
        <v>38</v>
      </c>
      <c r="F40">
        <v>0.80774684200000002</v>
      </c>
      <c r="G40" t="s">
        <v>50</v>
      </c>
      <c r="H40" s="41">
        <f>Table2[[#This Row],[VCI points]]*100</f>
        <v>80.774684199999996</v>
      </c>
    </row>
    <row r="41" spans="1:8" x14ac:dyDescent="0.3">
      <c r="A41" s="19">
        <v>44689</v>
      </c>
      <c r="B41" s="18">
        <v>2022</v>
      </c>
      <c r="C41" s="18">
        <f>MONTH(Table2[[#This Row],[date]])</f>
        <v>5</v>
      </c>
      <c r="D41" s="18" t="s">
        <v>37</v>
      </c>
      <c r="E41" s="18" t="s">
        <v>38</v>
      </c>
      <c r="F41">
        <v>0.66677331399999995</v>
      </c>
      <c r="G41" t="s">
        <v>51</v>
      </c>
      <c r="H41" s="41">
        <f>Table2[[#This Row],[VCI points]]*100</f>
        <v>66.6773314</v>
      </c>
    </row>
    <row r="42" spans="1:8" x14ac:dyDescent="0.3">
      <c r="A42" s="19">
        <v>44734</v>
      </c>
      <c r="B42" s="18">
        <v>2022</v>
      </c>
      <c r="C42" s="18">
        <f>MONTH(Table2[[#This Row],[date]])</f>
        <v>6</v>
      </c>
      <c r="D42" s="18" t="s">
        <v>37</v>
      </c>
      <c r="E42" s="18" t="s">
        <v>38</v>
      </c>
      <c r="F42">
        <v>0.933470142</v>
      </c>
      <c r="G42" t="s">
        <v>51</v>
      </c>
      <c r="H42" s="41">
        <f>Table2[[#This Row],[VCI points]]*100</f>
        <v>93.347014200000004</v>
      </c>
    </row>
    <row r="43" spans="1:8" x14ac:dyDescent="0.3">
      <c r="A43" s="19">
        <v>44752</v>
      </c>
      <c r="B43" s="18">
        <v>2022</v>
      </c>
      <c r="C43" s="18">
        <f>MONTH(Table2[[#This Row],[date]])</f>
        <v>7</v>
      </c>
      <c r="D43" s="18" t="s">
        <v>37</v>
      </c>
      <c r="E43" s="18" t="s">
        <v>38</v>
      </c>
      <c r="F43">
        <v>0.85951254700000002</v>
      </c>
      <c r="G43" t="s">
        <v>51</v>
      </c>
      <c r="H43" s="41">
        <f>Table2[[#This Row],[VCI points]]*100</f>
        <v>85.951254700000007</v>
      </c>
    </row>
    <row r="44" spans="1:8" x14ac:dyDescent="0.3">
      <c r="A44" s="19">
        <v>44782</v>
      </c>
      <c r="B44" s="18">
        <v>2022</v>
      </c>
      <c r="C44" s="18">
        <f>MONTH(Table2[[#This Row],[date]])</f>
        <v>8</v>
      </c>
      <c r="D44" s="18" t="s">
        <v>37</v>
      </c>
      <c r="E44" s="18" t="s">
        <v>38</v>
      </c>
      <c r="F44">
        <v>0.84385064700000001</v>
      </c>
      <c r="G44" t="s">
        <v>51</v>
      </c>
      <c r="H44" s="41">
        <f>Table2[[#This Row],[VCI points]]*100</f>
        <v>84.385064700000001</v>
      </c>
    </row>
    <row r="45" spans="1:8" x14ac:dyDescent="0.3">
      <c r="A45" s="19">
        <v>44784</v>
      </c>
      <c r="B45" s="18">
        <v>2022</v>
      </c>
      <c r="C45" s="18">
        <f>MONTH(Table2[[#This Row],[date]])</f>
        <v>8</v>
      </c>
      <c r="D45" s="18" t="s">
        <v>37</v>
      </c>
      <c r="E45" s="18" t="s">
        <v>38</v>
      </c>
      <c r="F45">
        <v>0.80681302600000004</v>
      </c>
      <c r="G45" t="s">
        <v>51</v>
      </c>
      <c r="H45" s="41">
        <f>Table2[[#This Row],[VCI points]]*100</f>
        <v>80.681302600000009</v>
      </c>
    </row>
    <row r="46" spans="1:8" x14ac:dyDescent="0.3">
      <c r="A46" s="19">
        <v>45072</v>
      </c>
      <c r="B46" s="18">
        <v>2023</v>
      </c>
      <c r="C46" s="18">
        <f>MONTH(Table2[[#This Row],[date]])</f>
        <v>5</v>
      </c>
      <c r="D46" s="18" t="s">
        <v>37</v>
      </c>
      <c r="E46" s="18" t="s">
        <v>38</v>
      </c>
      <c r="F46">
        <v>0.77722550199999996</v>
      </c>
      <c r="G46" t="s">
        <v>50</v>
      </c>
      <c r="H46" s="41">
        <f>Table2[[#This Row],[VCI points]]*100</f>
        <v>77.722550200000001</v>
      </c>
    </row>
    <row r="47" spans="1:8" x14ac:dyDescent="0.3">
      <c r="A47" s="19">
        <v>45087</v>
      </c>
      <c r="B47" s="18">
        <v>2023</v>
      </c>
      <c r="C47" s="18">
        <f>MONTH(Table2[[#This Row],[date]])</f>
        <v>6</v>
      </c>
      <c r="D47" s="18" t="s">
        <v>37</v>
      </c>
      <c r="E47" s="18" t="s">
        <v>38</v>
      </c>
      <c r="F47">
        <v>0.81781166999999999</v>
      </c>
      <c r="G47" t="s">
        <v>50</v>
      </c>
      <c r="H47" s="41">
        <f>Table2[[#This Row],[VCI points]]*100</f>
        <v>81.781166999999996</v>
      </c>
    </row>
    <row r="48" spans="1:8" x14ac:dyDescent="0.3">
      <c r="A48" s="19">
        <v>45102</v>
      </c>
      <c r="B48" s="18">
        <v>2023</v>
      </c>
      <c r="C48" s="18">
        <f>MONTH(Table2[[#This Row],[date]])</f>
        <v>6</v>
      </c>
      <c r="D48" s="18" t="s">
        <v>37</v>
      </c>
      <c r="E48" s="18" t="s">
        <v>38</v>
      </c>
      <c r="F48">
        <v>0.87775021900000005</v>
      </c>
      <c r="G48" t="s">
        <v>50</v>
      </c>
      <c r="H48" s="41">
        <f>Table2[[#This Row],[VCI points]]*100</f>
        <v>87.775021899999999</v>
      </c>
    </row>
    <row r="49" spans="1:8" x14ac:dyDescent="0.3">
      <c r="A49" s="19">
        <v>45114</v>
      </c>
      <c r="B49" s="18">
        <v>2023</v>
      </c>
      <c r="C49" s="18">
        <f>MONTH(Table2[[#This Row],[date]])</f>
        <v>7</v>
      </c>
      <c r="D49" s="18" t="s">
        <v>37</v>
      </c>
      <c r="E49" s="18" t="s">
        <v>38</v>
      </c>
      <c r="F49">
        <v>0.915013352</v>
      </c>
      <c r="G49" t="s">
        <v>50</v>
      </c>
      <c r="H49" s="41">
        <f>Table2[[#This Row],[VCI points]]*100</f>
        <v>91.5013352</v>
      </c>
    </row>
    <row r="50" spans="1:8" x14ac:dyDescent="0.3">
      <c r="A50" s="19">
        <v>45184</v>
      </c>
      <c r="B50" s="18">
        <v>2023</v>
      </c>
      <c r="C50" s="18">
        <f>MONTH(Table2[[#This Row],[date]])</f>
        <v>9</v>
      </c>
      <c r="D50" s="18" t="s">
        <v>37</v>
      </c>
      <c r="E50" s="18" t="s">
        <v>38</v>
      </c>
      <c r="F50">
        <v>0.72182140900000002</v>
      </c>
      <c r="G50" t="s">
        <v>50</v>
      </c>
      <c r="H50" s="41">
        <f>Table2[[#This Row],[VCI points]]*100</f>
        <v>72.182140900000007</v>
      </c>
    </row>
    <row r="51" spans="1:8" x14ac:dyDescent="0.3">
      <c r="A51" s="22">
        <v>42860</v>
      </c>
      <c r="B51" s="21">
        <v>2017</v>
      </c>
      <c r="C51" s="21">
        <f>MONTH(Table2[[#This Row],[date]])</f>
        <v>5</v>
      </c>
      <c r="D51" s="21" t="s">
        <v>16</v>
      </c>
      <c r="E51" s="21" t="s">
        <v>38</v>
      </c>
      <c r="F51">
        <v>0.59756921500000004</v>
      </c>
      <c r="G51" t="s">
        <v>50</v>
      </c>
      <c r="H51" s="42">
        <f>Table2[[#This Row],[VCI points]]*100</f>
        <v>59.756921500000004</v>
      </c>
    </row>
    <row r="52" spans="1:8" x14ac:dyDescent="0.3">
      <c r="A52" s="22">
        <v>42880</v>
      </c>
      <c r="B52" s="21">
        <v>2017</v>
      </c>
      <c r="C52" s="21">
        <f>MONTH(Table2[[#This Row],[date]])</f>
        <v>5</v>
      </c>
      <c r="D52" s="21" t="s">
        <v>16</v>
      </c>
      <c r="E52" s="21" t="s">
        <v>38</v>
      </c>
      <c r="F52">
        <v>0.42939181100000001</v>
      </c>
      <c r="G52" t="s">
        <v>50</v>
      </c>
      <c r="H52" s="42">
        <f>Table2[[#This Row],[VCI points]]*100</f>
        <v>42.939181099999999</v>
      </c>
    </row>
    <row r="53" spans="1:8" x14ac:dyDescent="0.3">
      <c r="A53" s="22">
        <v>43000</v>
      </c>
      <c r="B53" s="21">
        <v>2017</v>
      </c>
      <c r="C53" s="21">
        <f>MONTH(Table2[[#This Row],[date]])</f>
        <v>9</v>
      </c>
      <c r="D53" s="21" t="s">
        <v>16</v>
      </c>
      <c r="E53" s="21" t="s">
        <v>38</v>
      </c>
      <c r="F53">
        <v>0.57978826800000005</v>
      </c>
      <c r="G53" t="s">
        <v>50</v>
      </c>
      <c r="H53" s="42">
        <f>Table2[[#This Row],[VCI points]]*100</f>
        <v>57.978826800000007</v>
      </c>
    </row>
    <row r="54" spans="1:8" x14ac:dyDescent="0.3">
      <c r="A54" s="22">
        <v>43000</v>
      </c>
      <c r="B54" s="21">
        <v>2017</v>
      </c>
      <c r="C54" s="21">
        <f>MONTH(Table2[[#This Row],[date]])</f>
        <v>9</v>
      </c>
      <c r="D54" s="21" t="s">
        <v>16</v>
      </c>
      <c r="E54" s="21" t="s">
        <v>38</v>
      </c>
      <c r="F54">
        <v>0.57862043799999996</v>
      </c>
      <c r="G54" t="s">
        <v>50</v>
      </c>
      <c r="H54" s="42">
        <f>Table2[[#This Row],[VCI points]]*100</f>
        <v>57.862043799999995</v>
      </c>
    </row>
    <row r="55" spans="1:8" x14ac:dyDescent="0.3">
      <c r="A55" s="22">
        <v>43225</v>
      </c>
      <c r="B55" s="21">
        <v>2018</v>
      </c>
      <c r="C55" s="21">
        <f>MONTH(Table2[[#This Row],[date]])</f>
        <v>5</v>
      </c>
      <c r="D55" s="21" t="s">
        <v>16</v>
      </c>
      <c r="E55" s="21" t="s">
        <v>38</v>
      </c>
      <c r="F55">
        <v>0.57308214700000004</v>
      </c>
      <c r="G55" t="s">
        <v>51</v>
      </c>
      <c r="H55" s="42">
        <f>Table2[[#This Row],[VCI points]]*100</f>
        <v>57.308214700000008</v>
      </c>
    </row>
    <row r="56" spans="1:8" x14ac:dyDescent="0.3">
      <c r="A56" s="22">
        <v>43225</v>
      </c>
      <c r="B56" s="21">
        <v>2018</v>
      </c>
      <c r="C56" s="21">
        <f>MONTH(Table2[[#This Row],[date]])</f>
        <v>5</v>
      </c>
      <c r="D56" s="21" t="s">
        <v>16</v>
      </c>
      <c r="E56" s="21" t="s">
        <v>38</v>
      </c>
      <c r="F56">
        <v>0.56835940900000004</v>
      </c>
      <c r="G56" t="s">
        <v>51</v>
      </c>
      <c r="H56" s="42">
        <f>Table2[[#This Row],[VCI points]]*100</f>
        <v>56.835940900000004</v>
      </c>
    </row>
    <row r="57" spans="1:8" x14ac:dyDescent="0.3">
      <c r="A57" s="22">
        <v>43227</v>
      </c>
      <c r="B57" s="21">
        <v>2018</v>
      </c>
      <c r="C57" s="21">
        <f>MONTH(Table2[[#This Row],[date]])</f>
        <v>5</v>
      </c>
      <c r="D57" s="21" t="s">
        <v>16</v>
      </c>
      <c r="E57" s="21" t="s">
        <v>38</v>
      </c>
      <c r="F57">
        <v>0.57311236700000001</v>
      </c>
      <c r="G57" t="s">
        <v>51</v>
      </c>
      <c r="H57" s="42">
        <f>Table2[[#This Row],[VCI points]]*100</f>
        <v>57.311236700000002</v>
      </c>
    </row>
    <row r="58" spans="1:8" x14ac:dyDescent="0.3">
      <c r="A58" s="22">
        <v>43227</v>
      </c>
      <c r="B58" s="21">
        <v>2018</v>
      </c>
      <c r="C58" s="21">
        <f>MONTH(Table2[[#This Row],[date]])</f>
        <v>5</v>
      </c>
      <c r="D58" s="21" t="s">
        <v>16</v>
      </c>
      <c r="E58" s="21" t="s">
        <v>38</v>
      </c>
      <c r="F58">
        <v>0.58132993200000005</v>
      </c>
      <c r="G58" t="s">
        <v>51</v>
      </c>
      <c r="H58" s="42">
        <f>Table2[[#This Row],[VCI points]]*100</f>
        <v>58.132993200000001</v>
      </c>
    </row>
    <row r="59" spans="1:8" x14ac:dyDescent="0.3">
      <c r="A59" s="22">
        <v>43235</v>
      </c>
      <c r="B59" s="21">
        <v>2018</v>
      </c>
      <c r="C59" s="21">
        <f>MONTH(Table2[[#This Row],[date]])</f>
        <v>5</v>
      </c>
      <c r="D59" s="21" t="s">
        <v>16</v>
      </c>
      <c r="E59" s="21" t="s">
        <v>38</v>
      </c>
      <c r="F59">
        <v>0.71177701400000004</v>
      </c>
      <c r="G59" t="s">
        <v>51</v>
      </c>
      <c r="H59" s="42">
        <f>Table2[[#This Row],[VCI points]]*100</f>
        <v>71.177701400000004</v>
      </c>
    </row>
    <row r="60" spans="1:8" x14ac:dyDescent="0.3">
      <c r="A60" s="22">
        <v>43240</v>
      </c>
      <c r="B60" s="21">
        <v>2018</v>
      </c>
      <c r="C60" s="21">
        <f>MONTH(Table2[[#This Row],[date]])</f>
        <v>5</v>
      </c>
      <c r="D60" s="21" t="s">
        <v>16</v>
      </c>
      <c r="E60" s="21" t="s">
        <v>38</v>
      </c>
      <c r="F60">
        <v>0.47783163699999998</v>
      </c>
      <c r="G60" t="s">
        <v>51</v>
      </c>
      <c r="H60" s="42">
        <f>Table2[[#This Row],[VCI points]]*100</f>
        <v>47.783163699999996</v>
      </c>
    </row>
    <row r="61" spans="1:8" x14ac:dyDescent="0.3">
      <c r="A61" s="22">
        <v>43242</v>
      </c>
      <c r="B61" s="21">
        <v>2018</v>
      </c>
      <c r="C61" s="21">
        <f>MONTH(Table2[[#This Row],[date]])</f>
        <v>5</v>
      </c>
      <c r="D61" s="21" t="s">
        <v>16</v>
      </c>
      <c r="E61" s="21" t="s">
        <v>38</v>
      </c>
      <c r="F61">
        <v>0.72121734800000004</v>
      </c>
      <c r="G61" t="s">
        <v>51</v>
      </c>
      <c r="H61" s="42">
        <f>Table2[[#This Row],[VCI points]]*100</f>
        <v>72.121734799999999</v>
      </c>
    </row>
    <row r="62" spans="1:8" x14ac:dyDescent="0.3">
      <c r="A62" s="22">
        <v>43247</v>
      </c>
      <c r="B62" s="21">
        <v>2018</v>
      </c>
      <c r="C62" s="21">
        <f>MONTH(Table2[[#This Row],[date]])</f>
        <v>5</v>
      </c>
      <c r="D62" s="21" t="s">
        <v>16</v>
      </c>
      <c r="E62" s="21" t="s">
        <v>38</v>
      </c>
      <c r="F62">
        <v>0.67295924799999995</v>
      </c>
      <c r="G62" t="s">
        <v>51</v>
      </c>
      <c r="H62" s="42">
        <f>Table2[[#This Row],[VCI points]]*100</f>
        <v>67.295924799999995</v>
      </c>
    </row>
    <row r="63" spans="1:8" x14ac:dyDescent="0.3">
      <c r="A63" s="22">
        <v>43277</v>
      </c>
      <c r="B63" s="21">
        <v>2018</v>
      </c>
      <c r="C63" s="21">
        <f>MONTH(Table2[[#This Row],[date]])</f>
        <v>6</v>
      </c>
      <c r="D63" s="21" t="s">
        <v>16</v>
      </c>
      <c r="E63" s="21" t="s">
        <v>38</v>
      </c>
      <c r="F63">
        <v>0.92708296599999995</v>
      </c>
      <c r="G63" t="s">
        <v>51</v>
      </c>
      <c r="H63" s="42">
        <f>Table2[[#This Row],[VCI points]]*100</f>
        <v>92.708296599999997</v>
      </c>
    </row>
    <row r="64" spans="1:8" x14ac:dyDescent="0.3">
      <c r="A64" s="22">
        <v>43280</v>
      </c>
      <c r="B64" s="21">
        <v>2018</v>
      </c>
      <c r="C64" s="21">
        <f>MONTH(Table2[[#This Row],[date]])</f>
        <v>6</v>
      </c>
      <c r="D64" s="21" t="s">
        <v>16</v>
      </c>
      <c r="E64" s="21" t="s">
        <v>38</v>
      </c>
      <c r="F64">
        <v>0.89491260699999997</v>
      </c>
      <c r="G64" t="s">
        <v>51</v>
      </c>
      <c r="H64" s="42">
        <f>Table2[[#This Row],[VCI points]]*100</f>
        <v>89.491260699999998</v>
      </c>
    </row>
    <row r="65" spans="1:8" x14ac:dyDescent="0.3">
      <c r="A65" s="22">
        <v>43280</v>
      </c>
      <c r="B65" s="21">
        <v>2018</v>
      </c>
      <c r="C65" s="21">
        <f>MONTH(Table2[[#This Row],[date]])</f>
        <v>6</v>
      </c>
      <c r="D65" s="21" t="s">
        <v>16</v>
      </c>
      <c r="E65" s="21" t="s">
        <v>38</v>
      </c>
      <c r="F65">
        <v>0.91719617200000003</v>
      </c>
      <c r="G65" t="s">
        <v>51</v>
      </c>
      <c r="H65" s="42">
        <f>Table2[[#This Row],[VCI points]]*100</f>
        <v>91.719617200000002</v>
      </c>
    </row>
    <row r="66" spans="1:8" x14ac:dyDescent="0.3">
      <c r="A66" s="22">
        <v>43287</v>
      </c>
      <c r="B66" s="21">
        <v>2018</v>
      </c>
      <c r="C66" s="21">
        <f>MONTH(Table2[[#This Row],[date]])</f>
        <v>7</v>
      </c>
      <c r="D66" s="21" t="s">
        <v>16</v>
      </c>
      <c r="E66" s="21" t="s">
        <v>38</v>
      </c>
      <c r="F66">
        <v>0.92700239100000004</v>
      </c>
      <c r="G66" t="s">
        <v>51</v>
      </c>
      <c r="H66" s="42">
        <f>Table2[[#This Row],[VCI points]]*100</f>
        <v>92.700239100000005</v>
      </c>
    </row>
    <row r="67" spans="1:8" x14ac:dyDescent="0.3">
      <c r="A67" s="22">
        <v>43345</v>
      </c>
      <c r="B67" s="21">
        <v>2018</v>
      </c>
      <c r="C67" s="21">
        <f>MONTH(Table2[[#This Row],[date]])</f>
        <v>9</v>
      </c>
      <c r="D67" s="21" t="s">
        <v>16</v>
      </c>
      <c r="E67" s="21" t="s">
        <v>38</v>
      </c>
      <c r="F67">
        <v>0.77081067599999997</v>
      </c>
      <c r="G67" t="s">
        <v>51</v>
      </c>
      <c r="H67" s="42">
        <f>Table2[[#This Row],[VCI points]]*100</f>
        <v>77.081067599999997</v>
      </c>
    </row>
    <row r="68" spans="1:8" x14ac:dyDescent="0.3">
      <c r="A68" s="22">
        <v>43345</v>
      </c>
      <c r="B68" s="21">
        <v>2018</v>
      </c>
      <c r="C68" s="21">
        <f>MONTH(Table2[[#This Row],[date]])</f>
        <v>9</v>
      </c>
      <c r="D68" s="21" t="s">
        <v>16</v>
      </c>
      <c r="E68" s="21" t="s">
        <v>38</v>
      </c>
      <c r="F68">
        <v>0.779204428</v>
      </c>
      <c r="G68" t="s">
        <v>51</v>
      </c>
      <c r="H68" s="42">
        <f>Table2[[#This Row],[VCI points]]*100</f>
        <v>77.920442800000004</v>
      </c>
    </row>
    <row r="69" spans="1:8" x14ac:dyDescent="0.3">
      <c r="A69" s="22">
        <v>43367</v>
      </c>
      <c r="B69" s="21">
        <v>2018</v>
      </c>
      <c r="C69" s="21">
        <f>MONTH(Table2[[#This Row],[date]])</f>
        <v>9</v>
      </c>
      <c r="D69" s="21" t="s">
        <v>16</v>
      </c>
      <c r="E69" s="21" t="s">
        <v>38</v>
      </c>
      <c r="F69">
        <v>0.780987922</v>
      </c>
      <c r="G69" t="s">
        <v>51</v>
      </c>
      <c r="H69" s="42">
        <f>Table2[[#This Row],[VCI points]]*100</f>
        <v>78.098792200000005</v>
      </c>
    </row>
    <row r="70" spans="1:8" x14ac:dyDescent="0.3">
      <c r="A70" s="22">
        <v>43367</v>
      </c>
      <c r="B70" s="21">
        <v>2018</v>
      </c>
      <c r="C70" s="21">
        <f>MONTH(Table2[[#This Row],[date]])</f>
        <v>9</v>
      </c>
      <c r="D70" s="21" t="s">
        <v>16</v>
      </c>
      <c r="E70" s="21" t="s">
        <v>38</v>
      </c>
      <c r="F70">
        <v>0.784084899</v>
      </c>
      <c r="G70" t="s">
        <v>51</v>
      </c>
      <c r="H70" s="42">
        <f>Table2[[#This Row],[VCI points]]*100</f>
        <v>78.408489900000006</v>
      </c>
    </row>
    <row r="71" spans="1:8" x14ac:dyDescent="0.3">
      <c r="A71" s="22">
        <v>43370</v>
      </c>
      <c r="B71" s="21">
        <v>2018</v>
      </c>
      <c r="C71" s="21">
        <f>MONTH(Table2[[#This Row],[date]])</f>
        <v>9</v>
      </c>
      <c r="D71" s="21" t="s">
        <v>16</v>
      </c>
      <c r="E71" s="21" t="s">
        <v>38</v>
      </c>
      <c r="F71">
        <v>0.65010545799999997</v>
      </c>
      <c r="G71" t="s">
        <v>51</v>
      </c>
      <c r="H71" s="42">
        <f>Table2[[#This Row],[VCI points]]*100</f>
        <v>65.010545800000003</v>
      </c>
    </row>
    <row r="72" spans="1:8" x14ac:dyDescent="0.3">
      <c r="A72" s="22">
        <v>43372</v>
      </c>
      <c r="B72" s="21">
        <v>2018</v>
      </c>
      <c r="C72" s="21">
        <f>MONTH(Table2[[#This Row],[date]])</f>
        <v>9</v>
      </c>
      <c r="D72" s="21" t="s">
        <v>16</v>
      </c>
      <c r="E72" s="21" t="s">
        <v>38</v>
      </c>
      <c r="F72">
        <v>0.74763934700000001</v>
      </c>
      <c r="G72" t="s">
        <v>51</v>
      </c>
      <c r="H72" s="42">
        <f>Table2[[#This Row],[VCI points]]*100</f>
        <v>74.763934700000007</v>
      </c>
    </row>
    <row r="73" spans="1:8" x14ac:dyDescent="0.3">
      <c r="A73" s="22">
        <v>43372</v>
      </c>
      <c r="B73" s="21">
        <v>2018</v>
      </c>
      <c r="C73" s="21">
        <f>MONTH(Table2[[#This Row],[date]])</f>
        <v>9</v>
      </c>
      <c r="D73" s="21" t="s">
        <v>16</v>
      </c>
      <c r="E73" s="21" t="s">
        <v>38</v>
      </c>
      <c r="F73">
        <v>0.757422916</v>
      </c>
      <c r="G73" t="s">
        <v>51</v>
      </c>
      <c r="H73" s="42">
        <f>Table2[[#This Row],[VCI points]]*100</f>
        <v>75.742291600000001</v>
      </c>
    </row>
    <row r="74" spans="1:8" x14ac:dyDescent="0.3">
      <c r="A74" s="22">
        <v>43645</v>
      </c>
      <c r="B74" s="21">
        <v>2019</v>
      </c>
      <c r="C74" s="21">
        <f>MONTH(Table2[[#This Row],[date]])</f>
        <v>6</v>
      </c>
      <c r="D74" s="21" t="s">
        <v>16</v>
      </c>
      <c r="E74" s="21" t="s">
        <v>38</v>
      </c>
      <c r="F74">
        <v>0.82788827099999995</v>
      </c>
      <c r="G74" t="s">
        <v>50</v>
      </c>
      <c r="H74" s="42">
        <f>Table2[[#This Row],[VCI points]]*100</f>
        <v>82.788827099999992</v>
      </c>
    </row>
    <row r="75" spans="1:8" x14ac:dyDescent="0.3">
      <c r="A75" s="22">
        <v>43645</v>
      </c>
      <c r="B75" s="21">
        <v>2019</v>
      </c>
      <c r="C75" s="21">
        <f>MONTH(Table2[[#This Row],[date]])</f>
        <v>6</v>
      </c>
      <c r="D75" s="21" t="s">
        <v>16</v>
      </c>
      <c r="E75" s="21" t="s">
        <v>38</v>
      </c>
      <c r="F75">
        <v>0.88280207200000005</v>
      </c>
      <c r="G75" t="s">
        <v>50</v>
      </c>
      <c r="H75" s="42">
        <f>Table2[[#This Row],[VCI points]]*100</f>
        <v>88.280207200000007</v>
      </c>
    </row>
    <row r="76" spans="1:8" x14ac:dyDescent="0.3">
      <c r="A76" s="22">
        <v>43702</v>
      </c>
      <c r="B76" s="21">
        <v>2019</v>
      </c>
      <c r="C76" s="21">
        <f>MONTH(Table2[[#This Row],[date]])</f>
        <v>8</v>
      </c>
      <c r="D76" s="21" t="s">
        <v>16</v>
      </c>
      <c r="E76" s="21" t="s">
        <v>38</v>
      </c>
      <c r="F76">
        <v>0.75515364299999999</v>
      </c>
      <c r="G76" t="s">
        <v>50</v>
      </c>
      <c r="H76" s="42">
        <f>Table2[[#This Row],[VCI points]]*100</f>
        <v>75.515364300000002</v>
      </c>
    </row>
    <row r="77" spans="1:8" x14ac:dyDescent="0.3">
      <c r="A77" s="22">
        <v>43702</v>
      </c>
      <c r="B77" s="21">
        <v>2019</v>
      </c>
      <c r="C77" s="21">
        <f>MONTH(Table2[[#This Row],[date]])</f>
        <v>8</v>
      </c>
      <c r="D77" s="21" t="s">
        <v>16</v>
      </c>
      <c r="E77" s="21" t="s">
        <v>38</v>
      </c>
      <c r="F77">
        <v>0.76608655699999995</v>
      </c>
      <c r="G77" t="s">
        <v>50</v>
      </c>
      <c r="H77" s="42">
        <f>Table2[[#This Row],[VCI points]]*100</f>
        <v>76.6086557</v>
      </c>
    </row>
    <row r="78" spans="1:8" x14ac:dyDescent="0.3">
      <c r="A78" s="22">
        <v>43725</v>
      </c>
      <c r="B78" s="21">
        <v>2019</v>
      </c>
      <c r="C78" s="21">
        <f>MONTH(Table2[[#This Row],[date]])</f>
        <v>9</v>
      </c>
      <c r="D78" s="21" t="s">
        <v>16</v>
      </c>
      <c r="E78" s="21" t="s">
        <v>38</v>
      </c>
      <c r="F78">
        <v>0.841272621</v>
      </c>
      <c r="G78" t="s">
        <v>50</v>
      </c>
      <c r="H78" s="42">
        <f>Table2[[#This Row],[VCI points]]*100</f>
        <v>84.127262099999996</v>
      </c>
    </row>
    <row r="79" spans="1:8" x14ac:dyDescent="0.3">
      <c r="A79" s="22">
        <v>43727</v>
      </c>
      <c r="B79" s="21">
        <v>2019</v>
      </c>
      <c r="C79" s="21">
        <f>MONTH(Table2[[#This Row],[date]])</f>
        <v>9</v>
      </c>
      <c r="D79" s="21" t="s">
        <v>16</v>
      </c>
      <c r="E79" s="21" t="s">
        <v>38</v>
      </c>
      <c r="F79">
        <v>0.79749468599999995</v>
      </c>
      <c r="G79" t="s">
        <v>50</v>
      </c>
      <c r="H79" s="42">
        <f>Table2[[#This Row],[VCI points]]*100</f>
        <v>79.7494686</v>
      </c>
    </row>
    <row r="80" spans="1:8" x14ac:dyDescent="0.3">
      <c r="A80" s="22">
        <v>43727</v>
      </c>
      <c r="B80" s="21">
        <v>2019</v>
      </c>
      <c r="C80" s="21">
        <f>MONTH(Table2[[#This Row],[date]])</f>
        <v>9</v>
      </c>
      <c r="D80" s="21" t="s">
        <v>16</v>
      </c>
      <c r="E80" s="21" t="s">
        <v>38</v>
      </c>
      <c r="F80">
        <v>0.80063235600000004</v>
      </c>
      <c r="G80" t="s">
        <v>50</v>
      </c>
      <c r="H80" s="42">
        <f>Table2[[#This Row],[VCI points]]*100</f>
        <v>80.063235599999999</v>
      </c>
    </row>
    <row r="81" spans="1:8" x14ac:dyDescent="0.3">
      <c r="A81" s="22">
        <v>43957</v>
      </c>
      <c r="B81" s="21">
        <v>2020</v>
      </c>
      <c r="C81" s="21">
        <f>MONTH(Table2[[#This Row],[date]])</f>
        <v>5</v>
      </c>
      <c r="D81" s="21" t="s">
        <v>16</v>
      </c>
      <c r="E81" s="21" t="s">
        <v>38</v>
      </c>
      <c r="F81">
        <v>0.72764680699999995</v>
      </c>
      <c r="G81" t="s">
        <v>50</v>
      </c>
      <c r="H81" s="42">
        <f>Table2[[#This Row],[VCI points]]*100</f>
        <v>72.7646807</v>
      </c>
    </row>
    <row r="82" spans="1:8" x14ac:dyDescent="0.3">
      <c r="A82" s="22">
        <v>43957</v>
      </c>
      <c r="B82" s="21">
        <v>2020</v>
      </c>
      <c r="C82" s="21">
        <f>MONTH(Table2[[#This Row],[date]])</f>
        <v>5</v>
      </c>
      <c r="D82" s="21" t="s">
        <v>16</v>
      </c>
      <c r="E82" s="21" t="s">
        <v>38</v>
      </c>
      <c r="F82">
        <v>0.72818214400000003</v>
      </c>
      <c r="G82" t="s">
        <v>50</v>
      </c>
      <c r="H82" s="42">
        <f>Table2[[#This Row],[VCI points]]*100</f>
        <v>72.818214400000002</v>
      </c>
    </row>
    <row r="83" spans="1:8" x14ac:dyDescent="0.3">
      <c r="A83" s="22">
        <v>43972</v>
      </c>
      <c r="B83" s="21">
        <v>2020</v>
      </c>
      <c r="C83" s="21">
        <f>MONTH(Table2[[#This Row],[date]])</f>
        <v>5</v>
      </c>
      <c r="D83" s="21" t="s">
        <v>16</v>
      </c>
      <c r="E83" s="21" t="s">
        <v>38</v>
      </c>
      <c r="F83">
        <v>0.779266876</v>
      </c>
      <c r="G83" t="s">
        <v>50</v>
      </c>
      <c r="H83" s="42">
        <f>Table2[[#This Row],[VCI points]]*100</f>
        <v>77.926687599999994</v>
      </c>
    </row>
    <row r="84" spans="1:8" x14ac:dyDescent="0.3">
      <c r="A84" s="22">
        <v>43972</v>
      </c>
      <c r="B84" s="21">
        <v>2020</v>
      </c>
      <c r="C84" s="21">
        <f>MONTH(Table2[[#This Row],[date]])</f>
        <v>5</v>
      </c>
      <c r="D84" s="21" t="s">
        <v>16</v>
      </c>
      <c r="E84" s="21" t="s">
        <v>38</v>
      </c>
      <c r="F84">
        <v>0.80216056099999999</v>
      </c>
      <c r="G84" t="s">
        <v>50</v>
      </c>
      <c r="H84" s="42">
        <f>Table2[[#This Row],[VCI points]]*100</f>
        <v>80.216056100000003</v>
      </c>
    </row>
    <row r="85" spans="1:8" x14ac:dyDescent="0.3">
      <c r="A85" s="22">
        <v>43980</v>
      </c>
      <c r="B85" s="21">
        <v>2020</v>
      </c>
      <c r="C85" s="21">
        <f>MONTH(Table2[[#This Row],[date]])</f>
        <v>5</v>
      </c>
      <c r="D85" s="21" t="s">
        <v>16</v>
      </c>
      <c r="E85" s="21" t="s">
        <v>38</v>
      </c>
      <c r="F85">
        <v>0.81700372300000002</v>
      </c>
      <c r="G85" t="s">
        <v>50</v>
      </c>
      <c r="H85" s="42">
        <f>Table2[[#This Row],[VCI points]]*100</f>
        <v>81.700372299999998</v>
      </c>
    </row>
    <row r="86" spans="1:8" x14ac:dyDescent="0.3">
      <c r="A86" s="22">
        <v>43980</v>
      </c>
      <c r="B86" s="21">
        <v>2020</v>
      </c>
      <c r="C86" s="21">
        <f>MONTH(Table2[[#This Row],[date]])</f>
        <v>5</v>
      </c>
      <c r="D86" s="21" t="s">
        <v>16</v>
      </c>
      <c r="E86" s="21" t="s">
        <v>38</v>
      </c>
      <c r="F86">
        <v>0.82250920299999997</v>
      </c>
      <c r="G86" t="s">
        <v>50</v>
      </c>
      <c r="H86" s="42">
        <f>Table2[[#This Row],[VCI points]]*100</f>
        <v>82.25092029999999</v>
      </c>
    </row>
    <row r="87" spans="1:8" x14ac:dyDescent="0.3">
      <c r="A87" s="22">
        <v>43982</v>
      </c>
      <c r="B87" s="21">
        <v>2020</v>
      </c>
      <c r="C87" s="21">
        <f>MONTH(Table2[[#This Row],[date]])</f>
        <v>5</v>
      </c>
      <c r="D87" s="21" t="s">
        <v>16</v>
      </c>
      <c r="E87" s="21" t="s">
        <v>38</v>
      </c>
      <c r="F87">
        <v>0.723295197</v>
      </c>
      <c r="G87" t="s">
        <v>50</v>
      </c>
      <c r="H87" s="42">
        <f>Table2[[#This Row],[VCI points]]*100</f>
        <v>72.329519700000006</v>
      </c>
    </row>
    <row r="88" spans="1:8" x14ac:dyDescent="0.3">
      <c r="A88" s="22">
        <v>44005</v>
      </c>
      <c r="B88" s="21">
        <v>2020</v>
      </c>
      <c r="C88" s="21">
        <f>MONTH(Table2[[#This Row],[date]])</f>
        <v>6</v>
      </c>
      <c r="D88" s="21" t="s">
        <v>16</v>
      </c>
      <c r="E88" s="21" t="s">
        <v>38</v>
      </c>
      <c r="F88">
        <v>0.86296160899999996</v>
      </c>
      <c r="G88" t="s">
        <v>50</v>
      </c>
      <c r="H88" s="42">
        <f>Table2[[#This Row],[VCI points]]*100</f>
        <v>86.29616089999999</v>
      </c>
    </row>
    <row r="89" spans="1:8" x14ac:dyDescent="0.3">
      <c r="A89" s="22">
        <v>44007</v>
      </c>
      <c r="B89" s="21">
        <v>2020</v>
      </c>
      <c r="C89" s="21">
        <f>MONTH(Table2[[#This Row],[date]])</f>
        <v>6</v>
      </c>
      <c r="D89" s="21" t="s">
        <v>16</v>
      </c>
      <c r="E89" s="21" t="s">
        <v>38</v>
      </c>
      <c r="F89">
        <v>0.85801135299999998</v>
      </c>
      <c r="G89" t="s">
        <v>50</v>
      </c>
      <c r="H89" s="42">
        <f>Table2[[#This Row],[VCI points]]*100</f>
        <v>85.801135299999999</v>
      </c>
    </row>
    <row r="90" spans="1:8" x14ac:dyDescent="0.3">
      <c r="A90" s="22">
        <v>44007</v>
      </c>
      <c r="B90" s="21">
        <v>2020</v>
      </c>
      <c r="C90" s="21">
        <f>MONTH(Table2[[#This Row],[date]])</f>
        <v>6</v>
      </c>
      <c r="D90" s="21" t="s">
        <v>16</v>
      </c>
      <c r="E90" s="21" t="s">
        <v>38</v>
      </c>
      <c r="F90">
        <v>0.86249486799999997</v>
      </c>
      <c r="G90" t="s">
        <v>50</v>
      </c>
      <c r="H90" s="42">
        <f>Table2[[#This Row],[VCI points]]*100</f>
        <v>86.2494868</v>
      </c>
    </row>
    <row r="91" spans="1:8" x14ac:dyDescent="0.3">
      <c r="A91" s="22">
        <v>44055</v>
      </c>
      <c r="B91" s="21">
        <v>2020</v>
      </c>
      <c r="C91" s="21">
        <f>MONTH(Table2[[#This Row],[date]])</f>
        <v>8</v>
      </c>
      <c r="D91" s="21" t="s">
        <v>16</v>
      </c>
      <c r="E91" s="21" t="s">
        <v>38</v>
      </c>
      <c r="F91">
        <v>0.84186008099999998</v>
      </c>
      <c r="G91" t="s">
        <v>50</v>
      </c>
      <c r="H91" s="42">
        <f>Table2[[#This Row],[VCI points]]*100</f>
        <v>84.186008099999995</v>
      </c>
    </row>
    <row r="92" spans="1:8" x14ac:dyDescent="0.3">
      <c r="A92" s="22">
        <v>44092</v>
      </c>
      <c r="B92" s="21">
        <v>2020</v>
      </c>
      <c r="C92" s="21">
        <f>MONTH(Table2[[#This Row],[date]])</f>
        <v>9</v>
      </c>
      <c r="D92" s="21" t="s">
        <v>16</v>
      </c>
      <c r="E92" s="21" t="s">
        <v>38</v>
      </c>
      <c r="F92">
        <v>0.65046621699999996</v>
      </c>
      <c r="G92" t="s">
        <v>50</v>
      </c>
      <c r="H92" s="42">
        <f>Table2[[#This Row],[VCI points]]*100</f>
        <v>65.046621700000003</v>
      </c>
    </row>
    <row r="93" spans="1:8" x14ac:dyDescent="0.3">
      <c r="A93" s="22">
        <v>44095</v>
      </c>
      <c r="B93" s="21">
        <v>2020</v>
      </c>
      <c r="C93" s="21">
        <f>MONTH(Table2[[#This Row],[date]])</f>
        <v>9</v>
      </c>
      <c r="D93" s="21" t="s">
        <v>16</v>
      </c>
      <c r="E93" s="21" t="s">
        <v>38</v>
      </c>
      <c r="F93">
        <v>0.78300542900000003</v>
      </c>
      <c r="G93" t="s">
        <v>50</v>
      </c>
      <c r="H93" s="42">
        <f>Table2[[#This Row],[VCI points]]*100</f>
        <v>78.300542899999996</v>
      </c>
    </row>
    <row r="94" spans="1:8" x14ac:dyDescent="0.3">
      <c r="A94" s="22">
        <v>44095</v>
      </c>
      <c r="B94" s="21">
        <v>2020</v>
      </c>
      <c r="C94" s="21">
        <f>MONTH(Table2[[#This Row],[date]])</f>
        <v>9</v>
      </c>
      <c r="D94" s="21" t="s">
        <v>16</v>
      </c>
      <c r="E94" s="21" t="s">
        <v>38</v>
      </c>
      <c r="F94">
        <v>0.72369581699999996</v>
      </c>
      <c r="G94" t="s">
        <v>50</v>
      </c>
      <c r="H94" s="42">
        <f>Table2[[#This Row],[VCI points]]*100</f>
        <v>72.369581699999998</v>
      </c>
    </row>
    <row r="95" spans="1:8" x14ac:dyDescent="0.3">
      <c r="A95" s="22">
        <v>44347</v>
      </c>
      <c r="B95" s="21">
        <v>2021</v>
      </c>
      <c r="C95" s="21">
        <f>MONTH(Table2[[#This Row],[date]])</f>
        <v>5</v>
      </c>
      <c r="D95" s="21" t="s">
        <v>16</v>
      </c>
      <c r="E95" s="21" t="s">
        <v>38</v>
      </c>
      <c r="F95">
        <v>0.70391162799999996</v>
      </c>
      <c r="G95" t="s">
        <v>50</v>
      </c>
      <c r="H95" s="42">
        <f>Table2[[#This Row],[VCI points]]*100</f>
        <v>70.391162799999989</v>
      </c>
    </row>
    <row r="96" spans="1:8" x14ac:dyDescent="0.3">
      <c r="A96" s="22">
        <v>44362</v>
      </c>
      <c r="B96" s="21">
        <v>2021</v>
      </c>
      <c r="C96" s="21">
        <f>MONTH(Table2[[#This Row],[date]])</f>
        <v>6</v>
      </c>
      <c r="D96" s="21" t="s">
        <v>16</v>
      </c>
      <c r="E96" s="21" t="s">
        <v>38</v>
      </c>
      <c r="F96">
        <v>0.71645090600000005</v>
      </c>
      <c r="G96" t="s">
        <v>50</v>
      </c>
      <c r="H96" s="42">
        <f>Table2[[#This Row],[VCI points]]*100</f>
        <v>71.645090600000003</v>
      </c>
    </row>
    <row r="97" spans="1:8" x14ac:dyDescent="0.3">
      <c r="A97" s="22">
        <v>44395</v>
      </c>
      <c r="B97" s="21">
        <v>2021</v>
      </c>
      <c r="C97" s="21">
        <f>MONTH(Table2[[#This Row],[date]])</f>
        <v>7</v>
      </c>
      <c r="D97" s="21" t="s">
        <v>16</v>
      </c>
      <c r="E97" s="21" t="s">
        <v>38</v>
      </c>
      <c r="F97">
        <v>0.807081461</v>
      </c>
      <c r="G97" t="s">
        <v>50</v>
      </c>
      <c r="H97" s="42">
        <f>Table2[[#This Row],[VCI points]]*100</f>
        <v>80.708146099999993</v>
      </c>
    </row>
    <row r="98" spans="1:8" x14ac:dyDescent="0.3">
      <c r="A98" s="22">
        <v>44397</v>
      </c>
      <c r="B98" s="21">
        <v>2021</v>
      </c>
      <c r="C98" s="21">
        <f>MONTH(Table2[[#This Row],[date]])</f>
        <v>7</v>
      </c>
      <c r="D98" s="21" t="s">
        <v>16</v>
      </c>
      <c r="E98" s="21" t="s">
        <v>38</v>
      </c>
      <c r="F98">
        <v>0.68203861099999996</v>
      </c>
      <c r="G98" t="s">
        <v>50</v>
      </c>
      <c r="H98" s="42">
        <f>Table2[[#This Row],[VCI points]]*100</f>
        <v>68.203861099999997</v>
      </c>
    </row>
    <row r="99" spans="1:8" x14ac:dyDescent="0.3">
      <c r="A99" s="22">
        <v>44397</v>
      </c>
      <c r="B99" s="21">
        <v>2021</v>
      </c>
      <c r="C99" s="21">
        <f>MONTH(Table2[[#This Row],[date]])</f>
        <v>7</v>
      </c>
      <c r="D99" s="21" t="s">
        <v>16</v>
      </c>
      <c r="E99" s="21" t="s">
        <v>38</v>
      </c>
      <c r="F99">
        <v>0.66148880600000004</v>
      </c>
      <c r="G99" t="s">
        <v>50</v>
      </c>
      <c r="H99" s="42">
        <f>Table2[[#This Row],[VCI points]]*100</f>
        <v>66.148880599999998</v>
      </c>
    </row>
    <row r="100" spans="1:8" x14ac:dyDescent="0.3">
      <c r="A100" s="22">
        <v>44447</v>
      </c>
      <c r="B100" s="21">
        <v>2021</v>
      </c>
      <c r="C100" s="21">
        <f>MONTH(Table2[[#This Row],[date]])</f>
        <v>9</v>
      </c>
      <c r="D100" s="21" t="s">
        <v>16</v>
      </c>
      <c r="E100" s="21" t="s">
        <v>38</v>
      </c>
      <c r="F100">
        <v>0.73112895700000002</v>
      </c>
      <c r="G100" t="s">
        <v>50</v>
      </c>
      <c r="H100" s="42">
        <f>Table2[[#This Row],[VCI points]]*100</f>
        <v>73.112895699999996</v>
      </c>
    </row>
    <row r="101" spans="1:8" x14ac:dyDescent="0.3">
      <c r="A101" s="22">
        <v>44752</v>
      </c>
      <c r="B101" s="21">
        <v>2022</v>
      </c>
      <c r="C101" s="21">
        <f>MONTH(Table2[[#This Row],[date]])</f>
        <v>7</v>
      </c>
      <c r="D101" s="21" t="s">
        <v>16</v>
      </c>
      <c r="E101" s="21" t="s">
        <v>38</v>
      </c>
      <c r="F101">
        <v>0.972931082</v>
      </c>
      <c r="G101" t="s">
        <v>51</v>
      </c>
      <c r="H101" s="42">
        <f>Table2[[#This Row],[VCI points]]*100</f>
        <v>97.293108200000006</v>
      </c>
    </row>
    <row r="102" spans="1:8" x14ac:dyDescent="0.3">
      <c r="A102" s="22">
        <v>44752</v>
      </c>
      <c r="B102" s="21">
        <v>2022</v>
      </c>
      <c r="C102" s="21">
        <f>MONTH(Table2[[#This Row],[date]])</f>
        <v>7</v>
      </c>
      <c r="D102" s="21" t="s">
        <v>16</v>
      </c>
      <c r="E102" s="21" t="s">
        <v>38</v>
      </c>
      <c r="F102">
        <v>0.98381235300000003</v>
      </c>
      <c r="G102" t="s">
        <v>51</v>
      </c>
      <c r="H102" s="42">
        <f>Table2[[#This Row],[VCI points]]*100</f>
        <v>98.3812353</v>
      </c>
    </row>
    <row r="103" spans="1:8" x14ac:dyDescent="0.3">
      <c r="A103" s="22">
        <v>44755</v>
      </c>
      <c r="B103" s="21">
        <v>2022</v>
      </c>
      <c r="C103" s="21">
        <f>MONTH(Table2[[#This Row],[date]])</f>
        <v>7</v>
      </c>
      <c r="D103" s="21" t="s">
        <v>16</v>
      </c>
      <c r="E103" s="21" t="s">
        <v>38</v>
      </c>
      <c r="F103">
        <v>0.95170246700000005</v>
      </c>
      <c r="G103" t="s">
        <v>51</v>
      </c>
      <c r="H103" s="42">
        <f>Table2[[#This Row],[VCI points]]*100</f>
        <v>95.170246700000007</v>
      </c>
    </row>
    <row r="104" spans="1:8" x14ac:dyDescent="0.3">
      <c r="A104" s="22">
        <v>44755</v>
      </c>
      <c r="B104" s="21">
        <v>2022</v>
      </c>
      <c r="C104" s="21">
        <f>MONTH(Table2[[#This Row],[date]])</f>
        <v>7</v>
      </c>
      <c r="D104" s="21" t="s">
        <v>16</v>
      </c>
      <c r="E104" s="21" t="s">
        <v>38</v>
      </c>
      <c r="F104">
        <v>0.97310350099999998</v>
      </c>
      <c r="G104" t="s">
        <v>51</v>
      </c>
      <c r="H104" s="42">
        <f>Table2[[#This Row],[VCI points]]*100</f>
        <v>97.310350099999994</v>
      </c>
    </row>
    <row r="105" spans="1:8" x14ac:dyDescent="0.3">
      <c r="A105" s="22">
        <v>44760</v>
      </c>
      <c r="B105" s="21">
        <v>2022</v>
      </c>
      <c r="C105" s="21">
        <f>MONTH(Table2[[#This Row],[date]])</f>
        <v>7</v>
      </c>
      <c r="D105" s="21" t="s">
        <v>16</v>
      </c>
      <c r="E105" s="21" t="s">
        <v>38</v>
      </c>
      <c r="F105">
        <v>0.82730445399999997</v>
      </c>
      <c r="G105" t="s">
        <v>51</v>
      </c>
      <c r="H105" s="42">
        <f>Table2[[#This Row],[VCI points]]*100</f>
        <v>82.730445399999994</v>
      </c>
    </row>
    <row r="106" spans="1:8" x14ac:dyDescent="0.3">
      <c r="A106" s="22">
        <v>44760</v>
      </c>
      <c r="B106" s="21">
        <v>2022</v>
      </c>
      <c r="C106" s="21">
        <f>MONTH(Table2[[#This Row],[date]])</f>
        <v>7</v>
      </c>
      <c r="D106" s="21" t="s">
        <v>16</v>
      </c>
      <c r="E106" s="21" t="s">
        <v>38</v>
      </c>
      <c r="F106">
        <v>0.88238141400000003</v>
      </c>
      <c r="G106" t="s">
        <v>51</v>
      </c>
      <c r="H106" s="42">
        <f>Table2[[#This Row],[VCI points]]*100</f>
        <v>88.238141400000004</v>
      </c>
    </row>
    <row r="107" spans="1:8" x14ac:dyDescent="0.3">
      <c r="A107" s="22">
        <v>44760</v>
      </c>
      <c r="B107" s="21">
        <v>2022</v>
      </c>
      <c r="C107" s="21">
        <f>MONTH(Table2[[#This Row],[date]])</f>
        <v>7</v>
      </c>
      <c r="D107" s="21" t="s">
        <v>16</v>
      </c>
      <c r="E107" s="21" t="s">
        <v>38</v>
      </c>
      <c r="F107">
        <v>0.84644472599999998</v>
      </c>
      <c r="G107" t="s">
        <v>51</v>
      </c>
      <c r="H107" s="42">
        <f>Table2[[#This Row],[VCI points]]*100</f>
        <v>84.6444726</v>
      </c>
    </row>
    <row r="108" spans="1:8" x14ac:dyDescent="0.3">
      <c r="A108" s="22">
        <v>44760</v>
      </c>
      <c r="B108" s="21">
        <v>2022</v>
      </c>
      <c r="C108" s="21">
        <f>MONTH(Table2[[#This Row],[date]])</f>
        <v>7</v>
      </c>
      <c r="D108" s="21" t="s">
        <v>16</v>
      </c>
      <c r="E108" s="21" t="s">
        <v>38</v>
      </c>
      <c r="F108">
        <v>0.80771064599999998</v>
      </c>
      <c r="G108" t="s">
        <v>51</v>
      </c>
      <c r="H108" s="42">
        <f>Table2[[#This Row],[VCI points]]*100</f>
        <v>80.771064600000003</v>
      </c>
    </row>
    <row r="109" spans="1:8" x14ac:dyDescent="0.3">
      <c r="A109" s="22">
        <v>44785</v>
      </c>
      <c r="B109" s="21">
        <v>2022</v>
      </c>
      <c r="C109" s="21">
        <f>MONTH(Table2[[#This Row],[date]])</f>
        <v>8</v>
      </c>
      <c r="D109" s="21" t="s">
        <v>16</v>
      </c>
      <c r="E109" s="21" t="s">
        <v>38</v>
      </c>
      <c r="F109">
        <v>0.83891403499999995</v>
      </c>
      <c r="G109" t="s">
        <v>51</v>
      </c>
      <c r="H109" s="42">
        <f>Table2[[#This Row],[VCI points]]*100</f>
        <v>83.891403499999996</v>
      </c>
    </row>
    <row r="110" spans="1:8" x14ac:dyDescent="0.3">
      <c r="A110" s="22">
        <v>44785</v>
      </c>
      <c r="B110" s="21">
        <v>2022</v>
      </c>
      <c r="C110" s="21">
        <f>MONTH(Table2[[#This Row],[date]])</f>
        <v>8</v>
      </c>
      <c r="D110" s="21" t="s">
        <v>16</v>
      </c>
      <c r="E110" s="21" t="s">
        <v>38</v>
      </c>
      <c r="F110">
        <v>0.84146322799999995</v>
      </c>
      <c r="G110" t="s">
        <v>51</v>
      </c>
      <c r="H110" s="42">
        <f>Table2[[#This Row],[VCI points]]*100</f>
        <v>84.146322799999993</v>
      </c>
    </row>
    <row r="111" spans="1:8" x14ac:dyDescent="0.3">
      <c r="A111" s="22">
        <v>44787</v>
      </c>
      <c r="B111" s="21">
        <v>2022</v>
      </c>
      <c r="C111" s="21">
        <f>MONTH(Table2[[#This Row],[date]])</f>
        <v>8</v>
      </c>
      <c r="D111" s="21" t="s">
        <v>16</v>
      </c>
      <c r="E111" s="21" t="s">
        <v>38</v>
      </c>
      <c r="F111">
        <v>0.75090963300000002</v>
      </c>
      <c r="G111" t="s">
        <v>51</v>
      </c>
      <c r="H111" s="42">
        <f>Table2[[#This Row],[VCI points]]*100</f>
        <v>75.090963299999999</v>
      </c>
    </row>
    <row r="112" spans="1:8" x14ac:dyDescent="0.3">
      <c r="A112" s="22">
        <v>44800</v>
      </c>
      <c r="B112" s="21">
        <v>2022</v>
      </c>
      <c r="C112" s="21">
        <f>MONTH(Table2[[#This Row],[date]])</f>
        <v>8</v>
      </c>
      <c r="D112" s="21" t="s">
        <v>16</v>
      </c>
      <c r="E112" s="21" t="s">
        <v>38</v>
      </c>
      <c r="F112">
        <v>0.75980084000000003</v>
      </c>
      <c r="G112" t="s">
        <v>51</v>
      </c>
      <c r="H112" s="42">
        <f>Table2[[#This Row],[VCI points]]*100</f>
        <v>75.980084000000005</v>
      </c>
    </row>
    <row r="113" spans="1:8" x14ac:dyDescent="0.3">
      <c r="A113" s="22">
        <v>45070</v>
      </c>
      <c r="B113" s="21">
        <v>2023</v>
      </c>
      <c r="C113" s="21">
        <f>MONTH(Table2[[#This Row],[date]])</f>
        <v>5</v>
      </c>
      <c r="D113" s="21" t="s">
        <v>16</v>
      </c>
      <c r="E113" s="21" t="s">
        <v>38</v>
      </c>
      <c r="F113">
        <v>0.80003391199999996</v>
      </c>
      <c r="G113" t="s">
        <v>50</v>
      </c>
      <c r="H113" s="42">
        <f>Table2[[#This Row],[VCI points]]*100</f>
        <v>80.003391199999996</v>
      </c>
    </row>
    <row r="114" spans="1:8" x14ac:dyDescent="0.3">
      <c r="A114" s="22">
        <v>45080</v>
      </c>
      <c r="B114" s="21">
        <v>2023</v>
      </c>
      <c r="C114" s="21">
        <f>MONTH(Table2[[#This Row],[date]])</f>
        <v>6</v>
      </c>
      <c r="D114" s="21" t="s">
        <v>16</v>
      </c>
      <c r="E114" s="21" t="s">
        <v>38</v>
      </c>
      <c r="F114">
        <v>0.82135376699999996</v>
      </c>
      <c r="G114" t="s">
        <v>50</v>
      </c>
      <c r="H114" s="42">
        <f>Table2[[#This Row],[VCI points]]*100</f>
        <v>82.135376699999995</v>
      </c>
    </row>
    <row r="115" spans="1:8" x14ac:dyDescent="0.3">
      <c r="A115" s="22">
        <v>45080</v>
      </c>
      <c r="B115" s="21">
        <v>2023</v>
      </c>
      <c r="C115" s="21">
        <f>MONTH(Table2[[#This Row],[date]])</f>
        <v>6</v>
      </c>
      <c r="D115" s="21" t="s">
        <v>16</v>
      </c>
      <c r="E115" s="21" t="s">
        <v>38</v>
      </c>
      <c r="F115">
        <v>0.81982493700000003</v>
      </c>
      <c r="G115" t="s">
        <v>50</v>
      </c>
      <c r="H115" s="42">
        <f>Table2[[#This Row],[VCI points]]*100</f>
        <v>81.982493700000006</v>
      </c>
    </row>
    <row r="116" spans="1:8" x14ac:dyDescent="0.3">
      <c r="A116" s="22">
        <v>45087</v>
      </c>
      <c r="B116" s="21">
        <v>2023</v>
      </c>
      <c r="C116" s="21">
        <f>MONTH(Table2[[#This Row],[date]])</f>
        <v>6</v>
      </c>
      <c r="D116" s="21" t="s">
        <v>16</v>
      </c>
      <c r="E116" s="21" t="s">
        <v>38</v>
      </c>
      <c r="F116">
        <v>0.84493200400000001</v>
      </c>
      <c r="G116" t="s">
        <v>50</v>
      </c>
      <c r="H116" s="42">
        <f>Table2[[#This Row],[VCI points]]*100</f>
        <v>84.493200400000006</v>
      </c>
    </row>
    <row r="117" spans="1:8" x14ac:dyDescent="0.3">
      <c r="A117" s="22">
        <v>45087</v>
      </c>
      <c r="B117" s="21">
        <v>2023</v>
      </c>
      <c r="C117" s="21">
        <f>MONTH(Table2[[#This Row],[date]])</f>
        <v>6</v>
      </c>
      <c r="D117" s="21" t="s">
        <v>16</v>
      </c>
      <c r="E117" s="21" t="s">
        <v>38</v>
      </c>
      <c r="F117">
        <v>0.85549348199999997</v>
      </c>
      <c r="G117" t="s">
        <v>50</v>
      </c>
      <c r="H117" s="42">
        <f>Table2[[#This Row],[VCI points]]*100</f>
        <v>85.549348199999997</v>
      </c>
    </row>
    <row r="118" spans="1:8" x14ac:dyDescent="0.3">
      <c r="A118" s="22">
        <v>45090</v>
      </c>
      <c r="B118" s="21">
        <v>2023</v>
      </c>
      <c r="C118" s="21">
        <f>MONTH(Table2[[#This Row],[date]])</f>
        <v>6</v>
      </c>
      <c r="D118" s="21" t="s">
        <v>16</v>
      </c>
      <c r="E118" s="21" t="s">
        <v>38</v>
      </c>
      <c r="F118">
        <v>0.85647216599999998</v>
      </c>
      <c r="G118" t="s">
        <v>50</v>
      </c>
      <c r="H118" s="42">
        <f>Table2[[#This Row],[VCI points]]*100</f>
        <v>85.647216599999993</v>
      </c>
    </row>
    <row r="119" spans="1:8" x14ac:dyDescent="0.3">
      <c r="A119" s="22">
        <v>45092</v>
      </c>
      <c r="B119" s="21">
        <v>2023</v>
      </c>
      <c r="C119" s="21">
        <f>MONTH(Table2[[#This Row],[date]])</f>
        <v>6</v>
      </c>
      <c r="D119" s="21" t="s">
        <v>16</v>
      </c>
      <c r="E119" s="21" t="s">
        <v>38</v>
      </c>
      <c r="F119">
        <v>0.77389071200000004</v>
      </c>
      <c r="G119" t="s">
        <v>50</v>
      </c>
      <c r="H119" s="42">
        <f>Table2[[#This Row],[VCI points]]*100</f>
        <v>77.389071200000004</v>
      </c>
    </row>
    <row r="120" spans="1:8" x14ac:dyDescent="0.3">
      <c r="A120" s="22">
        <v>45175</v>
      </c>
      <c r="B120" s="21">
        <v>2023</v>
      </c>
      <c r="C120" s="21">
        <f>MONTH(Table2[[#This Row],[date]])</f>
        <v>9</v>
      </c>
      <c r="D120" s="21" t="s">
        <v>16</v>
      </c>
      <c r="E120" s="21" t="s">
        <v>38</v>
      </c>
      <c r="F120">
        <v>0.630439745</v>
      </c>
      <c r="G120" t="s">
        <v>50</v>
      </c>
      <c r="H120" s="42">
        <f>Table2[[#This Row],[VCI points]]*100</f>
        <v>63.043974499999997</v>
      </c>
    </row>
    <row r="121" spans="1:8" x14ac:dyDescent="0.3">
      <c r="A121" s="24">
        <v>43225</v>
      </c>
      <c r="B121" s="23">
        <v>2018</v>
      </c>
      <c r="C121" s="23">
        <f>MONTH(Table2[[#This Row],[date]])</f>
        <v>5</v>
      </c>
      <c r="D121" s="23" t="s">
        <v>13</v>
      </c>
      <c r="E121" s="23" t="s">
        <v>38</v>
      </c>
      <c r="F121">
        <v>0.40086566299999998</v>
      </c>
      <c r="G121" t="s">
        <v>51</v>
      </c>
      <c r="H121" s="43">
        <f>Table2[[#This Row],[VCI points]]*100</f>
        <v>40.086566300000001</v>
      </c>
    </row>
    <row r="122" spans="1:8" x14ac:dyDescent="0.3">
      <c r="A122" s="24">
        <v>43227</v>
      </c>
      <c r="B122" s="23">
        <v>2018</v>
      </c>
      <c r="C122" s="23">
        <f>MONTH(Table2[[#This Row],[date]])</f>
        <v>5</v>
      </c>
      <c r="D122" s="23" t="s">
        <v>13</v>
      </c>
      <c r="E122" s="23" t="s">
        <v>38</v>
      </c>
      <c r="F122">
        <v>0.232039042</v>
      </c>
      <c r="G122" t="s">
        <v>51</v>
      </c>
      <c r="H122" s="43">
        <f>Table2[[#This Row],[VCI points]]*100</f>
        <v>23.2039042</v>
      </c>
    </row>
    <row r="123" spans="1:8" x14ac:dyDescent="0.3">
      <c r="A123" s="24">
        <v>43235</v>
      </c>
      <c r="B123" s="23">
        <v>2018</v>
      </c>
      <c r="C123" s="23">
        <f>MONTH(Table2[[#This Row],[date]])</f>
        <v>5</v>
      </c>
      <c r="D123" s="23" t="s">
        <v>13</v>
      </c>
      <c r="E123" s="23" t="s">
        <v>38</v>
      </c>
      <c r="F123">
        <v>0.55646406599999998</v>
      </c>
      <c r="G123" t="s">
        <v>51</v>
      </c>
      <c r="H123" s="43">
        <f>Table2[[#This Row],[VCI points]]*100</f>
        <v>55.646406599999999</v>
      </c>
    </row>
    <row r="124" spans="1:8" x14ac:dyDescent="0.3">
      <c r="A124" s="24">
        <v>43242</v>
      </c>
      <c r="B124" s="23">
        <v>2018</v>
      </c>
      <c r="C124" s="23">
        <f>MONTH(Table2[[#This Row],[date]])</f>
        <v>5</v>
      </c>
      <c r="D124" s="23" t="s">
        <v>13</v>
      </c>
      <c r="E124" s="23" t="s">
        <v>38</v>
      </c>
      <c r="F124">
        <v>0.55910288799999996</v>
      </c>
      <c r="G124" t="s">
        <v>51</v>
      </c>
      <c r="H124" s="43">
        <f>Table2[[#This Row],[VCI points]]*100</f>
        <v>55.910288799999996</v>
      </c>
    </row>
    <row r="125" spans="1:8" x14ac:dyDescent="0.3">
      <c r="A125" s="24">
        <v>43277</v>
      </c>
      <c r="B125" s="23">
        <v>2018</v>
      </c>
      <c r="C125" s="23">
        <f>MONTH(Table2[[#This Row],[date]])</f>
        <v>6</v>
      </c>
      <c r="D125" s="23" t="s">
        <v>13</v>
      </c>
      <c r="E125" s="23" t="s">
        <v>38</v>
      </c>
      <c r="F125">
        <v>0.77326765900000005</v>
      </c>
      <c r="G125" t="s">
        <v>51</v>
      </c>
      <c r="H125" s="43">
        <f>Table2[[#This Row],[VCI points]]*100</f>
        <v>77.326765899999998</v>
      </c>
    </row>
    <row r="126" spans="1:8" x14ac:dyDescent="0.3">
      <c r="A126" s="24">
        <v>43280</v>
      </c>
      <c r="B126" s="23">
        <v>2018</v>
      </c>
      <c r="C126" s="23">
        <f>MONTH(Table2[[#This Row],[date]])</f>
        <v>6</v>
      </c>
      <c r="D126" s="23" t="s">
        <v>13</v>
      </c>
      <c r="E126" s="23" t="s">
        <v>38</v>
      </c>
      <c r="F126">
        <v>0.79391286800000005</v>
      </c>
      <c r="G126" t="s">
        <v>51</v>
      </c>
      <c r="H126" s="43">
        <f>Table2[[#This Row],[VCI points]]*100</f>
        <v>79.391286800000003</v>
      </c>
    </row>
    <row r="127" spans="1:8" x14ac:dyDescent="0.3">
      <c r="A127" s="24">
        <v>43285</v>
      </c>
      <c r="B127" s="23">
        <v>2018</v>
      </c>
      <c r="C127" s="23">
        <f>MONTH(Table2[[#This Row],[date]])</f>
        <v>7</v>
      </c>
      <c r="D127" s="23" t="s">
        <v>13</v>
      </c>
      <c r="E127" s="23" t="s">
        <v>38</v>
      </c>
      <c r="F127">
        <v>0.54364584800000004</v>
      </c>
      <c r="G127" t="s">
        <v>51</v>
      </c>
      <c r="H127" s="43">
        <f>Table2[[#This Row],[VCI points]]*100</f>
        <v>54.364584800000003</v>
      </c>
    </row>
    <row r="128" spans="1:8" x14ac:dyDescent="0.3">
      <c r="A128" s="24">
        <v>43287</v>
      </c>
      <c r="B128" s="23">
        <v>2018</v>
      </c>
      <c r="C128" s="23">
        <f>MONTH(Table2[[#This Row],[date]])</f>
        <v>7</v>
      </c>
      <c r="D128" s="23" t="s">
        <v>13</v>
      </c>
      <c r="E128" s="23" t="s">
        <v>38</v>
      </c>
      <c r="F128">
        <v>0.59616371999999995</v>
      </c>
      <c r="G128" t="s">
        <v>51</v>
      </c>
      <c r="H128" s="43">
        <f>Table2[[#This Row],[VCI points]]*100</f>
        <v>59.616371999999998</v>
      </c>
    </row>
    <row r="129" spans="1:8" x14ac:dyDescent="0.3">
      <c r="A129" s="24">
        <v>43370</v>
      </c>
      <c r="B129" s="23">
        <v>2018</v>
      </c>
      <c r="C129" s="23">
        <f>MONTH(Table2[[#This Row],[date]])</f>
        <v>9</v>
      </c>
      <c r="D129" s="23" t="s">
        <v>13</v>
      </c>
      <c r="E129" s="23" t="s">
        <v>38</v>
      </c>
      <c r="F129">
        <v>0.76124797</v>
      </c>
      <c r="G129" t="s">
        <v>51</v>
      </c>
      <c r="H129" s="43">
        <f>Table2[[#This Row],[VCI points]]*100</f>
        <v>76.124797000000001</v>
      </c>
    </row>
    <row r="130" spans="1:8" x14ac:dyDescent="0.3">
      <c r="A130" s="24">
        <v>43702</v>
      </c>
      <c r="B130" s="23">
        <v>2019</v>
      </c>
      <c r="C130" s="23">
        <f>MONTH(Table2[[#This Row],[date]])</f>
        <v>8</v>
      </c>
      <c r="D130" s="23" t="s">
        <v>13</v>
      </c>
      <c r="E130" s="23" t="s">
        <v>38</v>
      </c>
      <c r="F130">
        <v>0.38870292400000001</v>
      </c>
      <c r="G130" t="s">
        <v>50</v>
      </c>
      <c r="H130" s="43">
        <f>Table2[[#This Row],[VCI points]]*100</f>
        <v>38.870292400000004</v>
      </c>
    </row>
    <row r="131" spans="1:8" x14ac:dyDescent="0.3">
      <c r="A131" s="24">
        <v>43727</v>
      </c>
      <c r="B131" s="23">
        <v>2019</v>
      </c>
      <c r="C131" s="23">
        <f>MONTH(Table2[[#This Row],[date]])</f>
        <v>9</v>
      </c>
      <c r="D131" s="23" t="s">
        <v>13</v>
      </c>
      <c r="E131" s="23" t="s">
        <v>38</v>
      </c>
      <c r="F131">
        <v>0.62125116199999997</v>
      </c>
      <c r="G131" t="s">
        <v>50</v>
      </c>
      <c r="H131" s="43">
        <f>Table2[[#This Row],[VCI points]]*100</f>
        <v>62.125116199999994</v>
      </c>
    </row>
    <row r="132" spans="1:8" x14ac:dyDescent="0.3">
      <c r="A132" s="24">
        <v>43957</v>
      </c>
      <c r="B132" s="23">
        <v>2020</v>
      </c>
      <c r="C132" s="23">
        <f>MONTH(Table2[[#This Row],[date]])</f>
        <v>5</v>
      </c>
      <c r="D132" s="23" t="s">
        <v>13</v>
      </c>
      <c r="E132" s="23" t="s">
        <v>38</v>
      </c>
      <c r="F132">
        <v>0.54920629899999995</v>
      </c>
      <c r="G132" t="s">
        <v>50</v>
      </c>
      <c r="H132" s="43">
        <f>Table2[[#This Row],[VCI points]]*100</f>
        <v>54.920629899999994</v>
      </c>
    </row>
    <row r="133" spans="1:8" x14ac:dyDescent="0.3">
      <c r="A133" s="24">
        <v>43980</v>
      </c>
      <c r="B133" s="23">
        <v>2020</v>
      </c>
      <c r="C133" s="23">
        <f>MONTH(Table2[[#This Row],[date]])</f>
        <v>5</v>
      </c>
      <c r="D133" s="23" t="s">
        <v>13</v>
      </c>
      <c r="E133" s="23" t="s">
        <v>38</v>
      </c>
      <c r="F133">
        <v>0.63023045799999999</v>
      </c>
      <c r="G133" t="s">
        <v>50</v>
      </c>
      <c r="H133" s="43">
        <f>Table2[[#This Row],[VCI points]]*100</f>
        <v>63.023045799999998</v>
      </c>
    </row>
    <row r="134" spans="1:8" x14ac:dyDescent="0.3">
      <c r="A134" s="24">
        <v>43982</v>
      </c>
      <c r="B134" s="23">
        <v>2020</v>
      </c>
      <c r="C134" s="23">
        <f>MONTH(Table2[[#This Row],[date]])</f>
        <v>5</v>
      </c>
      <c r="D134" s="23" t="s">
        <v>13</v>
      </c>
      <c r="E134" s="23" t="s">
        <v>38</v>
      </c>
      <c r="F134">
        <v>0.47437750400000001</v>
      </c>
      <c r="G134" t="s">
        <v>50</v>
      </c>
      <c r="H134" s="43">
        <f>Table2[[#This Row],[VCI points]]*100</f>
        <v>47.437750399999999</v>
      </c>
    </row>
    <row r="135" spans="1:8" x14ac:dyDescent="0.3">
      <c r="A135" s="24">
        <v>44007</v>
      </c>
      <c r="B135" s="23">
        <v>2020</v>
      </c>
      <c r="C135" s="23">
        <f>MONTH(Table2[[#This Row],[date]])</f>
        <v>6</v>
      </c>
      <c r="D135" s="23" t="s">
        <v>13</v>
      </c>
      <c r="E135" s="23" t="s">
        <v>38</v>
      </c>
      <c r="F135">
        <v>0.70683404299999997</v>
      </c>
      <c r="G135" t="s">
        <v>50</v>
      </c>
      <c r="H135" s="43">
        <f>Table2[[#This Row],[VCI points]]*100</f>
        <v>70.683404299999992</v>
      </c>
    </row>
    <row r="136" spans="1:8" x14ac:dyDescent="0.3">
      <c r="A136" s="24">
        <v>44095</v>
      </c>
      <c r="B136" s="23">
        <v>2020</v>
      </c>
      <c r="C136" s="23">
        <f>MONTH(Table2[[#This Row],[date]])</f>
        <v>9</v>
      </c>
      <c r="D136" s="23" t="s">
        <v>13</v>
      </c>
      <c r="E136" s="23" t="s">
        <v>38</v>
      </c>
      <c r="F136">
        <v>0.51200454200000001</v>
      </c>
      <c r="G136" t="s">
        <v>50</v>
      </c>
      <c r="H136" s="43">
        <f>Table2[[#This Row],[VCI points]]*100</f>
        <v>51.200454200000003</v>
      </c>
    </row>
    <row r="137" spans="1:8" x14ac:dyDescent="0.3">
      <c r="A137" s="24">
        <v>44347</v>
      </c>
      <c r="B137" s="23">
        <v>2021</v>
      </c>
      <c r="C137" s="23">
        <f>MONTH(Table2[[#This Row],[date]])</f>
        <v>5</v>
      </c>
      <c r="D137" s="23" t="s">
        <v>13</v>
      </c>
      <c r="E137" s="23" t="s">
        <v>38</v>
      </c>
      <c r="F137">
        <v>0.420782131</v>
      </c>
      <c r="G137" t="s">
        <v>50</v>
      </c>
      <c r="H137" s="43">
        <f>Table2[[#This Row],[VCI points]]*100</f>
        <v>42.078213099999999</v>
      </c>
    </row>
    <row r="138" spans="1:8" x14ac:dyDescent="0.3">
      <c r="A138" s="24">
        <v>44352</v>
      </c>
      <c r="B138" s="23">
        <v>2021</v>
      </c>
      <c r="C138" s="23">
        <f>MONTH(Table2[[#This Row],[date]])</f>
        <v>6</v>
      </c>
      <c r="D138" s="23" t="s">
        <v>13</v>
      </c>
      <c r="E138" s="23" t="s">
        <v>38</v>
      </c>
      <c r="F138">
        <v>0.44561212</v>
      </c>
      <c r="G138" t="s">
        <v>50</v>
      </c>
      <c r="H138" s="43">
        <f>Table2[[#This Row],[VCI points]]*100</f>
        <v>44.561211999999998</v>
      </c>
    </row>
    <row r="139" spans="1:8" x14ac:dyDescent="0.3">
      <c r="A139" s="24">
        <v>44395</v>
      </c>
      <c r="B139" s="23">
        <v>2021</v>
      </c>
      <c r="C139" s="23">
        <f>MONTH(Table2[[#This Row],[date]])</f>
        <v>7</v>
      </c>
      <c r="D139" s="23" t="s">
        <v>13</v>
      </c>
      <c r="E139" s="23" t="s">
        <v>38</v>
      </c>
      <c r="F139">
        <v>0.90062286000000003</v>
      </c>
      <c r="G139" t="s">
        <v>50</v>
      </c>
      <c r="H139" s="43">
        <f>Table2[[#This Row],[VCI points]]*100</f>
        <v>90.062286</v>
      </c>
    </row>
    <row r="140" spans="1:8" x14ac:dyDescent="0.3">
      <c r="A140" s="24">
        <v>44752</v>
      </c>
      <c r="B140" s="23">
        <v>2022</v>
      </c>
      <c r="C140" s="23">
        <f>MONTH(Table2[[#This Row],[date]])</f>
        <v>7</v>
      </c>
      <c r="D140" s="23" t="s">
        <v>13</v>
      </c>
      <c r="E140" s="23" t="s">
        <v>38</v>
      </c>
      <c r="F140">
        <v>0.94630661500000002</v>
      </c>
      <c r="G140" t="s">
        <v>51</v>
      </c>
      <c r="H140" s="43">
        <f>Table2[[#This Row],[VCI points]]*100</f>
        <v>94.630661500000002</v>
      </c>
    </row>
    <row r="141" spans="1:8" x14ac:dyDescent="0.3">
      <c r="A141" s="24">
        <v>44755</v>
      </c>
      <c r="B141" s="23">
        <v>2022</v>
      </c>
      <c r="C141" s="23">
        <f>MONTH(Table2[[#This Row],[date]])</f>
        <v>7</v>
      </c>
      <c r="D141" s="23" t="s">
        <v>13</v>
      </c>
      <c r="E141" s="23" t="s">
        <v>38</v>
      </c>
      <c r="F141">
        <v>0.92916263499999996</v>
      </c>
      <c r="G141" t="s">
        <v>51</v>
      </c>
      <c r="H141" s="43">
        <f>Table2[[#This Row],[VCI points]]*100</f>
        <v>92.916263499999999</v>
      </c>
    </row>
    <row r="142" spans="1:8" x14ac:dyDescent="0.3">
      <c r="A142" s="24">
        <v>44785</v>
      </c>
      <c r="B142" s="23">
        <v>2022</v>
      </c>
      <c r="C142" s="23">
        <f>MONTH(Table2[[#This Row],[date]])</f>
        <v>8</v>
      </c>
      <c r="D142" s="23" t="s">
        <v>13</v>
      </c>
      <c r="E142" s="23" t="s">
        <v>38</v>
      </c>
      <c r="F142">
        <v>0.78899257199999995</v>
      </c>
      <c r="G142" t="s">
        <v>51</v>
      </c>
      <c r="H142" s="43">
        <f>Table2[[#This Row],[VCI points]]*100</f>
        <v>78.899257199999994</v>
      </c>
    </row>
    <row r="143" spans="1:8" x14ac:dyDescent="0.3">
      <c r="A143" s="24">
        <v>45067</v>
      </c>
      <c r="B143" s="23">
        <v>2023</v>
      </c>
      <c r="C143" s="23">
        <f>MONTH(Table2[[#This Row],[date]])</f>
        <v>5</v>
      </c>
      <c r="D143" s="23" t="s">
        <v>13</v>
      </c>
      <c r="E143" s="23" t="s">
        <v>38</v>
      </c>
      <c r="F143">
        <v>0.58686084299999997</v>
      </c>
      <c r="G143" t="s">
        <v>50</v>
      </c>
      <c r="H143" s="43">
        <f>Table2[[#This Row],[VCI points]]*100</f>
        <v>58.686084299999997</v>
      </c>
    </row>
    <row r="144" spans="1:8" x14ac:dyDescent="0.3">
      <c r="A144" s="24">
        <v>45080</v>
      </c>
      <c r="B144" s="23">
        <v>2023</v>
      </c>
      <c r="C144" s="23">
        <f>MONTH(Table2[[#This Row],[date]])</f>
        <v>6</v>
      </c>
      <c r="D144" s="23" t="s">
        <v>13</v>
      </c>
      <c r="E144" s="23" t="s">
        <v>38</v>
      </c>
      <c r="F144">
        <v>0.67382523100000002</v>
      </c>
      <c r="G144" t="s">
        <v>50</v>
      </c>
      <c r="H144" s="43">
        <f>Table2[[#This Row],[VCI points]]*100</f>
        <v>67.3825231</v>
      </c>
    </row>
    <row r="145" spans="1:8" x14ac:dyDescent="0.3">
      <c r="A145" s="24">
        <v>45090</v>
      </c>
      <c r="B145" s="23">
        <v>2023</v>
      </c>
      <c r="C145" s="23">
        <f>MONTH(Table2[[#This Row],[date]])</f>
        <v>6</v>
      </c>
      <c r="D145" s="23" t="s">
        <v>13</v>
      </c>
      <c r="E145" s="23" t="s">
        <v>38</v>
      </c>
      <c r="F145">
        <v>0.70220140799999997</v>
      </c>
      <c r="G145" t="s">
        <v>50</v>
      </c>
      <c r="H145" s="43">
        <f>Table2[[#This Row],[VCI points]]*100</f>
        <v>70.220140799999996</v>
      </c>
    </row>
    <row r="146" spans="1:8" x14ac:dyDescent="0.3">
      <c r="A146" s="25">
        <v>42880</v>
      </c>
      <c r="B146" s="4">
        <v>2017</v>
      </c>
      <c r="C146" s="4">
        <f>MONTH(Table2[[#This Row],[date]])</f>
        <v>5</v>
      </c>
      <c r="D146" s="4" t="s">
        <v>21</v>
      </c>
      <c r="E146" s="4" t="s">
        <v>39</v>
      </c>
      <c r="F146">
        <v>0.47402146899999997</v>
      </c>
      <c r="G146" t="s">
        <v>50</v>
      </c>
      <c r="H146" s="44">
        <f>Table2[[#This Row],[VCI points]]*100</f>
        <v>47.402146899999998</v>
      </c>
    </row>
    <row r="147" spans="1:8" x14ac:dyDescent="0.3">
      <c r="A147" s="25">
        <v>42887</v>
      </c>
      <c r="B147" s="4">
        <v>2017</v>
      </c>
      <c r="C147" s="4">
        <f>MONTH(Table2[[#This Row],[date]])</f>
        <v>6</v>
      </c>
      <c r="D147" s="4" t="s">
        <v>21</v>
      </c>
      <c r="E147" s="4" t="s">
        <v>39</v>
      </c>
      <c r="F147">
        <v>0.59340369599999998</v>
      </c>
      <c r="G147" t="s">
        <v>50</v>
      </c>
      <c r="H147" s="44">
        <f>Table2[[#This Row],[VCI points]]*100</f>
        <v>59.340369599999995</v>
      </c>
    </row>
    <row r="148" spans="1:8" x14ac:dyDescent="0.3">
      <c r="A148" s="25">
        <v>43000</v>
      </c>
      <c r="B148" s="4">
        <v>2017</v>
      </c>
      <c r="C148" s="4">
        <f>MONTH(Table2[[#This Row],[date]])</f>
        <v>9</v>
      </c>
      <c r="D148" s="4" t="s">
        <v>21</v>
      </c>
      <c r="E148" s="4" t="s">
        <v>39</v>
      </c>
      <c r="F148">
        <v>1.5516538E-2</v>
      </c>
      <c r="G148" t="s">
        <v>50</v>
      </c>
      <c r="H148" s="44">
        <f>Table2[[#This Row],[VCI points]]*100</f>
        <v>1.5516538</v>
      </c>
    </row>
    <row r="149" spans="1:8" x14ac:dyDescent="0.3">
      <c r="A149" s="25">
        <v>43225</v>
      </c>
      <c r="B149" s="4">
        <v>2018</v>
      </c>
      <c r="C149" s="4">
        <f>MONTH(Table2[[#This Row],[date]])</f>
        <v>5</v>
      </c>
      <c r="D149" s="4" t="s">
        <v>21</v>
      </c>
      <c r="E149" s="4" t="s">
        <v>39</v>
      </c>
      <c r="F149">
        <v>0.239360147</v>
      </c>
      <c r="G149" t="s">
        <v>51</v>
      </c>
      <c r="H149" s="44">
        <f>Table2[[#This Row],[VCI points]]*100</f>
        <v>23.936014700000001</v>
      </c>
    </row>
    <row r="150" spans="1:8" x14ac:dyDescent="0.3">
      <c r="A150" s="25">
        <v>43227</v>
      </c>
      <c r="B150" s="4">
        <v>2018</v>
      </c>
      <c r="C150" s="4">
        <f>MONTH(Table2[[#This Row],[date]])</f>
        <v>5</v>
      </c>
      <c r="D150" s="4" t="s">
        <v>21</v>
      </c>
      <c r="E150" s="4" t="s">
        <v>39</v>
      </c>
      <c r="F150">
        <v>0.20212639600000001</v>
      </c>
      <c r="G150" t="s">
        <v>51</v>
      </c>
      <c r="H150" s="44">
        <f>Table2[[#This Row],[VCI points]]*100</f>
        <v>20.212639600000003</v>
      </c>
    </row>
    <row r="151" spans="1:8" x14ac:dyDescent="0.3">
      <c r="A151" s="25">
        <v>43235</v>
      </c>
      <c r="B151" s="4">
        <v>2018</v>
      </c>
      <c r="C151" s="4">
        <f>MONTH(Table2[[#This Row],[date]])</f>
        <v>5</v>
      </c>
      <c r="D151" s="4" t="s">
        <v>21</v>
      </c>
      <c r="E151" s="4" t="s">
        <v>39</v>
      </c>
      <c r="F151">
        <v>0.30680677499999998</v>
      </c>
      <c r="G151" t="s">
        <v>51</v>
      </c>
      <c r="H151" s="44">
        <f>Table2[[#This Row],[VCI points]]*100</f>
        <v>30.680677499999998</v>
      </c>
    </row>
    <row r="152" spans="1:8" x14ac:dyDescent="0.3">
      <c r="A152" s="25">
        <v>43262</v>
      </c>
      <c r="B152" s="4">
        <v>2018</v>
      </c>
      <c r="C152" s="4">
        <f>MONTH(Table2[[#This Row],[date]])</f>
        <v>6</v>
      </c>
      <c r="D152" s="4" t="s">
        <v>21</v>
      </c>
      <c r="E152" s="4" t="s">
        <v>39</v>
      </c>
      <c r="F152">
        <v>0.38607329299999998</v>
      </c>
      <c r="G152" t="s">
        <v>51</v>
      </c>
      <c r="H152" s="44">
        <f>Table2[[#This Row],[VCI points]]*100</f>
        <v>38.607329299999996</v>
      </c>
    </row>
    <row r="153" spans="1:8" x14ac:dyDescent="0.3">
      <c r="A153" s="25">
        <v>43277</v>
      </c>
      <c r="B153" s="4">
        <v>2018</v>
      </c>
      <c r="C153" s="4">
        <f>MONTH(Table2[[#This Row],[date]])</f>
        <v>6</v>
      </c>
      <c r="D153" s="4" t="s">
        <v>21</v>
      </c>
      <c r="E153" s="4" t="s">
        <v>39</v>
      </c>
      <c r="F153">
        <v>0.77111216900000001</v>
      </c>
      <c r="G153" t="s">
        <v>51</v>
      </c>
      <c r="H153" s="44">
        <f>Table2[[#This Row],[VCI points]]*100</f>
        <v>77.111216900000002</v>
      </c>
    </row>
    <row r="154" spans="1:8" x14ac:dyDescent="0.3">
      <c r="A154" s="25">
        <v>43280</v>
      </c>
      <c r="B154" s="4">
        <v>2018</v>
      </c>
      <c r="C154" s="4">
        <f>MONTH(Table2[[#This Row],[date]])</f>
        <v>6</v>
      </c>
      <c r="D154" s="4" t="s">
        <v>21</v>
      </c>
      <c r="E154" s="4" t="s">
        <v>39</v>
      </c>
      <c r="F154">
        <v>0.79233873300000002</v>
      </c>
      <c r="G154" t="s">
        <v>51</v>
      </c>
      <c r="H154" s="44">
        <f>Table2[[#This Row],[VCI points]]*100</f>
        <v>79.233873299999999</v>
      </c>
    </row>
    <row r="155" spans="1:8" x14ac:dyDescent="0.3">
      <c r="A155" s="25">
        <v>43370</v>
      </c>
      <c r="B155" s="4">
        <v>2018</v>
      </c>
      <c r="C155" s="4">
        <f>MONTH(Table2[[#This Row],[date]])</f>
        <v>9</v>
      </c>
      <c r="D155" s="4" t="s">
        <v>21</v>
      </c>
      <c r="E155" s="4" t="s">
        <v>39</v>
      </c>
      <c r="F155">
        <v>0.70038335699999998</v>
      </c>
      <c r="G155" t="s">
        <v>51</v>
      </c>
      <c r="H155" s="44">
        <f>Table2[[#This Row],[VCI points]]*100</f>
        <v>70.038335700000005</v>
      </c>
    </row>
    <row r="156" spans="1:8" x14ac:dyDescent="0.3">
      <c r="A156" s="25">
        <v>43645</v>
      </c>
      <c r="B156" s="4">
        <v>2019</v>
      </c>
      <c r="C156" s="4">
        <f>MONTH(Table2[[#This Row],[date]])</f>
        <v>6</v>
      </c>
      <c r="D156" s="4" t="s">
        <v>21</v>
      </c>
      <c r="E156" s="4" t="s">
        <v>39</v>
      </c>
      <c r="F156">
        <v>0.78397391500000002</v>
      </c>
      <c r="G156" t="s">
        <v>50</v>
      </c>
      <c r="H156" s="44">
        <f>Table2[[#This Row],[VCI points]]*100</f>
        <v>78.397391499999998</v>
      </c>
    </row>
    <row r="157" spans="1:8" x14ac:dyDescent="0.3">
      <c r="A157" s="25">
        <v>43670</v>
      </c>
      <c r="B157" s="4">
        <v>2019</v>
      </c>
      <c r="C157" s="4">
        <f>MONTH(Table2[[#This Row],[date]])</f>
        <v>7</v>
      </c>
      <c r="D157" s="4" t="s">
        <v>21</v>
      </c>
      <c r="E157" s="4" t="s">
        <v>39</v>
      </c>
      <c r="F157">
        <v>0.880068344</v>
      </c>
      <c r="G157" t="s">
        <v>50</v>
      </c>
      <c r="H157" s="44">
        <f>Table2[[#This Row],[VCI points]]*100</f>
        <v>88.006834400000002</v>
      </c>
    </row>
    <row r="158" spans="1:8" x14ac:dyDescent="0.3">
      <c r="A158" s="25">
        <v>43700</v>
      </c>
      <c r="B158" s="4">
        <v>2019</v>
      </c>
      <c r="C158" s="4">
        <f>MONTH(Table2[[#This Row],[date]])</f>
        <v>8</v>
      </c>
      <c r="D158" s="4" t="s">
        <v>21</v>
      </c>
      <c r="E158" s="4" t="s">
        <v>39</v>
      </c>
      <c r="F158">
        <v>0.79012640999999995</v>
      </c>
      <c r="G158" t="s">
        <v>50</v>
      </c>
      <c r="H158" s="44">
        <f>Table2[[#This Row],[VCI points]]*100</f>
        <v>79.012640999999988</v>
      </c>
    </row>
    <row r="159" spans="1:8" x14ac:dyDescent="0.3">
      <c r="A159" s="25">
        <v>43722</v>
      </c>
      <c r="B159" s="4">
        <v>2019</v>
      </c>
      <c r="C159" s="4">
        <f>MONTH(Table2[[#This Row],[date]])</f>
        <v>9</v>
      </c>
      <c r="D159" s="4" t="s">
        <v>21</v>
      </c>
      <c r="E159" s="4" t="s">
        <v>39</v>
      </c>
      <c r="F159">
        <v>0.77187074499999997</v>
      </c>
      <c r="G159" t="s">
        <v>50</v>
      </c>
      <c r="H159" s="44">
        <f>Table2[[#This Row],[VCI points]]*100</f>
        <v>77.187074499999994</v>
      </c>
    </row>
    <row r="160" spans="1:8" x14ac:dyDescent="0.3">
      <c r="A160" s="25">
        <v>43725</v>
      </c>
      <c r="B160" s="4">
        <v>2019</v>
      </c>
      <c r="C160" s="4">
        <f>MONTH(Table2[[#This Row],[date]])</f>
        <v>9</v>
      </c>
      <c r="D160" s="4" t="s">
        <v>21</v>
      </c>
      <c r="E160" s="4" t="s">
        <v>39</v>
      </c>
      <c r="F160">
        <v>0.76975754699999999</v>
      </c>
      <c r="G160" t="s">
        <v>50</v>
      </c>
      <c r="H160" s="44">
        <f>Table2[[#This Row],[VCI points]]*100</f>
        <v>76.975754699999996</v>
      </c>
    </row>
    <row r="161" spans="1:8" x14ac:dyDescent="0.3">
      <c r="A161" s="25">
        <v>43727</v>
      </c>
      <c r="B161" s="4">
        <v>2019</v>
      </c>
      <c r="C161" s="4">
        <f>MONTH(Table2[[#This Row],[date]])</f>
        <v>9</v>
      </c>
      <c r="D161" s="4" t="s">
        <v>21</v>
      </c>
      <c r="E161" s="4" t="s">
        <v>39</v>
      </c>
      <c r="F161">
        <v>0.69859379799999999</v>
      </c>
      <c r="G161" t="s">
        <v>50</v>
      </c>
      <c r="H161" s="44">
        <f>Table2[[#This Row],[VCI points]]*100</f>
        <v>69.859379799999999</v>
      </c>
    </row>
    <row r="162" spans="1:8" x14ac:dyDescent="0.3">
      <c r="A162" s="25">
        <v>43957</v>
      </c>
      <c r="B162" s="4">
        <v>2020</v>
      </c>
      <c r="C162" s="4">
        <f>MONTH(Table2[[#This Row],[date]])</f>
        <v>5</v>
      </c>
      <c r="D162" s="4" t="s">
        <v>21</v>
      </c>
      <c r="E162" s="4" t="s">
        <v>39</v>
      </c>
      <c r="F162">
        <v>0.26974682700000002</v>
      </c>
      <c r="G162" t="s">
        <v>50</v>
      </c>
      <c r="H162" s="44">
        <f>Table2[[#This Row],[VCI points]]*100</f>
        <v>26.974682700000002</v>
      </c>
    </row>
    <row r="163" spans="1:8" x14ac:dyDescent="0.3">
      <c r="A163" s="25">
        <v>43972</v>
      </c>
      <c r="B163" s="4">
        <v>2020</v>
      </c>
      <c r="C163" s="4">
        <f>MONTH(Table2[[#This Row],[date]])</f>
        <v>5</v>
      </c>
      <c r="D163" s="4" t="s">
        <v>21</v>
      </c>
      <c r="E163" s="4" t="s">
        <v>39</v>
      </c>
      <c r="F163">
        <v>0.37459727500000001</v>
      </c>
      <c r="G163" t="s">
        <v>50</v>
      </c>
      <c r="H163" s="44">
        <f>Table2[[#This Row],[VCI points]]*100</f>
        <v>37.4597275</v>
      </c>
    </row>
    <row r="164" spans="1:8" x14ac:dyDescent="0.3">
      <c r="A164" s="25">
        <v>43980</v>
      </c>
      <c r="B164" s="4">
        <v>2020</v>
      </c>
      <c r="C164" s="4">
        <f>MONTH(Table2[[#This Row],[date]])</f>
        <v>5</v>
      </c>
      <c r="D164" s="4" t="s">
        <v>21</v>
      </c>
      <c r="E164" s="4" t="s">
        <v>39</v>
      </c>
      <c r="F164">
        <v>0.45373592200000001</v>
      </c>
      <c r="G164" t="s">
        <v>50</v>
      </c>
      <c r="H164" s="44">
        <f>Table2[[#This Row],[VCI points]]*100</f>
        <v>45.373592200000004</v>
      </c>
    </row>
    <row r="165" spans="1:8" x14ac:dyDescent="0.3">
      <c r="A165" s="25">
        <v>43982</v>
      </c>
      <c r="B165" s="4">
        <v>2020</v>
      </c>
      <c r="C165" s="4">
        <f>MONTH(Table2[[#This Row],[date]])</f>
        <v>5</v>
      </c>
      <c r="D165" s="4" t="s">
        <v>21</v>
      </c>
      <c r="E165" s="4" t="s">
        <v>39</v>
      </c>
      <c r="F165">
        <v>0.43090071400000002</v>
      </c>
      <c r="G165" t="s">
        <v>50</v>
      </c>
      <c r="H165" s="44">
        <f>Table2[[#This Row],[VCI points]]*100</f>
        <v>43.090071399999999</v>
      </c>
    </row>
    <row r="166" spans="1:8" x14ac:dyDescent="0.3">
      <c r="A166" s="25">
        <v>44005</v>
      </c>
      <c r="B166" s="4">
        <v>2020</v>
      </c>
      <c r="C166" s="4">
        <f>MONTH(Table2[[#This Row],[date]])</f>
        <v>6</v>
      </c>
      <c r="D166" s="4" t="s">
        <v>21</v>
      </c>
      <c r="E166" s="4" t="s">
        <v>39</v>
      </c>
      <c r="F166">
        <v>0.66812580499999996</v>
      </c>
      <c r="G166" t="s">
        <v>50</v>
      </c>
      <c r="H166" s="44">
        <f>Table2[[#This Row],[VCI points]]*100</f>
        <v>66.812580499999996</v>
      </c>
    </row>
    <row r="167" spans="1:8" x14ac:dyDescent="0.3">
      <c r="A167" s="25">
        <v>44007</v>
      </c>
      <c r="B167" s="4">
        <v>2020</v>
      </c>
      <c r="C167" s="4">
        <f>MONTH(Table2[[#This Row],[date]])</f>
        <v>6</v>
      </c>
      <c r="D167" s="4" t="s">
        <v>21</v>
      </c>
      <c r="E167" s="4" t="s">
        <v>39</v>
      </c>
      <c r="F167">
        <v>0.707407181</v>
      </c>
      <c r="G167" t="s">
        <v>50</v>
      </c>
      <c r="H167" s="44">
        <f>Table2[[#This Row],[VCI points]]*100</f>
        <v>70.740718099999995</v>
      </c>
    </row>
    <row r="168" spans="1:8" x14ac:dyDescent="0.3">
      <c r="A168" s="25">
        <v>44042</v>
      </c>
      <c r="B168" s="4">
        <v>2020</v>
      </c>
      <c r="C168" s="4">
        <f>MONTH(Table2[[#This Row],[date]])</f>
        <v>7</v>
      </c>
      <c r="D168" s="4" t="s">
        <v>21</v>
      </c>
      <c r="E168" s="4" t="s">
        <v>39</v>
      </c>
      <c r="F168">
        <v>0.80254662099999996</v>
      </c>
      <c r="G168" t="s">
        <v>50</v>
      </c>
      <c r="H168" s="44">
        <f>Table2[[#This Row],[VCI points]]*100</f>
        <v>80.25466209999999</v>
      </c>
    </row>
    <row r="169" spans="1:8" x14ac:dyDescent="0.3">
      <c r="A169" s="25">
        <v>44087</v>
      </c>
      <c r="B169" s="4">
        <v>2020</v>
      </c>
      <c r="C169" s="4">
        <f>MONTH(Table2[[#This Row],[date]])</f>
        <v>9</v>
      </c>
      <c r="D169" s="4" t="s">
        <v>21</v>
      </c>
      <c r="E169" s="4" t="s">
        <v>39</v>
      </c>
      <c r="F169">
        <v>0.69927854899999997</v>
      </c>
      <c r="G169" t="s">
        <v>50</v>
      </c>
      <c r="H169" s="44">
        <f>Table2[[#This Row],[VCI points]]*100</f>
        <v>69.9278549</v>
      </c>
    </row>
    <row r="170" spans="1:8" x14ac:dyDescent="0.3">
      <c r="A170" s="25">
        <v>44090</v>
      </c>
      <c r="B170" s="4">
        <v>2020</v>
      </c>
      <c r="C170" s="4">
        <f>MONTH(Table2[[#This Row],[date]])</f>
        <v>9</v>
      </c>
      <c r="D170" s="4" t="s">
        <v>21</v>
      </c>
      <c r="E170" s="4" t="s">
        <v>39</v>
      </c>
      <c r="F170">
        <v>0.30849134499999997</v>
      </c>
      <c r="G170" t="s">
        <v>50</v>
      </c>
      <c r="H170" s="44">
        <f>Table2[[#This Row],[VCI points]]*100</f>
        <v>30.849134499999998</v>
      </c>
    </row>
    <row r="171" spans="1:8" x14ac:dyDescent="0.3">
      <c r="A171" s="25">
        <v>44092</v>
      </c>
      <c r="B171" s="4">
        <v>2020</v>
      </c>
      <c r="C171" s="4">
        <f>MONTH(Table2[[#This Row],[date]])</f>
        <v>9</v>
      </c>
      <c r="D171" s="4" t="s">
        <v>21</v>
      </c>
      <c r="E171" s="4" t="s">
        <v>39</v>
      </c>
      <c r="F171">
        <v>0.68888315600000005</v>
      </c>
      <c r="G171" t="s">
        <v>50</v>
      </c>
      <c r="H171" s="44">
        <f>Table2[[#This Row],[VCI points]]*100</f>
        <v>68.888315599999999</v>
      </c>
    </row>
    <row r="172" spans="1:8" x14ac:dyDescent="0.3">
      <c r="A172" s="25">
        <v>44095</v>
      </c>
      <c r="B172" s="4">
        <v>2020</v>
      </c>
      <c r="C172" s="4">
        <f>MONTH(Table2[[#This Row],[date]])</f>
        <v>9</v>
      </c>
      <c r="D172" s="4" t="s">
        <v>21</v>
      </c>
      <c r="E172" s="4" t="s">
        <v>39</v>
      </c>
      <c r="F172">
        <v>0.70771346300000004</v>
      </c>
      <c r="G172" t="s">
        <v>50</v>
      </c>
      <c r="H172" s="44">
        <f>Table2[[#This Row],[VCI points]]*100</f>
        <v>70.771346300000005</v>
      </c>
    </row>
    <row r="173" spans="1:8" x14ac:dyDescent="0.3">
      <c r="A173" s="25">
        <v>44100</v>
      </c>
      <c r="B173" s="4">
        <v>2020</v>
      </c>
      <c r="C173" s="4">
        <f>MONTH(Table2[[#This Row],[date]])</f>
        <v>9</v>
      </c>
      <c r="D173" s="4" t="s">
        <v>21</v>
      </c>
      <c r="E173" s="4" t="s">
        <v>39</v>
      </c>
      <c r="F173">
        <v>0.78144049699999996</v>
      </c>
      <c r="G173" t="s">
        <v>50</v>
      </c>
      <c r="H173" s="44">
        <f>Table2[[#This Row],[VCI points]]*100</f>
        <v>78.144049699999997</v>
      </c>
    </row>
    <row r="174" spans="1:8" x14ac:dyDescent="0.3">
      <c r="A174" s="25">
        <v>44347</v>
      </c>
      <c r="B174" s="4">
        <v>2021</v>
      </c>
      <c r="C174" s="4">
        <f>MONTH(Table2[[#This Row],[date]])</f>
        <v>5</v>
      </c>
      <c r="D174" s="4" t="s">
        <v>21</v>
      </c>
      <c r="E174" s="4" t="s">
        <v>39</v>
      </c>
      <c r="F174">
        <v>0.24991237499999999</v>
      </c>
      <c r="G174" t="s">
        <v>50</v>
      </c>
      <c r="H174" s="44">
        <f>Table2[[#This Row],[VCI points]]*100</f>
        <v>24.9912375</v>
      </c>
    </row>
    <row r="175" spans="1:8" x14ac:dyDescent="0.3">
      <c r="A175" s="25">
        <v>44352</v>
      </c>
      <c r="B175" s="4">
        <v>2021</v>
      </c>
      <c r="C175" s="4">
        <f>MONTH(Table2[[#This Row],[date]])</f>
        <v>6</v>
      </c>
      <c r="D175" s="4" t="s">
        <v>21</v>
      </c>
      <c r="E175" s="4" t="s">
        <v>39</v>
      </c>
      <c r="F175">
        <v>0.228842781</v>
      </c>
      <c r="G175" t="s">
        <v>50</v>
      </c>
      <c r="H175" s="44">
        <f>Table2[[#This Row],[VCI points]]*100</f>
        <v>22.8842781</v>
      </c>
    </row>
    <row r="176" spans="1:8" x14ac:dyDescent="0.3">
      <c r="A176" s="25">
        <v>44360</v>
      </c>
      <c r="B176" s="4">
        <v>2021</v>
      </c>
      <c r="C176" s="4">
        <f>MONTH(Table2[[#This Row],[date]])</f>
        <v>6</v>
      </c>
      <c r="D176" s="4" t="s">
        <v>21</v>
      </c>
      <c r="E176" s="4" t="s">
        <v>39</v>
      </c>
      <c r="F176">
        <v>0.48224053099999997</v>
      </c>
      <c r="G176" t="s">
        <v>50</v>
      </c>
      <c r="H176" s="44">
        <f>Table2[[#This Row],[VCI points]]*100</f>
        <v>48.224053099999999</v>
      </c>
    </row>
    <row r="177" spans="1:8" x14ac:dyDescent="0.3">
      <c r="A177" s="25">
        <v>44395</v>
      </c>
      <c r="B177" s="4">
        <v>2021</v>
      </c>
      <c r="C177" s="4">
        <f>MONTH(Table2[[#This Row],[date]])</f>
        <v>7</v>
      </c>
      <c r="D177" s="4" t="s">
        <v>21</v>
      </c>
      <c r="E177" s="4" t="s">
        <v>39</v>
      </c>
      <c r="F177">
        <v>0.95797041699999996</v>
      </c>
      <c r="G177" t="s">
        <v>50</v>
      </c>
      <c r="H177" s="44">
        <f>Table2[[#This Row],[VCI points]]*100</f>
        <v>95.797041699999994</v>
      </c>
    </row>
    <row r="178" spans="1:8" x14ac:dyDescent="0.3">
      <c r="A178" s="25">
        <v>44397</v>
      </c>
      <c r="B178" s="4">
        <v>2021</v>
      </c>
      <c r="C178" s="4">
        <f>MONTH(Table2[[#This Row],[date]])</f>
        <v>7</v>
      </c>
      <c r="D178" s="4" t="s">
        <v>21</v>
      </c>
      <c r="E178" s="4" t="s">
        <v>39</v>
      </c>
      <c r="F178">
        <v>0.89165773699999995</v>
      </c>
      <c r="G178" t="s">
        <v>50</v>
      </c>
      <c r="H178" s="44">
        <f>Table2[[#This Row],[VCI points]]*100</f>
        <v>89.165773699999988</v>
      </c>
    </row>
    <row r="179" spans="1:8" x14ac:dyDescent="0.3">
      <c r="A179" s="25">
        <v>44732</v>
      </c>
      <c r="B179" s="4">
        <v>2022</v>
      </c>
      <c r="C179" s="4">
        <f>MONTH(Table2[[#This Row],[date]])</f>
        <v>6</v>
      </c>
      <c r="D179" s="4" t="s">
        <v>21</v>
      </c>
      <c r="E179" s="4" t="s">
        <v>39</v>
      </c>
      <c r="F179">
        <v>0.80142935800000004</v>
      </c>
      <c r="G179" t="s">
        <v>51</v>
      </c>
      <c r="H179" s="44">
        <f>Table2[[#This Row],[VCI points]]*100</f>
        <v>80.142935800000004</v>
      </c>
    </row>
    <row r="180" spans="1:8" x14ac:dyDescent="0.3">
      <c r="A180" s="25">
        <v>44750</v>
      </c>
      <c r="B180" s="4">
        <v>2022</v>
      </c>
      <c r="C180" s="4">
        <f>MONTH(Table2[[#This Row],[date]])</f>
        <v>7</v>
      </c>
      <c r="D180" s="4" t="s">
        <v>21</v>
      </c>
      <c r="E180" s="4" t="s">
        <v>39</v>
      </c>
      <c r="F180">
        <v>0.92996375799999997</v>
      </c>
      <c r="G180" t="s">
        <v>51</v>
      </c>
      <c r="H180" s="44">
        <f>Table2[[#This Row],[VCI points]]*100</f>
        <v>92.996375799999996</v>
      </c>
    </row>
    <row r="181" spans="1:8" x14ac:dyDescent="0.3">
      <c r="A181" s="25">
        <v>44757</v>
      </c>
      <c r="B181" s="4">
        <v>2022</v>
      </c>
      <c r="C181" s="4">
        <f>MONTH(Table2[[#This Row],[date]])</f>
        <v>7</v>
      </c>
      <c r="D181" s="4" t="s">
        <v>21</v>
      </c>
      <c r="E181" s="4" t="s">
        <v>39</v>
      </c>
      <c r="F181">
        <v>0.81967809800000002</v>
      </c>
      <c r="G181" t="s">
        <v>51</v>
      </c>
      <c r="H181" s="44">
        <f>Table2[[#This Row],[VCI points]]*100</f>
        <v>81.967809799999998</v>
      </c>
    </row>
    <row r="182" spans="1:8" x14ac:dyDescent="0.3">
      <c r="A182" s="25">
        <v>44780</v>
      </c>
      <c r="B182" s="4">
        <v>2022</v>
      </c>
      <c r="C182" s="4">
        <f>MONTH(Table2[[#This Row],[date]])</f>
        <v>8</v>
      </c>
      <c r="D182" s="4" t="s">
        <v>21</v>
      </c>
      <c r="E182" s="4" t="s">
        <v>39</v>
      </c>
      <c r="F182">
        <v>0.74991560199999996</v>
      </c>
      <c r="G182" t="s">
        <v>51</v>
      </c>
      <c r="H182" s="44">
        <f>Table2[[#This Row],[VCI points]]*100</f>
        <v>74.991560199999995</v>
      </c>
    </row>
    <row r="183" spans="1:8" x14ac:dyDescent="0.3">
      <c r="A183" s="25">
        <v>44782</v>
      </c>
      <c r="B183" s="4">
        <v>2022</v>
      </c>
      <c r="C183" s="4">
        <f>MONTH(Table2[[#This Row],[date]])</f>
        <v>8</v>
      </c>
      <c r="D183" s="4" t="s">
        <v>21</v>
      </c>
      <c r="E183" s="4" t="s">
        <v>39</v>
      </c>
      <c r="F183">
        <v>0.72673512500000004</v>
      </c>
      <c r="G183" t="s">
        <v>51</v>
      </c>
      <c r="H183" s="44">
        <f>Table2[[#This Row],[VCI points]]*100</f>
        <v>72.673512500000001</v>
      </c>
    </row>
    <row r="184" spans="1:8" x14ac:dyDescent="0.3">
      <c r="A184" s="25">
        <v>44785</v>
      </c>
      <c r="B184" s="4">
        <v>2022</v>
      </c>
      <c r="C184" s="4">
        <f>MONTH(Table2[[#This Row],[date]])</f>
        <v>8</v>
      </c>
      <c r="D184" s="4" t="s">
        <v>21</v>
      </c>
      <c r="E184" s="4" t="s">
        <v>39</v>
      </c>
      <c r="F184">
        <v>0.64743576400000002</v>
      </c>
      <c r="G184" t="s">
        <v>51</v>
      </c>
      <c r="H184" s="44">
        <f>Table2[[#This Row],[VCI points]]*100</f>
        <v>64.743576400000009</v>
      </c>
    </row>
    <row r="185" spans="1:8" x14ac:dyDescent="0.3">
      <c r="A185" s="25">
        <v>45072</v>
      </c>
      <c r="B185" s="4">
        <v>2023</v>
      </c>
      <c r="C185" s="4">
        <f>MONTH(Table2[[#This Row],[date]])</f>
        <v>5</v>
      </c>
      <c r="D185" s="4" t="s">
        <v>21</v>
      </c>
      <c r="E185" s="4" t="s">
        <v>39</v>
      </c>
      <c r="F185">
        <v>0.428945621</v>
      </c>
      <c r="G185" t="s">
        <v>50</v>
      </c>
      <c r="H185" s="44">
        <f>Table2[[#This Row],[VCI points]]*100</f>
        <v>42.894562100000002</v>
      </c>
    </row>
    <row r="186" spans="1:8" x14ac:dyDescent="0.3">
      <c r="A186" s="25">
        <v>45080</v>
      </c>
      <c r="B186" s="4">
        <v>2023</v>
      </c>
      <c r="C186" s="4">
        <f>MONTH(Table2[[#This Row],[date]])</f>
        <v>6</v>
      </c>
      <c r="D186" s="4" t="s">
        <v>21</v>
      </c>
      <c r="E186" s="4" t="s">
        <v>39</v>
      </c>
      <c r="F186">
        <v>0.49488401300000001</v>
      </c>
      <c r="G186" t="s">
        <v>50</v>
      </c>
      <c r="H186" s="44">
        <f>Table2[[#This Row],[VCI points]]*100</f>
        <v>49.4884013</v>
      </c>
    </row>
    <row r="187" spans="1:8" x14ac:dyDescent="0.3">
      <c r="A187" s="25">
        <v>45085</v>
      </c>
      <c r="B187" s="4">
        <v>2023</v>
      </c>
      <c r="C187" s="4">
        <f>MONTH(Table2[[#This Row],[date]])</f>
        <v>6</v>
      </c>
      <c r="D187" s="4" t="s">
        <v>21</v>
      </c>
      <c r="E187" s="4" t="s">
        <v>39</v>
      </c>
      <c r="F187">
        <v>0.54973109600000003</v>
      </c>
      <c r="G187" t="s">
        <v>50</v>
      </c>
      <c r="H187" s="44">
        <f>Table2[[#This Row],[VCI points]]*100</f>
        <v>54.973109600000001</v>
      </c>
    </row>
    <row r="188" spans="1:8" x14ac:dyDescent="0.3">
      <c r="A188" s="25">
        <v>45090</v>
      </c>
      <c r="B188" s="4">
        <v>2023</v>
      </c>
      <c r="C188" s="4">
        <f>MONTH(Table2[[#This Row],[date]])</f>
        <v>6</v>
      </c>
      <c r="D188" s="4" t="s">
        <v>21</v>
      </c>
      <c r="E188" s="4" t="s">
        <v>39</v>
      </c>
      <c r="F188">
        <v>0.66268168400000005</v>
      </c>
      <c r="G188" t="s">
        <v>50</v>
      </c>
      <c r="H188" s="44">
        <f>Table2[[#This Row],[VCI points]]*100</f>
        <v>66.268168400000008</v>
      </c>
    </row>
    <row r="189" spans="1:8" x14ac:dyDescent="0.3">
      <c r="A189" s="25">
        <v>45092</v>
      </c>
      <c r="B189" s="4">
        <v>2023</v>
      </c>
      <c r="C189" s="4">
        <f>MONTH(Table2[[#This Row],[date]])</f>
        <v>6</v>
      </c>
      <c r="D189" s="4" t="s">
        <v>21</v>
      </c>
      <c r="E189" s="4" t="s">
        <v>39</v>
      </c>
      <c r="F189">
        <v>0.62014560600000002</v>
      </c>
      <c r="G189" t="s">
        <v>50</v>
      </c>
      <c r="H189" s="44">
        <f>Table2[[#This Row],[VCI points]]*100</f>
        <v>62.014560600000003</v>
      </c>
    </row>
    <row r="190" spans="1:8" x14ac:dyDescent="0.3">
      <c r="A190" s="25">
        <v>45102</v>
      </c>
      <c r="B190" s="4">
        <v>2023</v>
      </c>
      <c r="C190" s="4">
        <f>MONTH(Table2[[#This Row],[date]])</f>
        <v>6</v>
      </c>
      <c r="D190" s="4" t="s">
        <v>21</v>
      </c>
      <c r="E190" s="4" t="s">
        <v>39</v>
      </c>
      <c r="F190">
        <v>0.78331185599999997</v>
      </c>
      <c r="G190" t="s">
        <v>50</v>
      </c>
      <c r="H190" s="44">
        <f>Table2[[#This Row],[VCI points]]*100</f>
        <v>78.331185599999998</v>
      </c>
    </row>
    <row r="191" spans="1:8" x14ac:dyDescent="0.3">
      <c r="A191" s="27">
        <v>42904</v>
      </c>
      <c r="B191" s="7">
        <v>2017</v>
      </c>
      <c r="C191" s="7">
        <f>MONTH(Table2[[#This Row],[date]])</f>
        <v>6</v>
      </c>
      <c r="D191" s="7" t="s">
        <v>40</v>
      </c>
      <c r="E191" s="7" t="s">
        <v>39</v>
      </c>
      <c r="F191">
        <v>0.75596969000000003</v>
      </c>
      <c r="G191" t="s">
        <v>50</v>
      </c>
      <c r="H191" s="45">
        <f>Table2[[#This Row],[VCI points]]*100</f>
        <v>75.596969000000001</v>
      </c>
    </row>
    <row r="192" spans="1:8" x14ac:dyDescent="0.3">
      <c r="A192" s="27">
        <v>42904</v>
      </c>
      <c r="B192" s="7">
        <v>2017</v>
      </c>
      <c r="C192" s="7">
        <f>MONTH(Table2[[#This Row],[date]])</f>
        <v>6</v>
      </c>
      <c r="D192" s="7" t="s">
        <v>40</v>
      </c>
      <c r="E192" s="7" t="s">
        <v>39</v>
      </c>
      <c r="F192">
        <v>0.751598188</v>
      </c>
      <c r="G192" t="s">
        <v>50</v>
      </c>
      <c r="H192" s="45">
        <f>Table2[[#This Row],[VCI points]]*100</f>
        <v>75.159818799999996</v>
      </c>
    </row>
    <row r="193" spans="1:8" x14ac:dyDescent="0.3">
      <c r="A193" s="27">
        <v>42974</v>
      </c>
      <c r="B193" s="7">
        <v>2017</v>
      </c>
      <c r="C193" s="7">
        <f>MONTH(Table2[[#This Row],[date]])</f>
        <v>8</v>
      </c>
      <c r="D193" s="7" t="s">
        <v>40</v>
      </c>
      <c r="E193" s="7" t="s">
        <v>39</v>
      </c>
      <c r="F193">
        <v>0.77665339300000003</v>
      </c>
      <c r="G193" t="s">
        <v>50</v>
      </c>
      <c r="H193" s="45">
        <f>Table2[[#This Row],[VCI points]]*100</f>
        <v>77.665339299999999</v>
      </c>
    </row>
    <row r="194" spans="1:8" x14ac:dyDescent="0.3">
      <c r="A194" s="27">
        <v>42974</v>
      </c>
      <c r="B194" s="7">
        <v>2017</v>
      </c>
      <c r="C194" s="7">
        <f>MONTH(Table2[[#This Row],[date]])</f>
        <v>8</v>
      </c>
      <c r="D194" s="7" t="s">
        <v>40</v>
      </c>
      <c r="E194" s="7" t="s">
        <v>39</v>
      </c>
      <c r="F194">
        <v>0.77626662700000004</v>
      </c>
      <c r="G194" t="s">
        <v>50</v>
      </c>
      <c r="H194" s="45">
        <f>Table2[[#This Row],[VCI points]]*100</f>
        <v>77.626662699999997</v>
      </c>
    </row>
    <row r="195" spans="1:8" x14ac:dyDescent="0.3">
      <c r="A195" s="27">
        <v>43227</v>
      </c>
      <c r="B195" s="7">
        <v>2018</v>
      </c>
      <c r="C195" s="7">
        <f>MONTH(Table2[[#This Row],[date]])</f>
        <v>5</v>
      </c>
      <c r="D195" s="7" t="s">
        <v>40</v>
      </c>
      <c r="E195" s="7" t="s">
        <v>39</v>
      </c>
      <c r="F195">
        <v>0.81987635299999995</v>
      </c>
      <c r="G195" t="s">
        <v>51</v>
      </c>
      <c r="H195" s="45">
        <f>Table2[[#This Row],[VCI points]]*100</f>
        <v>81.987635299999994</v>
      </c>
    </row>
    <row r="196" spans="1:8" x14ac:dyDescent="0.3">
      <c r="A196" s="27">
        <v>43227</v>
      </c>
      <c r="B196" s="7">
        <v>2018</v>
      </c>
      <c r="C196" s="7">
        <f>MONTH(Table2[[#This Row],[date]])</f>
        <v>5</v>
      </c>
      <c r="D196" s="7" t="s">
        <v>40</v>
      </c>
      <c r="E196" s="7" t="s">
        <v>39</v>
      </c>
      <c r="F196">
        <v>0.81974849500000002</v>
      </c>
      <c r="G196" t="s">
        <v>51</v>
      </c>
      <c r="H196" s="45">
        <f>Table2[[#This Row],[VCI points]]*100</f>
        <v>81.974849500000005</v>
      </c>
    </row>
    <row r="197" spans="1:8" x14ac:dyDescent="0.3">
      <c r="A197" s="27">
        <v>43239</v>
      </c>
      <c r="B197" s="7">
        <v>2018</v>
      </c>
      <c r="C197" s="7">
        <f>MONTH(Table2[[#This Row],[date]])</f>
        <v>5</v>
      </c>
      <c r="D197" s="7" t="s">
        <v>40</v>
      </c>
      <c r="E197" s="7" t="s">
        <v>39</v>
      </c>
      <c r="F197">
        <v>0.82952223899999999</v>
      </c>
      <c r="G197" t="s">
        <v>51</v>
      </c>
      <c r="H197" s="45">
        <f>Table2[[#This Row],[VCI points]]*100</f>
        <v>82.952223899999993</v>
      </c>
    </row>
    <row r="198" spans="1:8" x14ac:dyDescent="0.3">
      <c r="A198" s="27">
        <v>43239</v>
      </c>
      <c r="B198" s="7">
        <v>2018</v>
      </c>
      <c r="C198" s="7">
        <f>MONTH(Table2[[#This Row],[date]])</f>
        <v>5</v>
      </c>
      <c r="D198" s="7" t="s">
        <v>40</v>
      </c>
      <c r="E198" s="7" t="s">
        <v>39</v>
      </c>
      <c r="F198">
        <v>0.82949509099999996</v>
      </c>
      <c r="G198" t="s">
        <v>51</v>
      </c>
      <c r="H198" s="45">
        <f>Table2[[#This Row],[VCI points]]*100</f>
        <v>82.9495091</v>
      </c>
    </row>
    <row r="199" spans="1:8" x14ac:dyDescent="0.3">
      <c r="A199" s="27">
        <v>43244</v>
      </c>
      <c r="B199" s="7">
        <v>2018</v>
      </c>
      <c r="C199" s="7">
        <f>MONTH(Table2[[#This Row],[date]])</f>
        <v>5</v>
      </c>
      <c r="D199" s="7" t="s">
        <v>40</v>
      </c>
      <c r="E199" s="7" t="s">
        <v>39</v>
      </c>
      <c r="F199">
        <v>0.75946303800000003</v>
      </c>
      <c r="G199" t="s">
        <v>51</v>
      </c>
      <c r="H199" s="45">
        <f>Table2[[#This Row],[VCI points]]*100</f>
        <v>75.94630380000001</v>
      </c>
    </row>
    <row r="200" spans="1:8" x14ac:dyDescent="0.3">
      <c r="A200" s="27">
        <v>43244</v>
      </c>
      <c r="B200" s="7">
        <v>2018</v>
      </c>
      <c r="C200" s="7">
        <f>MONTH(Table2[[#This Row],[date]])</f>
        <v>5</v>
      </c>
      <c r="D200" s="7" t="s">
        <v>40</v>
      </c>
      <c r="E200" s="7" t="s">
        <v>39</v>
      </c>
      <c r="F200">
        <v>0.75784718100000004</v>
      </c>
      <c r="G200" t="s">
        <v>51</v>
      </c>
      <c r="H200" s="45">
        <f>Table2[[#This Row],[VCI points]]*100</f>
        <v>75.784718100000006</v>
      </c>
    </row>
    <row r="201" spans="1:8" x14ac:dyDescent="0.3">
      <c r="A201" s="27">
        <v>43262</v>
      </c>
      <c r="B201" s="7">
        <v>2018</v>
      </c>
      <c r="C201" s="7">
        <f>MONTH(Table2[[#This Row],[date]])</f>
        <v>6</v>
      </c>
      <c r="D201" s="7" t="s">
        <v>40</v>
      </c>
      <c r="E201" s="7" t="s">
        <v>39</v>
      </c>
      <c r="F201">
        <v>0.80983651999999995</v>
      </c>
      <c r="G201" t="s">
        <v>51</v>
      </c>
      <c r="H201" s="45">
        <f>Table2[[#This Row],[VCI points]]*100</f>
        <v>80.983651999999992</v>
      </c>
    </row>
    <row r="202" spans="1:8" x14ac:dyDescent="0.3">
      <c r="A202" s="27">
        <v>43262</v>
      </c>
      <c r="B202" s="7">
        <v>2018</v>
      </c>
      <c r="C202" s="7">
        <f>MONTH(Table2[[#This Row],[date]])</f>
        <v>6</v>
      </c>
      <c r="D202" s="7" t="s">
        <v>40</v>
      </c>
      <c r="E202" s="7" t="s">
        <v>39</v>
      </c>
      <c r="F202">
        <v>0.80788436500000005</v>
      </c>
      <c r="G202" t="s">
        <v>51</v>
      </c>
      <c r="H202" s="45">
        <f>Table2[[#This Row],[VCI points]]*100</f>
        <v>80.788436500000003</v>
      </c>
    </row>
    <row r="203" spans="1:8" x14ac:dyDescent="0.3">
      <c r="A203" s="27">
        <v>43277</v>
      </c>
      <c r="B203" s="7">
        <v>2018</v>
      </c>
      <c r="C203" s="7">
        <f>MONTH(Table2[[#This Row],[date]])</f>
        <v>6</v>
      </c>
      <c r="D203" s="7" t="s">
        <v>40</v>
      </c>
      <c r="E203" s="7" t="s">
        <v>39</v>
      </c>
      <c r="F203">
        <v>0.591019085</v>
      </c>
      <c r="G203" t="s">
        <v>51</v>
      </c>
      <c r="H203" s="45">
        <f>Table2[[#This Row],[VCI points]]*100</f>
        <v>59.1019085</v>
      </c>
    </row>
    <row r="204" spans="1:8" x14ac:dyDescent="0.3">
      <c r="A204" s="27">
        <v>43277</v>
      </c>
      <c r="B204" s="7">
        <v>2018</v>
      </c>
      <c r="C204" s="7">
        <f>MONTH(Table2[[#This Row],[date]])</f>
        <v>6</v>
      </c>
      <c r="D204" s="7" t="s">
        <v>40</v>
      </c>
      <c r="E204" s="7" t="s">
        <v>39</v>
      </c>
      <c r="F204">
        <v>0.58951197899999996</v>
      </c>
      <c r="G204" t="s">
        <v>51</v>
      </c>
      <c r="H204" s="45">
        <f>Table2[[#This Row],[VCI points]]*100</f>
        <v>58.951197899999997</v>
      </c>
    </row>
    <row r="205" spans="1:8" x14ac:dyDescent="0.3">
      <c r="A205" s="27">
        <v>43282</v>
      </c>
      <c r="B205" s="7">
        <v>2018</v>
      </c>
      <c r="C205" s="7">
        <f>MONTH(Table2[[#This Row],[date]])</f>
        <v>7</v>
      </c>
      <c r="D205" s="7" t="s">
        <v>40</v>
      </c>
      <c r="E205" s="7" t="s">
        <v>39</v>
      </c>
      <c r="F205">
        <v>0.47679392500000001</v>
      </c>
      <c r="G205" t="s">
        <v>51</v>
      </c>
      <c r="H205" s="45">
        <f>Table2[[#This Row],[VCI points]]*100</f>
        <v>47.679392499999999</v>
      </c>
    </row>
    <row r="206" spans="1:8" x14ac:dyDescent="0.3">
      <c r="A206" s="27">
        <v>43282</v>
      </c>
      <c r="B206" s="7">
        <v>2018</v>
      </c>
      <c r="C206" s="7">
        <f>MONTH(Table2[[#This Row],[date]])</f>
        <v>7</v>
      </c>
      <c r="D206" s="7" t="s">
        <v>40</v>
      </c>
      <c r="E206" s="7" t="s">
        <v>39</v>
      </c>
      <c r="F206">
        <v>0.476946549</v>
      </c>
      <c r="G206" t="s">
        <v>51</v>
      </c>
      <c r="H206" s="45">
        <f>Table2[[#This Row],[VCI points]]*100</f>
        <v>47.694654900000003</v>
      </c>
    </row>
    <row r="207" spans="1:8" x14ac:dyDescent="0.3">
      <c r="A207" s="27">
        <v>43307</v>
      </c>
      <c r="B207" s="7">
        <v>2018</v>
      </c>
      <c r="C207" s="7">
        <f>MONTH(Table2[[#This Row],[date]])</f>
        <v>7</v>
      </c>
      <c r="D207" s="7" t="s">
        <v>40</v>
      </c>
      <c r="E207" s="7" t="s">
        <v>39</v>
      </c>
      <c r="F207">
        <v>0.18687583899999999</v>
      </c>
      <c r="G207" t="s">
        <v>51</v>
      </c>
      <c r="H207" s="45">
        <f>Table2[[#This Row],[VCI points]]*100</f>
        <v>18.6875839</v>
      </c>
    </row>
    <row r="208" spans="1:8" x14ac:dyDescent="0.3">
      <c r="A208" s="27">
        <v>43307</v>
      </c>
      <c r="B208" s="7">
        <v>2018</v>
      </c>
      <c r="C208" s="7">
        <f>MONTH(Table2[[#This Row],[date]])</f>
        <v>7</v>
      </c>
      <c r="D208" s="7" t="s">
        <v>40</v>
      </c>
      <c r="E208" s="7" t="s">
        <v>39</v>
      </c>
      <c r="F208">
        <v>0.187819509</v>
      </c>
      <c r="G208" t="s">
        <v>51</v>
      </c>
      <c r="H208" s="45">
        <f>Table2[[#This Row],[VCI points]]*100</f>
        <v>18.781950899999998</v>
      </c>
    </row>
    <row r="209" spans="1:8" x14ac:dyDescent="0.3">
      <c r="A209" s="27">
        <v>43314</v>
      </c>
      <c r="B209" s="7">
        <v>2018</v>
      </c>
      <c r="C209" s="7">
        <f>MONTH(Table2[[#This Row],[date]])</f>
        <v>8</v>
      </c>
      <c r="D209" s="7" t="s">
        <v>40</v>
      </c>
      <c r="E209" s="7" t="s">
        <v>39</v>
      </c>
      <c r="F209">
        <v>0.142099109</v>
      </c>
      <c r="G209" t="s">
        <v>51</v>
      </c>
      <c r="H209" s="45">
        <f>Table2[[#This Row],[VCI points]]*100</f>
        <v>14.209910900000001</v>
      </c>
    </row>
    <row r="210" spans="1:8" x14ac:dyDescent="0.3">
      <c r="A210" s="27">
        <v>43314</v>
      </c>
      <c r="B210" s="7">
        <v>2018</v>
      </c>
      <c r="C210" s="7">
        <f>MONTH(Table2[[#This Row],[date]])</f>
        <v>8</v>
      </c>
      <c r="D210" s="7" t="s">
        <v>40</v>
      </c>
      <c r="E210" s="7" t="s">
        <v>39</v>
      </c>
      <c r="F210">
        <v>0.142031884</v>
      </c>
      <c r="G210" t="s">
        <v>51</v>
      </c>
      <c r="H210" s="45">
        <f>Table2[[#This Row],[VCI points]]*100</f>
        <v>14.2031884</v>
      </c>
    </row>
    <row r="211" spans="1:8" x14ac:dyDescent="0.3">
      <c r="A211" s="27">
        <v>43344</v>
      </c>
      <c r="B211" s="7">
        <v>2018</v>
      </c>
      <c r="C211" s="7">
        <f>MONTH(Table2[[#This Row],[date]])</f>
        <v>9</v>
      </c>
      <c r="D211" s="7" t="s">
        <v>40</v>
      </c>
      <c r="E211" s="7" t="s">
        <v>39</v>
      </c>
      <c r="F211">
        <v>0.42727914900000002</v>
      </c>
      <c r="G211" t="s">
        <v>51</v>
      </c>
      <c r="H211" s="45">
        <f>Table2[[#This Row],[VCI points]]*100</f>
        <v>42.727914900000002</v>
      </c>
    </row>
    <row r="212" spans="1:8" x14ac:dyDescent="0.3">
      <c r="A212" s="27">
        <v>43344</v>
      </c>
      <c r="B212" s="7">
        <v>2018</v>
      </c>
      <c r="C212" s="7">
        <f>MONTH(Table2[[#This Row],[date]])</f>
        <v>9</v>
      </c>
      <c r="D212" s="7" t="s">
        <v>40</v>
      </c>
      <c r="E212" s="7" t="s">
        <v>39</v>
      </c>
      <c r="F212">
        <v>0.42717778899999997</v>
      </c>
      <c r="G212" t="s">
        <v>51</v>
      </c>
      <c r="H212" s="45">
        <f>Table2[[#This Row],[VCI points]]*100</f>
        <v>42.717778899999999</v>
      </c>
    </row>
    <row r="213" spans="1:8" x14ac:dyDescent="0.3">
      <c r="A213" s="27">
        <v>43367</v>
      </c>
      <c r="B213" s="7">
        <v>2018</v>
      </c>
      <c r="C213" s="7">
        <f>MONTH(Table2[[#This Row],[date]])</f>
        <v>9</v>
      </c>
      <c r="D213" s="7" t="s">
        <v>40</v>
      </c>
      <c r="E213" s="7" t="s">
        <v>39</v>
      </c>
      <c r="F213">
        <v>0.53200771000000002</v>
      </c>
      <c r="G213" t="s">
        <v>51</v>
      </c>
      <c r="H213" s="45">
        <f>Table2[[#This Row],[VCI points]]*100</f>
        <v>53.200771000000003</v>
      </c>
    </row>
    <row r="214" spans="1:8" x14ac:dyDescent="0.3">
      <c r="A214" s="27">
        <v>43367</v>
      </c>
      <c r="B214" s="7">
        <v>2018</v>
      </c>
      <c r="C214" s="7">
        <f>MONTH(Table2[[#This Row],[date]])</f>
        <v>9</v>
      </c>
      <c r="D214" s="7" t="s">
        <v>40</v>
      </c>
      <c r="E214" s="7" t="s">
        <v>39</v>
      </c>
      <c r="F214">
        <v>0.53216401899999999</v>
      </c>
      <c r="G214" t="s">
        <v>51</v>
      </c>
      <c r="H214" s="45">
        <f>Table2[[#This Row],[VCI points]]*100</f>
        <v>53.216401900000001</v>
      </c>
    </row>
    <row r="215" spans="1:8" x14ac:dyDescent="0.3">
      <c r="A215" s="27">
        <v>43369</v>
      </c>
      <c r="B215" s="7">
        <v>2018</v>
      </c>
      <c r="C215" s="7">
        <f>MONTH(Table2[[#This Row],[date]])</f>
        <v>9</v>
      </c>
      <c r="D215" s="7" t="s">
        <v>40</v>
      </c>
      <c r="E215" s="7" t="s">
        <v>39</v>
      </c>
      <c r="F215">
        <v>0.62579613199999995</v>
      </c>
      <c r="G215" t="s">
        <v>51</v>
      </c>
      <c r="H215" s="45">
        <f>Table2[[#This Row],[VCI points]]*100</f>
        <v>62.579613199999997</v>
      </c>
    </row>
    <row r="216" spans="1:8" x14ac:dyDescent="0.3">
      <c r="A216" s="27">
        <v>43369</v>
      </c>
      <c r="B216" s="7">
        <v>2018</v>
      </c>
      <c r="C216" s="7">
        <f>MONTH(Table2[[#This Row],[date]])</f>
        <v>9</v>
      </c>
      <c r="D216" s="7" t="s">
        <v>40</v>
      </c>
      <c r="E216" s="7" t="s">
        <v>39</v>
      </c>
      <c r="F216">
        <v>0.62597558399999997</v>
      </c>
      <c r="G216" t="s">
        <v>51</v>
      </c>
      <c r="H216" s="45">
        <f>Table2[[#This Row],[VCI points]]*100</f>
        <v>62.597558399999997</v>
      </c>
    </row>
    <row r="217" spans="1:8" x14ac:dyDescent="0.3">
      <c r="A217" s="27">
        <v>43597</v>
      </c>
      <c r="B217" s="7">
        <v>2019</v>
      </c>
      <c r="C217" s="7">
        <f>MONTH(Table2[[#This Row],[date]])</f>
        <v>5</v>
      </c>
      <c r="D217" s="7" t="s">
        <v>40</v>
      </c>
      <c r="E217" s="7" t="s">
        <v>39</v>
      </c>
      <c r="F217">
        <v>0.66621130200000001</v>
      </c>
      <c r="G217" t="s">
        <v>50</v>
      </c>
      <c r="H217" s="45">
        <f>Table2[[#This Row],[VCI points]]*100</f>
        <v>66.621130199999996</v>
      </c>
    </row>
    <row r="218" spans="1:8" x14ac:dyDescent="0.3">
      <c r="A218" s="27">
        <v>43599</v>
      </c>
      <c r="B218" s="7">
        <v>2019</v>
      </c>
      <c r="C218" s="7">
        <f>MONTH(Table2[[#This Row],[date]])</f>
        <v>5</v>
      </c>
      <c r="D218" s="7" t="s">
        <v>40</v>
      </c>
      <c r="E218" s="7" t="s">
        <v>39</v>
      </c>
      <c r="F218">
        <v>0.63863855400000002</v>
      </c>
      <c r="G218" t="s">
        <v>50</v>
      </c>
      <c r="H218" s="45">
        <f>Table2[[#This Row],[VCI points]]*100</f>
        <v>63.863855400000006</v>
      </c>
    </row>
    <row r="219" spans="1:8" x14ac:dyDescent="0.3">
      <c r="A219" s="27">
        <v>43599</v>
      </c>
      <c r="B219" s="7">
        <v>2019</v>
      </c>
      <c r="C219" s="7">
        <f>MONTH(Table2[[#This Row],[date]])</f>
        <v>5</v>
      </c>
      <c r="D219" s="7" t="s">
        <v>40</v>
      </c>
      <c r="E219" s="7" t="s">
        <v>39</v>
      </c>
      <c r="F219">
        <v>0.63832257400000003</v>
      </c>
      <c r="G219" t="s">
        <v>50</v>
      </c>
      <c r="H219" s="45">
        <f>Table2[[#This Row],[VCI points]]*100</f>
        <v>63.832257400000003</v>
      </c>
    </row>
    <row r="220" spans="1:8" x14ac:dyDescent="0.3">
      <c r="A220" s="27">
        <v>43609</v>
      </c>
      <c r="B220" s="7">
        <v>2019</v>
      </c>
      <c r="C220" s="7">
        <f>MONTH(Table2[[#This Row],[date]])</f>
        <v>5</v>
      </c>
      <c r="D220" s="7" t="s">
        <v>40</v>
      </c>
      <c r="E220" s="7" t="s">
        <v>39</v>
      </c>
      <c r="F220">
        <v>0.63805723400000003</v>
      </c>
      <c r="G220" t="s">
        <v>50</v>
      </c>
      <c r="H220" s="45">
        <f>Table2[[#This Row],[VCI points]]*100</f>
        <v>63.805723400000005</v>
      </c>
    </row>
    <row r="221" spans="1:8" x14ac:dyDescent="0.3">
      <c r="A221" s="27">
        <v>43609</v>
      </c>
      <c r="B221" s="7">
        <v>2019</v>
      </c>
      <c r="C221" s="7">
        <f>MONTH(Table2[[#This Row],[date]])</f>
        <v>5</v>
      </c>
      <c r="D221" s="7" t="s">
        <v>40</v>
      </c>
      <c r="E221" s="7" t="s">
        <v>39</v>
      </c>
      <c r="F221">
        <v>0.63634077499999997</v>
      </c>
      <c r="G221" t="s">
        <v>50</v>
      </c>
      <c r="H221" s="45">
        <f>Table2[[#This Row],[VCI points]]*100</f>
        <v>63.634077499999997</v>
      </c>
    </row>
    <row r="222" spans="1:8" x14ac:dyDescent="0.3">
      <c r="A222" s="27">
        <v>43669</v>
      </c>
      <c r="B222" s="7">
        <v>2019</v>
      </c>
      <c r="C222" s="7">
        <f>MONTH(Table2[[#This Row],[date]])</f>
        <v>7</v>
      </c>
      <c r="D222" s="7" t="s">
        <v>40</v>
      </c>
      <c r="E222" s="7" t="s">
        <v>39</v>
      </c>
      <c r="F222">
        <v>0.76209580700000001</v>
      </c>
      <c r="G222" t="s">
        <v>50</v>
      </c>
      <c r="H222" s="45">
        <f>Table2[[#This Row],[VCI points]]*100</f>
        <v>76.209580700000004</v>
      </c>
    </row>
    <row r="223" spans="1:8" x14ac:dyDescent="0.3">
      <c r="A223" s="27">
        <v>43669</v>
      </c>
      <c r="B223" s="7">
        <v>2019</v>
      </c>
      <c r="C223" s="7">
        <f>MONTH(Table2[[#This Row],[date]])</f>
        <v>7</v>
      </c>
      <c r="D223" s="7" t="s">
        <v>40</v>
      </c>
      <c r="E223" s="7" t="s">
        <v>39</v>
      </c>
      <c r="F223">
        <v>0.76208984800000001</v>
      </c>
      <c r="G223" t="s">
        <v>50</v>
      </c>
      <c r="H223" s="45">
        <f>Table2[[#This Row],[VCI points]]*100</f>
        <v>76.208984799999996</v>
      </c>
    </row>
    <row r="224" spans="1:8" x14ac:dyDescent="0.3">
      <c r="A224" s="27">
        <v>43702</v>
      </c>
      <c r="B224" s="7">
        <v>2019</v>
      </c>
      <c r="C224" s="7">
        <f>MONTH(Table2[[#This Row],[date]])</f>
        <v>8</v>
      </c>
      <c r="D224" s="7" t="s">
        <v>40</v>
      </c>
      <c r="E224" s="7" t="s">
        <v>39</v>
      </c>
      <c r="F224">
        <v>0.68499274700000001</v>
      </c>
      <c r="G224" t="s">
        <v>50</v>
      </c>
      <c r="H224" s="45">
        <f>Table2[[#This Row],[VCI points]]*100</f>
        <v>68.499274700000001</v>
      </c>
    </row>
    <row r="225" spans="1:8" x14ac:dyDescent="0.3">
      <c r="A225" s="27">
        <v>43702</v>
      </c>
      <c r="B225" s="7">
        <v>2019</v>
      </c>
      <c r="C225" s="7">
        <f>MONTH(Table2[[#This Row],[date]])</f>
        <v>8</v>
      </c>
      <c r="D225" s="7" t="s">
        <v>40</v>
      </c>
      <c r="E225" s="7" t="s">
        <v>39</v>
      </c>
      <c r="F225">
        <v>0.68839943599999998</v>
      </c>
      <c r="G225" t="s">
        <v>50</v>
      </c>
      <c r="H225" s="45">
        <f>Table2[[#This Row],[VCI points]]*100</f>
        <v>68.839943599999998</v>
      </c>
    </row>
    <row r="226" spans="1:8" x14ac:dyDescent="0.3">
      <c r="A226" s="27">
        <v>43729</v>
      </c>
      <c r="B226" s="7">
        <v>2019</v>
      </c>
      <c r="C226" s="7">
        <f>MONTH(Table2[[#This Row],[date]])</f>
        <v>9</v>
      </c>
      <c r="D226" s="7" t="s">
        <v>40</v>
      </c>
      <c r="E226" s="7" t="s">
        <v>39</v>
      </c>
      <c r="F226">
        <v>0.528885885</v>
      </c>
      <c r="G226" t="s">
        <v>50</v>
      </c>
      <c r="H226" s="45">
        <f>Table2[[#This Row],[VCI points]]*100</f>
        <v>52.888588499999997</v>
      </c>
    </row>
    <row r="227" spans="1:8" x14ac:dyDescent="0.3">
      <c r="A227" s="27">
        <v>43729</v>
      </c>
      <c r="B227" s="7">
        <v>2019</v>
      </c>
      <c r="C227" s="7">
        <f>MONTH(Table2[[#This Row],[date]])</f>
        <v>9</v>
      </c>
      <c r="D227" s="7" t="s">
        <v>40</v>
      </c>
      <c r="E227" s="7" t="s">
        <v>39</v>
      </c>
      <c r="F227">
        <v>0.528976157</v>
      </c>
      <c r="G227" t="s">
        <v>50</v>
      </c>
      <c r="H227" s="45">
        <f>Table2[[#This Row],[VCI points]]*100</f>
        <v>52.897615700000003</v>
      </c>
    </row>
    <row r="228" spans="1:8" x14ac:dyDescent="0.3">
      <c r="A228" s="27">
        <v>43957</v>
      </c>
      <c r="B228" s="7">
        <v>2020</v>
      </c>
      <c r="C228" s="7">
        <f>MONTH(Table2[[#This Row],[date]])</f>
        <v>5</v>
      </c>
      <c r="D228" s="7" t="s">
        <v>40</v>
      </c>
      <c r="E228" s="7" t="s">
        <v>39</v>
      </c>
      <c r="F228">
        <v>0.58923549099999994</v>
      </c>
      <c r="G228" t="s">
        <v>50</v>
      </c>
      <c r="H228" s="45">
        <f>Table2[[#This Row],[VCI points]]*100</f>
        <v>58.923549099999995</v>
      </c>
    </row>
    <row r="229" spans="1:8" x14ac:dyDescent="0.3">
      <c r="A229" s="27">
        <v>43957</v>
      </c>
      <c r="B229" s="7">
        <v>2020</v>
      </c>
      <c r="C229" s="7">
        <f>MONTH(Table2[[#This Row],[date]])</f>
        <v>5</v>
      </c>
      <c r="D229" s="7" t="s">
        <v>40</v>
      </c>
      <c r="E229" s="7" t="s">
        <v>39</v>
      </c>
      <c r="F229">
        <v>0.58718081899999996</v>
      </c>
      <c r="G229" t="s">
        <v>50</v>
      </c>
      <c r="H229" s="45">
        <f>Table2[[#This Row],[VCI points]]*100</f>
        <v>58.718081899999994</v>
      </c>
    </row>
    <row r="230" spans="1:8" x14ac:dyDescent="0.3">
      <c r="A230" s="27">
        <v>43979</v>
      </c>
      <c r="B230" s="7">
        <v>2020</v>
      </c>
      <c r="C230" s="7">
        <f>MONTH(Table2[[#This Row],[date]])</f>
        <v>5</v>
      </c>
      <c r="D230" s="7" t="s">
        <v>40</v>
      </c>
      <c r="E230" s="7" t="s">
        <v>39</v>
      </c>
      <c r="F230">
        <v>0.459268919</v>
      </c>
      <c r="G230" t="s">
        <v>50</v>
      </c>
      <c r="H230" s="45">
        <f>Table2[[#This Row],[VCI points]]*100</f>
        <v>45.926891900000001</v>
      </c>
    </row>
    <row r="231" spans="1:8" x14ac:dyDescent="0.3">
      <c r="A231" s="27">
        <v>43979</v>
      </c>
      <c r="B231" s="7">
        <v>2020</v>
      </c>
      <c r="C231" s="7">
        <f>MONTH(Table2[[#This Row],[date]])</f>
        <v>5</v>
      </c>
      <c r="D231" s="7" t="s">
        <v>40</v>
      </c>
      <c r="E231" s="7" t="s">
        <v>39</v>
      </c>
      <c r="F231">
        <v>0.457698981</v>
      </c>
      <c r="G231" t="s">
        <v>50</v>
      </c>
      <c r="H231" s="45">
        <f>Table2[[#This Row],[VCI points]]*100</f>
        <v>45.769898099999999</v>
      </c>
    </row>
    <row r="232" spans="1:8" x14ac:dyDescent="0.3">
      <c r="A232" s="27">
        <v>43982</v>
      </c>
      <c r="B232" s="7">
        <v>2020</v>
      </c>
      <c r="C232" s="7">
        <f>MONTH(Table2[[#This Row],[date]])</f>
        <v>5</v>
      </c>
      <c r="D232" s="7" t="s">
        <v>40</v>
      </c>
      <c r="E232" s="7" t="s">
        <v>39</v>
      </c>
      <c r="F232">
        <v>0.41568297100000001</v>
      </c>
      <c r="G232" t="s">
        <v>50</v>
      </c>
      <c r="H232" s="45">
        <f>Table2[[#This Row],[VCI points]]*100</f>
        <v>41.568297100000002</v>
      </c>
    </row>
    <row r="233" spans="1:8" x14ac:dyDescent="0.3">
      <c r="A233" s="27">
        <v>43982</v>
      </c>
      <c r="B233" s="7">
        <v>2020</v>
      </c>
      <c r="C233" s="7">
        <f>MONTH(Table2[[#This Row],[date]])</f>
        <v>5</v>
      </c>
      <c r="D233" s="7" t="s">
        <v>40</v>
      </c>
      <c r="E233" s="7" t="s">
        <v>39</v>
      </c>
      <c r="F233">
        <v>0.41534453100000002</v>
      </c>
      <c r="G233" t="s">
        <v>50</v>
      </c>
      <c r="H233" s="45">
        <f>Table2[[#This Row],[VCI points]]*100</f>
        <v>41.5344531</v>
      </c>
    </row>
    <row r="234" spans="1:8" x14ac:dyDescent="0.3">
      <c r="A234" s="27">
        <v>44007</v>
      </c>
      <c r="B234" s="7">
        <v>2020</v>
      </c>
      <c r="C234" s="7">
        <f>MONTH(Table2[[#This Row],[date]])</f>
        <v>6</v>
      </c>
      <c r="D234" s="7" t="s">
        <v>40</v>
      </c>
      <c r="E234" s="7" t="s">
        <v>39</v>
      </c>
      <c r="F234">
        <v>0.69479481300000001</v>
      </c>
      <c r="G234" t="s">
        <v>50</v>
      </c>
      <c r="H234" s="45">
        <f>Table2[[#This Row],[VCI points]]*100</f>
        <v>69.479481300000003</v>
      </c>
    </row>
    <row r="235" spans="1:8" x14ac:dyDescent="0.3">
      <c r="A235" s="27">
        <v>44007</v>
      </c>
      <c r="B235" s="7">
        <v>2020</v>
      </c>
      <c r="C235" s="7">
        <f>MONTH(Table2[[#This Row],[date]])</f>
        <v>6</v>
      </c>
      <c r="D235" s="7" t="s">
        <v>40</v>
      </c>
      <c r="E235" s="7" t="s">
        <v>39</v>
      </c>
      <c r="F235">
        <v>0.69473474000000002</v>
      </c>
      <c r="G235" t="s">
        <v>50</v>
      </c>
      <c r="H235" s="45">
        <f>Table2[[#This Row],[VCI points]]*100</f>
        <v>69.473473999999996</v>
      </c>
    </row>
    <row r="236" spans="1:8" x14ac:dyDescent="0.3">
      <c r="A236" s="27">
        <v>44089</v>
      </c>
      <c r="B236" s="7">
        <v>2020</v>
      </c>
      <c r="C236" s="7">
        <f>MONTH(Table2[[#This Row],[date]])</f>
        <v>9</v>
      </c>
      <c r="D236" s="7" t="s">
        <v>40</v>
      </c>
      <c r="E236" s="7" t="s">
        <v>39</v>
      </c>
      <c r="F236">
        <v>0.71347540300000001</v>
      </c>
      <c r="G236" t="s">
        <v>50</v>
      </c>
      <c r="H236" s="45">
        <f>Table2[[#This Row],[VCI points]]*100</f>
        <v>71.347540300000006</v>
      </c>
    </row>
    <row r="237" spans="1:8" x14ac:dyDescent="0.3">
      <c r="A237" s="27">
        <v>44094</v>
      </c>
      <c r="B237" s="7">
        <v>2020</v>
      </c>
      <c r="C237" s="7">
        <f>MONTH(Table2[[#This Row],[date]])</f>
        <v>9</v>
      </c>
      <c r="D237" s="7" t="s">
        <v>40</v>
      </c>
      <c r="E237" s="7" t="s">
        <v>39</v>
      </c>
      <c r="F237">
        <v>0.69134674699999998</v>
      </c>
      <c r="G237" t="s">
        <v>50</v>
      </c>
      <c r="H237" s="45">
        <f>Table2[[#This Row],[VCI points]]*100</f>
        <v>69.134674700000005</v>
      </c>
    </row>
    <row r="238" spans="1:8" x14ac:dyDescent="0.3">
      <c r="A238" s="27">
        <v>44094</v>
      </c>
      <c r="B238" s="7">
        <v>2020</v>
      </c>
      <c r="C238" s="7">
        <f>MONTH(Table2[[#This Row],[date]])</f>
        <v>9</v>
      </c>
      <c r="D238" s="7" t="s">
        <v>40</v>
      </c>
      <c r="E238" s="7" t="s">
        <v>39</v>
      </c>
      <c r="F238">
        <v>0.68709197099999997</v>
      </c>
      <c r="G238" t="s">
        <v>50</v>
      </c>
      <c r="H238" s="45">
        <f>Table2[[#This Row],[VCI points]]*100</f>
        <v>68.709197099999997</v>
      </c>
    </row>
    <row r="239" spans="1:8" x14ac:dyDescent="0.3">
      <c r="A239" s="27">
        <v>44347</v>
      </c>
      <c r="B239" s="7">
        <v>2021</v>
      </c>
      <c r="C239" s="7">
        <f>MONTH(Table2[[#This Row],[date]])</f>
        <v>5</v>
      </c>
      <c r="D239" s="7" t="s">
        <v>40</v>
      </c>
      <c r="E239" s="7" t="s">
        <v>39</v>
      </c>
      <c r="F239">
        <v>0.74117966300000004</v>
      </c>
      <c r="G239" t="s">
        <v>50</v>
      </c>
      <c r="H239" s="45">
        <f>Table2[[#This Row],[VCI points]]*100</f>
        <v>74.117966300000006</v>
      </c>
    </row>
    <row r="240" spans="1:8" x14ac:dyDescent="0.3">
      <c r="A240" s="27">
        <v>44347</v>
      </c>
      <c r="B240" s="7">
        <v>2021</v>
      </c>
      <c r="C240" s="7">
        <f>MONTH(Table2[[#This Row],[date]])</f>
        <v>5</v>
      </c>
      <c r="D240" s="7" t="s">
        <v>40</v>
      </c>
      <c r="E240" s="7" t="s">
        <v>39</v>
      </c>
      <c r="F240">
        <v>0.74138325599999999</v>
      </c>
      <c r="G240" t="s">
        <v>50</v>
      </c>
      <c r="H240" s="45">
        <f>Table2[[#This Row],[VCI points]]*100</f>
        <v>74.138325600000002</v>
      </c>
    </row>
    <row r="241" spans="1:8" x14ac:dyDescent="0.3">
      <c r="A241" s="27">
        <v>44394</v>
      </c>
      <c r="B241" s="7">
        <v>2021</v>
      </c>
      <c r="C241" s="7">
        <f>MONTH(Table2[[#This Row],[date]])</f>
        <v>7</v>
      </c>
      <c r="D241" s="7" t="s">
        <v>40</v>
      </c>
      <c r="E241" s="7" t="s">
        <v>39</v>
      </c>
      <c r="F241">
        <v>0.910598766</v>
      </c>
      <c r="G241" t="s">
        <v>50</v>
      </c>
      <c r="H241" s="45">
        <f>Table2[[#This Row],[VCI points]]*100</f>
        <v>91.059876599999996</v>
      </c>
    </row>
    <row r="242" spans="1:8" x14ac:dyDescent="0.3">
      <c r="A242" s="27">
        <v>44394</v>
      </c>
      <c r="B242" s="7">
        <v>2021</v>
      </c>
      <c r="C242" s="7">
        <f>MONTH(Table2[[#This Row],[date]])</f>
        <v>7</v>
      </c>
      <c r="D242" s="7" t="s">
        <v>40</v>
      </c>
      <c r="E242" s="7" t="s">
        <v>39</v>
      </c>
      <c r="F242">
        <v>0.91365679</v>
      </c>
      <c r="G242" t="s">
        <v>50</v>
      </c>
      <c r="H242" s="45">
        <f>Table2[[#This Row],[VCI points]]*100</f>
        <v>91.365679</v>
      </c>
    </row>
    <row r="243" spans="1:8" x14ac:dyDescent="0.3">
      <c r="A243" s="27">
        <v>44397</v>
      </c>
      <c r="B243" s="7">
        <v>2021</v>
      </c>
      <c r="C243" s="7">
        <f>MONTH(Table2[[#This Row],[date]])</f>
        <v>7</v>
      </c>
      <c r="D243" s="7" t="s">
        <v>40</v>
      </c>
      <c r="E243" s="7" t="s">
        <v>39</v>
      </c>
      <c r="F243">
        <v>0.66914843300000004</v>
      </c>
      <c r="G243" t="s">
        <v>50</v>
      </c>
      <c r="H243" s="45">
        <f>Table2[[#This Row],[VCI points]]*100</f>
        <v>66.914843300000001</v>
      </c>
    </row>
    <row r="244" spans="1:8" x14ac:dyDescent="0.3">
      <c r="A244" s="27">
        <v>44397</v>
      </c>
      <c r="B244" s="7">
        <v>2021</v>
      </c>
      <c r="C244" s="7">
        <f>MONTH(Table2[[#This Row],[date]])</f>
        <v>7</v>
      </c>
      <c r="D244" s="7" t="s">
        <v>40</v>
      </c>
      <c r="E244" s="7" t="s">
        <v>39</v>
      </c>
      <c r="F244">
        <v>0.66953527800000001</v>
      </c>
      <c r="G244" t="s">
        <v>50</v>
      </c>
      <c r="H244" s="45">
        <f>Table2[[#This Row],[VCI points]]*100</f>
        <v>66.953527800000003</v>
      </c>
    </row>
    <row r="245" spans="1:8" x14ac:dyDescent="0.3">
      <c r="A245" s="27">
        <v>44419</v>
      </c>
      <c r="B245" s="7">
        <v>2021</v>
      </c>
      <c r="C245" s="7">
        <f>MONTH(Table2[[#This Row],[date]])</f>
        <v>8</v>
      </c>
      <c r="D245" s="7" t="s">
        <v>40</v>
      </c>
      <c r="E245" s="7" t="s">
        <v>39</v>
      </c>
      <c r="F245">
        <v>0.66343892100000001</v>
      </c>
      <c r="G245" t="s">
        <v>50</v>
      </c>
      <c r="H245" s="45">
        <f>Table2[[#This Row],[VCI points]]*100</f>
        <v>66.343892100000005</v>
      </c>
    </row>
    <row r="246" spans="1:8" x14ac:dyDescent="0.3">
      <c r="A246" s="27">
        <v>44419</v>
      </c>
      <c r="B246" s="7">
        <v>2021</v>
      </c>
      <c r="C246" s="7">
        <f>MONTH(Table2[[#This Row],[date]])</f>
        <v>8</v>
      </c>
      <c r="D246" s="7" t="s">
        <v>40</v>
      </c>
      <c r="E246" s="7" t="s">
        <v>39</v>
      </c>
      <c r="F246">
        <v>0.66313593400000004</v>
      </c>
      <c r="G246" t="s">
        <v>50</v>
      </c>
      <c r="H246" s="45">
        <f>Table2[[#This Row],[VCI points]]*100</f>
        <v>66.313593400000002</v>
      </c>
    </row>
    <row r="247" spans="1:8" x14ac:dyDescent="0.3">
      <c r="A247" s="27">
        <v>44444</v>
      </c>
      <c r="B247" s="7">
        <v>2021</v>
      </c>
      <c r="C247" s="7">
        <f>MONTH(Table2[[#This Row],[date]])</f>
        <v>9</v>
      </c>
      <c r="D247" s="7" t="s">
        <v>40</v>
      </c>
      <c r="E247" s="7" t="s">
        <v>39</v>
      </c>
      <c r="F247">
        <v>0.52218034899999999</v>
      </c>
      <c r="G247" t="s">
        <v>50</v>
      </c>
      <c r="H247" s="45">
        <f>Table2[[#This Row],[VCI points]]*100</f>
        <v>52.218034899999999</v>
      </c>
    </row>
    <row r="248" spans="1:8" x14ac:dyDescent="0.3">
      <c r="A248" s="27">
        <v>44444</v>
      </c>
      <c r="B248" s="7">
        <v>2021</v>
      </c>
      <c r="C248" s="7">
        <f>MONTH(Table2[[#This Row],[date]])</f>
        <v>9</v>
      </c>
      <c r="D248" s="7" t="s">
        <v>40</v>
      </c>
      <c r="E248" s="7" t="s">
        <v>39</v>
      </c>
      <c r="F248">
        <v>0.51928021099999999</v>
      </c>
      <c r="G248" t="s">
        <v>50</v>
      </c>
      <c r="H248" s="45">
        <f>Table2[[#This Row],[VCI points]]*100</f>
        <v>51.928021100000002</v>
      </c>
    </row>
    <row r="249" spans="1:8" x14ac:dyDescent="0.3">
      <c r="A249" s="27">
        <v>44447</v>
      </c>
      <c r="B249" s="7">
        <v>2021</v>
      </c>
      <c r="C249" s="7">
        <f>MONTH(Table2[[#This Row],[date]])</f>
        <v>9</v>
      </c>
      <c r="D249" s="7" t="s">
        <v>40</v>
      </c>
      <c r="E249" s="7" t="s">
        <v>39</v>
      </c>
      <c r="F249">
        <v>0.67948337299999995</v>
      </c>
      <c r="G249" t="s">
        <v>50</v>
      </c>
      <c r="H249" s="45">
        <f>Table2[[#This Row],[VCI points]]*100</f>
        <v>67.948337299999992</v>
      </c>
    </row>
    <row r="250" spans="1:8" x14ac:dyDescent="0.3">
      <c r="A250" s="27">
        <v>44447</v>
      </c>
      <c r="B250" s="7">
        <v>2021</v>
      </c>
      <c r="C250" s="7">
        <f>MONTH(Table2[[#This Row],[date]])</f>
        <v>9</v>
      </c>
      <c r="D250" s="7" t="s">
        <v>40</v>
      </c>
      <c r="E250" s="7" t="s">
        <v>39</v>
      </c>
      <c r="F250">
        <v>0.679078336</v>
      </c>
      <c r="G250" t="s">
        <v>50</v>
      </c>
      <c r="H250" s="45">
        <f>Table2[[#This Row],[VCI points]]*100</f>
        <v>67.907833600000004</v>
      </c>
    </row>
    <row r="251" spans="1:8" x14ac:dyDescent="0.3">
      <c r="A251" s="27">
        <v>44689</v>
      </c>
      <c r="B251" s="7">
        <v>2022</v>
      </c>
      <c r="C251" s="7">
        <f>MONTH(Table2[[#This Row],[date]])</f>
        <v>5</v>
      </c>
      <c r="D251" s="7" t="s">
        <v>40</v>
      </c>
      <c r="E251" s="7" t="s">
        <v>39</v>
      </c>
      <c r="F251">
        <v>0.68307952199999999</v>
      </c>
      <c r="G251" t="s">
        <v>51</v>
      </c>
      <c r="H251" s="45">
        <f>Table2[[#This Row],[VCI points]]*100</f>
        <v>68.307952200000003</v>
      </c>
    </row>
    <row r="252" spans="1:8" x14ac:dyDescent="0.3">
      <c r="A252" s="27">
        <v>44689</v>
      </c>
      <c r="B252" s="7">
        <v>2022</v>
      </c>
      <c r="C252" s="7">
        <f>MONTH(Table2[[#This Row],[date]])</f>
        <v>5</v>
      </c>
      <c r="D252" s="7" t="s">
        <v>40</v>
      </c>
      <c r="E252" s="7" t="s">
        <v>39</v>
      </c>
      <c r="F252">
        <v>0.68279659500000001</v>
      </c>
      <c r="G252" t="s">
        <v>51</v>
      </c>
      <c r="H252" s="45">
        <f>Table2[[#This Row],[VCI points]]*100</f>
        <v>68.279659499999994</v>
      </c>
    </row>
    <row r="253" spans="1:8" x14ac:dyDescent="0.3">
      <c r="A253" s="27">
        <v>44734</v>
      </c>
      <c r="B253" s="7">
        <v>2022</v>
      </c>
      <c r="C253" s="7">
        <f>MONTH(Table2[[#This Row],[date]])</f>
        <v>6</v>
      </c>
      <c r="D253" s="7" t="s">
        <v>40</v>
      </c>
      <c r="E253" s="7" t="s">
        <v>39</v>
      </c>
      <c r="F253">
        <v>0.59516214000000001</v>
      </c>
      <c r="G253" t="s">
        <v>51</v>
      </c>
      <c r="H253" s="45">
        <f>Table2[[#This Row],[VCI points]]*100</f>
        <v>59.516213999999998</v>
      </c>
    </row>
    <row r="254" spans="1:8" x14ac:dyDescent="0.3">
      <c r="A254" s="27">
        <v>44734</v>
      </c>
      <c r="B254" s="7">
        <v>2022</v>
      </c>
      <c r="C254" s="7">
        <f>MONTH(Table2[[#This Row],[date]])</f>
        <v>6</v>
      </c>
      <c r="D254" s="7" t="s">
        <v>40</v>
      </c>
      <c r="E254" s="7" t="s">
        <v>39</v>
      </c>
      <c r="F254">
        <v>0.59508708099999996</v>
      </c>
      <c r="G254" t="s">
        <v>51</v>
      </c>
      <c r="H254" s="45">
        <f>Table2[[#This Row],[VCI points]]*100</f>
        <v>59.508708099999993</v>
      </c>
    </row>
    <row r="255" spans="1:8" x14ac:dyDescent="0.3">
      <c r="A255" s="27">
        <v>44752</v>
      </c>
      <c r="B255" s="7">
        <v>2022</v>
      </c>
      <c r="C255" s="7">
        <f>MONTH(Table2[[#This Row],[date]])</f>
        <v>7</v>
      </c>
      <c r="D255" s="7" t="s">
        <v>40</v>
      </c>
      <c r="E255" s="7" t="s">
        <v>39</v>
      </c>
      <c r="F255">
        <v>0.45704762999999998</v>
      </c>
      <c r="G255" t="s">
        <v>51</v>
      </c>
      <c r="H255" s="45">
        <f>Table2[[#This Row],[VCI points]]*100</f>
        <v>45.704763</v>
      </c>
    </row>
    <row r="256" spans="1:8" x14ac:dyDescent="0.3">
      <c r="A256" s="27">
        <v>44752</v>
      </c>
      <c r="B256" s="7">
        <v>2022</v>
      </c>
      <c r="C256" s="7">
        <f>MONTH(Table2[[#This Row],[date]])</f>
        <v>7</v>
      </c>
      <c r="D256" s="7" t="s">
        <v>40</v>
      </c>
      <c r="E256" s="7" t="s">
        <v>39</v>
      </c>
      <c r="F256">
        <v>0.455967397</v>
      </c>
      <c r="G256" t="s">
        <v>51</v>
      </c>
      <c r="H256" s="45">
        <f>Table2[[#This Row],[VCI points]]*100</f>
        <v>45.596739700000001</v>
      </c>
    </row>
    <row r="257" spans="1:8" x14ac:dyDescent="0.3">
      <c r="A257" s="27">
        <v>44784</v>
      </c>
      <c r="B257" s="7">
        <v>2022</v>
      </c>
      <c r="C257" s="7">
        <f>MONTH(Table2[[#This Row],[date]])</f>
        <v>8</v>
      </c>
      <c r="D257" s="7" t="s">
        <v>40</v>
      </c>
      <c r="E257" s="7" t="s">
        <v>39</v>
      </c>
      <c r="F257">
        <v>0.148085629</v>
      </c>
      <c r="G257" t="s">
        <v>51</v>
      </c>
      <c r="H257" s="45">
        <f>Table2[[#This Row],[VCI points]]*100</f>
        <v>14.8085629</v>
      </c>
    </row>
    <row r="258" spans="1:8" x14ac:dyDescent="0.3">
      <c r="A258" s="27">
        <v>44784</v>
      </c>
      <c r="B258" s="7">
        <v>2022</v>
      </c>
      <c r="C258" s="7">
        <f>MONTH(Table2[[#This Row],[date]])</f>
        <v>8</v>
      </c>
      <c r="D258" s="7" t="s">
        <v>40</v>
      </c>
      <c r="E258" s="7" t="s">
        <v>39</v>
      </c>
      <c r="F258">
        <v>0.14960505700000001</v>
      </c>
      <c r="G258" t="s">
        <v>51</v>
      </c>
      <c r="H258" s="45">
        <f>Table2[[#This Row],[VCI points]]*100</f>
        <v>14.960505700000001</v>
      </c>
    </row>
    <row r="259" spans="1:8" x14ac:dyDescent="0.3">
      <c r="A259" s="27">
        <v>45087</v>
      </c>
      <c r="B259" s="7">
        <v>2023</v>
      </c>
      <c r="C259" s="7">
        <f>MONTH(Table2[[#This Row],[date]])</f>
        <v>6</v>
      </c>
      <c r="D259" s="7" t="s">
        <v>40</v>
      </c>
      <c r="E259" s="7" t="s">
        <v>39</v>
      </c>
      <c r="F259">
        <v>0.77207771700000005</v>
      </c>
      <c r="G259" t="s">
        <v>50</v>
      </c>
      <c r="H259" s="45">
        <f>Table2[[#This Row],[VCI points]]*100</f>
        <v>77.207771700000009</v>
      </c>
    </row>
    <row r="260" spans="1:8" x14ac:dyDescent="0.3">
      <c r="A260" s="27">
        <v>45087</v>
      </c>
      <c r="B260" s="7">
        <v>2023</v>
      </c>
      <c r="C260" s="7">
        <f>MONTH(Table2[[#This Row],[date]])</f>
        <v>6</v>
      </c>
      <c r="D260" s="7" t="s">
        <v>40</v>
      </c>
      <c r="E260" s="7" t="s">
        <v>39</v>
      </c>
      <c r="F260">
        <v>0.77218401800000003</v>
      </c>
      <c r="G260" t="s">
        <v>50</v>
      </c>
      <c r="H260" s="45">
        <f>Table2[[#This Row],[VCI points]]*100</f>
        <v>77.218401800000009</v>
      </c>
    </row>
    <row r="261" spans="1:8" x14ac:dyDescent="0.3">
      <c r="A261" s="27">
        <v>45102</v>
      </c>
      <c r="B261" s="7">
        <v>2023</v>
      </c>
      <c r="C261" s="7">
        <f>MONTH(Table2[[#This Row],[date]])</f>
        <v>6</v>
      </c>
      <c r="D261" s="7" t="s">
        <v>40</v>
      </c>
      <c r="E261" s="7" t="s">
        <v>39</v>
      </c>
      <c r="F261">
        <v>0.65085156799999999</v>
      </c>
      <c r="G261" t="s">
        <v>50</v>
      </c>
      <c r="H261" s="45">
        <f>Table2[[#This Row],[VCI points]]*100</f>
        <v>65.085156799999993</v>
      </c>
    </row>
    <row r="262" spans="1:8" x14ac:dyDescent="0.3">
      <c r="A262" s="27">
        <v>45102</v>
      </c>
      <c r="B262" s="7">
        <v>2023</v>
      </c>
      <c r="C262" s="7">
        <f>MONTH(Table2[[#This Row],[date]])</f>
        <v>6</v>
      </c>
      <c r="D262" s="7" t="s">
        <v>40</v>
      </c>
      <c r="E262" s="7" t="s">
        <v>39</v>
      </c>
      <c r="F262">
        <v>0.64826835900000002</v>
      </c>
      <c r="G262" t="s">
        <v>50</v>
      </c>
      <c r="H262" s="45">
        <f>Table2[[#This Row],[VCI points]]*100</f>
        <v>64.826835900000006</v>
      </c>
    </row>
    <row r="263" spans="1:8" x14ac:dyDescent="0.3">
      <c r="A263" s="27">
        <v>45114</v>
      </c>
      <c r="B263" s="7">
        <v>2023</v>
      </c>
      <c r="C263" s="7">
        <f>MONTH(Table2[[#This Row],[date]])</f>
        <v>7</v>
      </c>
      <c r="D263" s="7" t="s">
        <v>40</v>
      </c>
      <c r="E263" s="7" t="s">
        <v>39</v>
      </c>
      <c r="F263">
        <v>0.74138717300000001</v>
      </c>
      <c r="G263" t="s">
        <v>50</v>
      </c>
      <c r="H263" s="45">
        <f>Table2[[#This Row],[VCI points]]*100</f>
        <v>74.138717299999996</v>
      </c>
    </row>
    <row r="264" spans="1:8" x14ac:dyDescent="0.3">
      <c r="A264" s="27">
        <v>45114</v>
      </c>
      <c r="B264" s="7">
        <v>2023</v>
      </c>
      <c r="C264" s="7">
        <f>MONTH(Table2[[#This Row],[date]])</f>
        <v>7</v>
      </c>
      <c r="D264" s="7" t="s">
        <v>40</v>
      </c>
      <c r="E264" s="7" t="s">
        <v>39</v>
      </c>
      <c r="F264">
        <v>0.74168541399999999</v>
      </c>
      <c r="G264" t="s">
        <v>50</v>
      </c>
      <c r="H264" s="45">
        <f>Table2[[#This Row],[VCI points]]*100</f>
        <v>74.168541399999995</v>
      </c>
    </row>
    <row r="265" spans="1:8" x14ac:dyDescent="0.3">
      <c r="A265" s="27">
        <v>45184</v>
      </c>
      <c r="B265" s="7">
        <v>2023</v>
      </c>
      <c r="C265" s="7">
        <f>MONTH(Table2[[#This Row],[date]])</f>
        <v>9</v>
      </c>
      <c r="D265" s="7" t="s">
        <v>40</v>
      </c>
      <c r="E265" s="7" t="s">
        <v>39</v>
      </c>
      <c r="F265">
        <v>0.79479313500000004</v>
      </c>
      <c r="G265" t="s">
        <v>50</v>
      </c>
      <c r="H265" s="45">
        <f>Table2[[#This Row],[VCI points]]*100</f>
        <v>79.479313500000004</v>
      </c>
    </row>
    <row r="266" spans="1:8" x14ac:dyDescent="0.3">
      <c r="A266" s="27">
        <v>45184</v>
      </c>
      <c r="B266" s="7">
        <v>2023</v>
      </c>
      <c r="C266" s="7">
        <f>MONTH(Table2[[#This Row],[date]])</f>
        <v>9</v>
      </c>
      <c r="D266" s="7" t="s">
        <v>40</v>
      </c>
      <c r="E266" s="7" t="s">
        <v>39</v>
      </c>
      <c r="F266">
        <v>0.79446444299999996</v>
      </c>
      <c r="G266" t="s">
        <v>50</v>
      </c>
      <c r="H266" s="45">
        <f>Table2[[#This Row],[VCI points]]*100</f>
        <v>79.446444299999996</v>
      </c>
    </row>
    <row r="267" spans="1:8" x14ac:dyDescent="0.3">
      <c r="A267" s="29">
        <v>42887</v>
      </c>
      <c r="B267" s="8">
        <v>2017</v>
      </c>
      <c r="C267" s="8">
        <f>MONTH(Table2[[#This Row],[date]])</f>
        <v>6</v>
      </c>
      <c r="D267" s="8" t="s">
        <v>41</v>
      </c>
      <c r="E267" s="8" t="s">
        <v>39</v>
      </c>
      <c r="F267">
        <v>0.83894430900000005</v>
      </c>
      <c r="G267" t="s">
        <v>50</v>
      </c>
      <c r="H267" s="46">
        <f>Table2[[#This Row],[VCI points]]*100</f>
        <v>83.894430900000003</v>
      </c>
    </row>
    <row r="268" spans="1:8" x14ac:dyDescent="0.3">
      <c r="A268" s="29">
        <v>42904</v>
      </c>
      <c r="B268" s="8">
        <v>2017</v>
      </c>
      <c r="C268" s="8">
        <f>MONTH(Table2[[#This Row],[date]])</f>
        <v>6</v>
      </c>
      <c r="D268" s="8" t="s">
        <v>41</v>
      </c>
      <c r="E268" s="8" t="s">
        <v>39</v>
      </c>
      <c r="F268">
        <v>0.77403322500000005</v>
      </c>
      <c r="G268" t="s">
        <v>50</v>
      </c>
      <c r="H268" s="46">
        <f>Table2[[#This Row],[VCI points]]*100</f>
        <v>77.403322500000002</v>
      </c>
    </row>
    <row r="269" spans="1:8" x14ac:dyDescent="0.3">
      <c r="A269" s="29">
        <v>42904</v>
      </c>
      <c r="B269" s="8">
        <v>2017</v>
      </c>
      <c r="C269" s="8">
        <f>MONTH(Table2[[#This Row],[date]])</f>
        <v>6</v>
      </c>
      <c r="D269" s="8" t="s">
        <v>41</v>
      </c>
      <c r="E269" s="8" t="s">
        <v>39</v>
      </c>
      <c r="F269">
        <v>0.845677503</v>
      </c>
      <c r="G269" t="s">
        <v>50</v>
      </c>
      <c r="H269" s="46">
        <f>Table2[[#This Row],[VCI points]]*100</f>
        <v>84.5677503</v>
      </c>
    </row>
    <row r="270" spans="1:8" x14ac:dyDescent="0.3">
      <c r="A270" s="29">
        <v>42904</v>
      </c>
      <c r="B270" s="8">
        <v>2017</v>
      </c>
      <c r="C270" s="8">
        <f>MONTH(Table2[[#This Row],[date]])</f>
        <v>6</v>
      </c>
      <c r="D270" s="8" t="s">
        <v>41</v>
      </c>
      <c r="E270" s="8" t="s">
        <v>39</v>
      </c>
      <c r="F270">
        <v>0.81436340699999998</v>
      </c>
      <c r="G270" t="s">
        <v>50</v>
      </c>
      <c r="H270" s="46">
        <f>Table2[[#This Row],[VCI points]]*100</f>
        <v>81.436340700000002</v>
      </c>
    </row>
    <row r="271" spans="1:8" x14ac:dyDescent="0.3">
      <c r="A271" s="29">
        <v>42917</v>
      </c>
      <c r="B271" s="8">
        <v>2017</v>
      </c>
      <c r="C271" s="8">
        <f>MONTH(Table2[[#This Row],[date]])</f>
        <v>7</v>
      </c>
      <c r="D271" s="8" t="s">
        <v>41</v>
      </c>
      <c r="E271" s="8" t="s">
        <v>39</v>
      </c>
      <c r="F271">
        <v>0.91697222599999995</v>
      </c>
      <c r="G271" t="s">
        <v>50</v>
      </c>
      <c r="H271" s="46">
        <f>Table2[[#This Row],[VCI points]]*100</f>
        <v>91.697222599999989</v>
      </c>
    </row>
    <row r="272" spans="1:8" x14ac:dyDescent="0.3">
      <c r="A272" s="29">
        <v>42974</v>
      </c>
      <c r="B272" s="8">
        <v>2017</v>
      </c>
      <c r="C272" s="8">
        <f>MONTH(Table2[[#This Row],[date]])</f>
        <v>8</v>
      </c>
      <c r="D272" s="8" t="s">
        <v>41</v>
      </c>
      <c r="E272" s="8" t="s">
        <v>39</v>
      </c>
      <c r="F272">
        <v>0.60335941299999996</v>
      </c>
      <c r="G272" t="s">
        <v>50</v>
      </c>
      <c r="H272" s="46">
        <f>Table2[[#This Row],[VCI points]]*100</f>
        <v>60.335941299999995</v>
      </c>
    </row>
    <row r="273" spans="1:8" x14ac:dyDescent="0.3">
      <c r="A273" s="29">
        <v>42974</v>
      </c>
      <c r="B273" s="8">
        <v>2017</v>
      </c>
      <c r="C273" s="8">
        <f>MONTH(Table2[[#This Row],[date]])</f>
        <v>8</v>
      </c>
      <c r="D273" s="8" t="s">
        <v>41</v>
      </c>
      <c r="E273" s="8" t="s">
        <v>39</v>
      </c>
      <c r="F273">
        <v>0.57396201400000002</v>
      </c>
      <c r="G273" t="s">
        <v>50</v>
      </c>
      <c r="H273" s="46">
        <f>Table2[[#This Row],[VCI points]]*100</f>
        <v>57.396201400000002</v>
      </c>
    </row>
    <row r="274" spans="1:8" x14ac:dyDescent="0.3">
      <c r="A274" s="29">
        <v>42974</v>
      </c>
      <c r="B274" s="8">
        <v>2017</v>
      </c>
      <c r="C274" s="8">
        <f>MONTH(Table2[[#This Row],[date]])</f>
        <v>8</v>
      </c>
      <c r="D274" s="8" t="s">
        <v>41</v>
      </c>
      <c r="E274" s="8" t="s">
        <v>39</v>
      </c>
      <c r="F274">
        <v>0.58723962200000002</v>
      </c>
      <c r="G274" t="s">
        <v>50</v>
      </c>
      <c r="H274" s="46">
        <f>Table2[[#This Row],[VCI points]]*100</f>
        <v>58.723962200000003</v>
      </c>
    </row>
    <row r="275" spans="1:8" x14ac:dyDescent="0.3">
      <c r="A275" s="29">
        <v>43224</v>
      </c>
      <c r="B275" s="8">
        <v>2018</v>
      </c>
      <c r="C275" s="8">
        <f>MONTH(Table2[[#This Row],[date]])</f>
        <v>5</v>
      </c>
      <c r="D275" s="8" t="s">
        <v>41</v>
      </c>
      <c r="E275" s="8" t="s">
        <v>39</v>
      </c>
      <c r="F275">
        <v>0.61251296399999999</v>
      </c>
      <c r="G275" t="s">
        <v>51</v>
      </c>
      <c r="H275" s="46">
        <f>Table2[[#This Row],[VCI points]]*100</f>
        <v>61.251296400000001</v>
      </c>
    </row>
    <row r="276" spans="1:8" x14ac:dyDescent="0.3">
      <c r="A276" s="29">
        <v>43224</v>
      </c>
      <c r="B276" s="8">
        <v>2018</v>
      </c>
      <c r="C276" s="8">
        <f>MONTH(Table2[[#This Row],[date]])</f>
        <v>5</v>
      </c>
      <c r="D276" s="8" t="s">
        <v>41</v>
      </c>
      <c r="E276" s="8" t="s">
        <v>39</v>
      </c>
      <c r="F276">
        <v>0.61393062499999995</v>
      </c>
      <c r="G276" t="s">
        <v>51</v>
      </c>
      <c r="H276" s="46">
        <f>Table2[[#This Row],[VCI points]]*100</f>
        <v>61.393062499999992</v>
      </c>
    </row>
    <row r="277" spans="1:8" x14ac:dyDescent="0.3">
      <c r="A277" s="29">
        <v>43224</v>
      </c>
      <c r="B277" s="8">
        <v>2018</v>
      </c>
      <c r="C277" s="8">
        <f>MONTH(Table2[[#This Row],[date]])</f>
        <v>5</v>
      </c>
      <c r="D277" s="8" t="s">
        <v>41</v>
      </c>
      <c r="E277" s="8" t="s">
        <v>39</v>
      </c>
      <c r="F277">
        <v>0.65069991900000002</v>
      </c>
      <c r="G277" t="s">
        <v>51</v>
      </c>
      <c r="H277" s="46">
        <f>Table2[[#This Row],[VCI points]]*100</f>
        <v>65.069991900000005</v>
      </c>
    </row>
    <row r="278" spans="1:8" x14ac:dyDescent="0.3">
      <c r="A278" s="29">
        <v>43227</v>
      </c>
      <c r="B278" s="8">
        <v>2018</v>
      </c>
      <c r="C278" s="8">
        <f>MONTH(Table2[[#This Row],[date]])</f>
        <v>5</v>
      </c>
      <c r="D278" s="8" t="s">
        <v>41</v>
      </c>
      <c r="E278" s="8" t="s">
        <v>39</v>
      </c>
      <c r="F278">
        <v>0.64731602099999996</v>
      </c>
      <c r="G278" t="s">
        <v>51</v>
      </c>
      <c r="H278" s="46">
        <f>Table2[[#This Row],[VCI points]]*100</f>
        <v>64.731602100000003</v>
      </c>
    </row>
    <row r="279" spans="1:8" x14ac:dyDescent="0.3">
      <c r="A279" s="29">
        <v>43227</v>
      </c>
      <c r="B279" s="8">
        <v>2018</v>
      </c>
      <c r="C279" s="8">
        <f>MONTH(Table2[[#This Row],[date]])</f>
        <v>5</v>
      </c>
      <c r="D279" s="8" t="s">
        <v>41</v>
      </c>
      <c r="E279" s="8" t="s">
        <v>39</v>
      </c>
      <c r="F279">
        <v>0.65634284600000004</v>
      </c>
      <c r="G279" t="s">
        <v>51</v>
      </c>
      <c r="H279" s="46">
        <f>Table2[[#This Row],[VCI points]]*100</f>
        <v>65.634284600000001</v>
      </c>
    </row>
    <row r="280" spans="1:8" x14ac:dyDescent="0.3">
      <c r="A280" s="29">
        <v>43227</v>
      </c>
      <c r="B280" s="8">
        <v>2018</v>
      </c>
      <c r="C280" s="8">
        <f>MONTH(Table2[[#This Row],[date]])</f>
        <v>5</v>
      </c>
      <c r="D280" s="8" t="s">
        <v>41</v>
      </c>
      <c r="E280" s="8" t="s">
        <v>39</v>
      </c>
      <c r="F280">
        <v>0.64816594699999996</v>
      </c>
      <c r="G280" t="s">
        <v>51</v>
      </c>
      <c r="H280" s="46">
        <f>Table2[[#This Row],[VCI points]]*100</f>
        <v>64.816594699999996</v>
      </c>
    </row>
    <row r="281" spans="1:8" x14ac:dyDescent="0.3">
      <c r="A281" s="29">
        <v>43227</v>
      </c>
      <c r="B281" s="8">
        <v>2018</v>
      </c>
      <c r="C281" s="8">
        <f>MONTH(Table2[[#This Row],[date]])</f>
        <v>5</v>
      </c>
      <c r="D281" s="8" t="s">
        <v>41</v>
      </c>
      <c r="E281" s="8" t="s">
        <v>39</v>
      </c>
      <c r="F281">
        <v>0.65673294599999998</v>
      </c>
      <c r="G281" t="s">
        <v>51</v>
      </c>
      <c r="H281" s="46">
        <f>Table2[[#This Row],[VCI points]]*100</f>
        <v>65.673294599999991</v>
      </c>
    </row>
    <row r="282" spans="1:8" x14ac:dyDescent="0.3">
      <c r="A282" s="29">
        <v>43229</v>
      </c>
      <c r="B282" s="8">
        <v>2018</v>
      </c>
      <c r="C282" s="8">
        <f>MONTH(Table2[[#This Row],[date]])</f>
        <v>5</v>
      </c>
      <c r="D282" s="8" t="s">
        <v>41</v>
      </c>
      <c r="E282" s="8" t="s">
        <v>39</v>
      </c>
      <c r="F282">
        <v>0.490157018</v>
      </c>
      <c r="G282" t="s">
        <v>51</v>
      </c>
      <c r="H282" s="46">
        <f>Table2[[#This Row],[VCI points]]*100</f>
        <v>49.015701800000002</v>
      </c>
    </row>
    <row r="283" spans="1:8" x14ac:dyDescent="0.3">
      <c r="A283" s="29">
        <v>43229</v>
      </c>
      <c r="B283" s="8">
        <v>2018</v>
      </c>
      <c r="C283" s="8">
        <f>MONTH(Table2[[#This Row],[date]])</f>
        <v>5</v>
      </c>
      <c r="D283" s="8" t="s">
        <v>41</v>
      </c>
      <c r="E283" s="8" t="s">
        <v>39</v>
      </c>
      <c r="F283">
        <v>0.41851846700000001</v>
      </c>
      <c r="G283" t="s">
        <v>51</v>
      </c>
      <c r="H283" s="46">
        <f>Table2[[#This Row],[VCI points]]*100</f>
        <v>41.851846700000003</v>
      </c>
    </row>
    <row r="284" spans="1:8" x14ac:dyDescent="0.3">
      <c r="A284" s="29">
        <v>43237</v>
      </c>
      <c r="B284" s="8">
        <v>2018</v>
      </c>
      <c r="C284" s="8">
        <f>MONTH(Table2[[#This Row],[date]])</f>
        <v>5</v>
      </c>
      <c r="D284" s="8" t="s">
        <v>41</v>
      </c>
      <c r="E284" s="8" t="s">
        <v>39</v>
      </c>
      <c r="F284">
        <v>0.67220954099999997</v>
      </c>
      <c r="G284" t="s">
        <v>51</v>
      </c>
      <c r="H284" s="46">
        <f>Table2[[#This Row],[VCI points]]*100</f>
        <v>67.2209541</v>
      </c>
    </row>
    <row r="285" spans="1:8" x14ac:dyDescent="0.3">
      <c r="A285" s="29">
        <v>43237</v>
      </c>
      <c r="B285" s="8">
        <v>2018</v>
      </c>
      <c r="C285" s="8">
        <f>MONTH(Table2[[#This Row],[date]])</f>
        <v>5</v>
      </c>
      <c r="D285" s="8" t="s">
        <v>41</v>
      </c>
      <c r="E285" s="8" t="s">
        <v>39</v>
      </c>
      <c r="F285">
        <v>0.67106829099999998</v>
      </c>
      <c r="G285" t="s">
        <v>51</v>
      </c>
      <c r="H285" s="46">
        <f>Table2[[#This Row],[VCI points]]*100</f>
        <v>67.106829099999999</v>
      </c>
    </row>
    <row r="286" spans="1:8" x14ac:dyDescent="0.3">
      <c r="A286" s="29">
        <v>43239</v>
      </c>
      <c r="B286" s="8">
        <v>2018</v>
      </c>
      <c r="C286" s="8">
        <f>MONTH(Table2[[#This Row],[date]])</f>
        <v>5</v>
      </c>
      <c r="D286" s="8" t="s">
        <v>41</v>
      </c>
      <c r="E286" s="8" t="s">
        <v>39</v>
      </c>
      <c r="F286">
        <v>0.237513276</v>
      </c>
      <c r="G286" t="s">
        <v>51</v>
      </c>
      <c r="H286" s="46">
        <f>Table2[[#This Row],[VCI points]]*100</f>
        <v>23.7513276</v>
      </c>
    </row>
    <row r="287" spans="1:8" x14ac:dyDescent="0.3">
      <c r="A287" s="29">
        <v>43239</v>
      </c>
      <c r="B287" s="8">
        <v>2018</v>
      </c>
      <c r="C287" s="8">
        <f>MONTH(Table2[[#This Row],[date]])</f>
        <v>5</v>
      </c>
      <c r="D287" s="8" t="s">
        <v>41</v>
      </c>
      <c r="E287" s="8" t="s">
        <v>39</v>
      </c>
      <c r="F287">
        <v>0.248540925</v>
      </c>
      <c r="G287" t="s">
        <v>51</v>
      </c>
      <c r="H287" s="46">
        <f>Table2[[#This Row],[VCI points]]*100</f>
        <v>24.8540925</v>
      </c>
    </row>
    <row r="288" spans="1:8" x14ac:dyDescent="0.3">
      <c r="A288" s="29">
        <v>43242</v>
      </c>
      <c r="B288" s="8">
        <v>2018</v>
      </c>
      <c r="C288" s="8">
        <f>MONTH(Table2[[#This Row],[date]])</f>
        <v>5</v>
      </c>
      <c r="D288" s="8" t="s">
        <v>41</v>
      </c>
      <c r="E288" s="8" t="s">
        <v>39</v>
      </c>
      <c r="F288">
        <v>0.67536021400000001</v>
      </c>
      <c r="G288" t="s">
        <v>51</v>
      </c>
      <c r="H288" s="46">
        <f>Table2[[#This Row],[VCI points]]*100</f>
        <v>67.536021399999996</v>
      </c>
    </row>
    <row r="289" spans="1:8" x14ac:dyDescent="0.3">
      <c r="A289" s="29">
        <v>43242</v>
      </c>
      <c r="B289" s="8">
        <v>2018</v>
      </c>
      <c r="C289" s="8">
        <f>MONTH(Table2[[#This Row],[date]])</f>
        <v>5</v>
      </c>
      <c r="D289" s="8" t="s">
        <v>41</v>
      </c>
      <c r="E289" s="8" t="s">
        <v>39</v>
      </c>
      <c r="F289">
        <v>0.68199456999999997</v>
      </c>
      <c r="G289" t="s">
        <v>51</v>
      </c>
      <c r="H289" s="46">
        <f>Table2[[#This Row],[VCI points]]*100</f>
        <v>68.199456999999995</v>
      </c>
    </row>
    <row r="290" spans="1:8" x14ac:dyDescent="0.3">
      <c r="A290" s="29">
        <v>43244</v>
      </c>
      <c r="B290" s="8">
        <v>2018</v>
      </c>
      <c r="C290" s="8">
        <f>MONTH(Table2[[#This Row],[date]])</f>
        <v>5</v>
      </c>
      <c r="D290" s="8" t="s">
        <v>41</v>
      </c>
      <c r="E290" s="8" t="s">
        <v>39</v>
      </c>
      <c r="F290">
        <v>0.66001622999999998</v>
      </c>
      <c r="G290" t="s">
        <v>51</v>
      </c>
      <c r="H290" s="46">
        <f>Table2[[#This Row],[VCI points]]*100</f>
        <v>66.001622999999995</v>
      </c>
    </row>
    <row r="291" spans="1:8" x14ac:dyDescent="0.3">
      <c r="A291" s="29">
        <v>43257</v>
      </c>
      <c r="B291" s="8">
        <v>2018</v>
      </c>
      <c r="C291" s="8">
        <f>MONTH(Table2[[#This Row],[date]])</f>
        <v>6</v>
      </c>
      <c r="D291" s="8" t="s">
        <v>41</v>
      </c>
      <c r="E291" s="8" t="s">
        <v>39</v>
      </c>
      <c r="F291">
        <v>0.78161298000000001</v>
      </c>
      <c r="G291" t="s">
        <v>51</v>
      </c>
      <c r="H291" s="46">
        <f>Table2[[#This Row],[VCI points]]*100</f>
        <v>78.161298000000002</v>
      </c>
    </row>
    <row r="292" spans="1:8" x14ac:dyDescent="0.3">
      <c r="A292" s="29">
        <v>43262</v>
      </c>
      <c r="B292" s="8">
        <v>2018</v>
      </c>
      <c r="C292" s="8">
        <f>MONTH(Table2[[#This Row],[date]])</f>
        <v>6</v>
      </c>
      <c r="D292" s="8" t="s">
        <v>41</v>
      </c>
      <c r="E292" s="8" t="s">
        <v>39</v>
      </c>
      <c r="F292">
        <v>0.81771735000000001</v>
      </c>
      <c r="G292" t="s">
        <v>51</v>
      </c>
      <c r="H292" s="46">
        <f>Table2[[#This Row],[VCI points]]*100</f>
        <v>81.771735000000007</v>
      </c>
    </row>
    <row r="293" spans="1:8" x14ac:dyDescent="0.3">
      <c r="A293" s="29">
        <v>43262</v>
      </c>
      <c r="B293" s="8">
        <v>2018</v>
      </c>
      <c r="C293" s="8">
        <f>MONTH(Table2[[#This Row],[date]])</f>
        <v>6</v>
      </c>
      <c r="D293" s="8" t="s">
        <v>41</v>
      </c>
      <c r="E293" s="8" t="s">
        <v>39</v>
      </c>
      <c r="F293">
        <v>0.81553601799999997</v>
      </c>
      <c r="G293" t="s">
        <v>51</v>
      </c>
      <c r="H293" s="46">
        <f>Table2[[#This Row],[VCI points]]*100</f>
        <v>81.553601799999996</v>
      </c>
    </row>
    <row r="294" spans="1:8" x14ac:dyDescent="0.3">
      <c r="A294" s="29">
        <v>43262</v>
      </c>
      <c r="B294" s="8">
        <v>2018</v>
      </c>
      <c r="C294" s="8">
        <f>MONTH(Table2[[#This Row],[date]])</f>
        <v>6</v>
      </c>
      <c r="D294" s="8" t="s">
        <v>41</v>
      </c>
      <c r="E294" s="8" t="s">
        <v>39</v>
      </c>
      <c r="F294">
        <v>0.81070019900000001</v>
      </c>
      <c r="G294" t="s">
        <v>51</v>
      </c>
      <c r="H294" s="46">
        <f>Table2[[#This Row],[VCI points]]*100</f>
        <v>81.070019900000005</v>
      </c>
    </row>
    <row r="295" spans="1:8" x14ac:dyDescent="0.3">
      <c r="A295" s="29">
        <v>43262</v>
      </c>
      <c r="B295" s="8">
        <v>2018</v>
      </c>
      <c r="C295" s="8">
        <f>MONTH(Table2[[#This Row],[date]])</f>
        <v>6</v>
      </c>
      <c r="D295" s="8" t="s">
        <v>41</v>
      </c>
      <c r="E295" s="8" t="s">
        <v>39</v>
      </c>
      <c r="F295">
        <v>0.816451433</v>
      </c>
      <c r="G295" t="s">
        <v>51</v>
      </c>
      <c r="H295" s="46">
        <f>Table2[[#This Row],[VCI points]]*100</f>
        <v>81.645143300000001</v>
      </c>
    </row>
    <row r="296" spans="1:8" x14ac:dyDescent="0.3">
      <c r="A296" s="29">
        <v>43277</v>
      </c>
      <c r="B296" s="8">
        <v>2018</v>
      </c>
      <c r="C296" s="8">
        <f>MONTH(Table2[[#This Row],[date]])</f>
        <v>6</v>
      </c>
      <c r="D296" s="8" t="s">
        <v>41</v>
      </c>
      <c r="E296" s="8" t="s">
        <v>39</v>
      </c>
      <c r="F296">
        <v>0.80027861899999997</v>
      </c>
      <c r="G296" t="s">
        <v>51</v>
      </c>
      <c r="H296" s="46">
        <f>Table2[[#This Row],[VCI points]]*100</f>
        <v>80.027861899999991</v>
      </c>
    </row>
    <row r="297" spans="1:8" x14ac:dyDescent="0.3">
      <c r="A297" s="29">
        <v>43277</v>
      </c>
      <c r="B297" s="8">
        <v>2018</v>
      </c>
      <c r="C297" s="8">
        <f>MONTH(Table2[[#This Row],[date]])</f>
        <v>6</v>
      </c>
      <c r="D297" s="8" t="s">
        <v>41</v>
      </c>
      <c r="E297" s="8" t="s">
        <v>39</v>
      </c>
      <c r="F297">
        <v>0.80854639500000003</v>
      </c>
      <c r="G297" t="s">
        <v>51</v>
      </c>
      <c r="H297" s="46">
        <f>Table2[[#This Row],[VCI points]]*100</f>
        <v>80.854639500000005</v>
      </c>
    </row>
    <row r="298" spans="1:8" x14ac:dyDescent="0.3">
      <c r="A298" s="29">
        <v>43279</v>
      </c>
      <c r="B298" s="8">
        <v>2018</v>
      </c>
      <c r="C298" s="8">
        <f>MONTH(Table2[[#This Row],[date]])</f>
        <v>6</v>
      </c>
      <c r="D298" s="8" t="s">
        <v>41</v>
      </c>
      <c r="E298" s="8" t="s">
        <v>39</v>
      </c>
      <c r="F298">
        <v>0.83334483699999995</v>
      </c>
      <c r="G298" t="s">
        <v>51</v>
      </c>
      <c r="H298" s="46">
        <f>Table2[[#This Row],[VCI points]]*100</f>
        <v>83.334483699999993</v>
      </c>
    </row>
    <row r="299" spans="1:8" x14ac:dyDescent="0.3">
      <c r="A299" s="29">
        <v>43279</v>
      </c>
      <c r="B299" s="8">
        <v>2018</v>
      </c>
      <c r="C299" s="8">
        <f>MONTH(Table2[[#This Row],[date]])</f>
        <v>6</v>
      </c>
      <c r="D299" s="8" t="s">
        <v>41</v>
      </c>
      <c r="E299" s="8" t="s">
        <v>39</v>
      </c>
      <c r="F299">
        <v>0.770438917</v>
      </c>
      <c r="G299" t="s">
        <v>51</v>
      </c>
      <c r="H299" s="46">
        <f>Table2[[#This Row],[VCI points]]*100</f>
        <v>77.043891700000003</v>
      </c>
    </row>
    <row r="300" spans="1:8" x14ac:dyDescent="0.3">
      <c r="A300" s="29">
        <v>43282</v>
      </c>
      <c r="B300" s="8">
        <v>2018</v>
      </c>
      <c r="C300" s="8">
        <f>MONTH(Table2[[#This Row],[date]])</f>
        <v>7</v>
      </c>
      <c r="D300" s="8" t="s">
        <v>41</v>
      </c>
      <c r="E300" s="8" t="s">
        <v>39</v>
      </c>
      <c r="F300">
        <v>0.86134189100000003</v>
      </c>
      <c r="G300" t="s">
        <v>51</v>
      </c>
      <c r="H300" s="46">
        <f>Table2[[#This Row],[VCI points]]*100</f>
        <v>86.1341891</v>
      </c>
    </row>
    <row r="301" spans="1:8" x14ac:dyDescent="0.3">
      <c r="A301" s="29">
        <v>43282</v>
      </c>
      <c r="B301" s="8">
        <v>2018</v>
      </c>
      <c r="C301" s="8">
        <f>MONTH(Table2[[#This Row],[date]])</f>
        <v>7</v>
      </c>
      <c r="D301" s="8" t="s">
        <v>41</v>
      </c>
      <c r="E301" s="8" t="s">
        <v>39</v>
      </c>
      <c r="F301">
        <v>0.84254191899999997</v>
      </c>
      <c r="G301" t="s">
        <v>51</v>
      </c>
      <c r="H301" s="46">
        <f>Table2[[#This Row],[VCI points]]*100</f>
        <v>84.254191899999995</v>
      </c>
    </row>
    <row r="302" spans="1:8" x14ac:dyDescent="0.3">
      <c r="A302" s="29">
        <v>43282</v>
      </c>
      <c r="B302" s="8">
        <v>2018</v>
      </c>
      <c r="C302" s="8">
        <f>MONTH(Table2[[#This Row],[date]])</f>
        <v>7</v>
      </c>
      <c r="D302" s="8" t="s">
        <v>41</v>
      </c>
      <c r="E302" s="8" t="s">
        <v>39</v>
      </c>
      <c r="F302">
        <v>0.82987641400000001</v>
      </c>
      <c r="G302" t="s">
        <v>51</v>
      </c>
      <c r="H302" s="46">
        <f>Table2[[#This Row],[VCI points]]*100</f>
        <v>82.987641400000001</v>
      </c>
    </row>
    <row r="303" spans="1:8" x14ac:dyDescent="0.3">
      <c r="A303" s="29">
        <v>43282</v>
      </c>
      <c r="B303" s="8">
        <v>2018</v>
      </c>
      <c r="C303" s="8">
        <f>MONTH(Table2[[#This Row],[date]])</f>
        <v>7</v>
      </c>
      <c r="D303" s="8" t="s">
        <v>41</v>
      </c>
      <c r="E303" s="8" t="s">
        <v>39</v>
      </c>
      <c r="F303">
        <v>0.84628965899999997</v>
      </c>
      <c r="G303" t="s">
        <v>51</v>
      </c>
      <c r="H303" s="46">
        <f>Table2[[#This Row],[VCI points]]*100</f>
        <v>84.628965899999997</v>
      </c>
    </row>
    <row r="304" spans="1:8" x14ac:dyDescent="0.3">
      <c r="A304" s="29">
        <v>43284</v>
      </c>
      <c r="B304" s="8">
        <v>2018</v>
      </c>
      <c r="C304" s="8">
        <f>MONTH(Table2[[#This Row],[date]])</f>
        <v>7</v>
      </c>
      <c r="D304" s="8" t="s">
        <v>41</v>
      </c>
      <c r="E304" s="8" t="s">
        <v>39</v>
      </c>
      <c r="F304">
        <v>0.81388044800000003</v>
      </c>
      <c r="G304" t="s">
        <v>51</v>
      </c>
      <c r="H304" s="46">
        <f>Table2[[#This Row],[VCI points]]*100</f>
        <v>81.388044800000003</v>
      </c>
    </row>
    <row r="305" spans="1:8" x14ac:dyDescent="0.3">
      <c r="A305" s="29">
        <v>43284</v>
      </c>
      <c r="B305" s="8">
        <v>2018</v>
      </c>
      <c r="C305" s="8">
        <f>MONTH(Table2[[#This Row],[date]])</f>
        <v>7</v>
      </c>
      <c r="D305" s="8" t="s">
        <v>41</v>
      </c>
      <c r="E305" s="8" t="s">
        <v>39</v>
      </c>
      <c r="F305">
        <v>0.800841672</v>
      </c>
      <c r="G305" t="s">
        <v>51</v>
      </c>
      <c r="H305" s="46">
        <f>Table2[[#This Row],[VCI points]]*100</f>
        <v>80.084167199999996</v>
      </c>
    </row>
    <row r="306" spans="1:8" x14ac:dyDescent="0.3">
      <c r="A306" s="29">
        <v>43284</v>
      </c>
      <c r="B306" s="8">
        <v>2018</v>
      </c>
      <c r="C306" s="8">
        <f>MONTH(Table2[[#This Row],[date]])</f>
        <v>7</v>
      </c>
      <c r="D306" s="8" t="s">
        <v>41</v>
      </c>
      <c r="E306" s="8" t="s">
        <v>39</v>
      </c>
      <c r="F306">
        <v>0.80160410299999996</v>
      </c>
      <c r="G306" t="s">
        <v>51</v>
      </c>
      <c r="H306" s="46">
        <f>Table2[[#This Row],[VCI points]]*100</f>
        <v>80.160410299999995</v>
      </c>
    </row>
    <row r="307" spans="1:8" x14ac:dyDescent="0.3">
      <c r="A307" s="29">
        <v>43289</v>
      </c>
      <c r="B307" s="8">
        <v>2018</v>
      </c>
      <c r="C307" s="8">
        <f>MONTH(Table2[[#This Row],[date]])</f>
        <v>7</v>
      </c>
      <c r="D307" s="8" t="s">
        <v>41</v>
      </c>
      <c r="E307" s="8" t="s">
        <v>39</v>
      </c>
      <c r="F307">
        <v>0.75307777399999998</v>
      </c>
      <c r="G307" t="s">
        <v>51</v>
      </c>
      <c r="H307" s="46">
        <f>Table2[[#This Row],[VCI points]]*100</f>
        <v>75.307777399999992</v>
      </c>
    </row>
    <row r="308" spans="1:8" x14ac:dyDescent="0.3">
      <c r="A308" s="29">
        <v>43297</v>
      </c>
      <c r="B308" s="8">
        <v>2018</v>
      </c>
      <c r="C308" s="8">
        <f>MONTH(Table2[[#This Row],[date]])</f>
        <v>7</v>
      </c>
      <c r="D308" s="8" t="s">
        <v>41</v>
      </c>
      <c r="E308" s="8" t="s">
        <v>39</v>
      </c>
      <c r="F308">
        <v>0.70456680299999996</v>
      </c>
      <c r="G308" t="s">
        <v>51</v>
      </c>
      <c r="H308" s="46">
        <f>Table2[[#This Row],[VCI points]]*100</f>
        <v>70.456680300000002</v>
      </c>
    </row>
    <row r="309" spans="1:8" x14ac:dyDescent="0.3">
      <c r="A309" s="29">
        <v>43302</v>
      </c>
      <c r="B309" s="8">
        <v>2018</v>
      </c>
      <c r="C309" s="8">
        <f>MONTH(Table2[[#This Row],[date]])</f>
        <v>7</v>
      </c>
      <c r="D309" s="8" t="s">
        <v>41</v>
      </c>
      <c r="E309" s="8" t="s">
        <v>39</v>
      </c>
      <c r="F309">
        <v>0.73076271999999998</v>
      </c>
      <c r="G309" t="s">
        <v>51</v>
      </c>
      <c r="H309" s="46">
        <f>Table2[[#This Row],[VCI points]]*100</f>
        <v>73.076272000000003</v>
      </c>
    </row>
    <row r="310" spans="1:8" x14ac:dyDescent="0.3">
      <c r="A310" s="29">
        <v>43302</v>
      </c>
      <c r="B310" s="8">
        <v>2018</v>
      </c>
      <c r="C310" s="8">
        <f>MONTH(Table2[[#This Row],[date]])</f>
        <v>7</v>
      </c>
      <c r="D310" s="8" t="s">
        <v>41</v>
      </c>
      <c r="E310" s="8" t="s">
        <v>39</v>
      </c>
      <c r="F310">
        <v>0.68214843599999997</v>
      </c>
      <c r="G310" t="s">
        <v>51</v>
      </c>
      <c r="H310" s="46">
        <f>Table2[[#This Row],[VCI points]]*100</f>
        <v>68.214843599999995</v>
      </c>
    </row>
    <row r="311" spans="1:8" x14ac:dyDescent="0.3">
      <c r="A311" s="29">
        <v>43304</v>
      </c>
      <c r="B311" s="8">
        <v>2018</v>
      </c>
      <c r="C311" s="8">
        <f>MONTH(Table2[[#This Row],[date]])</f>
        <v>7</v>
      </c>
      <c r="D311" s="8" t="s">
        <v>41</v>
      </c>
      <c r="E311" s="8" t="s">
        <v>39</v>
      </c>
      <c r="F311">
        <v>0.69664005900000003</v>
      </c>
      <c r="G311" t="s">
        <v>51</v>
      </c>
      <c r="H311" s="46">
        <f>Table2[[#This Row],[VCI points]]*100</f>
        <v>69.664005900000006</v>
      </c>
    </row>
    <row r="312" spans="1:8" x14ac:dyDescent="0.3">
      <c r="A312" s="29">
        <v>43304</v>
      </c>
      <c r="B312" s="8">
        <v>2018</v>
      </c>
      <c r="C312" s="8">
        <f>MONTH(Table2[[#This Row],[date]])</f>
        <v>7</v>
      </c>
      <c r="D312" s="8" t="s">
        <v>41</v>
      </c>
      <c r="E312" s="8" t="s">
        <v>39</v>
      </c>
      <c r="F312">
        <v>0.699802861</v>
      </c>
      <c r="G312" t="s">
        <v>51</v>
      </c>
      <c r="H312" s="46">
        <f>Table2[[#This Row],[VCI points]]*100</f>
        <v>69.980286100000001</v>
      </c>
    </row>
    <row r="313" spans="1:8" x14ac:dyDescent="0.3">
      <c r="A313" s="29">
        <v>43307</v>
      </c>
      <c r="B313" s="8">
        <v>2018</v>
      </c>
      <c r="C313" s="8">
        <f>MONTH(Table2[[#This Row],[date]])</f>
        <v>7</v>
      </c>
      <c r="D313" s="8" t="s">
        <v>41</v>
      </c>
      <c r="E313" s="8" t="s">
        <v>39</v>
      </c>
      <c r="F313">
        <v>0.65719158300000002</v>
      </c>
      <c r="G313" t="s">
        <v>51</v>
      </c>
      <c r="H313" s="46">
        <f>Table2[[#This Row],[VCI points]]*100</f>
        <v>65.719158300000004</v>
      </c>
    </row>
    <row r="314" spans="1:8" x14ac:dyDescent="0.3">
      <c r="A314" s="29">
        <v>43307</v>
      </c>
      <c r="B314" s="8">
        <v>2018</v>
      </c>
      <c r="C314" s="8">
        <f>MONTH(Table2[[#This Row],[date]])</f>
        <v>7</v>
      </c>
      <c r="D314" s="8" t="s">
        <v>41</v>
      </c>
      <c r="E314" s="8" t="s">
        <v>39</v>
      </c>
      <c r="F314">
        <v>0.65911631100000001</v>
      </c>
      <c r="G314" t="s">
        <v>51</v>
      </c>
      <c r="H314" s="46">
        <f>Table2[[#This Row],[VCI points]]*100</f>
        <v>65.911631099999994</v>
      </c>
    </row>
    <row r="315" spans="1:8" x14ac:dyDescent="0.3">
      <c r="A315" s="29">
        <v>43307</v>
      </c>
      <c r="B315" s="8">
        <v>2018</v>
      </c>
      <c r="C315" s="8">
        <f>MONTH(Table2[[#This Row],[date]])</f>
        <v>7</v>
      </c>
      <c r="D315" s="8" t="s">
        <v>41</v>
      </c>
      <c r="E315" s="8" t="s">
        <v>39</v>
      </c>
      <c r="F315">
        <v>0.69828479399999999</v>
      </c>
      <c r="G315" t="s">
        <v>51</v>
      </c>
      <c r="H315" s="46">
        <f>Table2[[#This Row],[VCI points]]*100</f>
        <v>69.828479399999992</v>
      </c>
    </row>
    <row r="316" spans="1:8" x14ac:dyDescent="0.3">
      <c r="A316" s="29">
        <v>43307</v>
      </c>
      <c r="B316" s="8">
        <v>2018</v>
      </c>
      <c r="C316" s="8">
        <f>MONTH(Table2[[#This Row],[date]])</f>
        <v>7</v>
      </c>
      <c r="D316" s="8" t="s">
        <v>41</v>
      </c>
      <c r="E316" s="8" t="s">
        <v>39</v>
      </c>
      <c r="F316">
        <v>0.61557025300000001</v>
      </c>
      <c r="G316" t="s">
        <v>51</v>
      </c>
      <c r="H316" s="46">
        <f>Table2[[#This Row],[VCI points]]*100</f>
        <v>61.557025299999999</v>
      </c>
    </row>
    <row r="317" spans="1:8" x14ac:dyDescent="0.3">
      <c r="A317" s="29">
        <v>43309</v>
      </c>
      <c r="B317" s="8">
        <v>2018</v>
      </c>
      <c r="C317" s="8">
        <f>MONTH(Table2[[#This Row],[date]])</f>
        <v>7</v>
      </c>
      <c r="D317" s="8" t="s">
        <v>41</v>
      </c>
      <c r="E317" s="8" t="s">
        <v>39</v>
      </c>
      <c r="F317">
        <v>0.70434765799999999</v>
      </c>
      <c r="G317" t="s">
        <v>51</v>
      </c>
      <c r="H317" s="46">
        <f>Table2[[#This Row],[VCI points]]*100</f>
        <v>70.434765799999994</v>
      </c>
    </row>
    <row r="318" spans="1:8" x14ac:dyDescent="0.3">
      <c r="A318" s="29">
        <v>43309</v>
      </c>
      <c r="B318" s="8">
        <v>2018</v>
      </c>
      <c r="C318" s="8">
        <f>MONTH(Table2[[#This Row],[date]])</f>
        <v>7</v>
      </c>
      <c r="D318" s="8" t="s">
        <v>41</v>
      </c>
      <c r="E318" s="8" t="s">
        <v>39</v>
      </c>
      <c r="F318">
        <v>0.71166175499999995</v>
      </c>
      <c r="G318" t="s">
        <v>51</v>
      </c>
      <c r="H318" s="46">
        <f>Table2[[#This Row],[VCI points]]*100</f>
        <v>71.166175499999994</v>
      </c>
    </row>
    <row r="319" spans="1:8" x14ac:dyDescent="0.3">
      <c r="A319" s="29">
        <v>43312</v>
      </c>
      <c r="B319" s="8">
        <v>2018</v>
      </c>
      <c r="C319" s="8">
        <f>MONTH(Table2[[#This Row],[date]])</f>
        <v>7</v>
      </c>
      <c r="D319" s="8" t="s">
        <v>41</v>
      </c>
      <c r="E319" s="8" t="s">
        <v>39</v>
      </c>
      <c r="F319">
        <v>0.74652064799999995</v>
      </c>
      <c r="G319" t="s">
        <v>51</v>
      </c>
      <c r="H319" s="46">
        <f>Table2[[#This Row],[VCI points]]*100</f>
        <v>74.652064799999991</v>
      </c>
    </row>
    <row r="320" spans="1:8" x14ac:dyDescent="0.3">
      <c r="A320" s="29">
        <v>43314</v>
      </c>
      <c r="B320" s="8">
        <v>2018</v>
      </c>
      <c r="C320" s="8">
        <f>MONTH(Table2[[#This Row],[date]])</f>
        <v>8</v>
      </c>
      <c r="D320" s="8" t="s">
        <v>41</v>
      </c>
      <c r="E320" s="8" t="s">
        <v>39</v>
      </c>
      <c r="F320">
        <v>0.68224610500000005</v>
      </c>
      <c r="G320" t="s">
        <v>51</v>
      </c>
      <c r="H320" s="46">
        <f>Table2[[#This Row],[VCI points]]*100</f>
        <v>68.224610500000011</v>
      </c>
    </row>
    <row r="321" spans="1:8" x14ac:dyDescent="0.3">
      <c r="A321" s="29">
        <v>43314</v>
      </c>
      <c r="B321" s="8">
        <v>2018</v>
      </c>
      <c r="C321" s="8">
        <f>MONTH(Table2[[#This Row],[date]])</f>
        <v>8</v>
      </c>
      <c r="D321" s="8" t="s">
        <v>41</v>
      </c>
      <c r="E321" s="8" t="s">
        <v>39</v>
      </c>
      <c r="F321">
        <v>0.69190018600000003</v>
      </c>
      <c r="G321" t="s">
        <v>51</v>
      </c>
      <c r="H321" s="46">
        <f>Table2[[#This Row],[VCI points]]*100</f>
        <v>69.190018600000002</v>
      </c>
    </row>
    <row r="322" spans="1:8" x14ac:dyDescent="0.3">
      <c r="A322" s="29">
        <v>43314</v>
      </c>
      <c r="B322" s="8">
        <v>2018</v>
      </c>
      <c r="C322" s="8">
        <f>MONTH(Table2[[#This Row],[date]])</f>
        <v>8</v>
      </c>
      <c r="D322" s="8" t="s">
        <v>41</v>
      </c>
      <c r="E322" s="8" t="s">
        <v>39</v>
      </c>
      <c r="F322">
        <v>0.73159189899999999</v>
      </c>
      <c r="G322" t="s">
        <v>51</v>
      </c>
      <c r="H322" s="46">
        <f>Table2[[#This Row],[VCI points]]*100</f>
        <v>73.159189900000001</v>
      </c>
    </row>
    <row r="323" spans="1:8" x14ac:dyDescent="0.3">
      <c r="A323" s="29">
        <v>43314</v>
      </c>
      <c r="B323" s="8">
        <v>2018</v>
      </c>
      <c r="C323" s="8">
        <f>MONTH(Table2[[#This Row],[date]])</f>
        <v>8</v>
      </c>
      <c r="D323" s="8" t="s">
        <v>41</v>
      </c>
      <c r="E323" s="8" t="s">
        <v>39</v>
      </c>
      <c r="F323">
        <v>0.73372622200000004</v>
      </c>
      <c r="G323" t="s">
        <v>51</v>
      </c>
      <c r="H323" s="46">
        <f>Table2[[#This Row],[VCI points]]*100</f>
        <v>73.372622200000009</v>
      </c>
    </row>
    <row r="324" spans="1:8" x14ac:dyDescent="0.3">
      <c r="A324" s="29">
        <v>43319</v>
      </c>
      <c r="B324" s="8">
        <v>2018</v>
      </c>
      <c r="C324" s="8">
        <f>MONTH(Table2[[#This Row],[date]])</f>
        <v>8</v>
      </c>
      <c r="D324" s="8" t="s">
        <v>41</v>
      </c>
      <c r="E324" s="8" t="s">
        <v>39</v>
      </c>
      <c r="F324">
        <v>0.63463186400000005</v>
      </c>
      <c r="G324" t="s">
        <v>51</v>
      </c>
      <c r="H324" s="46">
        <f>Table2[[#This Row],[VCI points]]*100</f>
        <v>63.463186400000005</v>
      </c>
    </row>
    <row r="325" spans="1:8" x14ac:dyDescent="0.3">
      <c r="A325" s="29">
        <v>43319</v>
      </c>
      <c r="B325" s="8">
        <v>2018</v>
      </c>
      <c r="C325" s="8">
        <f>MONTH(Table2[[#This Row],[date]])</f>
        <v>8</v>
      </c>
      <c r="D325" s="8" t="s">
        <v>41</v>
      </c>
      <c r="E325" s="8" t="s">
        <v>39</v>
      </c>
      <c r="F325">
        <v>0.64383754000000004</v>
      </c>
      <c r="G325" t="s">
        <v>51</v>
      </c>
      <c r="H325" s="46">
        <f>Table2[[#This Row],[VCI points]]*100</f>
        <v>64.38375400000001</v>
      </c>
    </row>
    <row r="326" spans="1:8" x14ac:dyDescent="0.3">
      <c r="A326" s="29">
        <v>43329</v>
      </c>
      <c r="B326" s="8">
        <v>2018</v>
      </c>
      <c r="C326" s="8">
        <f>MONTH(Table2[[#This Row],[date]])</f>
        <v>8</v>
      </c>
      <c r="D326" s="8" t="s">
        <v>41</v>
      </c>
      <c r="E326" s="8" t="s">
        <v>39</v>
      </c>
      <c r="F326">
        <v>0.47837745500000001</v>
      </c>
      <c r="G326" t="s">
        <v>51</v>
      </c>
      <c r="H326" s="46">
        <f>Table2[[#This Row],[VCI points]]*100</f>
        <v>47.837745500000004</v>
      </c>
    </row>
    <row r="327" spans="1:8" x14ac:dyDescent="0.3">
      <c r="A327" s="29">
        <v>43329</v>
      </c>
      <c r="B327" s="8">
        <v>2018</v>
      </c>
      <c r="C327" s="8">
        <f>MONTH(Table2[[#This Row],[date]])</f>
        <v>8</v>
      </c>
      <c r="D327" s="8" t="s">
        <v>41</v>
      </c>
      <c r="E327" s="8" t="s">
        <v>39</v>
      </c>
      <c r="F327">
        <v>0.49163369499999998</v>
      </c>
      <c r="G327" t="s">
        <v>51</v>
      </c>
      <c r="H327" s="46">
        <f>Table2[[#This Row],[VCI points]]*100</f>
        <v>49.163369500000002</v>
      </c>
    </row>
    <row r="328" spans="1:8" x14ac:dyDescent="0.3">
      <c r="A328" s="29">
        <v>43334</v>
      </c>
      <c r="B328" s="8">
        <v>2018</v>
      </c>
      <c r="C328" s="8">
        <f>MONTH(Table2[[#This Row],[date]])</f>
        <v>8</v>
      </c>
      <c r="D328" s="8" t="s">
        <v>41</v>
      </c>
      <c r="E328" s="8" t="s">
        <v>39</v>
      </c>
      <c r="F328">
        <v>0.55235662699999999</v>
      </c>
      <c r="G328" t="s">
        <v>51</v>
      </c>
      <c r="H328" s="46">
        <f>Table2[[#This Row],[VCI points]]*100</f>
        <v>55.235662699999999</v>
      </c>
    </row>
    <row r="329" spans="1:8" x14ac:dyDescent="0.3">
      <c r="A329" s="29">
        <v>43344</v>
      </c>
      <c r="B329" s="8">
        <v>2018</v>
      </c>
      <c r="C329" s="8">
        <f>MONTH(Table2[[#This Row],[date]])</f>
        <v>9</v>
      </c>
      <c r="D329" s="8" t="s">
        <v>41</v>
      </c>
      <c r="E329" s="8" t="s">
        <v>39</v>
      </c>
      <c r="F329">
        <v>0.68009673199999998</v>
      </c>
      <c r="G329" t="s">
        <v>51</v>
      </c>
      <c r="H329" s="46">
        <f>Table2[[#This Row],[VCI points]]*100</f>
        <v>68.009673199999995</v>
      </c>
    </row>
    <row r="330" spans="1:8" x14ac:dyDescent="0.3">
      <c r="A330" s="29">
        <v>43344</v>
      </c>
      <c r="B330" s="8">
        <v>2018</v>
      </c>
      <c r="C330" s="8">
        <f>MONTH(Table2[[#This Row],[date]])</f>
        <v>9</v>
      </c>
      <c r="D330" s="8" t="s">
        <v>41</v>
      </c>
      <c r="E330" s="8" t="s">
        <v>39</v>
      </c>
      <c r="F330">
        <v>0.69130050700000001</v>
      </c>
      <c r="G330" t="s">
        <v>51</v>
      </c>
      <c r="H330" s="46">
        <f>Table2[[#This Row],[VCI points]]*100</f>
        <v>69.130050699999998</v>
      </c>
    </row>
    <row r="331" spans="1:8" x14ac:dyDescent="0.3">
      <c r="A331" s="29">
        <v>43344</v>
      </c>
      <c r="B331" s="8">
        <v>2018</v>
      </c>
      <c r="C331" s="8">
        <f>MONTH(Table2[[#This Row],[date]])</f>
        <v>9</v>
      </c>
      <c r="D331" s="8" t="s">
        <v>41</v>
      </c>
      <c r="E331" s="8" t="s">
        <v>39</v>
      </c>
      <c r="F331">
        <v>0.73930154100000001</v>
      </c>
      <c r="G331" t="s">
        <v>51</v>
      </c>
      <c r="H331" s="46">
        <f>Table2[[#This Row],[VCI points]]*100</f>
        <v>73.930154099999996</v>
      </c>
    </row>
    <row r="332" spans="1:8" x14ac:dyDescent="0.3">
      <c r="A332" s="29">
        <v>43344</v>
      </c>
      <c r="B332" s="8">
        <v>2018</v>
      </c>
      <c r="C332" s="8">
        <f>MONTH(Table2[[#This Row],[date]])</f>
        <v>9</v>
      </c>
      <c r="D332" s="8" t="s">
        <v>41</v>
      </c>
      <c r="E332" s="8" t="s">
        <v>39</v>
      </c>
      <c r="F332">
        <v>0.74083246999999997</v>
      </c>
      <c r="G332" t="s">
        <v>51</v>
      </c>
      <c r="H332" s="46">
        <f>Table2[[#This Row],[VCI points]]*100</f>
        <v>74.083247</v>
      </c>
    </row>
    <row r="333" spans="1:8" x14ac:dyDescent="0.3">
      <c r="A333" s="29">
        <v>43367</v>
      </c>
      <c r="B333" s="8">
        <v>2018</v>
      </c>
      <c r="C333" s="8">
        <f>MONTH(Table2[[#This Row],[date]])</f>
        <v>9</v>
      </c>
      <c r="D333" s="8" t="s">
        <v>41</v>
      </c>
      <c r="E333" s="8" t="s">
        <v>39</v>
      </c>
      <c r="F333">
        <v>0.74696200400000001</v>
      </c>
      <c r="G333" t="s">
        <v>51</v>
      </c>
      <c r="H333" s="46">
        <f>Table2[[#This Row],[VCI points]]*100</f>
        <v>74.696200399999995</v>
      </c>
    </row>
    <row r="334" spans="1:8" x14ac:dyDescent="0.3">
      <c r="A334" s="29">
        <v>43367</v>
      </c>
      <c r="B334" s="8">
        <v>2018</v>
      </c>
      <c r="C334" s="8">
        <f>MONTH(Table2[[#This Row],[date]])</f>
        <v>9</v>
      </c>
      <c r="D334" s="8" t="s">
        <v>41</v>
      </c>
      <c r="E334" s="8" t="s">
        <v>39</v>
      </c>
      <c r="F334">
        <v>0.75249646800000003</v>
      </c>
      <c r="G334" t="s">
        <v>51</v>
      </c>
      <c r="H334" s="46">
        <f>Table2[[#This Row],[VCI points]]*100</f>
        <v>75.249646800000008</v>
      </c>
    </row>
    <row r="335" spans="1:8" x14ac:dyDescent="0.3">
      <c r="A335" s="29">
        <v>43367</v>
      </c>
      <c r="B335" s="8">
        <v>2018</v>
      </c>
      <c r="C335" s="8">
        <f>MONTH(Table2[[#This Row],[date]])</f>
        <v>9</v>
      </c>
      <c r="D335" s="8" t="s">
        <v>41</v>
      </c>
      <c r="E335" s="8" t="s">
        <v>39</v>
      </c>
      <c r="F335">
        <v>0.74542681399999999</v>
      </c>
      <c r="G335" t="s">
        <v>51</v>
      </c>
      <c r="H335" s="46">
        <f>Table2[[#This Row],[VCI points]]*100</f>
        <v>74.542681399999992</v>
      </c>
    </row>
    <row r="336" spans="1:8" x14ac:dyDescent="0.3">
      <c r="A336" s="29">
        <v>43367</v>
      </c>
      <c r="B336" s="8">
        <v>2018</v>
      </c>
      <c r="C336" s="8">
        <f>MONTH(Table2[[#This Row],[date]])</f>
        <v>9</v>
      </c>
      <c r="D336" s="8" t="s">
        <v>41</v>
      </c>
      <c r="E336" s="8" t="s">
        <v>39</v>
      </c>
      <c r="F336">
        <v>0.75459375799999995</v>
      </c>
      <c r="G336" t="s">
        <v>51</v>
      </c>
      <c r="H336" s="46">
        <f>Table2[[#This Row],[VCI points]]*100</f>
        <v>75.459375799999989</v>
      </c>
    </row>
    <row r="337" spans="1:8" x14ac:dyDescent="0.3">
      <c r="A337" s="29">
        <v>43369</v>
      </c>
      <c r="B337" s="8">
        <v>2018</v>
      </c>
      <c r="C337" s="8">
        <f>MONTH(Table2[[#This Row],[date]])</f>
        <v>9</v>
      </c>
      <c r="D337" s="8" t="s">
        <v>41</v>
      </c>
      <c r="E337" s="8" t="s">
        <v>39</v>
      </c>
      <c r="F337">
        <v>0.752498746</v>
      </c>
      <c r="G337" t="s">
        <v>51</v>
      </c>
      <c r="H337" s="46">
        <f>Table2[[#This Row],[VCI points]]*100</f>
        <v>75.249874599999998</v>
      </c>
    </row>
    <row r="338" spans="1:8" x14ac:dyDescent="0.3">
      <c r="A338" s="29">
        <v>43369</v>
      </c>
      <c r="B338" s="8">
        <v>2018</v>
      </c>
      <c r="C338" s="8">
        <f>MONTH(Table2[[#This Row],[date]])</f>
        <v>9</v>
      </c>
      <c r="D338" s="8" t="s">
        <v>41</v>
      </c>
      <c r="E338" s="8" t="s">
        <v>39</v>
      </c>
      <c r="F338">
        <v>0.76003000300000001</v>
      </c>
      <c r="G338" t="s">
        <v>51</v>
      </c>
      <c r="H338" s="46">
        <f>Table2[[#This Row],[VCI points]]*100</f>
        <v>76.003000299999997</v>
      </c>
    </row>
    <row r="339" spans="1:8" x14ac:dyDescent="0.3">
      <c r="A339" s="29">
        <v>43369</v>
      </c>
      <c r="B339" s="8">
        <v>2018</v>
      </c>
      <c r="C339" s="8">
        <f>MONTH(Table2[[#This Row],[date]])</f>
        <v>9</v>
      </c>
      <c r="D339" s="8" t="s">
        <v>41</v>
      </c>
      <c r="E339" s="8" t="s">
        <v>39</v>
      </c>
      <c r="F339">
        <v>0.750192148</v>
      </c>
      <c r="G339" t="s">
        <v>51</v>
      </c>
      <c r="H339" s="46">
        <f>Table2[[#This Row],[VCI points]]*100</f>
        <v>75.0192148</v>
      </c>
    </row>
    <row r="340" spans="1:8" x14ac:dyDescent="0.3">
      <c r="A340" s="29">
        <v>43369</v>
      </c>
      <c r="B340" s="8">
        <v>2018</v>
      </c>
      <c r="C340" s="8">
        <f>MONTH(Table2[[#This Row],[date]])</f>
        <v>9</v>
      </c>
      <c r="D340" s="8" t="s">
        <v>41</v>
      </c>
      <c r="E340" s="8" t="s">
        <v>39</v>
      </c>
      <c r="F340">
        <v>0.85657117999999999</v>
      </c>
      <c r="G340" t="s">
        <v>51</v>
      </c>
      <c r="H340" s="46">
        <f>Table2[[#This Row],[VCI points]]*100</f>
        <v>85.657117999999997</v>
      </c>
    </row>
    <row r="341" spans="1:8" x14ac:dyDescent="0.3">
      <c r="A341" s="29">
        <v>43597</v>
      </c>
      <c r="B341" s="8">
        <v>2019</v>
      </c>
      <c r="C341" s="8">
        <f>MONTH(Table2[[#This Row],[date]])</f>
        <v>5</v>
      </c>
      <c r="D341" s="8" t="s">
        <v>41</v>
      </c>
      <c r="E341" s="8" t="s">
        <v>39</v>
      </c>
      <c r="F341">
        <v>0.72524094299999997</v>
      </c>
      <c r="G341" t="s">
        <v>50</v>
      </c>
      <c r="H341" s="46">
        <f>Table2[[#This Row],[VCI points]]*100</f>
        <v>72.524094300000002</v>
      </c>
    </row>
    <row r="342" spans="1:8" x14ac:dyDescent="0.3">
      <c r="A342" s="29">
        <v>43597</v>
      </c>
      <c r="B342" s="8">
        <v>2019</v>
      </c>
      <c r="C342" s="8">
        <f>MONTH(Table2[[#This Row],[date]])</f>
        <v>5</v>
      </c>
      <c r="D342" s="8" t="s">
        <v>41</v>
      </c>
      <c r="E342" s="8" t="s">
        <v>39</v>
      </c>
      <c r="F342">
        <v>0.71996940399999998</v>
      </c>
      <c r="G342" t="s">
        <v>50</v>
      </c>
      <c r="H342" s="46">
        <f>Table2[[#This Row],[VCI points]]*100</f>
        <v>71.9969404</v>
      </c>
    </row>
    <row r="343" spans="1:8" x14ac:dyDescent="0.3">
      <c r="A343" s="29">
        <v>43597</v>
      </c>
      <c r="B343" s="8">
        <v>2019</v>
      </c>
      <c r="C343" s="8">
        <f>MONTH(Table2[[#This Row],[date]])</f>
        <v>5</v>
      </c>
      <c r="D343" s="8" t="s">
        <v>41</v>
      </c>
      <c r="E343" s="8" t="s">
        <v>39</v>
      </c>
      <c r="F343">
        <v>0.72093991899999998</v>
      </c>
      <c r="G343" t="s">
        <v>50</v>
      </c>
      <c r="H343" s="46">
        <f>Table2[[#This Row],[VCI points]]*100</f>
        <v>72.093991899999992</v>
      </c>
    </row>
    <row r="344" spans="1:8" x14ac:dyDescent="0.3">
      <c r="A344" s="29">
        <v>43599</v>
      </c>
      <c r="B344" s="8">
        <v>2019</v>
      </c>
      <c r="C344" s="8">
        <f>MONTH(Table2[[#This Row],[date]])</f>
        <v>5</v>
      </c>
      <c r="D344" s="8" t="s">
        <v>41</v>
      </c>
      <c r="E344" s="8" t="s">
        <v>39</v>
      </c>
      <c r="F344">
        <v>0.69565368000000005</v>
      </c>
      <c r="G344" t="s">
        <v>50</v>
      </c>
      <c r="H344" s="46">
        <f>Table2[[#This Row],[VCI points]]*100</f>
        <v>69.565368000000007</v>
      </c>
    </row>
    <row r="345" spans="1:8" x14ac:dyDescent="0.3">
      <c r="A345" s="29">
        <v>43599</v>
      </c>
      <c r="B345" s="8">
        <v>2019</v>
      </c>
      <c r="C345" s="8">
        <f>MONTH(Table2[[#This Row],[date]])</f>
        <v>5</v>
      </c>
      <c r="D345" s="8" t="s">
        <v>41</v>
      </c>
      <c r="E345" s="8" t="s">
        <v>39</v>
      </c>
      <c r="F345">
        <v>0.69980543900000003</v>
      </c>
      <c r="G345" t="s">
        <v>50</v>
      </c>
      <c r="H345" s="46">
        <f>Table2[[#This Row],[VCI points]]*100</f>
        <v>69.980543900000001</v>
      </c>
    </row>
    <row r="346" spans="1:8" x14ac:dyDescent="0.3">
      <c r="A346" s="29">
        <v>43599</v>
      </c>
      <c r="B346" s="8">
        <v>2019</v>
      </c>
      <c r="C346" s="8">
        <f>MONTH(Table2[[#This Row],[date]])</f>
        <v>5</v>
      </c>
      <c r="D346" s="8" t="s">
        <v>41</v>
      </c>
      <c r="E346" s="8" t="s">
        <v>39</v>
      </c>
      <c r="F346">
        <v>0.73668648999999997</v>
      </c>
      <c r="G346" t="s">
        <v>50</v>
      </c>
      <c r="H346" s="46">
        <f>Table2[[#This Row],[VCI points]]*100</f>
        <v>73.668649000000002</v>
      </c>
    </row>
    <row r="347" spans="1:8" x14ac:dyDescent="0.3">
      <c r="A347" s="29">
        <v>43599</v>
      </c>
      <c r="B347" s="8">
        <v>2019</v>
      </c>
      <c r="C347" s="8">
        <f>MONTH(Table2[[#This Row],[date]])</f>
        <v>5</v>
      </c>
      <c r="D347" s="8" t="s">
        <v>41</v>
      </c>
      <c r="E347" s="8" t="s">
        <v>39</v>
      </c>
      <c r="F347">
        <v>0.73949578100000002</v>
      </c>
      <c r="G347" t="s">
        <v>50</v>
      </c>
      <c r="H347" s="46">
        <f>Table2[[#This Row],[VCI points]]*100</f>
        <v>73.949578099999997</v>
      </c>
    </row>
    <row r="348" spans="1:8" x14ac:dyDescent="0.3">
      <c r="A348" s="29">
        <v>43609</v>
      </c>
      <c r="B348" s="8">
        <v>2019</v>
      </c>
      <c r="C348" s="8">
        <f>MONTH(Table2[[#This Row],[date]])</f>
        <v>5</v>
      </c>
      <c r="D348" s="8" t="s">
        <v>41</v>
      </c>
      <c r="E348" s="8" t="s">
        <v>39</v>
      </c>
      <c r="F348">
        <v>0.72503550299999997</v>
      </c>
      <c r="G348" t="s">
        <v>50</v>
      </c>
      <c r="H348" s="46">
        <f>Table2[[#This Row],[VCI points]]*100</f>
        <v>72.503550300000001</v>
      </c>
    </row>
    <row r="349" spans="1:8" x14ac:dyDescent="0.3">
      <c r="A349" s="29">
        <v>43609</v>
      </c>
      <c r="B349" s="8">
        <v>2019</v>
      </c>
      <c r="C349" s="8">
        <f>MONTH(Table2[[#This Row],[date]])</f>
        <v>5</v>
      </c>
      <c r="D349" s="8" t="s">
        <v>41</v>
      </c>
      <c r="E349" s="8" t="s">
        <v>39</v>
      </c>
      <c r="F349">
        <v>0.76289947700000005</v>
      </c>
      <c r="G349" t="s">
        <v>50</v>
      </c>
      <c r="H349" s="46">
        <f>Table2[[#This Row],[VCI points]]*100</f>
        <v>76.289947699999999</v>
      </c>
    </row>
    <row r="350" spans="1:8" x14ac:dyDescent="0.3">
      <c r="A350" s="29">
        <v>43609</v>
      </c>
      <c r="B350" s="8">
        <v>2019</v>
      </c>
      <c r="C350" s="8">
        <f>MONTH(Table2[[#This Row],[date]])</f>
        <v>5</v>
      </c>
      <c r="D350" s="8" t="s">
        <v>41</v>
      </c>
      <c r="E350" s="8" t="s">
        <v>39</v>
      </c>
      <c r="F350">
        <v>0.76439594799999999</v>
      </c>
      <c r="G350" t="s">
        <v>50</v>
      </c>
      <c r="H350" s="46">
        <f>Table2[[#This Row],[VCI points]]*100</f>
        <v>76.439594799999995</v>
      </c>
    </row>
    <row r="351" spans="1:8" x14ac:dyDescent="0.3">
      <c r="A351" s="29">
        <v>43617</v>
      </c>
      <c r="B351" s="8">
        <v>2019</v>
      </c>
      <c r="C351" s="8">
        <f>MONTH(Table2[[#This Row],[date]])</f>
        <v>6</v>
      </c>
      <c r="D351" s="8" t="s">
        <v>41</v>
      </c>
      <c r="E351" s="8" t="s">
        <v>39</v>
      </c>
      <c r="F351">
        <v>0.777442725</v>
      </c>
      <c r="G351" t="s">
        <v>50</v>
      </c>
      <c r="H351" s="46">
        <f>Table2[[#This Row],[VCI points]]*100</f>
        <v>77.744272499999994</v>
      </c>
    </row>
    <row r="352" spans="1:8" x14ac:dyDescent="0.3">
      <c r="A352" s="29">
        <v>43622</v>
      </c>
      <c r="B352" s="8">
        <v>2019</v>
      </c>
      <c r="C352" s="8">
        <f>MONTH(Table2[[#This Row],[date]])</f>
        <v>6</v>
      </c>
      <c r="D352" s="8" t="s">
        <v>41</v>
      </c>
      <c r="E352" s="8" t="s">
        <v>39</v>
      </c>
      <c r="F352">
        <v>0.76988592099999997</v>
      </c>
      <c r="G352" t="s">
        <v>50</v>
      </c>
      <c r="H352" s="46">
        <f>Table2[[#This Row],[VCI points]]*100</f>
        <v>76.988592099999991</v>
      </c>
    </row>
    <row r="353" spans="1:8" x14ac:dyDescent="0.3">
      <c r="A353" s="29">
        <v>43649</v>
      </c>
      <c r="B353" s="8">
        <v>2019</v>
      </c>
      <c r="C353" s="8">
        <f>MONTH(Table2[[#This Row],[date]])</f>
        <v>7</v>
      </c>
      <c r="D353" s="8" t="s">
        <v>41</v>
      </c>
      <c r="E353" s="8" t="s">
        <v>39</v>
      </c>
      <c r="F353">
        <v>0.88581986599999996</v>
      </c>
      <c r="G353" t="s">
        <v>50</v>
      </c>
      <c r="H353" s="46">
        <f>Table2[[#This Row],[VCI points]]*100</f>
        <v>88.581986599999993</v>
      </c>
    </row>
    <row r="354" spans="1:8" x14ac:dyDescent="0.3">
      <c r="A354" s="29">
        <v>43649</v>
      </c>
      <c r="B354" s="8">
        <v>2019</v>
      </c>
      <c r="C354" s="8">
        <f>MONTH(Table2[[#This Row],[date]])</f>
        <v>7</v>
      </c>
      <c r="D354" s="8" t="s">
        <v>41</v>
      </c>
      <c r="E354" s="8" t="s">
        <v>39</v>
      </c>
      <c r="F354">
        <v>0.88732051599999995</v>
      </c>
      <c r="G354" t="s">
        <v>50</v>
      </c>
      <c r="H354" s="46">
        <f>Table2[[#This Row],[VCI points]]*100</f>
        <v>88.732051599999991</v>
      </c>
    </row>
    <row r="355" spans="1:8" x14ac:dyDescent="0.3">
      <c r="A355" s="29">
        <v>43669</v>
      </c>
      <c r="B355" s="8">
        <v>2019</v>
      </c>
      <c r="C355" s="8">
        <f>MONTH(Table2[[#This Row],[date]])</f>
        <v>7</v>
      </c>
      <c r="D355" s="8" t="s">
        <v>41</v>
      </c>
      <c r="E355" s="8" t="s">
        <v>39</v>
      </c>
      <c r="F355">
        <v>0.84035658199999996</v>
      </c>
      <c r="G355" t="s">
        <v>50</v>
      </c>
      <c r="H355" s="46">
        <f>Table2[[#This Row],[VCI points]]*100</f>
        <v>84.0356582</v>
      </c>
    </row>
    <row r="356" spans="1:8" x14ac:dyDescent="0.3">
      <c r="A356" s="29">
        <v>43669</v>
      </c>
      <c r="B356" s="8">
        <v>2019</v>
      </c>
      <c r="C356" s="8">
        <f>MONTH(Table2[[#This Row],[date]])</f>
        <v>7</v>
      </c>
      <c r="D356" s="8" t="s">
        <v>41</v>
      </c>
      <c r="E356" s="8" t="s">
        <v>39</v>
      </c>
      <c r="F356">
        <v>0.84639752499999998</v>
      </c>
      <c r="G356" t="s">
        <v>50</v>
      </c>
      <c r="H356" s="46">
        <f>Table2[[#This Row],[VCI points]]*100</f>
        <v>84.6397525</v>
      </c>
    </row>
    <row r="357" spans="1:8" x14ac:dyDescent="0.3">
      <c r="A357" s="29">
        <v>43669</v>
      </c>
      <c r="B357" s="8">
        <v>2019</v>
      </c>
      <c r="C357" s="8">
        <f>MONTH(Table2[[#This Row],[date]])</f>
        <v>7</v>
      </c>
      <c r="D357" s="8" t="s">
        <v>41</v>
      </c>
      <c r="E357" s="8" t="s">
        <v>39</v>
      </c>
      <c r="F357">
        <v>0.82033487000000005</v>
      </c>
      <c r="G357" t="s">
        <v>50</v>
      </c>
      <c r="H357" s="46">
        <f>Table2[[#This Row],[VCI points]]*100</f>
        <v>82.033487000000008</v>
      </c>
    </row>
    <row r="358" spans="1:8" x14ac:dyDescent="0.3">
      <c r="A358" s="29">
        <v>43669</v>
      </c>
      <c r="B358" s="8">
        <v>2019</v>
      </c>
      <c r="C358" s="8">
        <f>MONTH(Table2[[#This Row],[date]])</f>
        <v>7</v>
      </c>
      <c r="D358" s="8" t="s">
        <v>41</v>
      </c>
      <c r="E358" s="8" t="s">
        <v>39</v>
      </c>
      <c r="F358">
        <v>0.82622390899999998</v>
      </c>
      <c r="G358" t="s">
        <v>50</v>
      </c>
      <c r="H358" s="46">
        <f>Table2[[#This Row],[VCI points]]*100</f>
        <v>82.622390899999999</v>
      </c>
    </row>
    <row r="359" spans="1:8" x14ac:dyDescent="0.3">
      <c r="A359" s="29">
        <v>43684</v>
      </c>
      <c r="B359" s="8">
        <v>2019</v>
      </c>
      <c r="C359" s="8">
        <f>MONTH(Table2[[#This Row],[date]])</f>
        <v>8</v>
      </c>
      <c r="D359" s="8" t="s">
        <v>41</v>
      </c>
      <c r="E359" s="8" t="s">
        <v>39</v>
      </c>
      <c r="F359">
        <v>0.57528545399999997</v>
      </c>
      <c r="G359" t="s">
        <v>50</v>
      </c>
      <c r="H359" s="46">
        <f>Table2[[#This Row],[VCI points]]*100</f>
        <v>57.528545399999999</v>
      </c>
    </row>
    <row r="360" spans="1:8" x14ac:dyDescent="0.3">
      <c r="A360" s="29">
        <v>43702</v>
      </c>
      <c r="B360" s="8">
        <v>2019</v>
      </c>
      <c r="C360" s="8">
        <f>MONTH(Table2[[#This Row],[date]])</f>
        <v>8</v>
      </c>
      <c r="D360" s="8" t="s">
        <v>41</v>
      </c>
      <c r="E360" s="8" t="s">
        <v>39</v>
      </c>
      <c r="F360">
        <v>0.75124526999999997</v>
      </c>
      <c r="G360" t="s">
        <v>50</v>
      </c>
      <c r="H360" s="46">
        <f>Table2[[#This Row],[VCI points]]*100</f>
        <v>75.124527</v>
      </c>
    </row>
    <row r="361" spans="1:8" x14ac:dyDescent="0.3">
      <c r="A361" s="29">
        <v>43702</v>
      </c>
      <c r="B361" s="8">
        <v>2019</v>
      </c>
      <c r="C361" s="8">
        <f>MONTH(Table2[[#This Row],[date]])</f>
        <v>8</v>
      </c>
      <c r="D361" s="8" t="s">
        <v>41</v>
      </c>
      <c r="E361" s="8" t="s">
        <v>39</v>
      </c>
      <c r="F361">
        <v>0.78010411499999999</v>
      </c>
      <c r="G361" t="s">
        <v>50</v>
      </c>
      <c r="H361" s="46">
        <f>Table2[[#This Row],[VCI points]]*100</f>
        <v>78.010411500000004</v>
      </c>
    </row>
    <row r="362" spans="1:8" x14ac:dyDescent="0.3">
      <c r="A362" s="29">
        <v>43702</v>
      </c>
      <c r="B362" s="8">
        <v>2019</v>
      </c>
      <c r="C362" s="8">
        <f>MONTH(Table2[[#This Row],[date]])</f>
        <v>8</v>
      </c>
      <c r="D362" s="8" t="s">
        <v>41</v>
      </c>
      <c r="E362" s="8" t="s">
        <v>39</v>
      </c>
      <c r="F362">
        <v>0.77059246000000003</v>
      </c>
      <c r="G362" t="s">
        <v>50</v>
      </c>
      <c r="H362" s="46">
        <f>Table2[[#This Row],[VCI points]]*100</f>
        <v>77.059246000000002</v>
      </c>
    </row>
    <row r="363" spans="1:8" x14ac:dyDescent="0.3">
      <c r="A363" s="29">
        <v>43702</v>
      </c>
      <c r="B363" s="8">
        <v>2019</v>
      </c>
      <c r="C363" s="8">
        <f>MONTH(Table2[[#This Row],[date]])</f>
        <v>8</v>
      </c>
      <c r="D363" s="8" t="s">
        <v>41</v>
      </c>
      <c r="E363" s="8" t="s">
        <v>39</v>
      </c>
      <c r="F363">
        <v>0.75732167100000003</v>
      </c>
      <c r="G363" t="s">
        <v>50</v>
      </c>
      <c r="H363" s="46">
        <f>Table2[[#This Row],[VCI points]]*100</f>
        <v>75.732167099999998</v>
      </c>
    </row>
    <row r="364" spans="1:8" x14ac:dyDescent="0.3">
      <c r="A364" s="29">
        <v>43704</v>
      </c>
      <c r="B364" s="8">
        <v>2019</v>
      </c>
      <c r="C364" s="8">
        <f>MONTH(Table2[[#This Row],[date]])</f>
        <v>8</v>
      </c>
      <c r="D364" s="8" t="s">
        <v>41</v>
      </c>
      <c r="E364" s="8" t="s">
        <v>39</v>
      </c>
      <c r="F364">
        <v>0.70493639600000002</v>
      </c>
      <c r="G364" t="s">
        <v>50</v>
      </c>
      <c r="H364" s="46">
        <f>Table2[[#This Row],[VCI points]]*100</f>
        <v>70.493639600000009</v>
      </c>
    </row>
    <row r="365" spans="1:8" x14ac:dyDescent="0.3">
      <c r="A365" s="29">
        <v>43704</v>
      </c>
      <c r="B365" s="8">
        <v>2019</v>
      </c>
      <c r="C365" s="8">
        <f>MONTH(Table2[[#This Row],[date]])</f>
        <v>8</v>
      </c>
      <c r="D365" s="8" t="s">
        <v>41</v>
      </c>
      <c r="E365" s="8" t="s">
        <v>39</v>
      </c>
      <c r="F365">
        <v>0.66884060300000003</v>
      </c>
      <c r="G365" t="s">
        <v>50</v>
      </c>
      <c r="H365" s="46">
        <f>Table2[[#This Row],[VCI points]]*100</f>
        <v>66.884060300000002</v>
      </c>
    </row>
    <row r="366" spans="1:8" x14ac:dyDescent="0.3">
      <c r="A366" s="29">
        <v>43704</v>
      </c>
      <c r="B366" s="8">
        <v>2019</v>
      </c>
      <c r="C366" s="8">
        <f>MONTH(Table2[[#This Row],[date]])</f>
        <v>8</v>
      </c>
      <c r="D366" s="8" t="s">
        <v>41</v>
      </c>
      <c r="E366" s="8" t="s">
        <v>39</v>
      </c>
      <c r="F366">
        <v>0.67380733999999998</v>
      </c>
      <c r="G366" t="s">
        <v>50</v>
      </c>
      <c r="H366" s="46">
        <f>Table2[[#This Row],[VCI points]]*100</f>
        <v>67.380734000000004</v>
      </c>
    </row>
    <row r="367" spans="1:8" x14ac:dyDescent="0.3">
      <c r="A367" s="29">
        <v>43709</v>
      </c>
      <c r="B367" s="8">
        <v>2019</v>
      </c>
      <c r="C367" s="8">
        <f>MONTH(Table2[[#This Row],[date]])</f>
        <v>9</v>
      </c>
      <c r="D367" s="8" t="s">
        <v>41</v>
      </c>
      <c r="E367" s="8" t="s">
        <v>39</v>
      </c>
      <c r="F367">
        <v>0.21995903999999999</v>
      </c>
      <c r="G367" t="s">
        <v>50</v>
      </c>
      <c r="H367" s="46">
        <f>Table2[[#This Row],[VCI points]]*100</f>
        <v>21.995903999999999</v>
      </c>
    </row>
    <row r="368" spans="1:8" x14ac:dyDescent="0.3">
      <c r="A368" s="29">
        <v>43722</v>
      </c>
      <c r="B368" s="8">
        <v>2019</v>
      </c>
      <c r="C368" s="8">
        <f>MONTH(Table2[[#This Row],[date]])</f>
        <v>9</v>
      </c>
      <c r="D368" s="8" t="s">
        <v>41</v>
      </c>
      <c r="E368" s="8" t="s">
        <v>39</v>
      </c>
      <c r="F368">
        <v>0.65072364000000005</v>
      </c>
      <c r="G368" t="s">
        <v>50</v>
      </c>
      <c r="H368" s="46">
        <f>Table2[[#This Row],[VCI points]]*100</f>
        <v>65.072364000000007</v>
      </c>
    </row>
    <row r="369" spans="1:8" x14ac:dyDescent="0.3">
      <c r="A369" s="29">
        <v>43727</v>
      </c>
      <c r="B369" s="8">
        <v>2019</v>
      </c>
      <c r="C369" s="8">
        <f>MONTH(Table2[[#This Row],[date]])</f>
        <v>9</v>
      </c>
      <c r="D369" s="8" t="s">
        <v>41</v>
      </c>
      <c r="E369" s="8" t="s">
        <v>39</v>
      </c>
      <c r="F369">
        <v>0.53097116799999999</v>
      </c>
      <c r="G369" t="s">
        <v>50</v>
      </c>
      <c r="H369" s="46">
        <f>Table2[[#This Row],[VCI points]]*100</f>
        <v>53.097116800000002</v>
      </c>
    </row>
    <row r="370" spans="1:8" x14ac:dyDescent="0.3">
      <c r="A370" s="29">
        <v>43729</v>
      </c>
      <c r="B370" s="8">
        <v>2019</v>
      </c>
      <c r="C370" s="8">
        <f>MONTH(Table2[[#This Row],[date]])</f>
        <v>9</v>
      </c>
      <c r="D370" s="8" t="s">
        <v>41</v>
      </c>
      <c r="E370" s="8" t="s">
        <v>39</v>
      </c>
      <c r="F370">
        <v>0.67312960700000002</v>
      </c>
      <c r="G370" t="s">
        <v>50</v>
      </c>
      <c r="H370" s="46">
        <f>Table2[[#This Row],[VCI points]]*100</f>
        <v>67.312960700000005</v>
      </c>
    </row>
    <row r="371" spans="1:8" x14ac:dyDescent="0.3">
      <c r="A371" s="29">
        <v>43729</v>
      </c>
      <c r="B371" s="8">
        <v>2019</v>
      </c>
      <c r="C371" s="8">
        <f>MONTH(Table2[[#This Row],[date]])</f>
        <v>9</v>
      </c>
      <c r="D371" s="8" t="s">
        <v>41</v>
      </c>
      <c r="E371" s="8" t="s">
        <v>39</v>
      </c>
      <c r="F371">
        <v>0.68350974399999997</v>
      </c>
      <c r="G371" t="s">
        <v>50</v>
      </c>
      <c r="H371" s="46">
        <f>Table2[[#This Row],[VCI points]]*100</f>
        <v>68.350974399999998</v>
      </c>
    </row>
    <row r="372" spans="1:8" x14ac:dyDescent="0.3">
      <c r="A372" s="29">
        <v>43729</v>
      </c>
      <c r="B372" s="8">
        <v>2019</v>
      </c>
      <c r="C372" s="8">
        <f>MONTH(Table2[[#This Row],[date]])</f>
        <v>9</v>
      </c>
      <c r="D372" s="8" t="s">
        <v>41</v>
      </c>
      <c r="E372" s="8" t="s">
        <v>39</v>
      </c>
      <c r="F372">
        <v>0.69121255599999998</v>
      </c>
      <c r="G372" t="s">
        <v>50</v>
      </c>
      <c r="H372" s="46">
        <f>Table2[[#This Row],[VCI points]]*100</f>
        <v>69.121255599999998</v>
      </c>
    </row>
    <row r="373" spans="1:8" x14ac:dyDescent="0.3">
      <c r="A373" s="29">
        <v>43729</v>
      </c>
      <c r="B373" s="8">
        <v>2019</v>
      </c>
      <c r="C373" s="8">
        <f>MONTH(Table2[[#This Row],[date]])</f>
        <v>9</v>
      </c>
      <c r="D373" s="8" t="s">
        <v>41</v>
      </c>
      <c r="E373" s="8" t="s">
        <v>39</v>
      </c>
      <c r="F373">
        <v>0.74930539500000004</v>
      </c>
      <c r="G373" t="s">
        <v>50</v>
      </c>
      <c r="H373" s="46">
        <f>Table2[[#This Row],[VCI points]]*100</f>
        <v>74.930539500000009</v>
      </c>
    </row>
    <row r="374" spans="1:8" x14ac:dyDescent="0.3">
      <c r="A374" s="29">
        <v>43957</v>
      </c>
      <c r="B374" s="8">
        <v>2020</v>
      </c>
      <c r="C374" s="8">
        <f>MONTH(Table2[[#This Row],[date]])</f>
        <v>5</v>
      </c>
      <c r="D374" s="8" t="s">
        <v>41</v>
      </c>
      <c r="E374" s="8" t="s">
        <v>39</v>
      </c>
      <c r="F374">
        <v>0.66731798600000003</v>
      </c>
      <c r="G374" t="s">
        <v>50</v>
      </c>
      <c r="H374" s="46">
        <f>Table2[[#This Row],[VCI points]]*100</f>
        <v>66.731798600000005</v>
      </c>
    </row>
    <row r="375" spans="1:8" x14ac:dyDescent="0.3">
      <c r="A375" s="29">
        <v>43957</v>
      </c>
      <c r="B375" s="8">
        <v>2020</v>
      </c>
      <c r="C375" s="8">
        <f>MONTH(Table2[[#This Row],[date]])</f>
        <v>5</v>
      </c>
      <c r="D375" s="8" t="s">
        <v>41</v>
      </c>
      <c r="E375" s="8" t="s">
        <v>39</v>
      </c>
      <c r="F375">
        <v>0.66313438599999996</v>
      </c>
      <c r="G375" t="s">
        <v>50</v>
      </c>
      <c r="H375" s="46">
        <f>Table2[[#This Row],[VCI points]]*100</f>
        <v>66.313438599999998</v>
      </c>
    </row>
    <row r="376" spans="1:8" x14ac:dyDescent="0.3">
      <c r="A376" s="29">
        <v>43957</v>
      </c>
      <c r="B376" s="8">
        <v>2020</v>
      </c>
      <c r="C376" s="8">
        <f>MONTH(Table2[[#This Row],[date]])</f>
        <v>5</v>
      </c>
      <c r="D376" s="8" t="s">
        <v>41</v>
      </c>
      <c r="E376" s="8" t="s">
        <v>39</v>
      </c>
      <c r="F376">
        <v>0.66049639599999999</v>
      </c>
      <c r="G376" t="s">
        <v>50</v>
      </c>
      <c r="H376" s="46">
        <f>Table2[[#This Row],[VCI points]]*100</f>
        <v>66.049639599999992</v>
      </c>
    </row>
    <row r="377" spans="1:8" x14ac:dyDescent="0.3">
      <c r="A377" s="29">
        <v>43957</v>
      </c>
      <c r="B377" s="8">
        <v>2020</v>
      </c>
      <c r="C377" s="8">
        <f>MONTH(Table2[[#This Row],[date]])</f>
        <v>5</v>
      </c>
      <c r="D377" s="8" t="s">
        <v>41</v>
      </c>
      <c r="E377" s="8" t="s">
        <v>39</v>
      </c>
      <c r="F377">
        <v>0.67305816200000002</v>
      </c>
      <c r="G377" t="s">
        <v>50</v>
      </c>
      <c r="H377" s="46">
        <f>Table2[[#This Row],[VCI points]]*100</f>
        <v>67.305816199999995</v>
      </c>
    </row>
    <row r="378" spans="1:8" x14ac:dyDescent="0.3">
      <c r="A378" s="29">
        <v>43979</v>
      </c>
      <c r="B378" s="8">
        <v>2020</v>
      </c>
      <c r="C378" s="8">
        <f>MONTH(Table2[[#This Row],[date]])</f>
        <v>5</v>
      </c>
      <c r="D378" s="8" t="s">
        <v>41</v>
      </c>
      <c r="E378" s="8" t="s">
        <v>39</v>
      </c>
      <c r="F378">
        <v>0.67585367600000001</v>
      </c>
      <c r="G378" t="s">
        <v>50</v>
      </c>
      <c r="H378" s="46">
        <f>Table2[[#This Row],[VCI points]]*100</f>
        <v>67.585367599999998</v>
      </c>
    </row>
    <row r="379" spans="1:8" x14ac:dyDescent="0.3">
      <c r="A379" s="29">
        <v>43979</v>
      </c>
      <c r="B379" s="8">
        <v>2020</v>
      </c>
      <c r="C379" s="8">
        <f>MONTH(Table2[[#This Row],[date]])</f>
        <v>5</v>
      </c>
      <c r="D379" s="8" t="s">
        <v>41</v>
      </c>
      <c r="E379" s="8" t="s">
        <v>39</v>
      </c>
      <c r="F379">
        <v>0.65960024299999997</v>
      </c>
      <c r="G379" t="s">
        <v>50</v>
      </c>
      <c r="H379" s="46">
        <f>Table2[[#This Row],[VCI points]]*100</f>
        <v>65.960024300000001</v>
      </c>
    </row>
    <row r="380" spans="1:8" x14ac:dyDescent="0.3">
      <c r="A380" s="29">
        <v>43979</v>
      </c>
      <c r="B380" s="8">
        <v>2020</v>
      </c>
      <c r="C380" s="8">
        <f>MONTH(Table2[[#This Row],[date]])</f>
        <v>5</v>
      </c>
      <c r="D380" s="8" t="s">
        <v>41</v>
      </c>
      <c r="E380" s="8" t="s">
        <v>39</v>
      </c>
      <c r="F380">
        <v>0.67292835200000001</v>
      </c>
      <c r="G380" t="s">
        <v>50</v>
      </c>
      <c r="H380" s="46">
        <f>Table2[[#This Row],[VCI points]]*100</f>
        <v>67.292835199999999</v>
      </c>
    </row>
    <row r="381" spans="1:8" x14ac:dyDescent="0.3">
      <c r="A381" s="29">
        <v>43982</v>
      </c>
      <c r="B381" s="8">
        <v>2020</v>
      </c>
      <c r="C381" s="8">
        <f>MONTH(Table2[[#This Row],[date]])</f>
        <v>5</v>
      </c>
      <c r="D381" s="8" t="s">
        <v>41</v>
      </c>
      <c r="E381" s="8" t="s">
        <v>39</v>
      </c>
      <c r="F381">
        <v>0.70334615700000003</v>
      </c>
      <c r="G381" t="s">
        <v>50</v>
      </c>
      <c r="H381" s="46">
        <f>Table2[[#This Row],[VCI points]]*100</f>
        <v>70.334615700000001</v>
      </c>
    </row>
    <row r="382" spans="1:8" x14ac:dyDescent="0.3">
      <c r="A382" s="29">
        <v>43982</v>
      </c>
      <c r="B382" s="8">
        <v>2020</v>
      </c>
      <c r="C382" s="8">
        <f>MONTH(Table2[[#This Row],[date]])</f>
        <v>5</v>
      </c>
      <c r="D382" s="8" t="s">
        <v>41</v>
      </c>
      <c r="E382" s="8" t="s">
        <v>39</v>
      </c>
      <c r="F382">
        <v>0.692659158</v>
      </c>
      <c r="G382" t="s">
        <v>50</v>
      </c>
      <c r="H382" s="46">
        <f>Table2[[#This Row],[VCI points]]*100</f>
        <v>69.265915800000002</v>
      </c>
    </row>
    <row r="383" spans="1:8" x14ac:dyDescent="0.3">
      <c r="A383" s="29">
        <v>43982</v>
      </c>
      <c r="B383" s="8">
        <v>2020</v>
      </c>
      <c r="C383" s="8">
        <f>MONTH(Table2[[#This Row],[date]])</f>
        <v>5</v>
      </c>
      <c r="D383" s="8" t="s">
        <v>41</v>
      </c>
      <c r="E383" s="8" t="s">
        <v>39</v>
      </c>
      <c r="F383">
        <v>0.68213883900000005</v>
      </c>
      <c r="G383" t="s">
        <v>50</v>
      </c>
      <c r="H383" s="46">
        <f>Table2[[#This Row],[VCI points]]*100</f>
        <v>68.213883899999999</v>
      </c>
    </row>
    <row r="384" spans="1:8" x14ac:dyDescent="0.3">
      <c r="A384" s="29">
        <v>43982</v>
      </c>
      <c r="B384" s="8">
        <v>2020</v>
      </c>
      <c r="C384" s="8">
        <f>MONTH(Table2[[#This Row],[date]])</f>
        <v>5</v>
      </c>
      <c r="D384" s="8" t="s">
        <v>41</v>
      </c>
      <c r="E384" s="8" t="s">
        <v>39</v>
      </c>
      <c r="F384">
        <v>0.683709962</v>
      </c>
      <c r="G384" t="s">
        <v>50</v>
      </c>
      <c r="H384" s="46">
        <f>Table2[[#This Row],[VCI points]]*100</f>
        <v>68.370996200000008</v>
      </c>
    </row>
    <row r="385" spans="1:8" x14ac:dyDescent="0.3">
      <c r="A385" s="29">
        <v>43997</v>
      </c>
      <c r="B385" s="8">
        <v>2020</v>
      </c>
      <c r="C385" s="8">
        <f>MONTH(Table2[[#This Row],[date]])</f>
        <v>6</v>
      </c>
      <c r="D385" s="8" t="s">
        <v>41</v>
      </c>
      <c r="E385" s="8" t="s">
        <v>39</v>
      </c>
      <c r="F385">
        <v>0.68342968999999998</v>
      </c>
      <c r="G385" t="s">
        <v>50</v>
      </c>
      <c r="H385" s="46">
        <f>Table2[[#This Row],[VCI points]]*100</f>
        <v>68.342968999999997</v>
      </c>
    </row>
    <row r="386" spans="1:8" x14ac:dyDescent="0.3">
      <c r="A386" s="29">
        <v>44002</v>
      </c>
      <c r="B386" s="8">
        <v>2020</v>
      </c>
      <c r="C386" s="8">
        <f>MONTH(Table2[[#This Row],[date]])</f>
        <v>6</v>
      </c>
      <c r="D386" s="8" t="s">
        <v>41</v>
      </c>
      <c r="E386" s="8" t="s">
        <v>39</v>
      </c>
      <c r="F386">
        <v>0.71456182099999999</v>
      </c>
      <c r="G386" t="s">
        <v>50</v>
      </c>
      <c r="H386" s="46">
        <f>Table2[[#This Row],[VCI points]]*100</f>
        <v>71.456182099999992</v>
      </c>
    </row>
    <row r="387" spans="1:8" x14ac:dyDescent="0.3">
      <c r="A387" s="29">
        <v>44007</v>
      </c>
      <c r="B387" s="8">
        <v>2020</v>
      </c>
      <c r="C387" s="8">
        <f>MONTH(Table2[[#This Row],[date]])</f>
        <v>6</v>
      </c>
      <c r="D387" s="8" t="s">
        <v>41</v>
      </c>
      <c r="E387" s="8" t="s">
        <v>39</v>
      </c>
      <c r="F387">
        <v>0.77761014100000003</v>
      </c>
      <c r="G387" t="s">
        <v>50</v>
      </c>
      <c r="H387" s="46">
        <f>Table2[[#This Row],[VCI points]]*100</f>
        <v>77.761014099999997</v>
      </c>
    </row>
    <row r="388" spans="1:8" x14ac:dyDescent="0.3">
      <c r="A388" s="29">
        <v>44007</v>
      </c>
      <c r="B388" s="8">
        <v>2020</v>
      </c>
      <c r="C388" s="8">
        <f>MONTH(Table2[[#This Row],[date]])</f>
        <v>6</v>
      </c>
      <c r="D388" s="8" t="s">
        <v>41</v>
      </c>
      <c r="E388" s="8" t="s">
        <v>39</v>
      </c>
      <c r="F388">
        <v>0.76890889500000004</v>
      </c>
      <c r="G388" t="s">
        <v>50</v>
      </c>
      <c r="H388" s="46">
        <f>Table2[[#This Row],[VCI points]]*100</f>
        <v>76.8908895</v>
      </c>
    </row>
    <row r="389" spans="1:8" x14ac:dyDescent="0.3">
      <c r="A389" s="29">
        <v>44007</v>
      </c>
      <c r="B389" s="8">
        <v>2020</v>
      </c>
      <c r="C389" s="8">
        <f>MONTH(Table2[[#This Row],[date]])</f>
        <v>6</v>
      </c>
      <c r="D389" s="8" t="s">
        <v>41</v>
      </c>
      <c r="E389" s="8" t="s">
        <v>39</v>
      </c>
      <c r="F389">
        <v>0.74680941499999998</v>
      </c>
      <c r="G389" t="s">
        <v>50</v>
      </c>
      <c r="H389" s="46">
        <f>Table2[[#This Row],[VCI points]]*100</f>
        <v>74.680941500000003</v>
      </c>
    </row>
    <row r="390" spans="1:8" x14ac:dyDescent="0.3">
      <c r="A390" s="29">
        <v>44007</v>
      </c>
      <c r="B390" s="8">
        <v>2020</v>
      </c>
      <c r="C390" s="8">
        <f>MONTH(Table2[[#This Row],[date]])</f>
        <v>6</v>
      </c>
      <c r="D390" s="8" t="s">
        <v>41</v>
      </c>
      <c r="E390" s="8" t="s">
        <v>39</v>
      </c>
      <c r="F390">
        <v>0.76583102700000005</v>
      </c>
      <c r="G390" t="s">
        <v>50</v>
      </c>
      <c r="H390" s="46">
        <f>Table2[[#This Row],[VCI points]]*100</f>
        <v>76.583102700000012</v>
      </c>
    </row>
    <row r="391" spans="1:8" x14ac:dyDescent="0.3">
      <c r="A391" s="29">
        <v>44029</v>
      </c>
      <c r="B391" s="8">
        <v>2020</v>
      </c>
      <c r="C391" s="8">
        <f>MONTH(Table2[[#This Row],[date]])</f>
        <v>7</v>
      </c>
      <c r="D391" s="8" t="s">
        <v>41</v>
      </c>
      <c r="E391" s="8" t="s">
        <v>39</v>
      </c>
      <c r="F391">
        <v>0.57557340599999995</v>
      </c>
      <c r="G391" t="s">
        <v>50</v>
      </c>
      <c r="H391" s="46">
        <f>Table2[[#This Row],[VCI points]]*100</f>
        <v>57.557340599999996</v>
      </c>
    </row>
    <row r="392" spans="1:8" x14ac:dyDescent="0.3">
      <c r="A392" s="29">
        <v>44042</v>
      </c>
      <c r="B392" s="8">
        <v>2020</v>
      </c>
      <c r="C392" s="8">
        <f>MONTH(Table2[[#This Row],[date]])</f>
        <v>7</v>
      </c>
      <c r="D392" s="8" t="s">
        <v>41</v>
      </c>
      <c r="E392" s="8" t="s">
        <v>39</v>
      </c>
      <c r="F392">
        <v>0.81130855199999996</v>
      </c>
      <c r="G392" t="s">
        <v>50</v>
      </c>
      <c r="H392" s="46">
        <f>Table2[[#This Row],[VCI points]]*100</f>
        <v>81.130855199999999</v>
      </c>
    </row>
    <row r="393" spans="1:8" x14ac:dyDescent="0.3">
      <c r="A393" s="29">
        <v>44042</v>
      </c>
      <c r="B393" s="8">
        <v>2020</v>
      </c>
      <c r="C393" s="8">
        <f>MONTH(Table2[[#This Row],[date]])</f>
        <v>7</v>
      </c>
      <c r="D393" s="8" t="s">
        <v>41</v>
      </c>
      <c r="E393" s="8" t="s">
        <v>39</v>
      </c>
      <c r="F393">
        <v>0.79993078200000001</v>
      </c>
      <c r="G393" t="s">
        <v>50</v>
      </c>
      <c r="H393" s="46">
        <f>Table2[[#This Row],[VCI points]]*100</f>
        <v>79.993078199999999</v>
      </c>
    </row>
    <row r="394" spans="1:8" x14ac:dyDescent="0.3">
      <c r="A394" s="29">
        <v>44044</v>
      </c>
      <c r="B394" s="8">
        <v>2020</v>
      </c>
      <c r="C394" s="8">
        <f>MONTH(Table2[[#This Row],[date]])</f>
        <v>8</v>
      </c>
      <c r="D394" s="8" t="s">
        <v>41</v>
      </c>
      <c r="E394" s="8" t="s">
        <v>39</v>
      </c>
      <c r="F394">
        <v>0.74456337800000005</v>
      </c>
      <c r="G394" t="s">
        <v>50</v>
      </c>
      <c r="H394" s="46">
        <f>Table2[[#This Row],[VCI points]]*100</f>
        <v>74.4563378</v>
      </c>
    </row>
    <row r="395" spans="1:8" x14ac:dyDescent="0.3">
      <c r="A395" s="29">
        <v>44044</v>
      </c>
      <c r="B395" s="8">
        <v>2020</v>
      </c>
      <c r="C395" s="8">
        <f>MONTH(Table2[[#This Row],[date]])</f>
        <v>8</v>
      </c>
      <c r="D395" s="8" t="s">
        <v>41</v>
      </c>
      <c r="E395" s="8" t="s">
        <v>39</v>
      </c>
      <c r="F395">
        <v>0.72711376100000003</v>
      </c>
      <c r="G395" t="s">
        <v>50</v>
      </c>
      <c r="H395" s="46">
        <f>Table2[[#This Row],[VCI points]]*100</f>
        <v>72.711376099999995</v>
      </c>
    </row>
    <row r="396" spans="1:8" x14ac:dyDescent="0.3">
      <c r="A396" s="29">
        <v>44052</v>
      </c>
      <c r="B396" s="8">
        <v>2020</v>
      </c>
      <c r="C396" s="8">
        <f>MONTH(Table2[[#This Row],[date]])</f>
        <v>8</v>
      </c>
      <c r="D396" s="8" t="s">
        <v>41</v>
      </c>
      <c r="E396" s="8" t="s">
        <v>39</v>
      </c>
      <c r="F396">
        <v>0.66116006400000005</v>
      </c>
      <c r="G396" t="s">
        <v>50</v>
      </c>
      <c r="H396" s="46">
        <f>Table2[[#This Row],[VCI points]]*100</f>
        <v>66.116006400000003</v>
      </c>
    </row>
    <row r="397" spans="1:8" x14ac:dyDescent="0.3">
      <c r="A397" s="29">
        <v>44089</v>
      </c>
      <c r="B397" s="8">
        <v>2020</v>
      </c>
      <c r="C397" s="8">
        <f>MONTH(Table2[[#This Row],[date]])</f>
        <v>9</v>
      </c>
      <c r="D397" s="8" t="s">
        <v>41</v>
      </c>
      <c r="E397" s="8" t="s">
        <v>39</v>
      </c>
      <c r="F397">
        <v>0.665975867</v>
      </c>
      <c r="G397" t="s">
        <v>50</v>
      </c>
      <c r="H397" s="46">
        <f>Table2[[#This Row],[VCI points]]*100</f>
        <v>66.597586699999994</v>
      </c>
    </row>
    <row r="398" spans="1:8" x14ac:dyDescent="0.3">
      <c r="A398" s="29">
        <v>44092</v>
      </c>
      <c r="B398" s="8">
        <v>2020</v>
      </c>
      <c r="C398" s="8">
        <f>MONTH(Table2[[#This Row],[date]])</f>
        <v>9</v>
      </c>
      <c r="D398" s="8" t="s">
        <v>41</v>
      </c>
      <c r="E398" s="8" t="s">
        <v>39</v>
      </c>
      <c r="F398">
        <v>0.66008802300000002</v>
      </c>
      <c r="G398" t="s">
        <v>50</v>
      </c>
      <c r="H398" s="46">
        <f>Table2[[#This Row],[VCI points]]*100</f>
        <v>66.008802299999999</v>
      </c>
    </row>
    <row r="399" spans="1:8" x14ac:dyDescent="0.3">
      <c r="A399" s="29">
        <v>44092</v>
      </c>
      <c r="B399" s="8">
        <v>2020</v>
      </c>
      <c r="C399" s="8">
        <f>MONTH(Table2[[#This Row],[date]])</f>
        <v>9</v>
      </c>
      <c r="D399" s="8" t="s">
        <v>41</v>
      </c>
      <c r="E399" s="8" t="s">
        <v>39</v>
      </c>
      <c r="F399">
        <v>0.71339278500000003</v>
      </c>
      <c r="G399" t="s">
        <v>50</v>
      </c>
      <c r="H399" s="46">
        <f>Table2[[#This Row],[VCI points]]*100</f>
        <v>71.339278500000006</v>
      </c>
    </row>
    <row r="400" spans="1:8" x14ac:dyDescent="0.3">
      <c r="A400" s="29">
        <v>44094</v>
      </c>
      <c r="B400" s="8">
        <v>2020</v>
      </c>
      <c r="C400" s="8">
        <f>MONTH(Table2[[#This Row],[date]])</f>
        <v>9</v>
      </c>
      <c r="D400" s="8" t="s">
        <v>41</v>
      </c>
      <c r="E400" s="8" t="s">
        <v>39</v>
      </c>
      <c r="F400">
        <v>0.65281897099999997</v>
      </c>
      <c r="G400" t="s">
        <v>50</v>
      </c>
      <c r="H400" s="46">
        <f>Table2[[#This Row],[VCI points]]*100</f>
        <v>65.281897099999995</v>
      </c>
    </row>
    <row r="401" spans="1:8" x14ac:dyDescent="0.3">
      <c r="A401" s="29">
        <v>44094</v>
      </c>
      <c r="B401" s="8">
        <v>2020</v>
      </c>
      <c r="C401" s="8">
        <f>MONTH(Table2[[#This Row],[date]])</f>
        <v>9</v>
      </c>
      <c r="D401" s="8" t="s">
        <v>41</v>
      </c>
      <c r="E401" s="8" t="s">
        <v>39</v>
      </c>
      <c r="F401">
        <v>0.64886128099999996</v>
      </c>
      <c r="G401" t="s">
        <v>50</v>
      </c>
      <c r="H401" s="46">
        <f>Table2[[#This Row],[VCI points]]*100</f>
        <v>64.886128099999993</v>
      </c>
    </row>
    <row r="402" spans="1:8" x14ac:dyDescent="0.3">
      <c r="A402" s="29">
        <v>44094</v>
      </c>
      <c r="B402" s="8">
        <v>2020</v>
      </c>
      <c r="C402" s="8">
        <f>MONTH(Table2[[#This Row],[date]])</f>
        <v>9</v>
      </c>
      <c r="D402" s="8" t="s">
        <v>41</v>
      </c>
      <c r="E402" s="8" t="s">
        <v>39</v>
      </c>
      <c r="F402">
        <v>0.675651369</v>
      </c>
      <c r="G402" t="s">
        <v>50</v>
      </c>
      <c r="H402" s="46">
        <f>Table2[[#This Row],[VCI points]]*100</f>
        <v>67.565136899999999</v>
      </c>
    </row>
    <row r="403" spans="1:8" x14ac:dyDescent="0.3">
      <c r="A403" s="29">
        <v>44347</v>
      </c>
      <c r="B403" s="8">
        <v>2021</v>
      </c>
      <c r="C403" s="8">
        <f>MONTH(Table2[[#This Row],[date]])</f>
        <v>5</v>
      </c>
      <c r="D403" s="8" t="s">
        <v>41</v>
      </c>
      <c r="E403" s="8" t="s">
        <v>39</v>
      </c>
      <c r="F403">
        <v>0.67149847799999995</v>
      </c>
      <c r="G403" t="s">
        <v>50</v>
      </c>
      <c r="H403" s="46">
        <f>Table2[[#This Row],[VCI points]]*100</f>
        <v>67.149847799999989</v>
      </c>
    </row>
    <row r="404" spans="1:8" x14ac:dyDescent="0.3">
      <c r="A404" s="29">
        <v>44347</v>
      </c>
      <c r="B404" s="8">
        <v>2021</v>
      </c>
      <c r="C404" s="8">
        <f>MONTH(Table2[[#This Row],[date]])</f>
        <v>5</v>
      </c>
      <c r="D404" s="8" t="s">
        <v>41</v>
      </c>
      <c r="E404" s="8" t="s">
        <v>39</v>
      </c>
      <c r="F404">
        <v>0.67066815599999996</v>
      </c>
      <c r="G404" t="s">
        <v>50</v>
      </c>
      <c r="H404" s="46">
        <f>Table2[[#This Row],[VCI points]]*100</f>
        <v>67.066815599999998</v>
      </c>
    </row>
    <row r="405" spans="1:8" x14ac:dyDescent="0.3">
      <c r="A405" s="29">
        <v>44347</v>
      </c>
      <c r="B405" s="8">
        <v>2021</v>
      </c>
      <c r="C405" s="8">
        <f>MONTH(Table2[[#This Row],[date]])</f>
        <v>5</v>
      </c>
      <c r="D405" s="8" t="s">
        <v>41</v>
      </c>
      <c r="E405" s="8" t="s">
        <v>39</v>
      </c>
      <c r="F405">
        <v>0.66776184400000005</v>
      </c>
      <c r="G405" t="s">
        <v>50</v>
      </c>
      <c r="H405" s="46">
        <f>Table2[[#This Row],[VCI points]]*100</f>
        <v>66.776184400000005</v>
      </c>
    </row>
    <row r="406" spans="1:8" x14ac:dyDescent="0.3">
      <c r="A406" s="29">
        <v>44347</v>
      </c>
      <c r="B406" s="8">
        <v>2021</v>
      </c>
      <c r="C406" s="8">
        <f>MONTH(Table2[[#This Row],[date]])</f>
        <v>5</v>
      </c>
      <c r="D406" s="8" t="s">
        <v>41</v>
      </c>
      <c r="E406" s="8" t="s">
        <v>39</v>
      </c>
      <c r="F406">
        <v>0.67231642000000003</v>
      </c>
      <c r="G406" t="s">
        <v>50</v>
      </c>
      <c r="H406" s="46">
        <f>Table2[[#This Row],[VCI points]]*100</f>
        <v>67.231642000000008</v>
      </c>
    </row>
    <row r="407" spans="1:8" x14ac:dyDescent="0.3">
      <c r="A407" s="29">
        <v>44354</v>
      </c>
      <c r="B407" s="8">
        <v>2021</v>
      </c>
      <c r="C407" s="8">
        <f>MONTH(Table2[[#This Row],[date]])</f>
        <v>6</v>
      </c>
      <c r="D407" s="8" t="s">
        <v>41</v>
      </c>
      <c r="E407" s="8" t="s">
        <v>39</v>
      </c>
      <c r="F407">
        <v>0.70563264999999997</v>
      </c>
      <c r="G407" t="s">
        <v>50</v>
      </c>
      <c r="H407" s="46">
        <f>Table2[[#This Row],[VCI points]]*100</f>
        <v>70.563265000000001</v>
      </c>
    </row>
    <row r="408" spans="1:8" x14ac:dyDescent="0.3">
      <c r="A408" s="29">
        <v>44354</v>
      </c>
      <c r="B408" s="8">
        <v>2021</v>
      </c>
      <c r="C408" s="8">
        <f>MONTH(Table2[[#This Row],[date]])</f>
        <v>6</v>
      </c>
      <c r="D408" s="8" t="s">
        <v>41</v>
      </c>
      <c r="E408" s="8" t="s">
        <v>39</v>
      </c>
      <c r="F408">
        <v>0.70783814599999995</v>
      </c>
      <c r="G408" t="s">
        <v>50</v>
      </c>
      <c r="H408" s="46">
        <f>Table2[[#This Row],[VCI points]]*100</f>
        <v>70.783814599999999</v>
      </c>
    </row>
    <row r="409" spans="1:8" x14ac:dyDescent="0.3">
      <c r="A409" s="29">
        <v>44354</v>
      </c>
      <c r="B409" s="8">
        <v>2021</v>
      </c>
      <c r="C409" s="8">
        <f>MONTH(Table2[[#This Row],[date]])</f>
        <v>6</v>
      </c>
      <c r="D409" s="8" t="s">
        <v>41</v>
      </c>
      <c r="E409" s="8" t="s">
        <v>39</v>
      </c>
      <c r="F409">
        <v>0.707873062</v>
      </c>
      <c r="G409" t="s">
        <v>50</v>
      </c>
      <c r="H409" s="46">
        <f>Table2[[#This Row],[VCI points]]*100</f>
        <v>70.787306200000003</v>
      </c>
    </row>
    <row r="410" spans="1:8" x14ac:dyDescent="0.3">
      <c r="A410" s="29">
        <v>44359</v>
      </c>
      <c r="B410" s="8">
        <v>2021</v>
      </c>
      <c r="C410" s="8">
        <f>MONTH(Table2[[#This Row],[date]])</f>
        <v>6</v>
      </c>
      <c r="D410" s="8" t="s">
        <v>41</v>
      </c>
      <c r="E410" s="8" t="s">
        <v>39</v>
      </c>
      <c r="F410">
        <v>0.617268547</v>
      </c>
      <c r="G410" t="s">
        <v>50</v>
      </c>
      <c r="H410" s="46">
        <f>Table2[[#This Row],[VCI points]]*100</f>
        <v>61.726854699999997</v>
      </c>
    </row>
    <row r="411" spans="1:8" x14ac:dyDescent="0.3">
      <c r="A411" s="29">
        <v>44394</v>
      </c>
      <c r="B411" s="8">
        <v>2021</v>
      </c>
      <c r="C411" s="8">
        <f>MONTH(Table2[[#This Row],[date]])</f>
        <v>7</v>
      </c>
      <c r="D411" s="8" t="s">
        <v>41</v>
      </c>
      <c r="E411" s="8" t="s">
        <v>39</v>
      </c>
      <c r="F411">
        <v>0.90500306100000005</v>
      </c>
      <c r="G411" t="s">
        <v>50</v>
      </c>
      <c r="H411" s="46">
        <f>Table2[[#This Row],[VCI points]]*100</f>
        <v>90.500306100000003</v>
      </c>
    </row>
    <row r="412" spans="1:8" x14ac:dyDescent="0.3">
      <c r="A412" s="29">
        <v>44394</v>
      </c>
      <c r="B412" s="8">
        <v>2021</v>
      </c>
      <c r="C412" s="8">
        <f>MONTH(Table2[[#This Row],[date]])</f>
        <v>7</v>
      </c>
      <c r="D412" s="8" t="s">
        <v>41</v>
      </c>
      <c r="E412" s="8" t="s">
        <v>39</v>
      </c>
      <c r="F412">
        <v>0.90001473499999995</v>
      </c>
      <c r="G412" t="s">
        <v>50</v>
      </c>
      <c r="H412" s="46">
        <f>Table2[[#This Row],[VCI points]]*100</f>
        <v>90.001473499999989</v>
      </c>
    </row>
    <row r="413" spans="1:8" x14ac:dyDescent="0.3">
      <c r="A413" s="29">
        <v>44394</v>
      </c>
      <c r="B413" s="8">
        <v>2021</v>
      </c>
      <c r="C413" s="8">
        <f>MONTH(Table2[[#This Row],[date]])</f>
        <v>7</v>
      </c>
      <c r="D413" s="8" t="s">
        <v>41</v>
      </c>
      <c r="E413" s="8" t="s">
        <v>39</v>
      </c>
      <c r="F413">
        <v>0.82997976299999998</v>
      </c>
      <c r="G413" t="s">
        <v>50</v>
      </c>
      <c r="H413" s="46">
        <f>Table2[[#This Row],[VCI points]]*100</f>
        <v>82.997976300000005</v>
      </c>
    </row>
    <row r="414" spans="1:8" x14ac:dyDescent="0.3">
      <c r="A414" s="29">
        <v>44394</v>
      </c>
      <c r="B414" s="8">
        <v>2021</v>
      </c>
      <c r="C414" s="8">
        <f>MONTH(Table2[[#This Row],[date]])</f>
        <v>7</v>
      </c>
      <c r="D414" s="8" t="s">
        <v>41</v>
      </c>
      <c r="E414" s="8" t="s">
        <v>39</v>
      </c>
      <c r="F414">
        <v>0.85880162299999996</v>
      </c>
      <c r="G414" t="s">
        <v>50</v>
      </c>
      <c r="H414" s="46">
        <f>Table2[[#This Row],[VCI points]]*100</f>
        <v>85.880162299999995</v>
      </c>
    </row>
    <row r="415" spans="1:8" x14ac:dyDescent="0.3">
      <c r="A415" s="29">
        <v>44397</v>
      </c>
      <c r="B415" s="8">
        <v>2021</v>
      </c>
      <c r="C415" s="8">
        <f>MONTH(Table2[[#This Row],[date]])</f>
        <v>7</v>
      </c>
      <c r="D415" s="8" t="s">
        <v>41</v>
      </c>
      <c r="E415" s="8" t="s">
        <v>39</v>
      </c>
      <c r="F415">
        <v>0.51308948200000004</v>
      </c>
      <c r="G415" t="s">
        <v>50</v>
      </c>
      <c r="H415" s="46">
        <f>Table2[[#This Row],[VCI points]]*100</f>
        <v>51.308948200000003</v>
      </c>
    </row>
    <row r="416" spans="1:8" x14ac:dyDescent="0.3">
      <c r="A416" s="29">
        <v>44397</v>
      </c>
      <c r="B416" s="8">
        <v>2021</v>
      </c>
      <c r="C416" s="8">
        <f>MONTH(Table2[[#This Row],[date]])</f>
        <v>7</v>
      </c>
      <c r="D416" s="8" t="s">
        <v>41</v>
      </c>
      <c r="E416" s="8" t="s">
        <v>39</v>
      </c>
      <c r="F416">
        <v>0.47956704900000002</v>
      </c>
      <c r="G416" t="s">
        <v>50</v>
      </c>
      <c r="H416" s="46">
        <f>Table2[[#This Row],[VCI points]]*100</f>
        <v>47.956704900000005</v>
      </c>
    </row>
    <row r="417" spans="1:8" x14ac:dyDescent="0.3">
      <c r="A417" s="29">
        <v>44399</v>
      </c>
      <c r="B417" s="8">
        <v>2021</v>
      </c>
      <c r="C417" s="8">
        <f>MONTH(Table2[[#This Row],[date]])</f>
        <v>7</v>
      </c>
      <c r="D417" s="8" t="s">
        <v>41</v>
      </c>
      <c r="E417" s="8" t="s">
        <v>39</v>
      </c>
      <c r="F417">
        <v>0.87363402099999998</v>
      </c>
      <c r="G417" t="s">
        <v>50</v>
      </c>
      <c r="H417" s="46">
        <f>Table2[[#This Row],[VCI points]]*100</f>
        <v>87.363402100000002</v>
      </c>
    </row>
    <row r="418" spans="1:8" x14ac:dyDescent="0.3">
      <c r="A418" s="29">
        <v>44412</v>
      </c>
      <c r="B418" s="8">
        <v>2021</v>
      </c>
      <c r="C418" s="8">
        <f>MONTH(Table2[[#This Row],[date]])</f>
        <v>8</v>
      </c>
      <c r="D418" s="8" t="s">
        <v>41</v>
      </c>
      <c r="E418" s="8" t="s">
        <v>39</v>
      </c>
      <c r="F418">
        <v>0.58868092699999996</v>
      </c>
      <c r="G418" t="s">
        <v>50</v>
      </c>
      <c r="H418" s="46">
        <f>Table2[[#This Row],[VCI points]]*100</f>
        <v>58.868092699999998</v>
      </c>
    </row>
    <row r="419" spans="1:8" x14ac:dyDescent="0.3">
      <c r="A419" s="29">
        <v>44419</v>
      </c>
      <c r="B419" s="8">
        <v>2021</v>
      </c>
      <c r="C419" s="8">
        <f>MONTH(Table2[[#This Row],[date]])</f>
        <v>8</v>
      </c>
      <c r="D419" s="8" t="s">
        <v>41</v>
      </c>
      <c r="E419" s="8" t="s">
        <v>39</v>
      </c>
      <c r="F419">
        <v>0.81913371499999998</v>
      </c>
      <c r="G419" t="s">
        <v>50</v>
      </c>
      <c r="H419" s="46">
        <f>Table2[[#This Row],[VCI points]]*100</f>
        <v>81.913371499999997</v>
      </c>
    </row>
    <row r="420" spans="1:8" x14ac:dyDescent="0.3">
      <c r="A420" s="29">
        <v>44419</v>
      </c>
      <c r="B420" s="8">
        <v>2021</v>
      </c>
      <c r="C420" s="8">
        <f>MONTH(Table2[[#This Row],[date]])</f>
        <v>8</v>
      </c>
      <c r="D420" s="8" t="s">
        <v>41</v>
      </c>
      <c r="E420" s="8" t="s">
        <v>39</v>
      </c>
      <c r="F420">
        <v>0.81864243800000003</v>
      </c>
      <c r="G420" t="s">
        <v>50</v>
      </c>
      <c r="H420" s="46">
        <f>Table2[[#This Row],[VCI points]]*100</f>
        <v>81.864243799999997</v>
      </c>
    </row>
    <row r="421" spans="1:8" x14ac:dyDescent="0.3">
      <c r="A421" s="29">
        <v>44419</v>
      </c>
      <c r="B421" s="8">
        <v>2021</v>
      </c>
      <c r="C421" s="8">
        <f>MONTH(Table2[[#This Row],[date]])</f>
        <v>8</v>
      </c>
      <c r="D421" s="8" t="s">
        <v>41</v>
      </c>
      <c r="E421" s="8" t="s">
        <v>39</v>
      </c>
      <c r="F421">
        <v>0.82824367300000001</v>
      </c>
      <c r="G421" t="s">
        <v>50</v>
      </c>
      <c r="H421" s="46">
        <f>Table2[[#This Row],[VCI points]]*100</f>
        <v>82.824367300000006</v>
      </c>
    </row>
    <row r="422" spans="1:8" x14ac:dyDescent="0.3">
      <c r="A422" s="29">
        <v>44444</v>
      </c>
      <c r="B422" s="8">
        <v>2021</v>
      </c>
      <c r="C422" s="8">
        <f>MONTH(Table2[[#This Row],[date]])</f>
        <v>9</v>
      </c>
      <c r="D422" s="8" t="s">
        <v>41</v>
      </c>
      <c r="E422" s="8" t="s">
        <v>39</v>
      </c>
      <c r="F422">
        <v>0.76249395499999995</v>
      </c>
      <c r="G422" t="s">
        <v>50</v>
      </c>
      <c r="H422" s="46">
        <f>Table2[[#This Row],[VCI points]]*100</f>
        <v>76.249395499999991</v>
      </c>
    </row>
    <row r="423" spans="1:8" x14ac:dyDescent="0.3">
      <c r="A423" s="29">
        <v>44444</v>
      </c>
      <c r="B423" s="8">
        <v>2021</v>
      </c>
      <c r="C423" s="8">
        <f>MONTH(Table2[[#This Row],[date]])</f>
        <v>9</v>
      </c>
      <c r="D423" s="8" t="s">
        <v>41</v>
      </c>
      <c r="E423" s="8" t="s">
        <v>39</v>
      </c>
      <c r="F423">
        <v>0.77101790800000003</v>
      </c>
      <c r="G423" t="s">
        <v>50</v>
      </c>
      <c r="H423" s="46">
        <f>Table2[[#This Row],[VCI points]]*100</f>
        <v>77.101790800000003</v>
      </c>
    </row>
    <row r="424" spans="1:8" x14ac:dyDescent="0.3">
      <c r="A424" s="29">
        <v>44444</v>
      </c>
      <c r="B424" s="8">
        <v>2021</v>
      </c>
      <c r="C424" s="8">
        <f>MONTH(Table2[[#This Row],[date]])</f>
        <v>9</v>
      </c>
      <c r="D424" s="8" t="s">
        <v>41</v>
      </c>
      <c r="E424" s="8" t="s">
        <v>39</v>
      </c>
      <c r="F424">
        <v>0.75942600400000004</v>
      </c>
      <c r="G424" t="s">
        <v>50</v>
      </c>
      <c r="H424" s="46">
        <f>Table2[[#This Row],[VCI points]]*100</f>
        <v>75.942600400000003</v>
      </c>
    </row>
    <row r="425" spans="1:8" x14ac:dyDescent="0.3">
      <c r="A425" s="29">
        <v>44447</v>
      </c>
      <c r="B425" s="8">
        <v>2021</v>
      </c>
      <c r="C425" s="8">
        <f>MONTH(Table2[[#This Row],[date]])</f>
        <v>9</v>
      </c>
      <c r="D425" s="8" t="s">
        <v>41</v>
      </c>
      <c r="E425" s="8" t="s">
        <v>39</v>
      </c>
      <c r="F425">
        <v>0.74388873600000005</v>
      </c>
      <c r="G425" t="s">
        <v>50</v>
      </c>
      <c r="H425" s="46">
        <f>Table2[[#This Row],[VCI points]]*100</f>
        <v>74.388873600000011</v>
      </c>
    </row>
    <row r="426" spans="1:8" x14ac:dyDescent="0.3">
      <c r="A426" s="29">
        <v>44447</v>
      </c>
      <c r="B426" s="8">
        <v>2021</v>
      </c>
      <c r="C426" s="8">
        <f>MONTH(Table2[[#This Row],[date]])</f>
        <v>9</v>
      </c>
      <c r="D426" s="8" t="s">
        <v>41</v>
      </c>
      <c r="E426" s="8" t="s">
        <v>39</v>
      </c>
      <c r="F426">
        <v>0.75701685200000002</v>
      </c>
      <c r="G426" t="s">
        <v>50</v>
      </c>
      <c r="H426" s="46">
        <f>Table2[[#This Row],[VCI points]]*100</f>
        <v>75.7016852</v>
      </c>
    </row>
    <row r="427" spans="1:8" x14ac:dyDescent="0.3">
      <c r="A427" s="29">
        <v>44447</v>
      </c>
      <c r="B427" s="8">
        <v>2021</v>
      </c>
      <c r="C427" s="8">
        <f>MONTH(Table2[[#This Row],[date]])</f>
        <v>9</v>
      </c>
      <c r="D427" s="8" t="s">
        <v>41</v>
      </c>
      <c r="E427" s="8" t="s">
        <v>39</v>
      </c>
      <c r="F427">
        <v>0.77043591499999997</v>
      </c>
      <c r="G427" t="s">
        <v>50</v>
      </c>
      <c r="H427" s="46">
        <f>Table2[[#This Row],[VCI points]]*100</f>
        <v>77.043591499999991</v>
      </c>
    </row>
    <row r="428" spans="1:8" x14ac:dyDescent="0.3">
      <c r="A428" s="29">
        <v>44447</v>
      </c>
      <c r="B428" s="8">
        <v>2021</v>
      </c>
      <c r="C428" s="8">
        <f>MONTH(Table2[[#This Row],[date]])</f>
        <v>9</v>
      </c>
      <c r="D428" s="8" t="s">
        <v>41</v>
      </c>
      <c r="E428" s="8" t="s">
        <v>39</v>
      </c>
      <c r="F428">
        <v>0.757814129</v>
      </c>
      <c r="G428" t="s">
        <v>50</v>
      </c>
      <c r="H428" s="46">
        <f>Table2[[#This Row],[VCI points]]*100</f>
        <v>75.781412900000007</v>
      </c>
    </row>
    <row r="429" spans="1:8" x14ac:dyDescent="0.3">
      <c r="A429" s="29">
        <v>44689</v>
      </c>
      <c r="B429" s="8">
        <v>2022</v>
      </c>
      <c r="C429" s="8">
        <f>MONTH(Table2[[#This Row],[date]])</f>
        <v>5</v>
      </c>
      <c r="D429" s="8" t="s">
        <v>41</v>
      </c>
      <c r="E429" s="8" t="s">
        <v>39</v>
      </c>
      <c r="F429">
        <v>0.43140476300000002</v>
      </c>
      <c r="G429" t="s">
        <v>51</v>
      </c>
      <c r="H429" s="46">
        <f>Table2[[#This Row],[VCI points]]*100</f>
        <v>43.140476300000003</v>
      </c>
    </row>
    <row r="430" spans="1:8" x14ac:dyDescent="0.3">
      <c r="A430" s="29">
        <v>44689</v>
      </c>
      <c r="B430" s="8">
        <v>2022</v>
      </c>
      <c r="C430" s="8">
        <f>MONTH(Table2[[#This Row],[date]])</f>
        <v>5</v>
      </c>
      <c r="D430" s="8" t="s">
        <v>41</v>
      </c>
      <c r="E430" s="8" t="s">
        <v>39</v>
      </c>
      <c r="F430">
        <v>0.43889435900000001</v>
      </c>
      <c r="G430" t="s">
        <v>51</v>
      </c>
      <c r="H430" s="46">
        <f>Table2[[#This Row],[VCI points]]*100</f>
        <v>43.889435900000002</v>
      </c>
    </row>
    <row r="431" spans="1:8" x14ac:dyDescent="0.3">
      <c r="A431" s="29">
        <v>44689</v>
      </c>
      <c r="B431" s="8">
        <v>2022</v>
      </c>
      <c r="C431" s="8">
        <f>MONTH(Table2[[#This Row],[date]])</f>
        <v>5</v>
      </c>
      <c r="D431" s="8" t="s">
        <v>41</v>
      </c>
      <c r="E431" s="8" t="s">
        <v>39</v>
      </c>
      <c r="F431">
        <v>0.44153255600000002</v>
      </c>
      <c r="G431" t="s">
        <v>51</v>
      </c>
      <c r="H431" s="46">
        <f>Table2[[#This Row],[VCI points]]*100</f>
        <v>44.153255600000001</v>
      </c>
    </row>
    <row r="432" spans="1:8" x14ac:dyDescent="0.3">
      <c r="A432" s="29">
        <v>44732</v>
      </c>
      <c r="B432" s="8">
        <v>2022</v>
      </c>
      <c r="C432" s="8">
        <f>MONTH(Table2[[#This Row],[date]])</f>
        <v>6</v>
      </c>
      <c r="D432" s="8" t="s">
        <v>41</v>
      </c>
      <c r="E432" s="8" t="s">
        <v>39</v>
      </c>
      <c r="F432">
        <v>9.5143307999999996E-2</v>
      </c>
      <c r="G432" t="s">
        <v>51</v>
      </c>
      <c r="H432" s="46">
        <f>Table2[[#This Row],[VCI points]]*100</f>
        <v>9.5143307999999998</v>
      </c>
    </row>
    <row r="433" spans="1:8" x14ac:dyDescent="0.3">
      <c r="A433" s="29">
        <v>44734</v>
      </c>
      <c r="B433" s="8">
        <v>2022</v>
      </c>
      <c r="C433" s="8">
        <f>MONTH(Table2[[#This Row],[date]])</f>
        <v>6</v>
      </c>
      <c r="D433" s="8" t="s">
        <v>41</v>
      </c>
      <c r="E433" s="8" t="s">
        <v>39</v>
      </c>
      <c r="F433">
        <v>0.81524776200000004</v>
      </c>
      <c r="G433" t="s">
        <v>51</v>
      </c>
      <c r="H433" s="46">
        <f>Table2[[#This Row],[VCI points]]*100</f>
        <v>81.524776200000005</v>
      </c>
    </row>
    <row r="434" spans="1:8" x14ac:dyDescent="0.3">
      <c r="A434" s="29">
        <v>44734</v>
      </c>
      <c r="B434" s="8">
        <v>2022</v>
      </c>
      <c r="C434" s="8">
        <f>MONTH(Table2[[#This Row],[date]])</f>
        <v>6</v>
      </c>
      <c r="D434" s="8" t="s">
        <v>41</v>
      </c>
      <c r="E434" s="8" t="s">
        <v>39</v>
      </c>
      <c r="F434">
        <v>0.810664363</v>
      </c>
      <c r="G434" t="s">
        <v>51</v>
      </c>
      <c r="H434" s="46">
        <f>Table2[[#This Row],[VCI points]]*100</f>
        <v>81.066436300000007</v>
      </c>
    </row>
    <row r="435" spans="1:8" x14ac:dyDescent="0.3">
      <c r="A435" s="29">
        <v>44734</v>
      </c>
      <c r="B435" s="8">
        <v>2022</v>
      </c>
      <c r="C435" s="8">
        <f>MONTH(Table2[[#This Row],[date]])</f>
        <v>6</v>
      </c>
      <c r="D435" s="8" t="s">
        <v>41</v>
      </c>
      <c r="E435" s="8" t="s">
        <v>39</v>
      </c>
      <c r="F435">
        <v>0.76094662400000002</v>
      </c>
      <c r="G435" t="s">
        <v>51</v>
      </c>
      <c r="H435" s="46">
        <f>Table2[[#This Row],[VCI points]]*100</f>
        <v>76.094662400000004</v>
      </c>
    </row>
    <row r="436" spans="1:8" x14ac:dyDescent="0.3">
      <c r="A436" s="29">
        <v>44734</v>
      </c>
      <c r="B436" s="8">
        <v>2022</v>
      </c>
      <c r="C436" s="8">
        <f>MONTH(Table2[[#This Row],[date]])</f>
        <v>6</v>
      </c>
      <c r="D436" s="8" t="s">
        <v>41</v>
      </c>
      <c r="E436" s="8" t="s">
        <v>39</v>
      </c>
      <c r="F436">
        <v>0.75996297000000002</v>
      </c>
      <c r="G436" t="s">
        <v>51</v>
      </c>
      <c r="H436" s="46">
        <f>Table2[[#This Row],[VCI points]]*100</f>
        <v>75.996296999999998</v>
      </c>
    </row>
    <row r="437" spans="1:8" x14ac:dyDescent="0.3">
      <c r="A437" s="29">
        <v>44752</v>
      </c>
      <c r="B437" s="8">
        <v>2022</v>
      </c>
      <c r="C437" s="8">
        <f>MONTH(Table2[[#This Row],[date]])</f>
        <v>7</v>
      </c>
      <c r="D437" s="8" t="s">
        <v>41</v>
      </c>
      <c r="E437" s="8" t="s">
        <v>39</v>
      </c>
      <c r="F437">
        <v>0.52655338100000004</v>
      </c>
      <c r="G437" t="s">
        <v>51</v>
      </c>
      <c r="H437" s="46">
        <f>Table2[[#This Row],[VCI points]]*100</f>
        <v>52.655338100000002</v>
      </c>
    </row>
    <row r="438" spans="1:8" x14ac:dyDescent="0.3">
      <c r="A438" s="29">
        <v>44752</v>
      </c>
      <c r="B438" s="8">
        <v>2022</v>
      </c>
      <c r="C438" s="8">
        <f>MONTH(Table2[[#This Row],[date]])</f>
        <v>7</v>
      </c>
      <c r="D438" s="8" t="s">
        <v>41</v>
      </c>
      <c r="E438" s="8" t="s">
        <v>39</v>
      </c>
      <c r="F438">
        <v>0.55394150600000003</v>
      </c>
      <c r="G438" t="s">
        <v>51</v>
      </c>
      <c r="H438" s="46">
        <f>Table2[[#This Row],[VCI points]]*100</f>
        <v>55.394150600000003</v>
      </c>
    </row>
    <row r="439" spans="1:8" x14ac:dyDescent="0.3">
      <c r="A439" s="29">
        <v>44752</v>
      </c>
      <c r="B439" s="8">
        <v>2022</v>
      </c>
      <c r="C439" s="8">
        <f>MONTH(Table2[[#This Row],[date]])</f>
        <v>7</v>
      </c>
      <c r="D439" s="8" t="s">
        <v>41</v>
      </c>
      <c r="E439" s="8" t="s">
        <v>39</v>
      </c>
      <c r="F439">
        <v>0.61390648400000003</v>
      </c>
      <c r="G439" t="s">
        <v>51</v>
      </c>
      <c r="H439" s="46">
        <f>Table2[[#This Row],[VCI points]]*100</f>
        <v>61.390648400000003</v>
      </c>
    </row>
    <row r="440" spans="1:8" x14ac:dyDescent="0.3">
      <c r="A440" s="29">
        <v>44762</v>
      </c>
      <c r="B440" s="8">
        <v>2022</v>
      </c>
      <c r="C440" s="8">
        <f>MONTH(Table2[[#This Row],[date]])</f>
        <v>7</v>
      </c>
      <c r="D440" s="8" t="s">
        <v>41</v>
      </c>
      <c r="E440" s="8" t="s">
        <v>39</v>
      </c>
      <c r="F440">
        <v>0.69925334299999997</v>
      </c>
      <c r="G440" t="s">
        <v>51</v>
      </c>
      <c r="H440" s="46">
        <f>Table2[[#This Row],[VCI points]]*100</f>
        <v>69.925334300000003</v>
      </c>
    </row>
    <row r="441" spans="1:8" x14ac:dyDescent="0.3">
      <c r="A441" s="29">
        <v>44782</v>
      </c>
      <c r="B441" s="8">
        <v>2022</v>
      </c>
      <c r="C441" s="8">
        <f>MONTH(Table2[[#This Row],[date]])</f>
        <v>8</v>
      </c>
      <c r="D441" s="8" t="s">
        <v>41</v>
      </c>
      <c r="E441" s="8" t="s">
        <v>39</v>
      </c>
      <c r="F441">
        <v>0.63270558399999999</v>
      </c>
      <c r="G441" t="s">
        <v>51</v>
      </c>
      <c r="H441" s="46">
        <f>Table2[[#This Row],[VCI points]]*100</f>
        <v>63.270558399999999</v>
      </c>
    </row>
    <row r="442" spans="1:8" x14ac:dyDescent="0.3">
      <c r="A442" s="29">
        <v>44784</v>
      </c>
      <c r="B442" s="8">
        <v>2022</v>
      </c>
      <c r="C442" s="8">
        <f>MONTH(Table2[[#This Row],[date]])</f>
        <v>8</v>
      </c>
      <c r="D442" s="8" t="s">
        <v>41</v>
      </c>
      <c r="E442" s="8" t="s">
        <v>39</v>
      </c>
      <c r="F442">
        <v>0.61086635</v>
      </c>
      <c r="G442" t="s">
        <v>51</v>
      </c>
      <c r="H442" s="46">
        <f>Table2[[#This Row],[VCI points]]*100</f>
        <v>61.086635000000001</v>
      </c>
    </row>
    <row r="443" spans="1:8" x14ac:dyDescent="0.3">
      <c r="A443" s="29">
        <v>44784</v>
      </c>
      <c r="B443" s="8">
        <v>2022</v>
      </c>
      <c r="C443" s="8">
        <f>MONTH(Table2[[#This Row],[date]])</f>
        <v>8</v>
      </c>
      <c r="D443" s="8" t="s">
        <v>41</v>
      </c>
      <c r="E443" s="8" t="s">
        <v>39</v>
      </c>
      <c r="F443">
        <v>0.61515691100000003</v>
      </c>
      <c r="G443" t="s">
        <v>51</v>
      </c>
      <c r="H443" s="46">
        <f>Table2[[#This Row],[VCI points]]*100</f>
        <v>61.515691100000005</v>
      </c>
    </row>
    <row r="444" spans="1:8" x14ac:dyDescent="0.3">
      <c r="A444" s="29">
        <v>44784</v>
      </c>
      <c r="B444" s="8">
        <v>2022</v>
      </c>
      <c r="C444" s="8">
        <f>MONTH(Table2[[#This Row],[date]])</f>
        <v>8</v>
      </c>
      <c r="D444" s="8" t="s">
        <v>41</v>
      </c>
      <c r="E444" s="8" t="s">
        <v>39</v>
      </c>
      <c r="F444">
        <v>0.61065014200000001</v>
      </c>
      <c r="G444" t="s">
        <v>51</v>
      </c>
      <c r="H444" s="46">
        <f>Table2[[#This Row],[VCI points]]*100</f>
        <v>61.0650142</v>
      </c>
    </row>
    <row r="445" spans="1:8" x14ac:dyDescent="0.3">
      <c r="A445" s="29">
        <v>44784</v>
      </c>
      <c r="B445" s="8">
        <v>2022</v>
      </c>
      <c r="C445" s="8">
        <f>MONTH(Table2[[#This Row],[date]])</f>
        <v>8</v>
      </c>
      <c r="D445" s="8" t="s">
        <v>41</v>
      </c>
      <c r="E445" s="8" t="s">
        <v>39</v>
      </c>
      <c r="F445">
        <v>0.61155881999999995</v>
      </c>
      <c r="G445" t="s">
        <v>51</v>
      </c>
      <c r="H445" s="46">
        <f>Table2[[#This Row],[VCI points]]*100</f>
        <v>61.155881999999991</v>
      </c>
    </row>
    <row r="446" spans="1:8" x14ac:dyDescent="0.3">
      <c r="A446" s="29">
        <v>44799</v>
      </c>
      <c r="B446" s="8">
        <v>2022</v>
      </c>
      <c r="C446" s="8">
        <f>MONTH(Table2[[#This Row],[date]])</f>
        <v>8</v>
      </c>
      <c r="D446" s="8" t="s">
        <v>41</v>
      </c>
      <c r="E446" s="8" t="s">
        <v>39</v>
      </c>
      <c r="F446">
        <v>0.34788254299999999</v>
      </c>
      <c r="G446" t="s">
        <v>51</v>
      </c>
      <c r="H446" s="46">
        <f>Table2[[#This Row],[VCI points]]*100</f>
        <v>34.788254299999998</v>
      </c>
    </row>
    <row r="447" spans="1:8" x14ac:dyDescent="0.3">
      <c r="A447" s="29">
        <v>44799</v>
      </c>
      <c r="B447" s="8">
        <v>2022</v>
      </c>
      <c r="C447" s="8">
        <f>MONTH(Table2[[#This Row],[date]])</f>
        <v>8</v>
      </c>
      <c r="D447" s="8" t="s">
        <v>41</v>
      </c>
      <c r="E447" s="8" t="s">
        <v>39</v>
      </c>
      <c r="F447">
        <v>0.34307352499999999</v>
      </c>
      <c r="G447" t="s">
        <v>51</v>
      </c>
      <c r="H447" s="46">
        <f>Table2[[#This Row],[VCI points]]*100</f>
        <v>34.3073525</v>
      </c>
    </row>
    <row r="448" spans="1:8" x14ac:dyDescent="0.3">
      <c r="A448" s="29">
        <v>44804</v>
      </c>
      <c r="B448" s="8">
        <v>2022</v>
      </c>
      <c r="C448" s="8">
        <f>MONTH(Table2[[#This Row],[date]])</f>
        <v>8</v>
      </c>
      <c r="D448" s="8" t="s">
        <v>41</v>
      </c>
      <c r="E448" s="8" t="s">
        <v>39</v>
      </c>
      <c r="F448">
        <v>0.55591671300000001</v>
      </c>
      <c r="G448" t="s">
        <v>51</v>
      </c>
      <c r="H448" s="46">
        <f>Table2[[#This Row],[VCI points]]*100</f>
        <v>55.591671300000002</v>
      </c>
    </row>
    <row r="449" spans="1:8" x14ac:dyDescent="0.3">
      <c r="A449" s="29">
        <v>45067</v>
      </c>
      <c r="B449" s="8">
        <v>2023</v>
      </c>
      <c r="C449" s="8">
        <f>MONTH(Table2[[#This Row],[date]])</f>
        <v>5</v>
      </c>
      <c r="D449" s="8" t="s">
        <v>41</v>
      </c>
      <c r="E449" s="8" t="s">
        <v>39</v>
      </c>
      <c r="F449">
        <v>0.58853861299999999</v>
      </c>
      <c r="G449" t="s">
        <v>50</v>
      </c>
      <c r="H449" s="46">
        <f>Table2[[#This Row],[VCI points]]*100</f>
        <v>58.853861299999998</v>
      </c>
    </row>
    <row r="450" spans="1:8" x14ac:dyDescent="0.3">
      <c r="A450" s="29">
        <v>45072</v>
      </c>
      <c r="B450" s="8">
        <v>2023</v>
      </c>
      <c r="C450" s="8">
        <f>MONTH(Table2[[#This Row],[date]])</f>
        <v>5</v>
      </c>
      <c r="D450" s="8" t="s">
        <v>41</v>
      </c>
      <c r="E450" s="8" t="s">
        <v>39</v>
      </c>
      <c r="F450">
        <v>0.60626365000000004</v>
      </c>
      <c r="G450" t="s">
        <v>50</v>
      </c>
      <c r="H450" s="46">
        <f>Table2[[#This Row],[VCI points]]*100</f>
        <v>60.626365000000007</v>
      </c>
    </row>
    <row r="451" spans="1:8" x14ac:dyDescent="0.3">
      <c r="A451" s="29">
        <v>45072</v>
      </c>
      <c r="B451" s="8">
        <v>2023</v>
      </c>
      <c r="C451" s="8">
        <f>MONTH(Table2[[#This Row],[date]])</f>
        <v>5</v>
      </c>
      <c r="D451" s="8" t="s">
        <v>41</v>
      </c>
      <c r="E451" s="8" t="s">
        <v>39</v>
      </c>
      <c r="F451">
        <v>0.60264313199999997</v>
      </c>
      <c r="G451" t="s">
        <v>50</v>
      </c>
      <c r="H451" s="46">
        <f>Table2[[#This Row],[VCI points]]*100</f>
        <v>60.264313199999997</v>
      </c>
    </row>
    <row r="452" spans="1:8" x14ac:dyDescent="0.3">
      <c r="A452" s="29">
        <v>45087</v>
      </c>
      <c r="B452" s="8">
        <v>2023</v>
      </c>
      <c r="C452" s="8">
        <f>MONTH(Table2[[#This Row],[date]])</f>
        <v>6</v>
      </c>
      <c r="D452" s="8" t="s">
        <v>41</v>
      </c>
      <c r="E452" s="8" t="s">
        <v>39</v>
      </c>
      <c r="F452">
        <v>0.62920211299999995</v>
      </c>
      <c r="G452" t="s">
        <v>50</v>
      </c>
      <c r="H452" s="46">
        <f>Table2[[#This Row],[VCI points]]*100</f>
        <v>62.920211299999998</v>
      </c>
    </row>
    <row r="453" spans="1:8" x14ac:dyDescent="0.3">
      <c r="A453" s="29">
        <v>45087</v>
      </c>
      <c r="B453" s="8">
        <v>2023</v>
      </c>
      <c r="C453" s="8">
        <f>MONTH(Table2[[#This Row],[date]])</f>
        <v>6</v>
      </c>
      <c r="D453" s="8" t="s">
        <v>41</v>
      </c>
      <c r="E453" s="8" t="s">
        <v>39</v>
      </c>
      <c r="F453">
        <v>0.61468095099999998</v>
      </c>
      <c r="G453" t="s">
        <v>50</v>
      </c>
      <c r="H453" s="46">
        <f>Table2[[#This Row],[VCI points]]*100</f>
        <v>61.468095099999999</v>
      </c>
    </row>
    <row r="454" spans="1:8" x14ac:dyDescent="0.3">
      <c r="A454" s="29">
        <v>45087</v>
      </c>
      <c r="B454" s="8">
        <v>2023</v>
      </c>
      <c r="C454" s="8">
        <f>MONTH(Table2[[#This Row],[date]])</f>
        <v>6</v>
      </c>
      <c r="D454" s="8" t="s">
        <v>41</v>
      </c>
      <c r="E454" s="8" t="s">
        <v>39</v>
      </c>
      <c r="F454">
        <v>0.62741978799999998</v>
      </c>
      <c r="G454" t="s">
        <v>50</v>
      </c>
      <c r="H454" s="46">
        <f>Table2[[#This Row],[VCI points]]*100</f>
        <v>62.741978799999998</v>
      </c>
    </row>
    <row r="455" spans="1:8" x14ac:dyDescent="0.3">
      <c r="A455" s="29">
        <v>45087</v>
      </c>
      <c r="B455" s="8">
        <v>2023</v>
      </c>
      <c r="C455" s="8">
        <f>MONTH(Table2[[#This Row],[date]])</f>
        <v>6</v>
      </c>
      <c r="D455" s="8" t="s">
        <v>41</v>
      </c>
      <c r="E455" s="8" t="s">
        <v>39</v>
      </c>
      <c r="F455">
        <v>0.60376268399999999</v>
      </c>
      <c r="G455" t="s">
        <v>50</v>
      </c>
      <c r="H455" s="46">
        <f>Table2[[#This Row],[VCI points]]*100</f>
        <v>60.376268400000001</v>
      </c>
    </row>
    <row r="456" spans="1:8" x14ac:dyDescent="0.3">
      <c r="A456" s="29">
        <v>45092</v>
      </c>
      <c r="B456" s="8">
        <v>2023</v>
      </c>
      <c r="C456" s="8">
        <f>MONTH(Table2[[#This Row],[date]])</f>
        <v>6</v>
      </c>
      <c r="D456" s="8" t="s">
        <v>41</v>
      </c>
      <c r="E456" s="8" t="s">
        <v>39</v>
      </c>
      <c r="F456">
        <v>0.64663473000000005</v>
      </c>
      <c r="G456" t="s">
        <v>50</v>
      </c>
      <c r="H456" s="46">
        <f>Table2[[#This Row],[VCI points]]*100</f>
        <v>64.66347300000001</v>
      </c>
    </row>
    <row r="457" spans="1:8" x14ac:dyDescent="0.3">
      <c r="A457" s="29">
        <v>45092</v>
      </c>
      <c r="B457" s="8">
        <v>2023</v>
      </c>
      <c r="C457" s="8">
        <f>MONTH(Table2[[#This Row],[date]])</f>
        <v>6</v>
      </c>
      <c r="D457" s="8" t="s">
        <v>41</v>
      </c>
      <c r="E457" s="8" t="s">
        <v>39</v>
      </c>
      <c r="F457">
        <v>0.63961568899999999</v>
      </c>
      <c r="G457" t="s">
        <v>50</v>
      </c>
      <c r="H457" s="46">
        <f>Table2[[#This Row],[VCI points]]*100</f>
        <v>63.961568899999996</v>
      </c>
    </row>
    <row r="458" spans="1:8" x14ac:dyDescent="0.3">
      <c r="A458" s="29">
        <v>45102</v>
      </c>
      <c r="B458" s="8">
        <v>2023</v>
      </c>
      <c r="C458" s="8">
        <f>MONTH(Table2[[#This Row],[date]])</f>
        <v>6</v>
      </c>
      <c r="D458" s="8" t="s">
        <v>41</v>
      </c>
      <c r="E458" s="8" t="s">
        <v>39</v>
      </c>
      <c r="F458">
        <v>0.68665332499999998</v>
      </c>
      <c r="G458" t="s">
        <v>50</v>
      </c>
      <c r="H458" s="46">
        <f>Table2[[#This Row],[VCI points]]*100</f>
        <v>68.665332500000005</v>
      </c>
    </row>
    <row r="459" spans="1:8" x14ac:dyDescent="0.3">
      <c r="A459" s="29">
        <v>45102</v>
      </c>
      <c r="B459" s="8">
        <v>2023</v>
      </c>
      <c r="C459" s="8">
        <f>MONTH(Table2[[#This Row],[date]])</f>
        <v>6</v>
      </c>
      <c r="D459" s="8" t="s">
        <v>41</v>
      </c>
      <c r="E459" s="8" t="s">
        <v>39</v>
      </c>
      <c r="F459">
        <v>0.67760095799999998</v>
      </c>
      <c r="G459" t="s">
        <v>50</v>
      </c>
      <c r="H459" s="46">
        <f>Table2[[#This Row],[VCI points]]*100</f>
        <v>67.760095800000002</v>
      </c>
    </row>
    <row r="460" spans="1:8" x14ac:dyDescent="0.3">
      <c r="A460" s="29">
        <v>45102</v>
      </c>
      <c r="B460" s="8">
        <v>2023</v>
      </c>
      <c r="C460" s="8">
        <f>MONTH(Table2[[#This Row],[date]])</f>
        <v>6</v>
      </c>
      <c r="D460" s="8" t="s">
        <v>41</v>
      </c>
      <c r="E460" s="8" t="s">
        <v>39</v>
      </c>
      <c r="F460">
        <v>0.66184441999999999</v>
      </c>
      <c r="G460" t="s">
        <v>50</v>
      </c>
      <c r="H460" s="46">
        <f>Table2[[#This Row],[VCI points]]*100</f>
        <v>66.184442000000004</v>
      </c>
    </row>
    <row r="461" spans="1:8" x14ac:dyDescent="0.3">
      <c r="A461" s="29">
        <v>45102</v>
      </c>
      <c r="B461" s="8">
        <v>2023</v>
      </c>
      <c r="C461" s="8">
        <f>MONTH(Table2[[#This Row],[date]])</f>
        <v>6</v>
      </c>
      <c r="D461" s="8" t="s">
        <v>41</v>
      </c>
      <c r="E461" s="8" t="s">
        <v>39</v>
      </c>
      <c r="F461">
        <v>0.66328337199999998</v>
      </c>
      <c r="G461" t="s">
        <v>50</v>
      </c>
      <c r="H461" s="46">
        <f>Table2[[#This Row],[VCI points]]*100</f>
        <v>66.328337199999993</v>
      </c>
    </row>
    <row r="462" spans="1:8" x14ac:dyDescent="0.3">
      <c r="A462" s="29">
        <v>45114</v>
      </c>
      <c r="B462" s="8">
        <v>2023</v>
      </c>
      <c r="C462" s="8">
        <f>MONTH(Table2[[#This Row],[date]])</f>
        <v>7</v>
      </c>
      <c r="D462" s="8" t="s">
        <v>41</v>
      </c>
      <c r="E462" s="8" t="s">
        <v>39</v>
      </c>
      <c r="F462">
        <v>0.70971702699999994</v>
      </c>
      <c r="G462" t="s">
        <v>50</v>
      </c>
      <c r="H462" s="46">
        <f>Table2[[#This Row],[VCI points]]*100</f>
        <v>70.971702699999994</v>
      </c>
    </row>
    <row r="463" spans="1:8" x14ac:dyDescent="0.3">
      <c r="A463" s="29">
        <v>45114</v>
      </c>
      <c r="B463" s="8">
        <v>2023</v>
      </c>
      <c r="C463" s="8">
        <f>MONTH(Table2[[#This Row],[date]])</f>
        <v>7</v>
      </c>
      <c r="D463" s="8" t="s">
        <v>41</v>
      </c>
      <c r="E463" s="8" t="s">
        <v>39</v>
      </c>
      <c r="F463">
        <v>0.70827076700000002</v>
      </c>
      <c r="G463" t="s">
        <v>50</v>
      </c>
      <c r="H463" s="46">
        <f>Table2[[#This Row],[VCI points]]*100</f>
        <v>70.827076700000006</v>
      </c>
    </row>
    <row r="464" spans="1:8" x14ac:dyDescent="0.3">
      <c r="A464" s="29">
        <v>45114</v>
      </c>
      <c r="B464" s="8">
        <v>2023</v>
      </c>
      <c r="C464" s="8">
        <f>MONTH(Table2[[#This Row],[date]])</f>
        <v>7</v>
      </c>
      <c r="D464" s="8" t="s">
        <v>41</v>
      </c>
      <c r="E464" s="8" t="s">
        <v>39</v>
      </c>
      <c r="F464">
        <v>0.66605387900000002</v>
      </c>
      <c r="G464" t="s">
        <v>50</v>
      </c>
      <c r="H464" s="46">
        <f>Table2[[#This Row],[VCI points]]*100</f>
        <v>66.605387899999997</v>
      </c>
    </row>
    <row r="465" spans="1:8" x14ac:dyDescent="0.3">
      <c r="A465" s="29">
        <v>45114</v>
      </c>
      <c r="B465" s="8">
        <v>2023</v>
      </c>
      <c r="C465" s="8">
        <f>MONTH(Table2[[#This Row],[date]])</f>
        <v>7</v>
      </c>
      <c r="D465" s="8" t="s">
        <v>41</v>
      </c>
      <c r="E465" s="8" t="s">
        <v>39</v>
      </c>
      <c r="F465">
        <v>0.66253752300000002</v>
      </c>
      <c r="G465" t="s">
        <v>50</v>
      </c>
      <c r="H465" s="46">
        <f>Table2[[#This Row],[VCI points]]*100</f>
        <v>66.253752300000002</v>
      </c>
    </row>
    <row r="466" spans="1:8" x14ac:dyDescent="0.3">
      <c r="A466" s="29">
        <v>45152</v>
      </c>
      <c r="B466" s="8">
        <v>2023</v>
      </c>
      <c r="C466" s="8">
        <f>MONTH(Table2[[#This Row],[date]])</f>
        <v>8</v>
      </c>
      <c r="D466" s="8" t="s">
        <v>41</v>
      </c>
      <c r="E466" s="8" t="s">
        <v>39</v>
      </c>
      <c r="F466">
        <v>0.70285393600000001</v>
      </c>
      <c r="G466" t="s">
        <v>50</v>
      </c>
      <c r="H466" s="46">
        <f>Table2[[#This Row],[VCI points]]*100</f>
        <v>70.285393600000006</v>
      </c>
    </row>
    <row r="467" spans="1:8" x14ac:dyDescent="0.3">
      <c r="A467" s="29">
        <v>45154</v>
      </c>
      <c r="B467" s="8">
        <v>2023</v>
      </c>
      <c r="C467" s="8">
        <f>MONTH(Table2[[#This Row],[date]])</f>
        <v>8</v>
      </c>
      <c r="D467" s="8" t="s">
        <v>41</v>
      </c>
      <c r="E467" s="8" t="s">
        <v>39</v>
      </c>
      <c r="F467">
        <v>0.71520071600000001</v>
      </c>
      <c r="G467" t="s">
        <v>50</v>
      </c>
      <c r="H467" s="46">
        <f>Table2[[#This Row],[VCI points]]*100</f>
        <v>71.520071599999994</v>
      </c>
    </row>
    <row r="468" spans="1:8" x14ac:dyDescent="0.3">
      <c r="A468" s="29">
        <v>45159</v>
      </c>
      <c r="B468" s="8">
        <v>2023</v>
      </c>
      <c r="C468" s="8">
        <f>MONTH(Table2[[#This Row],[date]])</f>
        <v>8</v>
      </c>
      <c r="D468" s="8" t="s">
        <v>41</v>
      </c>
      <c r="E468" s="8" t="s">
        <v>39</v>
      </c>
      <c r="F468">
        <v>0.44109310600000001</v>
      </c>
      <c r="G468" t="s">
        <v>50</v>
      </c>
      <c r="H468" s="46">
        <f>Table2[[#This Row],[VCI points]]*100</f>
        <v>44.109310600000001</v>
      </c>
    </row>
    <row r="469" spans="1:8" x14ac:dyDescent="0.3">
      <c r="A469" s="29">
        <v>45174</v>
      </c>
      <c r="B469" s="8">
        <v>2023</v>
      </c>
      <c r="C469" s="8">
        <f>MONTH(Table2[[#This Row],[date]])</f>
        <v>9</v>
      </c>
      <c r="D469" s="8" t="s">
        <v>41</v>
      </c>
      <c r="E469" s="8" t="s">
        <v>39</v>
      </c>
      <c r="F469">
        <v>0.70557233200000002</v>
      </c>
      <c r="G469" t="s">
        <v>50</v>
      </c>
      <c r="H469" s="46">
        <f>Table2[[#This Row],[VCI points]]*100</f>
        <v>70.557233199999999</v>
      </c>
    </row>
    <row r="470" spans="1:8" x14ac:dyDescent="0.3">
      <c r="A470" s="29">
        <v>45174</v>
      </c>
      <c r="B470" s="8">
        <v>2023</v>
      </c>
      <c r="C470" s="8">
        <f>MONTH(Table2[[#This Row],[date]])</f>
        <v>9</v>
      </c>
      <c r="D470" s="8" t="s">
        <v>41</v>
      </c>
      <c r="E470" s="8" t="s">
        <v>39</v>
      </c>
      <c r="F470">
        <v>0.71482569699999998</v>
      </c>
      <c r="G470" t="s">
        <v>50</v>
      </c>
      <c r="H470" s="46">
        <f>Table2[[#This Row],[VCI points]]*100</f>
        <v>71.482569699999999</v>
      </c>
    </row>
    <row r="471" spans="1:8" x14ac:dyDescent="0.3">
      <c r="A471" s="29">
        <v>45174</v>
      </c>
      <c r="B471" s="8">
        <v>2023</v>
      </c>
      <c r="C471" s="8">
        <f>MONTH(Table2[[#This Row],[date]])</f>
        <v>9</v>
      </c>
      <c r="D471" s="8" t="s">
        <v>41</v>
      </c>
      <c r="E471" s="8" t="s">
        <v>39</v>
      </c>
      <c r="F471">
        <v>0.69586910599999996</v>
      </c>
      <c r="G471" t="s">
        <v>50</v>
      </c>
      <c r="H471" s="46">
        <f>Table2[[#This Row],[VCI points]]*100</f>
        <v>69.586910599999996</v>
      </c>
    </row>
    <row r="472" spans="1:8" x14ac:dyDescent="0.3">
      <c r="A472" s="29">
        <v>45184</v>
      </c>
      <c r="B472" s="8">
        <v>2023</v>
      </c>
      <c r="C472" s="8">
        <f>MONTH(Table2[[#This Row],[date]])</f>
        <v>9</v>
      </c>
      <c r="D472" s="8" t="s">
        <v>41</v>
      </c>
      <c r="E472" s="8" t="s">
        <v>39</v>
      </c>
      <c r="F472">
        <v>0.67749979999999999</v>
      </c>
      <c r="G472" t="s">
        <v>50</v>
      </c>
      <c r="H472" s="46">
        <f>Table2[[#This Row],[VCI points]]*100</f>
        <v>67.749979999999994</v>
      </c>
    </row>
    <row r="473" spans="1:8" x14ac:dyDescent="0.3">
      <c r="A473" s="29">
        <v>45184</v>
      </c>
      <c r="B473" s="8">
        <v>2023</v>
      </c>
      <c r="C473" s="8">
        <f>MONTH(Table2[[#This Row],[date]])</f>
        <v>9</v>
      </c>
      <c r="D473" s="8" t="s">
        <v>41</v>
      </c>
      <c r="E473" s="8" t="s">
        <v>39</v>
      </c>
      <c r="F473">
        <v>0.68197183800000005</v>
      </c>
      <c r="G473" t="s">
        <v>50</v>
      </c>
      <c r="H473" s="46">
        <f>Table2[[#This Row],[VCI points]]*100</f>
        <v>68.197183800000005</v>
      </c>
    </row>
    <row r="474" spans="1:8" x14ac:dyDescent="0.3">
      <c r="A474" s="29">
        <v>45184</v>
      </c>
      <c r="B474" s="8">
        <v>2023</v>
      </c>
      <c r="C474" s="8">
        <f>MONTH(Table2[[#This Row],[date]])</f>
        <v>9</v>
      </c>
      <c r="D474" s="8" t="s">
        <v>41</v>
      </c>
      <c r="E474" s="8" t="s">
        <v>39</v>
      </c>
      <c r="F474">
        <v>0.69324851300000001</v>
      </c>
      <c r="G474" t="s">
        <v>50</v>
      </c>
      <c r="H474" s="46">
        <f>Table2[[#This Row],[VCI points]]*100</f>
        <v>69.324851300000006</v>
      </c>
    </row>
    <row r="475" spans="1:8" x14ac:dyDescent="0.3">
      <c r="A475" s="32">
        <v>43225</v>
      </c>
      <c r="B475" s="31">
        <v>2018</v>
      </c>
      <c r="C475" s="31">
        <f>MONTH(Table2[[#This Row],[date]])</f>
        <v>5</v>
      </c>
      <c r="D475" s="31" t="s">
        <v>26</v>
      </c>
      <c r="E475" s="31" t="s">
        <v>42</v>
      </c>
      <c r="F475">
        <v>0.86485043699999997</v>
      </c>
      <c r="G475" t="s">
        <v>51</v>
      </c>
      <c r="H475" s="47">
        <f>Table2[[#This Row],[VCI points]]*100</f>
        <v>86.485043699999991</v>
      </c>
    </row>
    <row r="476" spans="1:8" x14ac:dyDescent="0.3">
      <c r="A476" s="32">
        <v>43227</v>
      </c>
      <c r="B476" s="31">
        <v>2018</v>
      </c>
      <c r="C476" s="31">
        <f>MONTH(Table2[[#This Row],[date]])</f>
        <v>5</v>
      </c>
      <c r="D476" s="31" t="s">
        <v>26</v>
      </c>
      <c r="E476" s="31" t="s">
        <v>42</v>
      </c>
      <c r="F476">
        <v>0.87748726399999999</v>
      </c>
      <c r="G476" t="s">
        <v>51</v>
      </c>
      <c r="H476" s="47">
        <f>Table2[[#This Row],[VCI points]]*100</f>
        <v>87.748726399999995</v>
      </c>
    </row>
    <row r="477" spans="1:8" x14ac:dyDescent="0.3">
      <c r="A477" s="32">
        <v>43235</v>
      </c>
      <c r="B477" s="31">
        <v>2018</v>
      </c>
      <c r="C477" s="31">
        <f>MONTH(Table2[[#This Row],[date]])</f>
        <v>5</v>
      </c>
      <c r="D477" s="31" t="s">
        <v>26</v>
      </c>
      <c r="E477" s="31" t="s">
        <v>42</v>
      </c>
      <c r="F477">
        <v>0.93222171200000004</v>
      </c>
      <c r="G477" t="s">
        <v>51</v>
      </c>
      <c r="H477" s="47">
        <f>Table2[[#This Row],[VCI points]]*100</f>
        <v>93.222171200000005</v>
      </c>
    </row>
    <row r="478" spans="1:8" x14ac:dyDescent="0.3">
      <c r="A478" s="32">
        <v>43242</v>
      </c>
      <c r="B478" s="31">
        <v>2018</v>
      </c>
      <c r="C478" s="31">
        <f>MONTH(Table2[[#This Row],[date]])</f>
        <v>5</v>
      </c>
      <c r="D478" s="31" t="s">
        <v>26</v>
      </c>
      <c r="E478" s="31" t="s">
        <v>42</v>
      </c>
      <c r="F478">
        <v>0.87543490000000002</v>
      </c>
      <c r="G478" t="s">
        <v>51</v>
      </c>
      <c r="H478" s="47">
        <f>Table2[[#This Row],[VCI points]]*100</f>
        <v>87.543490000000006</v>
      </c>
    </row>
    <row r="479" spans="1:8" x14ac:dyDescent="0.3">
      <c r="A479" s="32">
        <v>43262</v>
      </c>
      <c r="B479" s="31">
        <v>2018</v>
      </c>
      <c r="C479" s="31">
        <f>MONTH(Table2[[#This Row],[date]])</f>
        <v>6</v>
      </c>
      <c r="D479" s="31" t="s">
        <v>26</v>
      </c>
      <c r="E479" s="31" t="s">
        <v>42</v>
      </c>
      <c r="F479">
        <v>0.94628055899999997</v>
      </c>
      <c r="G479" t="s">
        <v>51</v>
      </c>
      <c r="H479" s="47">
        <f>Table2[[#This Row],[VCI points]]*100</f>
        <v>94.628055899999993</v>
      </c>
    </row>
    <row r="480" spans="1:8" x14ac:dyDescent="0.3">
      <c r="A480" s="32">
        <v>43277</v>
      </c>
      <c r="B480" s="31">
        <v>2018</v>
      </c>
      <c r="C480" s="31">
        <f>MONTH(Table2[[#This Row],[date]])</f>
        <v>6</v>
      </c>
      <c r="D480" s="31" t="s">
        <v>26</v>
      </c>
      <c r="E480" s="31" t="s">
        <v>42</v>
      </c>
      <c r="F480">
        <v>0.80716112299999998</v>
      </c>
      <c r="G480" t="s">
        <v>51</v>
      </c>
      <c r="H480" s="47">
        <f>Table2[[#This Row],[VCI points]]*100</f>
        <v>80.716112299999992</v>
      </c>
    </row>
    <row r="481" spans="1:8" x14ac:dyDescent="0.3">
      <c r="A481" s="32">
        <v>43280</v>
      </c>
      <c r="B481" s="31">
        <v>2018</v>
      </c>
      <c r="C481" s="31">
        <f>MONTH(Table2[[#This Row],[date]])</f>
        <v>6</v>
      </c>
      <c r="D481" s="31" t="s">
        <v>26</v>
      </c>
      <c r="E481" s="31" t="s">
        <v>42</v>
      </c>
      <c r="F481">
        <v>0.777818538</v>
      </c>
      <c r="G481" t="s">
        <v>51</v>
      </c>
      <c r="H481" s="47">
        <f>Table2[[#This Row],[VCI points]]*100</f>
        <v>77.781853799999993</v>
      </c>
    </row>
    <row r="482" spans="1:8" x14ac:dyDescent="0.3">
      <c r="A482" s="32">
        <v>43370</v>
      </c>
      <c r="B482" s="31">
        <v>2018</v>
      </c>
      <c r="C482" s="31">
        <f>MONTH(Table2[[#This Row],[date]])</f>
        <v>9</v>
      </c>
      <c r="D482" s="31" t="s">
        <v>26</v>
      </c>
      <c r="E482" s="31" t="s">
        <v>42</v>
      </c>
      <c r="F482">
        <v>0.52345371699999999</v>
      </c>
      <c r="G482" t="s">
        <v>51</v>
      </c>
      <c r="H482" s="47">
        <f>Table2[[#This Row],[VCI points]]*100</f>
        <v>52.345371700000001</v>
      </c>
    </row>
    <row r="483" spans="1:8" x14ac:dyDescent="0.3">
      <c r="A483" s="32">
        <v>43597</v>
      </c>
      <c r="B483" s="31">
        <v>2019</v>
      </c>
      <c r="C483" s="31">
        <f>MONTH(Table2[[#This Row],[date]])</f>
        <v>5</v>
      </c>
      <c r="D483" s="31" t="s">
        <v>26</v>
      </c>
      <c r="E483" s="31" t="s">
        <v>42</v>
      </c>
      <c r="F483">
        <v>0.90817746799999999</v>
      </c>
      <c r="G483" t="s">
        <v>50</v>
      </c>
      <c r="H483" s="47">
        <f>Table2[[#This Row],[VCI points]]*100</f>
        <v>90.817746799999995</v>
      </c>
    </row>
    <row r="484" spans="1:8" x14ac:dyDescent="0.3">
      <c r="A484" s="32">
        <v>43727</v>
      </c>
      <c r="B484" s="31">
        <v>2019</v>
      </c>
      <c r="C484" s="31">
        <f>MONTH(Table2[[#This Row],[date]])</f>
        <v>9</v>
      </c>
      <c r="D484" s="31" t="s">
        <v>26</v>
      </c>
      <c r="E484" s="31" t="s">
        <v>42</v>
      </c>
      <c r="F484">
        <v>0.69209684999999999</v>
      </c>
      <c r="G484" t="s">
        <v>50</v>
      </c>
      <c r="H484" s="47">
        <f>Table2[[#This Row],[VCI points]]*100</f>
        <v>69.209684999999993</v>
      </c>
    </row>
    <row r="485" spans="1:8" x14ac:dyDescent="0.3">
      <c r="A485" s="32">
        <v>43957</v>
      </c>
      <c r="B485" s="31">
        <v>2020</v>
      </c>
      <c r="C485" s="31">
        <f>MONTH(Table2[[#This Row],[date]])</f>
        <v>5</v>
      </c>
      <c r="D485" s="31" t="s">
        <v>26</v>
      </c>
      <c r="E485" s="31" t="s">
        <v>42</v>
      </c>
      <c r="F485">
        <v>0.80712764100000001</v>
      </c>
      <c r="G485" t="s">
        <v>50</v>
      </c>
      <c r="H485" s="47">
        <f>Table2[[#This Row],[VCI points]]*100</f>
        <v>80.712764100000001</v>
      </c>
    </row>
    <row r="486" spans="1:8" x14ac:dyDescent="0.3">
      <c r="A486" s="32">
        <v>43970</v>
      </c>
      <c r="B486" s="31">
        <v>2020</v>
      </c>
      <c r="C486" s="31">
        <f>MONTH(Table2[[#This Row],[date]])</f>
        <v>5</v>
      </c>
      <c r="D486" s="31" t="s">
        <v>26</v>
      </c>
      <c r="E486" s="31" t="s">
        <v>42</v>
      </c>
      <c r="F486">
        <v>0.75094587800000001</v>
      </c>
      <c r="G486" t="s">
        <v>50</v>
      </c>
      <c r="H486" s="47">
        <f>Table2[[#This Row],[VCI points]]*100</f>
        <v>75.094587799999999</v>
      </c>
    </row>
    <row r="487" spans="1:8" x14ac:dyDescent="0.3">
      <c r="A487" s="32">
        <v>43980</v>
      </c>
      <c r="B487" s="31">
        <v>2020</v>
      </c>
      <c r="C487" s="31">
        <f>MONTH(Table2[[#This Row],[date]])</f>
        <v>5</v>
      </c>
      <c r="D487" s="31" t="s">
        <v>26</v>
      </c>
      <c r="E487" s="31" t="s">
        <v>42</v>
      </c>
      <c r="F487">
        <v>0.739948359</v>
      </c>
      <c r="G487" t="s">
        <v>50</v>
      </c>
      <c r="H487" s="47">
        <f>Table2[[#This Row],[VCI points]]*100</f>
        <v>73.994835899999998</v>
      </c>
    </row>
    <row r="488" spans="1:8" x14ac:dyDescent="0.3">
      <c r="A488" s="32">
        <v>43982</v>
      </c>
      <c r="B488" s="31">
        <v>2020</v>
      </c>
      <c r="C488" s="31">
        <f>MONTH(Table2[[#This Row],[date]])</f>
        <v>5</v>
      </c>
      <c r="D488" s="31" t="s">
        <v>26</v>
      </c>
      <c r="E488" s="31" t="s">
        <v>42</v>
      </c>
      <c r="F488">
        <v>0.55429856799999999</v>
      </c>
      <c r="G488" t="s">
        <v>50</v>
      </c>
      <c r="H488" s="47">
        <f>Table2[[#This Row],[VCI points]]*100</f>
        <v>55.429856799999996</v>
      </c>
    </row>
    <row r="489" spans="1:8" x14ac:dyDescent="0.3">
      <c r="A489" s="32">
        <v>44005</v>
      </c>
      <c r="B489" s="31">
        <v>2020</v>
      </c>
      <c r="C489" s="31">
        <f>MONTH(Table2[[#This Row],[date]])</f>
        <v>6</v>
      </c>
      <c r="D489" s="31" t="s">
        <v>26</v>
      </c>
      <c r="E489" s="31" t="s">
        <v>42</v>
      </c>
      <c r="F489">
        <v>0.696970804</v>
      </c>
      <c r="G489" t="s">
        <v>50</v>
      </c>
      <c r="H489" s="47">
        <f>Table2[[#This Row],[VCI points]]*100</f>
        <v>69.697080400000004</v>
      </c>
    </row>
    <row r="490" spans="1:8" x14ac:dyDescent="0.3">
      <c r="A490" s="32">
        <v>44007</v>
      </c>
      <c r="B490" s="31">
        <v>2020</v>
      </c>
      <c r="C490" s="31">
        <f>MONTH(Table2[[#This Row],[date]])</f>
        <v>6</v>
      </c>
      <c r="D490" s="31" t="s">
        <v>26</v>
      </c>
      <c r="E490" s="31" t="s">
        <v>42</v>
      </c>
      <c r="F490">
        <v>0.69799394800000003</v>
      </c>
      <c r="G490" t="s">
        <v>50</v>
      </c>
      <c r="H490" s="47">
        <f>Table2[[#This Row],[VCI points]]*100</f>
        <v>69.799394800000002</v>
      </c>
    </row>
    <row r="491" spans="1:8" x14ac:dyDescent="0.3">
      <c r="A491" s="32">
        <v>44087</v>
      </c>
      <c r="B491" s="31">
        <v>2020</v>
      </c>
      <c r="C491" s="31">
        <f>MONTH(Table2[[#This Row],[date]])</f>
        <v>9</v>
      </c>
      <c r="D491" s="31" t="s">
        <v>26</v>
      </c>
      <c r="E491" s="31" t="s">
        <v>42</v>
      </c>
      <c r="F491">
        <v>0.79549356199999999</v>
      </c>
      <c r="G491" t="s">
        <v>50</v>
      </c>
      <c r="H491" s="47">
        <f>Table2[[#This Row],[VCI points]]*100</f>
        <v>79.549356200000005</v>
      </c>
    </row>
    <row r="492" spans="1:8" x14ac:dyDescent="0.3">
      <c r="A492" s="32">
        <v>44090</v>
      </c>
      <c r="B492" s="31">
        <v>2020</v>
      </c>
      <c r="C492" s="31">
        <f>MONTH(Table2[[#This Row],[date]])</f>
        <v>9</v>
      </c>
      <c r="D492" s="31" t="s">
        <v>26</v>
      </c>
      <c r="E492" s="31" t="s">
        <v>42</v>
      </c>
      <c r="F492">
        <v>0.79098843200000002</v>
      </c>
      <c r="G492" t="s">
        <v>50</v>
      </c>
      <c r="H492" s="47">
        <f>Table2[[#This Row],[VCI points]]*100</f>
        <v>79.098843200000005</v>
      </c>
    </row>
    <row r="493" spans="1:8" x14ac:dyDescent="0.3">
      <c r="A493" s="32">
        <v>44092</v>
      </c>
      <c r="B493" s="31">
        <v>2020</v>
      </c>
      <c r="C493" s="31">
        <f>MONTH(Table2[[#This Row],[date]])</f>
        <v>9</v>
      </c>
      <c r="D493" s="31" t="s">
        <v>26</v>
      </c>
      <c r="E493" s="31" t="s">
        <v>42</v>
      </c>
      <c r="F493">
        <v>0.79098408200000003</v>
      </c>
      <c r="G493" t="s">
        <v>50</v>
      </c>
      <c r="H493" s="47">
        <f>Table2[[#This Row],[VCI points]]*100</f>
        <v>79.098408200000009</v>
      </c>
    </row>
    <row r="494" spans="1:8" x14ac:dyDescent="0.3">
      <c r="A494" s="32">
        <v>44095</v>
      </c>
      <c r="B494" s="31">
        <v>2020</v>
      </c>
      <c r="C494" s="31">
        <f>MONTH(Table2[[#This Row],[date]])</f>
        <v>9</v>
      </c>
      <c r="D494" s="31" t="s">
        <v>26</v>
      </c>
      <c r="E494" s="31" t="s">
        <v>42</v>
      </c>
      <c r="F494">
        <v>0.77886706100000003</v>
      </c>
      <c r="G494" t="s">
        <v>50</v>
      </c>
      <c r="H494" s="47">
        <f>Table2[[#This Row],[VCI points]]*100</f>
        <v>77.886706099999998</v>
      </c>
    </row>
    <row r="495" spans="1:8" x14ac:dyDescent="0.3">
      <c r="A495" s="32">
        <v>44347</v>
      </c>
      <c r="B495" s="31">
        <v>2021</v>
      </c>
      <c r="C495" s="31">
        <f>MONTH(Table2[[#This Row],[date]])</f>
        <v>5</v>
      </c>
      <c r="D495" s="31" t="s">
        <v>26</v>
      </c>
      <c r="E495" s="31" t="s">
        <v>42</v>
      </c>
      <c r="F495">
        <v>0.77302152000000002</v>
      </c>
      <c r="G495" t="s">
        <v>50</v>
      </c>
      <c r="H495" s="47">
        <f>Table2[[#This Row],[VCI points]]*100</f>
        <v>77.302152000000007</v>
      </c>
    </row>
    <row r="496" spans="1:8" x14ac:dyDescent="0.3">
      <c r="A496" s="32">
        <v>44352</v>
      </c>
      <c r="B496" s="31">
        <v>2021</v>
      </c>
      <c r="C496" s="31">
        <f>MONTH(Table2[[#This Row],[date]])</f>
        <v>6</v>
      </c>
      <c r="D496" s="31" t="s">
        <v>26</v>
      </c>
      <c r="E496" s="31" t="s">
        <v>42</v>
      </c>
      <c r="F496">
        <v>0.74850588799999995</v>
      </c>
      <c r="G496" t="s">
        <v>50</v>
      </c>
      <c r="H496" s="47">
        <f>Table2[[#This Row],[VCI points]]*100</f>
        <v>74.850588799999997</v>
      </c>
    </row>
    <row r="497" spans="1:8" x14ac:dyDescent="0.3">
      <c r="A497" s="32">
        <v>44360</v>
      </c>
      <c r="B497" s="31">
        <v>2021</v>
      </c>
      <c r="C497" s="31">
        <f>MONTH(Table2[[#This Row],[date]])</f>
        <v>6</v>
      </c>
      <c r="D497" s="31" t="s">
        <v>26</v>
      </c>
      <c r="E497" s="31" t="s">
        <v>42</v>
      </c>
      <c r="F497">
        <v>0.88807345000000004</v>
      </c>
      <c r="G497" t="s">
        <v>50</v>
      </c>
      <c r="H497" s="47">
        <f>Table2[[#This Row],[VCI points]]*100</f>
        <v>88.807344999999998</v>
      </c>
    </row>
    <row r="498" spans="1:8" x14ac:dyDescent="0.3">
      <c r="A498" s="32">
        <v>44395</v>
      </c>
      <c r="B498" s="31">
        <v>2021</v>
      </c>
      <c r="C498" s="31">
        <f>MONTH(Table2[[#This Row],[date]])</f>
        <v>7</v>
      </c>
      <c r="D498" s="31" t="s">
        <v>26</v>
      </c>
      <c r="E498" s="31" t="s">
        <v>42</v>
      </c>
      <c r="F498">
        <v>0.61739920000000004</v>
      </c>
      <c r="G498" t="s">
        <v>50</v>
      </c>
      <c r="H498" s="47">
        <f>Table2[[#This Row],[VCI points]]*100</f>
        <v>61.739920000000005</v>
      </c>
    </row>
    <row r="499" spans="1:8" x14ac:dyDescent="0.3">
      <c r="A499" s="32">
        <v>44397</v>
      </c>
      <c r="B499" s="31">
        <v>2021</v>
      </c>
      <c r="C499" s="31">
        <f>MONTH(Table2[[#This Row],[date]])</f>
        <v>7</v>
      </c>
      <c r="D499" s="31" t="s">
        <v>26</v>
      </c>
      <c r="E499" s="31" t="s">
        <v>42</v>
      </c>
      <c r="F499">
        <v>0.75171638200000002</v>
      </c>
      <c r="G499" t="s">
        <v>50</v>
      </c>
      <c r="H499" s="47">
        <f>Table2[[#This Row],[VCI points]]*100</f>
        <v>75.171638200000004</v>
      </c>
    </row>
    <row r="500" spans="1:8" x14ac:dyDescent="0.3">
      <c r="A500" s="32">
        <v>44695</v>
      </c>
      <c r="B500" s="31">
        <v>2022</v>
      </c>
      <c r="C500" s="31">
        <f>MONTH(Table2[[#This Row],[date]])</f>
        <v>5</v>
      </c>
      <c r="D500" s="31" t="s">
        <v>26</v>
      </c>
      <c r="E500" s="31" t="s">
        <v>42</v>
      </c>
      <c r="F500">
        <v>0.793946335</v>
      </c>
      <c r="G500" t="s">
        <v>51</v>
      </c>
      <c r="H500" s="47">
        <f>Table2[[#This Row],[VCI points]]*100</f>
        <v>79.394633499999998</v>
      </c>
    </row>
    <row r="501" spans="1:8" x14ac:dyDescent="0.3">
      <c r="A501" s="32">
        <v>44782</v>
      </c>
      <c r="B501" s="31">
        <v>2022</v>
      </c>
      <c r="C501" s="31">
        <f>MONTH(Table2[[#This Row],[date]])</f>
        <v>8</v>
      </c>
      <c r="D501" s="31" t="s">
        <v>26</v>
      </c>
      <c r="E501" s="31" t="s">
        <v>42</v>
      </c>
      <c r="F501">
        <v>0.177048018</v>
      </c>
      <c r="G501" t="s">
        <v>51</v>
      </c>
      <c r="H501" s="47">
        <f>Table2[[#This Row],[VCI points]]*100</f>
        <v>17.704801799999998</v>
      </c>
    </row>
    <row r="502" spans="1:8" x14ac:dyDescent="0.3">
      <c r="A502" s="32">
        <v>44785</v>
      </c>
      <c r="B502" s="31">
        <v>2022</v>
      </c>
      <c r="C502" s="31">
        <f>MONTH(Table2[[#This Row],[date]])</f>
        <v>8</v>
      </c>
      <c r="D502" s="31" t="s">
        <v>26</v>
      </c>
      <c r="E502" s="31" t="s">
        <v>42</v>
      </c>
      <c r="F502">
        <v>0.136288667</v>
      </c>
      <c r="G502" t="s">
        <v>51</v>
      </c>
      <c r="H502" s="47">
        <f>Table2[[#This Row],[VCI points]]*100</f>
        <v>13.6288667</v>
      </c>
    </row>
    <row r="503" spans="1:8" x14ac:dyDescent="0.3">
      <c r="A503" s="32">
        <v>45070</v>
      </c>
      <c r="B503" s="31">
        <v>2023</v>
      </c>
      <c r="C503" s="31">
        <f>MONTH(Table2[[#This Row],[date]])</f>
        <v>5</v>
      </c>
      <c r="D503" s="31" t="s">
        <v>26</v>
      </c>
      <c r="E503" s="31" t="s">
        <v>42</v>
      </c>
      <c r="F503">
        <v>0.90190567099999996</v>
      </c>
      <c r="G503" t="s">
        <v>50</v>
      </c>
      <c r="H503" s="47">
        <f>Table2[[#This Row],[VCI points]]*100</f>
        <v>90.190567099999996</v>
      </c>
    </row>
    <row r="504" spans="1:8" x14ac:dyDescent="0.3">
      <c r="A504" s="32">
        <v>45072</v>
      </c>
      <c r="B504" s="31">
        <v>2023</v>
      </c>
      <c r="C504" s="31">
        <f>MONTH(Table2[[#This Row],[date]])</f>
        <v>5</v>
      </c>
      <c r="D504" s="31" t="s">
        <v>26</v>
      </c>
      <c r="E504" s="31" t="s">
        <v>42</v>
      </c>
      <c r="F504">
        <v>0.89468529699999999</v>
      </c>
      <c r="G504" t="s">
        <v>50</v>
      </c>
      <c r="H504" s="47">
        <f>Table2[[#This Row],[VCI points]]*100</f>
        <v>89.468529700000005</v>
      </c>
    </row>
    <row r="505" spans="1:8" x14ac:dyDescent="0.3">
      <c r="A505" s="32">
        <v>45080</v>
      </c>
      <c r="B505" s="31">
        <v>2023</v>
      </c>
      <c r="C505" s="31">
        <f>MONTH(Table2[[#This Row],[date]])</f>
        <v>6</v>
      </c>
      <c r="D505" s="31" t="s">
        <v>26</v>
      </c>
      <c r="E505" s="31" t="s">
        <v>42</v>
      </c>
      <c r="F505">
        <v>0.78582227999999998</v>
      </c>
      <c r="G505" t="s">
        <v>50</v>
      </c>
      <c r="H505" s="47">
        <f>Table2[[#This Row],[VCI points]]*100</f>
        <v>78.582228000000001</v>
      </c>
    </row>
    <row r="506" spans="1:8" x14ac:dyDescent="0.3">
      <c r="A506" s="32">
        <v>45085</v>
      </c>
      <c r="B506" s="31">
        <v>2023</v>
      </c>
      <c r="C506" s="31">
        <f>MONTH(Table2[[#This Row],[date]])</f>
        <v>6</v>
      </c>
      <c r="D506" s="31" t="s">
        <v>26</v>
      </c>
      <c r="E506" s="31" t="s">
        <v>42</v>
      </c>
      <c r="F506">
        <v>0.87166338499999996</v>
      </c>
      <c r="G506" t="s">
        <v>50</v>
      </c>
      <c r="H506" s="47">
        <f>Table2[[#This Row],[VCI points]]*100</f>
        <v>87.166338499999995</v>
      </c>
    </row>
    <row r="507" spans="1:8" x14ac:dyDescent="0.3">
      <c r="A507" s="32">
        <v>45090</v>
      </c>
      <c r="B507" s="31">
        <v>2023</v>
      </c>
      <c r="C507" s="31">
        <f>MONTH(Table2[[#This Row],[date]])</f>
        <v>6</v>
      </c>
      <c r="D507" s="31" t="s">
        <v>26</v>
      </c>
      <c r="E507" s="31" t="s">
        <v>42</v>
      </c>
      <c r="F507">
        <v>0.87999933799999996</v>
      </c>
      <c r="G507" t="s">
        <v>50</v>
      </c>
      <c r="H507" s="47">
        <f>Table2[[#This Row],[VCI points]]*100</f>
        <v>87.999933799999994</v>
      </c>
    </row>
    <row r="508" spans="1:8" x14ac:dyDescent="0.3">
      <c r="A508" s="34">
        <v>42880</v>
      </c>
      <c r="B508" s="11">
        <v>2017</v>
      </c>
      <c r="C508" s="11">
        <f>MONTH(Table2[[#This Row],[date]])</f>
        <v>5</v>
      </c>
      <c r="D508" s="11" t="s">
        <v>27</v>
      </c>
      <c r="E508" s="11" t="s">
        <v>42</v>
      </c>
      <c r="F508">
        <v>0.90079504300000002</v>
      </c>
      <c r="G508" t="s">
        <v>50</v>
      </c>
      <c r="H508" s="48">
        <f>Table2[[#This Row],[VCI points]]*100</f>
        <v>90.079504299999996</v>
      </c>
    </row>
    <row r="509" spans="1:8" x14ac:dyDescent="0.3">
      <c r="A509" s="34">
        <v>42887</v>
      </c>
      <c r="B509" s="11">
        <v>2017</v>
      </c>
      <c r="C509" s="11">
        <f>MONTH(Table2[[#This Row],[date]])</f>
        <v>6</v>
      </c>
      <c r="D509" s="11" t="s">
        <v>27</v>
      </c>
      <c r="E509" s="11" t="s">
        <v>42</v>
      </c>
      <c r="F509">
        <v>0.93361831900000003</v>
      </c>
      <c r="G509" t="s">
        <v>50</v>
      </c>
      <c r="H509" s="48">
        <f>Table2[[#This Row],[VCI points]]*100</f>
        <v>93.361831899999999</v>
      </c>
    </row>
    <row r="510" spans="1:8" x14ac:dyDescent="0.3">
      <c r="A510" s="34">
        <v>43225</v>
      </c>
      <c r="B510" s="11">
        <v>2018</v>
      </c>
      <c r="C510" s="11">
        <f>MONTH(Table2[[#This Row],[date]])</f>
        <v>5</v>
      </c>
      <c r="D510" s="11" t="s">
        <v>27</v>
      </c>
      <c r="E510" s="11" t="s">
        <v>42</v>
      </c>
      <c r="F510">
        <v>0.87444377299999998</v>
      </c>
      <c r="G510" t="s">
        <v>51</v>
      </c>
      <c r="H510" s="48">
        <f>Table2[[#This Row],[VCI points]]*100</f>
        <v>87.444377299999999</v>
      </c>
    </row>
    <row r="511" spans="1:8" x14ac:dyDescent="0.3">
      <c r="A511" s="34">
        <v>43227</v>
      </c>
      <c r="B511" s="11">
        <v>2018</v>
      </c>
      <c r="C511" s="11">
        <f>MONTH(Table2[[#This Row],[date]])</f>
        <v>5</v>
      </c>
      <c r="D511" s="11" t="s">
        <v>27</v>
      </c>
      <c r="E511" s="11" t="s">
        <v>42</v>
      </c>
      <c r="F511">
        <v>0.834979201</v>
      </c>
      <c r="G511" t="s">
        <v>51</v>
      </c>
      <c r="H511" s="48">
        <f>Table2[[#This Row],[VCI points]]*100</f>
        <v>83.497920100000002</v>
      </c>
    </row>
    <row r="512" spans="1:8" x14ac:dyDescent="0.3">
      <c r="A512" s="34">
        <v>43235</v>
      </c>
      <c r="B512" s="11">
        <v>2018</v>
      </c>
      <c r="C512" s="11">
        <f>MONTH(Table2[[#This Row],[date]])</f>
        <v>5</v>
      </c>
      <c r="D512" s="11" t="s">
        <v>27</v>
      </c>
      <c r="E512" s="11" t="s">
        <v>42</v>
      </c>
      <c r="F512">
        <v>0.82608759099999995</v>
      </c>
      <c r="G512" t="s">
        <v>51</v>
      </c>
      <c r="H512" s="48">
        <f>Table2[[#This Row],[VCI points]]*100</f>
        <v>82.6087591</v>
      </c>
    </row>
    <row r="513" spans="1:8" x14ac:dyDescent="0.3">
      <c r="A513" s="34">
        <v>43262</v>
      </c>
      <c r="B513" s="11">
        <v>2018</v>
      </c>
      <c r="C513" s="11">
        <f>MONTH(Table2[[#This Row],[date]])</f>
        <v>6</v>
      </c>
      <c r="D513" s="11" t="s">
        <v>27</v>
      </c>
      <c r="E513" s="11" t="s">
        <v>42</v>
      </c>
      <c r="F513">
        <v>0.187537339</v>
      </c>
      <c r="G513" t="s">
        <v>51</v>
      </c>
      <c r="H513" s="48">
        <f>Table2[[#This Row],[VCI points]]*100</f>
        <v>18.7537339</v>
      </c>
    </row>
    <row r="514" spans="1:8" x14ac:dyDescent="0.3">
      <c r="A514" s="34">
        <v>43277</v>
      </c>
      <c r="B514" s="11">
        <v>2018</v>
      </c>
      <c r="C514" s="11">
        <f>MONTH(Table2[[#This Row],[date]])</f>
        <v>6</v>
      </c>
      <c r="D514" s="11" t="s">
        <v>27</v>
      </c>
      <c r="E514" s="11" t="s">
        <v>42</v>
      </c>
      <c r="F514">
        <v>0.71369718500000001</v>
      </c>
      <c r="G514" t="s">
        <v>51</v>
      </c>
      <c r="H514" s="48">
        <f>Table2[[#This Row],[VCI points]]*100</f>
        <v>71.369718500000005</v>
      </c>
    </row>
    <row r="515" spans="1:8" x14ac:dyDescent="0.3">
      <c r="A515" s="34">
        <v>43280</v>
      </c>
      <c r="B515" s="11">
        <v>2018</v>
      </c>
      <c r="C515" s="11">
        <f>MONTH(Table2[[#This Row],[date]])</f>
        <v>6</v>
      </c>
      <c r="D515" s="11" t="s">
        <v>27</v>
      </c>
      <c r="E515" s="11" t="s">
        <v>42</v>
      </c>
      <c r="F515">
        <v>0.67766168100000002</v>
      </c>
      <c r="G515" t="s">
        <v>51</v>
      </c>
      <c r="H515" s="48">
        <f>Table2[[#This Row],[VCI points]]*100</f>
        <v>67.766168100000002</v>
      </c>
    </row>
    <row r="516" spans="1:8" x14ac:dyDescent="0.3">
      <c r="A516" s="34">
        <v>43370</v>
      </c>
      <c r="B516" s="11">
        <v>2018</v>
      </c>
      <c r="C516" s="11">
        <f>MONTH(Table2[[#This Row],[date]])</f>
        <v>9</v>
      </c>
      <c r="D516" s="11" t="s">
        <v>27</v>
      </c>
      <c r="E516" s="11" t="s">
        <v>42</v>
      </c>
      <c r="F516">
        <v>0.62411981500000002</v>
      </c>
      <c r="G516" t="s">
        <v>51</v>
      </c>
      <c r="H516" s="48">
        <f>Table2[[#This Row],[VCI points]]*100</f>
        <v>62.411981500000003</v>
      </c>
    </row>
    <row r="517" spans="1:8" x14ac:dyDescent="0.3">
      <c r="A517" s="34">
        <v>43645</v>
      </c>
      <c r="B517" s="11">
        <v>2019</v>
      </c>
      <c r="C517" s="11">
        <f>MONTH(Table2[[#This Row],[date]])</f>
        <v>6</v>
      </c>
      <c r="D517" s="11" t="s">
        <v>27</v>
      </c>
      <c r="E517" s="11" t="s">
        <v>42</v>
      </c>
      <c r="F517">
        <v>0.80394278200000002</v>
      </c>
      <c r="G517" t="s">
        <v>50</v>
      </c>
      <c r="H517" s="48">
        <f>Table2[[#This Row],[VCI points]]*100</f>
        <v>80.394278200000002</v>
      </c>
    </row>
    <row r="518" spans="1:8" x14ac:dyDescent="0.3">
      <c r="A518" s="34">
        <v>43670</v>
      </c>
      <c r="B518" s="11">
        <v>2019</v>
      </c>
      <c r="C518" s="11">
        <f>MONTH(Table2[[#This Row],[date]])</f>
        <v>7</v>
      </c>
      <c r="D518" s="11" t="s">
        <v>27</v>
      </c>
      <c r="E518" s="11" t="s">
        <v>42</v>
      </c>
      <c r="F518">
        <v>0.69156852000000002</v>
      </c>
      <c r="G518" t="s">
        <v>50</v>
      </c>
      <c r="H518" s="48">
        <f>Table2[[#This Row],[VCI points]]*100</f>
        <v>69.156852000000001</v>
      </c>
    </row>
    <row r="519" spans="1:8" x14ac:dyDescent="0.3">
      <c r="A519" s="34">
        <v>43700</v>
      </c>
      <c r="B519" s="11">
        <v>2019</v>
      </c>
      <c r="C519" s="11">
        <f>MONTH(Table2[[#This Row],[date]])</f>
        <v>8</v>
      </c>
      <c r="D519" s="11" t="s">
        <v>27</v>
      </c>
      <c r="E519" s="11" t="s">
        <v>42</v>
      </c>
      <c r="F519">
        <v>0.66868700999999997</v>
      </c>
      <c r="G519" t="s">
        <v>50</v>
      </c>
      <c r="H519" s="48">
        <f>Table2[[#This Row],[VCI points]]*100</f>
        <v>66.868701000000001</v>
      </c>
    </row>
    <row r="520" spans="1:8" x14ac:dyDescent="0.3">
      <c r="A520" s="34">
        <v>43722</v>
      </c>
      <c r="B520" s="11">
        <v>2019</v>
      </c>
      <c r="C520" s="11">
        <f>MONTH(Table2[[#This Row],[date]])</f>
        <v>9</v>
      </c>
      <c r="D520" s="11" t="s">
        <v>27</v>
      </c>
      <c r="E520" s="11" t="s">
        <v>42</v>
      </c>
      <c r="F520">
        <v>0.69858039900000002</v>
      </c>
      <c r="G520" t="s">
        <v>50</v>
      </c>
      <c r="H520" s="48">
        <f>Table2[[#This Row],[VCI points]]*100</f>
        <v>69.858039900000009</v>
      </c>
    </row>
    <row r="521" spans="1:8" x14ac:dyDescent="0.3">
      <c r="A521" s="34">
        <v>43725</v>
      </c>
      <c r="B521" s="11">
        <v>2019</v>
      </c>
      <c r="C521" s="11">
        <f>MONTH(Table2[[#This Row],[date]])</f>
        <v>9</v>
      </c>
      <c r="D521" s="11" t="s">
        <v>27</v>
      </c>
      <c r="E521" s="11" t="s">
        <v>42</v>
      </c>
      <c r="F521">
        <v>0.69362778400000002</v>
      </c>
      <c r="G521" t="s">
        <v>50</v>
      </c>
      <c r="H521" s="48">
        <f>Table2[[#This Row],[VCI points]]*100</f>
        <v>69.362778399999996</v>
      </c>
    </row>
    <row r="522" spans="1:8" x14ac:dyDescent="0.3">
      <c r="A522" s="34">
        <v>43727</v>
      </c>
      <c r="B522" s="11">
        <v>2019</v>
      </c>
      <c r="C522" s="11">
        <f>MONTH(Table2[[#This Row],[date]])</f>
        <v>9</v>
      </c>
      <c r="D522" s="11" t="s">
        <v>27</v>
      </c>
      <c r="E522" s="11" t="s">
        <v>42</v>
      </c>
      <c r="F522">
        <v>0.65330556399999995</v>
      </c>
      <c r="G522" t="s">
        <v>50</v>
      </c>
      <c r="H522" s="48">
        <f>Table2[[#This Row],[VCI points]]*100</f>
        <v>65.330556399999992</v>
      </c>
    </row>
    <row r="523" spans="1:8" x14ac:dyDescent="0.3">
      <c r="A523" s="34">
        <v>43957</v>
      </c>
      <c r="B523" s="11">
        <v>2020</v>
      </c>
      <c r="C523" s="11">
        <f>MONTH(Table2[[#This Row],[date]])</f>
        <v>5</v>
      </c>
      <c r="D523" s="11" t="s">
        <v>27</v>
      </c>
      <c r="E523" s="11" t="s">
        <v>42</v>
      </c>
      <c r="F523">
        <v>0.75020521299999998</v>
      </c>
      <c r="G523" t="s">
        <v>50</v>
      </c>
      <c r="H523" s="48">
        <f>Table2[[#This Row],[VCI points]]*100</f>
        <v>75.020521299999999</v>
      </c>
    </row>
    <row r="524" spans="1:8" x14ac:dyDescent="0.3">
      <c r="A524" s="34">
        <v>43972</v>
      </c>
      <c r="B524" s="11">
        <v>2020</v>
      </c>
      <c r="C524" s="11">
        <f>MONTH(Table2[[#This Row],[date]])</f>
        <v>5</v>
      </c>
      <c r="D524" s="11" t="s">
        <v>27</v>
      </c>
      <c r="E524" s="11" t="s">
        <v>42</v>
      </c>
      <c r="F524">
        <v>0.72589082599999999</v>
      </c>
      <c r="G524" t="s">
        <v>50</v>
      </c>
      <c r="H524" s="48">
        <f>Table2[[#This Row],[VCI points]]*100</f>
        <v>72.589082599999998</v>
      </c>
    </row>
    <row r="525" spans="1:8" x14ac:dyDescent="0.3">
      <c r="A525" s="34">
        <v>43980</v>
      </c>
      <c r="B525" s="11">
        <v>2020</v>
      </c>
      <c r="C525" s="11">
        <f>MONTH(Table2[[#This Row],[date]])</f>
        <v>5</v>
      </c>
      <c r="D525" s="11" t="s">
        <v>27</v>
      </c>
      <c r="E525" s="11" t="s">
        <v>42</v>
      </c>
      <c r="F525">
        <v>0.65918211500000001</v>
      </c>
      <c r="G525" t="s">
        <v>50</v>
      </c>
      <c r="H525" s="48">
        <f>Table2[[#This Row],[VCI points]]*100</f>
        <v>65.918211499999998</v>
      </c>
    </row>
    <row r="526" spans="1:8" x14ac:dyDescent="0.3">
      <c r="A526" s="34">
        <v>43982</v>
      </c>
      <c r="B526" s="11">
        <v>2020</v>
      </c>
      <c r="C526" s="11">
        <f>MONTH(Table2[[#This Row],[date]])</f>
        <v>5</v>
      </c>
      <c r="D526" s="11" t="s">
        <v>27</v>
      </c>
      <c r="E526" s="11" t="s">
        <v>42</v>
      </c>
      <c r="F526">
        <v>0.61724978399999997</v>
      </c>
      <c r="G526" t="s">
        <v>50</v>
      </c>
      <c r="H526" s="48">
        <f>Table2[[#This Row],[VCI points]]*100</f>
        <v>61.724978399999998</v>
      </c>
    </row>
    <row r="527" spans="1:8" x14ac:dyDescent="0.3">
      <c r="A527" s="34">
        <v>44005</v>
      </c>
      <c r="B527" s="11">
        <v>2020</v>
      </c>
      <c r="C527" s="11">
        <f>MONTH(Table2[[#This Row],[date]])</f>
        <v>6</v>
      </c>
      <c r="D527" s="11" t="s">
        <v>27</v>
      </c>
      <c r="E527" s="11" t="s">
        <v>42</v>
      </c>
      <c r="F527">
        <v>0.69603152499999998</v>
      </c>
      <c r="G527" t="s">
        <v>50</v>
      </c>
      <c r="H527" s="48">
        <f>Table2[[#This Row],[VCI points]]*100</f>
        <v>69.603152499999993</v>
      </c>
    </row>
    <row r="528" spans="1:8" x14ac:dyDescent="0.3">
      <c r="A528" s="34">
        <v>44007</v>
      </c>
      <c r="B528" s="11">
        <v>2020</v>
      </c>
      <c r="C528" s="11">
        <f>MONTH(Table2[[#This Row],[date]])</f>
        <v>6</v>
      </c>
      <c r="D528" s="11" t="s">
        <v>27</v>
      </c>
      <c r="E528" s="11" t="s">
        <v>42</v>
      </c>
      <c r="F528">
        <v>0.71461819299999996</v>
      </c>
      <c r="G528" t="s">
        <v>50</v>
      </c>
      <c r="H528" s="48">
        <f>Table2[[#This Row],[VCI points]]*100</f>
        <v>71.461819300000002</v>
      </c>
    </row>
    <row r="529" spans="1:8" x14ac:dyDescent="0.3">
      <c r="A529" s="34">
        <v>44042</v>
      </c>
      <c r="B529" s="11">
        <v>2020</v>
      </c>
      <c r="C529" s="11">
        <f>MONTH(Table2[[#This Row],[date]])</f>
        <v>7</v>
      </c>
      <c r="D529" s="11" t="s">
        <v>27</v>
      </c>
      <c r="E529" s="11" t="s">
        <v>42</v>
      </c>
      <c r="F529">
        <v>0.63089461199999997</v>
      </c>
      <c r="G529" t="s">
        <v>50</v>
      </c>
      <c r="H529" s="48">
        <f>Table2[[#This Row],[VCI points]]*100</f>
        <v>63.089461199999995</v>
      </c>
    </row>
    <row r="530" spans="1:8" x14ac:dyDescent="0.3">
      <c r="A530" s="34">
        <v>44087</v>
      </c>
      <c r="B530" s="11">
        <v>2020</v>
      </c>
      <c r="C530" s="11">
        <f>MONTH(Table2[[#This Row],[date]])</f>
        <v>9</v>
      </c>
      <c r="D530" s="11" t="s">
        <v>27</v>
      </c>
      <c r="E530" s="11" t="s">
        <v>42</v>
      </c>
      <c r="F530">
        <v>0.74669978699999995</v>
      </c>
      <c r="G530" t="s">
        <v>50</v>
      </c>
      <c r="H530" s="48">
        <f>Table2[[#This Row],[VCI points]]*100</f>
        <v>74.669978700000001</v>
      </c>
    </row>
    <row r="531" spans="1:8" x14ac:dyDescent="0.3">
      <c r="A531" s="34">
        <v>44090</v>
      </c>
      <c r="B531" s="11">
        <v>2020</v>
      </c>
      <c r="C531" s="11">
        <f>MONTH(Table2[[#This Row],[date]])</f>
        <v>9</v>
      </c>
      <c r="D531" s="11" t="s">
        <v>27</v>
      </c>
      <c r="E531" s="11" t="s">
        <v>42</v>
      </c>
      <c r="F531">
        <v>0.76940462899999995</v>
      </c>
      <c r="G531" t="s">
        <v>50</v>
      </c>
      <c r="H531" s="48">
        <f>Table2[[#This Row],[VCI points]]*100</f>
        <v>76.9404629</v>
      </c>
    </row>
    <row r="532" spans="1:8" x14ac:dyDescent="0.3">
      <c r="A532" s="34">
        <v>44092</v>
      </c>
      <c r="B532" s="11">
        <v>2020</v>
      </c>
      <c r="C532" s="11">
        <f>MONTH(Table2[[#This Row],[date]])</f>
        <v>9</v>
      </c>
      <c r="D532" s="11" t="s">
        <v>27</v>
      </c>
      <c r="E532" s="11" t="s">
        <v>42</v>
      </c>
      <c r="F532">
        <v>0.66196234700000001</v>
      </c>
      <c r="G532" t="s">
        <v>50</v>
      </c>
      <c r="H532" s="48">
        <f>Table2[[#This Row],[VCI points]]*100</f>
        <v>66.196234700000005</v>
      </c>
    </row>
    <row r="533" spans="1:8" x14ac:dyDescent="0.3">
      <c r="A533" s="34">
        <v>44095</v>
      </c>
      <c r="B533" s="11">
        <v>2020</v>
      </c>
      <c r="C533" s="11">
        <f>MONTH(Table2[[#This Row],[date]])</f>
        <v>9</v>
      </c>
      <c r="D533" s="11" t="s">
        <v>27</v>
      </c>
      <c r="E533" s="11" t="s">
        <v>42</v>
      </c>
      <c r="F533">
        <v>0.69795540700000003</v>
      </c>
      <c r="G533" t="s">
        <v>50</v>
      </c>
      <c r="H533" s="48">
        <f>Table2[[#This Row],[VCI points]]*100</f>
        <v>69.795540700000004</v>
      </c>
    </row>
    <row r="534" spans="1:8" x14ac:dyDescent="0.3">
      <c r="A534" s="34">
        <v>44100</v>
      </c>
      <c r="B534" s="11">
        <v>2020</v>
      </c>
      <c r="C534" s="11">
        <f>MONTH(Table2[[#This Row],[date]])</f>
        <v>9</v>
      </c>
      <c r="D534" s="11" t="s">
        <v>27</v>
      </c>
      <c r="E534" s="11" t="s">
        <v>42</v>
      </c>
      <c r="F534">
        <v>0.802090988</v>
      </c>
      <c r="G534" t="s">
        <v>50</v>
      </c>
      <c r="H534" s="48">
        <f>Table2[[#This Row],[VCI points]]*100</f>
        <v>80.209098800000007</v>
      </c>
    </row>
    <row r="535" spans="1:8" x14ac:dyDescent="0.3">
      <c r="A535" s="34">
        <v>44347</v>
      </c>
      <c r="B535" s="11">
        <v>2021</v>
      </c>
      <c r="C535" s="11">
        <f>MONTH(Table2[[#This Row],[date]])</f>
        <v>5</v>
      </c>
      <c r="D535" s="11" t="s">
        <v>27</v>
      </c>
      <c r="E535" s="11" t="s">
        <v>42</v>
      </c>
      <c r="F535">
        <v>0.81584491599999998</v>
      </c>
      <c r="G535" t="s">
        <v>50</v>
      </c>
      <c r="H535" s="48">
        <f>Table2[[#This Row],[VCI points]]*100</f>
        <v>81.584491599999993</v>
      </c>
    </row>
    <row r="536" spans="1:8" x14ac:dyDescent="0.3">
      <c r="A536" s="34">
        <v>44352</v>
      </c>
      <c r="B536" s="11">
        <v>2021</v>
      </c>
      <c r="C536" s="11">
        <f>MONTH(Table2[[#This Row],[date]])</f>
        <v>6</v>
      </c>
      <c r="D536" s="11" t="s">
        <v>27</v>
      </c>
      <c r="E536" s="11" t="s">
        <v>42</v>
      </c>
      <c r="F536">
        <v>0.76575947899999997</v>
      </c>
      <c r="G536" t="s">
        <v>50</v>
      </c>
      <c r="H536" s="48">
        <f>Table2[[#This Row],[VCI points]]*100</f>
        <v>76.575947900000003</v>
      </c>
    </row>
    <row r="537" spans="1:8" x14ac:dyDescent="0.3">
      <c r="A537" s="34">
        <v>44360</v>
      </c>
      <c r="B537" s="11">
        <v>2021</v>
      </c>
      <c r="C537" s="11">
        <f>MONTH(Table2[[#This Row],[date]])</f>
        <v>6</v>
      </c>
      <c r="D537" s="11" t="s">
        <v>27</v>
      </c>
      <c r="E537" s="11" t="s">
        <v>42</v>
      </c>
      <c r="F537">
        <v>0.53741649499999999</v>
      </c>
      <c r="G537" t="s">
        <v>50</v>
      </c>
      <c r="H537" s="48">
        <f>Table2[[#This Row],[VCI points]]*100</f>
        <v>53.741649500000001</v>
      </c>
    </row>
    <row r="538" spans="1:8" x14ac:dyDescent="0.3">
      <c r="A538" s="34">
        <v>44395</v>
      </c>
      <c r="B538" s="11">
        <v>2021</v>
      </c>
      <c r="C538" s="11">
        <f>MONTH(Table2[[#This Row],[date]])</f>
        <v>7</v>
      </c>
      <c r="D538" s="11" t="s">
        <v>27</v>
      </c>
      <c r="E538" s="11" t="s">
        <v>42</v>
      </c>
      <c r="F538">
        <v>0.93099053300000001</v>
      </c>
      <c r="G538" t="s">
        <v>50</v>
      </c>
      <c r="H538" s="48">
        <f>Table2[[#This Row],[VCI points]]*100</f>
        <v>93.099053299999994</v>
      </c>
    </row>
    <row r="539" spans="1:8" x14ac:dyDescent="0.3">
      <c r="A539" s="34">
        <v>44397</v>
      </c>
      <c r="B539" s="11">
        <v>2021</v>
      </c>
      <c r="C539" s="11">
        <f>MONTH(Table2[[#This Row],[date]])</f>
        <v>7</v>
      </c>
      <c r="D539" s="11" t="s">
        <v>27</v>
      </c>
      <c r="E539" s="11" t="s">
        <v>42</v>
      </c>
      <c r="F539">
        <v>0.85919891000000004</v>
      </c>
      <c r="G539" t="s">
        <v>50</v>
      </c>
      <c r="H539" s="48">
        <f>Table2[[#This Row],[VCI points]]*100</f>
        <v>85.919891000000007</v>
      </c>
    </row>
    <row r="540" spans="1:8" x14ac:dyDescent="0.3">
      <c r="A540" s="34">
        <v>44732</v>
      </c>
      <c r="B540" s="11">
        <v>2022</v>
      </c>
      <c r="C540" s="11">
        <f>MONTH(Table2[[#This Row],[date]])</f>
        <v>6</v>
      </c>
      <c r="D540" s="11" t="s">
        <v>27</v>
      </c>
      <c r="E540" s="11" t="s">
        <v>42</v>
      </c>
      <c r="F540">
        <v>0.77502274199999999</v>
      </c>
      <c r="G540" t="s">
        <v>51</v>
      </c>
      <c r="H540" s="48">
        <f>Table2[[#This Row],[VCI points]]*100</f>
        <v>77.502274200000002</v>
      </c>
    </row>
    <row r="541" spans="1:8" x14ac:dyDescent="0.3">
      <c r="A541" s="34">
        <v>44750</v>
      </c>
      <c r="B541" s="11">
        <v>2022</v>
      </c>
      <c r="C541" s="11">
        <f>MONTH(Table2[[#This Row],[date]])</f>
        <v>7</v>
      </c>
      <c r="D541" s="11" t="s">
        <v>27</v>
      </c>
      <c r="E541" s="11" t="s">
        <v>42</v>
      </c>
      <c r="F541">
        <v>0.71860304600000002</v>
      </c>
      <c r="G541" t="s">
        <v>51</v>
      </c>
      <c r="H541" s="48">
        <f>Table2[[#This Row],[VCI points]]*100</f>
        <v>71.860304600000006</v>
      </c>
    </row>
    <row r="542" spans="1:8" x14ac:dyDescent="0.3">
      <c r="A542" s="34">
        <v>44757</v>
      </c>
      <c r="B542" s="11">
        <v>2022</v>
      </c>
      <c r="C542" s="11">
        <f>MONTH(Table2[[#This Row],[date]])</f>
        <v>7</v>
      </c>
      <c r="D542" s="11" t="s">
        <v>27</v>
      </c>
      <c r="E542" s="11" t="s">
        <v>42</v>
      </c>
      <c r="F542">
        <v>0.54648791699999999</v>
      </c>
      <c r="G542" t="s">
        <v>51</v>
      </c>
      <c r="H542" s="48">
        <f>Table2[[#This Row],[VCI points]]*100</f>
        <v>54.648791699999997</v>
      </c>
    </row>
    <row r="543" spans="1:8" x14ac:dyDescent="0.3">
      <c r="A543" s="34">
        <v>44780</v>
      </c>
      <c r="B543" s="11">
        <v>2022</v>
      </c>
      <c r="C543" s="11">
        <f>MONTH(Table2[[#This Row],[date]])</f>
        <v>8</v>
      </c>
      <c r="D543" s="11" t="s">
        <v>27</v>
      </c>
      <c r="E543" s="11" t="s">
        <v>42</v>
      </c>
      <c r="F543">
        <v>0.32511256399999999</v>
      </c>
      <c r="G543" t="s">
        <v>51</v>
      </c>
      <c r="H543" s="48">
        <f>Table2[[#This Row],[VCI points]]*100</f>
        <v>32.511256400000001</v>
      </c>
    </row>
    <row r="544" spans="1:8" x14ac:dyDescent="0.3">
      <c r="A544" s="34">
        <v>44782</v>
      </c>
      <c r="B544" s="11">
        <v>2022</v>
      </c>
      <c r="C544" s="11">
        <f>MONTH(Table2[[#This Row],[date]])</f>
        <v>8</v>
      </c>
      <c r="D544" s="11" t="s">
        <v>27</v>
      </c>
      <c r="E544" s="11" t="s">
        <v>42</v>
      </c>
      <c r="F544">
        <v>0.29045874500000002</v>
      </c>
      <c r="G544" t="s">
        <v>51</v>
      </c>
      <c r="H544" s="48">
        <f>Table2[[#This Row],[VCI points]]*100</f>
        <v>29.045874500000004</v>
      </c>
    </row>
    <row r="545" spans="1:8" x14ac:dyDescent="0.3">
      <c r="A545" s="34">
        <v>44785</v>
      </c>
      <c r="B545" s="11">
        <v>2022</v>
      </c>
      <c r="C545" s="11">
        <f>MONTH(Table2[[#This Row],[date]])</f>
        <v>8</v>
      </c>
      <c r="D545" s="11" t="s">
        <v>27</v>
      </c>
      <c r="E545" s="11" t="s">
        <v>42</v>
      </c>
      <c r="F545">
        <v>0.21855013500000001</v>
      </c>
      <c r="G545" t="s">
        <v>51</v>
      </c>
      <c r="H545" s="48">
        <f>Table2[[#This Row],[VCI points]]*100</f>
        <v>21.855013500000002</v>
      </c>
    </row>
    <row r="546" spans="1:8" x14ac:dyDescent="0.3">
      <c r="A546" s="34">
        <v>45072</v>
      </c>
      <c r="B546" s="11">
        <v>2023</v>
      </c>
      <c r="C546" s="11">
        <f>MONTH(Table2[[#This Row],[date]])</f>
        <v>5</v>
      </c>
      <c r="D546" s="11" t="s">
        <v>27</v>
      </c>
      <c r="E546" s="11" t="s">
        <v>42</v>
      </c>
      <c r="F546">
        <v>0.93280392300000003</v>
      </c>
      <c r="G546" t="s">
        <v>50</v>
      </c>
      <c r="H546" s="48">
        <f>Table2[[#This Row],[VCI points]]*100</f>
        <v>93.280392300000003</v>
      </c>
    </row>
    <row r="547" spans="1:8" x14ac:dyDescent="0.3">
      <c r="A547" s="34">
        <v>45080</v>
      </c>
      <c r="B547" s="11">
        <v>2023</v>
      </c>
      <c r="C547" s="11">
        <f>MONTH(Table2[[#This Row],[date]])</f>
        <v>6</v>
      </c>
      <c r="D547" s="11" t="s">
        <v>27</v>
      </c>
      <c r="E547" s="11" t="s">
        <v>42</v>
      </c>
      <c r="F547">
        <v>0.89590219900000001</v>
      </c>
      <c r="G547" t="s">
        <v>50</v>
      </c>
      <c r="H547" s="48">
        <f>Table2[[#This Row],[VCI points]]*100</f>
        <v>89.590219899999994</v>
      </c>
    </row>
    <row r="548" spans="1:8" x14ac:dyDescent="0.3">
      <c r="A548" s="34">
        <v>45085</v>
      </c>
      <c r="B548" s="11">
        <v>2023</v>
      </c>
      <c r="C548" s="11">
        <f>MONTH(Table2[[#This Row],[date]])</f>
        <v>6</v>
      </c>
      <c r="D548" s="11" t="s">
        <v>27</v>
      </c>
      <c r="E548" s="11" t="s">
        <v>42</v>
      </c>
      <c r="F548">
        <v>0.85153010500000004</v>
      </c>
      <c r="G548" t="s">
        <v>50</v>
      </c>
      <c r="H548" s="48">
        <f>Table2[[#This Row],[VCI points]]*100</f>
        <v>85.153010500000008</v>
      </c>
    </row>
    <row r="549" spans="1:8" x14ac:dyDescent="0.3">
      <c r="A549" s="34">
        <v>45090</v>
      </c>
      <c r="B549" s="11">
        <v>2023</v>
      </c>
      <c r="C549" s="11">
        <f>MONTH(Table2[[#This Row],[date]])</f>
        <v>6</v>
      </c>
      <c r="D549" s="11" t="s">
        <v>27</v>
      </c>
      <c r="E549" s="11" t="s">
        <v>42</v>
      </c>
      <c r="F549">
        <v>0.85801826299999995</v>
      </c>
      <c r="G549" t="s">
        <v>50</v>
      </c>
      <c r="H549" s="48">
        <f>Table2[[#This Row],[VCI points]]*100</f>
        <v>85.801826299999988</v>
      </c>
    </row>
    <row r="550" spans="1:8" x14ac:dyDescent="0.3">
      <c r="A550" s="34">
        <v>45092</v>
      </c>
      <c r="B550" s="11">
        <v>2023</v>
      </c>
      <c r="C550" s="11">
        <f>MONTH(Table2[[#This Row],[date]])</f>
        <v>6</v>
      </c>
      <c r="D550" s="11" t="s">
        <v>27</v>
      </c>
      <c r="E550" s="11" t="s">
        <v>42</v>
      </c>
      <c r="F550">
        <v>0.80022262399999999</v>
      </c>
      <c r="G550" t="s">
        <v>50</v>
      </c>
      <c r="H550" s="48">
        <f>Table2[[#This Row],[VCI points]]*100</f>
        <v>80.022262400000002</v>
      </c>
    </row>
    <row r="551" spans="1:8" x14ac:dyDescent="0.3">
      <c r="A551" s="34">
        <v>45102</v>
      </c>
      <c r="B551" s="11">
        <v>2023</v>
      </c>
      <c r="C551" s="11">
        <f>MONTH(Table2[[#This Row],[date]])</f>
        <v>6</v>
      </c>
      <c r="D551" s="11" t="s">
        <v>27</v>
      </c>
      <c r="E551" s="11" t="s">
        <v>42</v>
      </c>
      <c r="F551">
        <v>0.77851040100000002</v>
      </c>
      <c r="G551" t="s">
        <v>50</v>
      </c>
      <c r="H551" s="48">
        <f>Table2[[#This Row],[VCI points]]*100</f>
        <v>77.851040100000006</v>
      </c>
    </row>
    <row r="552" spans="1:8" x14ac:dyDescent="0.3">
      <c r="A552" s="36">
        <v>42904</v>
      </c>
      <c r="B552" s="14">
        <v>2017</v>
      </c>
      <c r="C552" s="14">
        <f>MONTH(Table2[[#This Row],[date]])</f>
        <v>6</v>
      </c>
      <c r="D552" s="14" t="s">
        <v>43</v>
      </c>
      <c r="E552" s="14" t="s">
        <v>42</v>
      </c>
      <c r="F552">
        <v>0.80655483100000003</v>
      </c>
      <c r="G552" t="s">
        <v>50</v>
      </c>
      <c r="H552" s="49">
        <f>Table2[[#This Row],[VCI points]]*100</f>
        <v>80.655483099999998</v>
      </c>
    </row>
    <row r="553" spans="1:8" x14ac:dyDescent="0.3">
      <c r="A553" s="36">
        <v>42904</v>
      </c>
      <c r="B553" s="14">
        <v>2017</v>
      </c>
      <c r="C553" s="14">
        <f>MONTH(Table2[[#This Row],[date]])</f>
        <v>6</v>
      </c>
      <c r="D553" s="14" t="s">
        <v>43</v>
      </c>
      <c r="E553" s="14" t="s">
        <v>42</v>
      </c>
      <c r="F553">
        <v>0.80415683299999996</v>
      </c>
      <c r="G553" t="s">
        <v>50</v>
      </c>
      <c r="H553" s="49">
        <f>Table2[[#This Row],[VCI points]]*100</f>
        <v>80.415683299999998</v>
      </c>
    </row>
    <row r="554" spans="1:8" x14ac:dyDescent="0.3">
      <c r="A554" s="36">
        <v>42974</v>
      </c>
      <c r="B554" s="14">
        <v>2017</v>
      </c>
      <c r="C554" s="14">
        <f>MONTH(Table2[[#This Row],[date]])</f>
        <v>8</v>
      </c>
      <c r="D554" s="14" t="s">
        <v>43</v>
      </c>
      <c r="E554" s="14" t="s">
        <v>42</v>
      </c>
      <c r="F554">
        <v>0.79237862299999995</v>
      </c>
      <c r="G554" t="s">
        <v>50</v>
      </c>
      <c r="H554" s="49">
        <f>Table2[[#This Row],[VCI points]]*100</f>
        <v>79.237862299999989</v>
      </c>
    </row>
    <row r="555" spans="1:8" x14ac:dyDescent="0.3">
      <c r="A555" s="36">
        <v>42974</v>
      </c>
      <c r="B555" s="14">
        <v>2017</v>
      </c>
      <c r="C555" s="14">
        <f>MONTH(Table2[[#This Row],[date]])</f>
        <v>8</v>
      </c>
      <c r="D555" s="14" t="s">
        <v>43</v>
      </c>
      <c r="E555" s="14" t="s">
        <v>42</v>
      </c>
      <c r="F555">
        <v>0.79246544200000002</v>
      </c>
      <c r="G555" t="s">
        <v>50</v>
      </c>
      <c r="H555" s="49">
        <f>Table2[[#This Row],[VCI points]]*100</f>
        <v>79.246544200000002</v>
      </c>
    </row>
    <row r="556" spans="1:8" x14ac:dyDescent="0.3">
      <c r="A556" s="36">
        <v>43227</v>
      </c>
      <c r="B556" s="14">
        <v>2018</v>
      </c>
      <c r="C556" s="14">
        <f>MONTH(Table2[[#This Row],[date]])</f>
        <v>5</v>
      </c>
      <c r="D556" s="14" t="s">
        <v>43</v>
      </c>
      <c r="E556" s="14" t="s">
        <v>42</v>
      </c>
      <c r="F556">
        <v>0.84722354200000005</v>
      </c>
      <c r="G556" t="s">
        <v>51</v>
      </c>
      <c r="H556" s="49">
        <f>Table2[[#This Row],[VCI points]]*100</f>
        <v>84.722354200000012</v>
      </c>
    </row>
    <row r="557" spans="1:8" x14ac:dyDescent="0.3">
      <c r="A557" s="36">
        <v>43227</v>
      </c>
      <c r="B557" s="14">
        <v>2018</v>
      </c>
      <c r="C557" s="14">
        <f>MONTH(Table2[[#This Row],[date]])</f>
        <v>5</v>
      </c>
      <c r="D557" s="14" t="s">
        <v>43</v>
      </c>
      <c r="E557" s="14" t="s">
        <v>42</v>
      </c>
      <c r="F557">
        <v>0.84713895500000003</v>
      </c>
      <c r="G557" t="s">
        <v>51</v>
      </c>
      <c r="H557" s="49">
        <f>Table2[[#This Row],[VCI points]]*100</f>
        <v>84.713895500000007</v>
      </c>
    </row>
    <row r="558" spans="1:8" x14ac:dyDescent="0.3">
      <c r="A558" s="36">
        <v>43239</v>
      </c>
      <c r="B558" s="14">
        <v>2018</v>
      </c>
      <c r="C558" s="14">
        <f>MONTH(Table2[[#This Row],[date]])</f>
        <v>5</v>
      </c>
      <c r="D558" s="14" t="s">
        <v>43</v>
      </c>
      <c r="E558" s="14" t="s">
        <v>42</v>
      </c>
      <c r="F558">
        <v>0.88919811299999996</v>
      </c>
      <c r="G558" t="s">
        <v>51</v>
      </c>
      <c r="H558" s="49">
        <f>Table2[[#This Row],[VCI points]]*100</f>
        <v>88.919811299999992</v>
      </c>
    </row>
    <row r="559" spans="1:8" x14ac:dyDescent="0.3">
      <c r="A559" s="36">
        <v>43239</v>
      </c>
      <c r="B559" s="14">
        <v>2018</v>
      </c>
      <c r="C559" s="14">
        <f>MONTH(Table2[[#This Row],[date]])</f>
        <v>5</v>
      </c>
      <c r="D559" s="14" t="s">
        <v>43</v>
      </c>
      <c r="E559" s="14" t="s">
        <v>42</v>
      </c>
      <c r="F559">
        <v>0.88914251499999997</v>
      </c>
      <c r="G559" t="s">
        <v>51</v>
      </c>
      <c r="H559" s="49">
        <f>Table2[[#This Row],[VCI points]]*100</f>
        <v>88.914251499999992</v>
      </c>
    </row>
    <row r="560" spans="1:8" x14ac:dyDescent="0.3">
      <c r="A560" s="36">
        <v>43244</v>
      </c>
      <c r="B560" s="14">
        <v>2018</v>
      </c>
      <c r="C560" s="14">
        <f>MONTH(Table2[[#This Row],[date]])</f>
        <v>5</v>
      </c>
      <c r="D560" s="14" t="s">
        <v>43</v>
      </c>
      <c r="E560" s="14" t="s">
        <v>42</v>
      </c>
      <c r="F560">
        <v>0.83986118099999996</v>
      </c>
      <c r="G560" t="s">
        <v>51</v>
      </c>
      <c r="H560" s="49">
        <f>Table2[[#This Row],[VCI points]]*100</f>
        <v>83.986118099999999</v>
      </c>
    </row>
    <row r="561" spans="1:8" x14ac:dyDescent="0.3">
      <c r="A561" s="36">
        <v>43244</v>
      </c>
      <c r="B561" s="14">
        <v>2018</v>
      </c>
      <c r="C561" s="14">
        <f>MONTH(Table2[[#This Row],[date]])</f>
        <v>5</v>
      </c>
      <c r="D561" s="14" t="s">
        <v>43</v>
      </c>
      <c r="E561" s="14" t="s">
        <v>42</v>
      </c>
      <c r="F561">
        <v>0.83883978800000003</v>
      </c>
      <c r="G561" t="s">
        <v>51</v>
      </c>
      <c r="H561" s="49">
        <f>Table2[[#This Row],[VCI points]]*100</f>
        <v>83.883978800000008</v>
      </c>
    </row>
    <row r="562" spans="1:8" x14ac:dyDescent="0.3">
      <c r="A562" s="36">
        <v>43262</v>
      </c>
      <c r="B562" s="14">
        <v>2018</v>
      </c>
      <c r="C562" s="14">
        <f>MONTH(Table2[[#This Row],[date]])</f>
        <v>6</v>
      </c>
      <c r="D562" s="14" t="s">
        <v>43</v>
      </c>
      <c r="E562" s="14" t="s">
        <v>42</v>
      </c>
      <c r="F562">
        <v>0.89802704799999999</v>
      </c>
      <c r="G562" t="s">
        <v>51</v>
      </c>
      <c r="H562" s="49">
        <f>Table2[[#This Row],[VCI points]]*100</f>
        <v>89.802704800000001</v>
      </c>
    </row>
    <row r="563" spans="1:8" x14ac:dyDescent="0.3">
      <c r="A563" s="36">
        <v>43262</v>
      </c>
      <c r="B563" s="14">
        <v>2018</v>
      </c>
      <c r="C563" s="14">
        <f>MONTH(Table2[[#This Row],[date]])</f>
        <v>6</v>
      </c>
      <c r="D563" s="14" t="s">
        <v>43</v>
      </c>
      <c r="E563" s="14" t="s">
        <v>42</v>
      </c>
      <c r="F563">
        <v>0.89635587400000005</v>
      </c>
      <c r="G563" t="s">
        <v>51</v>
      </c>
      <c r="H563" s="49">
        <f>Table2[[#This Row],[VCI points]]*100</f>
        <v>89.635587400000006</v>
      </c>
    </row>
    <row r="564" spans="1:8" x14ac:dyDescent="0.3">
      <c r="A564" s="36">
        <v>43277</v>
      </c>
      <c r="B564" s="14">
        <v>2018</v>
      </c>
      <c r="C564" s="14">
        <f>MONTH(Table2[[#This Row],[date]])</f>
        <v>6</v>
      </c>
      <c r="D564" s="14" t="s">
        <v>43</v>
      </c>
      <c r="E564" s="14" t="s">
        <v>42</v>
      </c>
      <c r="F564">
        <v>0.71775054599999999</v>
      </c>
      <c r="G564" t="s">
        <v>51</v>
      </c>
      <c r="H564" s="49">
        <f>Table2[[#This Row],[VCI points]]*100</f>
        <v>71.775054600000004</v>
      </c>
    </row>
    <row r="565" spans="1:8" x14ac:dyDescent="0.3">
      <c r="A565" s="36">
        <v>43277</v>
      </c>
      <c r="B565" s="14">
        <v>2018</v>
      </c>
      <c r="C565" s="14">
        <f>MONTH(Table2[[#This Row],[date]])</f>
        <v>6</v>
      </c>
      <c r="D565" s="14" t="s">
        <v>43</v>
      </c>
      <c r="E565" s="14" t="s">
        <v>42</v>
      </c>
      <c r="F565">
        <v>0.71665323299999995</v>
      </c>
      <c r="G565" t="s">
        <v>51</v>
      </c>
      <c r="H565" s="49">
        <f>Table2[[#This Row],[VCI points]]*100</f>
        <v>71.665323299999997</v>
      </c>
    </row>
    <row r="566" spans="1:8" x14ac:dyDescent="0.3">
      <c r="A566" s="36">
        <v>43282</v>
      </c>
      <c r="B566" s="14">
        <v>2018</v>
      </c>
      <c r="C566" s="14">
        <f>MONTH(Table2[[#This Row],[date]])</f>
        <v>7</v>
      </c>
      <c r="D566" s="14" t="s">
        <v>43</v>
      </c>
      <c r="E566" s="14" t="s">
        <v>42</v>
      </c>
      <c r="F566">
        <v>0.61105440899999997</v>
      </c>
      <c r="G566" t="s">
        <v>51</v>
      </c>
      <c r="H566" s="49">
        <f>Table2[[#This Row],[VCI points]]*100</f>
        <v>61.105440899999998</v>
      </c>
    </row>
    <row r="567" spans="1:8" x14ac:dyDescent="0.3">
      <c r="A567" s="36">
        <v>43282</v>
      </c>
      <c r="B567" s="14">
        <v>2018</v>
      </c>
      <c r="C567" s="14">
        <f>MONTH(Table2[[#This Row],[date]])</f>
        <v>7</v>
      </c>
      <c r="D567" s="14" t="s">
        <v>43</v>
      </c>
      <c r="E567" s="14" t="s">
        <v>42</v>
      </c>
      <c r="F567">
        <v>0.61110465199999997</v>
      </c>
      <c r="G567" t="s">
        <v>51</v>
      </c>
      <c r="H567" s="49">
        <f>Table2[[#This Row],[VCI points]]*100</f>
        <v>61.1104652</v>
      </c>
    </row>
    <row r="568" spans="1:8" x14ac:dyDescent="0.3">
      <c r="A568" s="36">
        <v>43307</v>
      </c>
      <c r="B568" s="14">
        <v>2018</v>
      </c>
      <c r="C568" s="14">
        <f>MONTH(Table2[[#This Row],[date]])</f>
        <v>7</v>
      </c>
      <c r="D568" s="14" t="s">
        <v>43</v>
      </c>
      <c r="E568" s="14" t="s">
        <v>42</v>
      </c>
      <c r="F568">
        <v>0.26895654600000002</v>
      </c>
      <c r="G568" t="s">
        <v>51</v>
      </c>
      <c r="H568" s="49">
        <f>Table2[[#This Row],[VCI points]]*100</f>
        <v>26.8956546</v>
      </c>
    </row>
    <row r="569" spans="1:8" x14ac:dyDescent="0.3">
      <c r="A569" s="36">
        <v>43307</v>
      </c>
      <c r="B569" s="14">
        <v>2018</v>
      </c>
      <c r="C569" s="14">
        <f>MONTH(Table2[[#This Row],[date]])</f>
        <v>7</v>
      </c>
      <c r="D569" s="14" t="s">
        <v>43</v>
      </c>
      <c r="E569" s="14" t="s">
        <v>42</v>
      </c>
      <c r="F569">
        <v>0.26663110600000001</v>
      </c>
      <c r="G569" t="s">
        <v>51</v>
      </c>
      <c r="H569" s="49">
        <f>Table2[[#This Row],[VCI points]]*100</f>
        <v>26.6631106</v>
      </c>
    </row>
    <row r="570" spans="1:8" x14ac:dyDescent="0.3">
      <c r="A570" s="36">
        <v>43314</v>
      </c>
      <c r="B570" s="14">
        <v>2018</v>
      </c>
      <c r="C570" s="14">
        <f>MONTH(Table2[[#This Row],[date]])</f>
        <v>8</v>
      </c>
      <c r="D570" s="14" t="s">
        <v>43</v>
      </c>
      <c r="E570" s="14" t="s">
        <v>42</v>
      </c>
      <c r="F570">
        <v>0.37078633599999999</v>
      </c>
      <c r="G570" t="s">
        <v>51</v>
      </c>
      <c r="H570" s="49">
        <f>Table2[[#This Row],[VCI points]]*100</f>
        <v>37.078633599999996</v>
      </c>
    </row>
    <row r="571" spans="1:8" x14ac:dyDescent="0.3">
      <c r="A571" s="36">
        <v>43314</v>
      </c>
      <c r="B571" s="14">
        <v>2018</v>
      </c>
      <c r="C571" s="14">
        <f>MONTH(Table2[[#This Row],[date]])</f>
        <v>8</v>
      </c>
      <c r="D571" s="14" t="s">
        <v>43</v>
      </c>
      <c r="E571" s="14" t="s">
        <v>42</v>
      </c>
      <c r="F571">
        <v>0.37045815300000001</v>
      </c>
      <c r="G571" t="s">
        <v>51</v>
      </c>
      <c r="H571" s="49">
        <f>Table2[[#This Row],[VCI points]]*100</f>
        <v>37.045815300000001</v>
      </c>
    </row>
    <row r="572" spans="1:8" x14ac:dyDescent="0.3">
      <c r="A572" s="36">
        <v>43344</v>
      </c>
      <c r="B572" s="14">
        <v>2018</v>
      </c>
      <c r="C572" s="14">
        <f>MONTH(Table2[[#This Row],[date]])</f>
        <v>9</v>
      </c>
      <c r="D572" s="14" t="s">
        <v>43</v>
      </c>
      <c r="E572" s="14" t="s">
        <v>42</v>
      </c>
      <c r="F572">
        <v>0.26849397200000003</v>
      </c>
      <c r="G572" t="s">
        <v>51</v>
      </c>
      <c r="H572" s="49">
        <f>Table2[[#This Row],[VCI points]]*100</f>
        <v>26.849397200000002</v>
      </c>
    </row>
    <row r="573" spans="1:8" x14ac:dyDescent="0.3">
      <c r="A573" s="36">
        <v>43344</v>
      </c>
      <c r="B573" s="14">
        <v>2018</v>
      </c>
      <c r="C573" s="14">
        <f>MONTH(Table2[[#This Row],[date]])</f>
        <v>9</v>
      </c>
      <c r="D573" s="14" t="s">
        <v>43</v>
      </c>
      <c r="E573" s="14" t="s">
        <v>42</v>
      </c>
      <c r="F573">
        <v>0.26782968699999998</v>
      </c>
      <c r="G573" t="s">
        <v>51</v>
      </c>
      <c r="H573" s="49">
        <f>Table2[[#This Row],[VCI points]]*100</f>
        <v>26.782968699999998</v>
      </c>
    </row>
    <row r="574" spans="1:8" x14ac:dyDescent="0.3">
      <c r="A574" s="36">
        <v>43367</v>
      </c>
      <c r="B574" s="14">
        <v>2018</v>
      </c>
      <c r="C574" s="14">
        <f>MONTH(Table2[[#This Row],[date]])</f>
        <v>9</v>
      </c>
      <c r="D574" s="14" t="s">
        <v>43</v>
      </c>
      <c r="E574" s="14" t="s">
        <v>42</v>
      </c>
      <c r="F574">
        <v>0.60523181699999995</v>
      </c>
      <c r="G574" t="s">
        <v>51</v>
      </c>
      <c r="H574" s="49">
        <f>Table2[[#This Row],[VCI points]]*100</f>
        <v>60.523181699999995</v>
      </c>
    </row>
    <row r="575" spans="1:8" x14ac:dyDescent="0.3">
      <c r="A575" s="36">
        <v>43367</v>
      </c>
      <c r="B575" s="14">
        <v>2018</v>
      </c>
      <c r="C575" s="14">
        <f>MONTH(Table2[[#This Row],[date]])</f>
        <v>9</v>
      </c>
      <c r="D575" s="14" t="s">
        <v>43</v>
      </c>
      <c r="E575" s="14" t="s">
        <v>42</v>
      </c>
      <c r="F575">
        <v>0.60534453700000002</v>
      </c>
      <c r="G575" t="s">
        <v>51</v>
      </c>
      <c r="H575" s="49">
        <f>Table2[[#This Row],[VCI points]]*100</f>
        <v>60.5344537</v>
      </c>
    </row>
    <row r="576" spans="1:8" x14ac:dyDescent="0.3">
      <c r="A576" s="36">
        <v>43369</v>
      </c>
      <c r="B576" s="14">
        <v>2018</v>
      </c>
      <c r="C576" s="14">
        <f>MONTH(Table2[[#This Row],[date]])</f>
        <v>9</v>
      </c>
      <c r="D576" s="14" t="s">
        <v>43</v>
      </c>
      <c r="E576" s="14" t="s">
        <v>42</v>
      </c>
      <c r="F576">
        <v>0.76165817300000005</v>
      </c>
      <c r="G576" t="s">
        <v>51</v>
      </c>
      <c r="H576" s="49">
        <f>Table2[[#This Row],[VCI points]]*100</f>
        <v>76.165817300000001</v>
      </c>
    </row>
    <row r="577" spans="1:8" x14ac:dyDescent="0.3">
      <c r="A577" s="36">
        <v>43369</v>
      </c>
      <c r="B577" s="14">
        <v>2018</v>
      </c>
      <c r="C577" s="14">
        <f>MONTH(Table2[[#This Row],[date]])</f>
        <v>9</v>
      </c>
      <c r="D577" s="14" t="s">
        <v>43</v>
      </c>
      <c r="E577" s="14" t="s">
        <v>42</v>
      </c>
      <c r="F577">
        <v>0.76162795000000005</v>
      </c>
      <c r="G577" t="s">
        <v>51</v>
      </c>
      <c r="H577" s="49">
        <f>Table2[[#This Row],[VCI points]]*100</f>
        <v>76.162795000000003</v>
      </c>
    </row>
    <row r="578" spans="1:8" x14ac:dyDescent="0.3">
      <c r="A578" s="36">
        <v>43597</v>
      </c>
      <c r="B578" s="14">
        <v>2019</v>
      </c>
      <c r="C578" s="14">
        <f>MONTH(Table2[[#This Row],[date]])</f>
        <v>5</v>
      </c>
      <c r="D578" s="14" t="s">
        <v>43</v>
      </c>
      <c r="E578" s="14" t="s">
        <v>42</v>
      </c>
      <c r="F578">
        <v>0.58400816499999997</v>
      </c>
      <c r="G578" t="s">
        <v>50</v>
      </c>
      <c r="H578" s="49">
        <f>Table2[[#This Row],[VCI points]]*100</f>
        <v>58.400816499999998</v>
      </c>
    </row>
    <row r="579" spans="1:8" x14ac:dyDescent="0.3">
      <c r="A579" s="36">
        <v>43599</v>
      </c>
      <c r="B579" s="14">
        <v>2019</v>
      </c>
      <c r="C579" s="14">
        <f>MONTH(Table2[[#This Row],[date]])</f>
        <v>5</v>
      </c>
      <c r="D579" s="14" t="s">
        <v>43</v>
      </c>
      <c r="E579" s="14" t="s">
        <v>42</v>
      </c>
      <c r="F579">
        <v>0.52701832500000001</v>
      </c>
      <c r="G579" t="s">
        <v>50</v>
      </c>
      <c r="H579" s="49">
        <f>Table2[[#This Row],[VCI points]]*100</f>
        <v>52.701832500000002</v>
      </c>
    </row>
    <row r="580" spans="1:8" x14ac:dyDescent="0.3">
      <c r="A580" s="36">
        <v>43599</v>
      </c>
      <c r="B580" s="14">
        <v>2019</v>
      </c>
      <c r="C580" s="14">
        <f>MONTH(Table2[[#This Row],[date]])</f>
        <v>5</v>
      </c>
      <c r="D580" s="14" t="s">
        <v>43</v>
      </c>
      <c r="E580" s="14" t="s">
        <v>42</v>
      </c>
      <c r="F580">
        <v>0.52655907700000004</v>
      </c>
      <c r="G580" t="s">
        <v>50</v>
      </c>
      <c r="H580" s="49">
        <f>Table2[[#This Row],[VCI points]]*100</f>
        <v>52.655907700000007</v>
      </c>
    </row>
    <row r="581" spans="1:8" x14ac:dyDescent="0.3">
      <c r="A581" s="36">
        <v>43609</v>
      </c>
      <c r="B581" s="14">
        <v>2019</v>
      </c>
      <c r="C581" s="14">
        <f>MONTH(Table2[[#This Row],[date]])</f>
        <v>5</v>
      </c>
      <c r="D581" s="14" t="s">
        <v>43</v>
      </c>
      <c r="E581" s="14" t="s">
        <v>42</v>
      </c>
      <c r="F581">
        <v>0.57641681899999997</v>
      </c>
      <c r="G581" t="s">
        <v>50</v>
      </c>
      <c r="H581" s="49">
        <f>Table2[[#This Row],[VCI points]]*100</f>
        <v>57.641681899999995</v>
      </c>
    </row>
    <row r="582" spans="1:8" x14ac:dyDescent="0.3">
      <c r="A582" s="36">
        <v>43609</v>
      </c>
      <c r="B582" s="14">
        <v>2019</v>
      </c>
      <c r="C582" s="14">
        <f>MONTH(Table2[[#This Row],[date]])</f>
        <v>5</v>
      </c>
      <c r="D582" s="14" t="s">
        <v>43</v>
      </c>
      <c r="E582" s="14" t="s">
        <v>42</v>
      </c>
      <c r="F582">
        <v>0.57631054599999998</v>
      </c>
      <c r="G582" t="s">
        <v>50</v>
      </c>
      <c r="H582" s="49">
        <f>Table2[[#This Row],[VCI points]]*100</f>
        <v>57.631054599999999</v>
      </c>
    </row>
    <row r="583" spans="1:8" x14ac:dyDescent="0.3">
      <c r="A583" s="36">
        <v>43669</v>
      </c>
      <c r="B583" s="14">
        <v>2019</v>
      </c>
      <c r="C583" s="14">
        <f>MONTH(Table2[[#This Row],[date]])</f>
        <v>7</v>
      </c>
      <c r="D583" s="14" t="s">
        <v>43</v>
      </c>
      <c r="E583" s="14" t="s">
        <v>42</v>
      </c>
      <c r="F583">
        <v>0.754085966</v>
      </c>
      <c r="G583" t="s">
        <v>50</v>
      </c>
      <c r="H583" s="49">
        <f>Table2[[#This Row],[VCI points]]*100</f>
        <v>75.408596599999996</v>
      </c>
    </row>
    <row r="584" spans="1:8" x14ac:dyDescent="0.3">
      <c r="A584" s="36">
        <v>43669</v>
      </c>
      <c r="B584" s="14">
        <v>2019</v>
      </c>
      <c r="C584" s="14">
        <f>MONTH(Table2[[#This Row],[date]])</f>
        <v>7</v>
      </c>
      <c r="D584" s="14" t="s">
        <v>43</v>
      </c>
      <c r="E584" s="14" t="s">
        <v>42</v>
      </c>
      <c r="F584">
        <v>0.75428065399999999</v>
      </c>
      <c r="G584" t="s">
        <v>50</v>
      </c>
      <c r="H584" s="49">
        <f>Table2[[#This Row],[VCI points]]*100</f>
        <v>75.428065399999994</v>
      </c>
    </row>
    <row r="585" spans="1:8" x14ac:dyDescent="0.3">
      <c r="A585" s="36">
        <v>43702</v>
      </c>
      <c r="B585" s="14">
        <v>2019</v>
      </c>
      <c r="C585" s="14">
        <f>MONTH(Table2[[#This Row],[date]])</f>
        <v>8</v>
      </c>
      <c r="D585" s="14" t="s">
        <v>43</v>
      </c>
      <c r="E585" s="14" t="s">
        <v>42</v>
      </c>
      <c r="F585">
        <v>0.69962076799999995</v>
      </c>
      <c r="G585" t="s">
        <v>50</v>
      </c>
      <c r="H585" s="49">
        <f>Table2[[#This Row],[VCI points]]*100</f>
        <v>69.962076799999991</v>
      </c>
    </row>
    <row r="586" spans="1:8" x14ac:dyDescent="0.3">
      <c r="A586" s="36">
        <v>43702</v>
      </c>
      <c r="B586" s="14">
        <v>2019</v>
      </c>
      <c r="C586" s="14">
        <f>MONTH(Table2[[#This Row],[date]])</f>
        <v>8</v>
      </c>
      <c r="D586" s="14" t="s">
        <v>43</v>
      </c>
      <c r="E586" s="14" t="s">
        <v>42</v>
      </c>
      <c r="F586">
        <v>0.702662644</v>
      </c>
      <c r="G586" t="s">
        <v>50</v>
      </c>
      <c r="H586" s="49">
        <f>Table2[[#This Row],[VCI points]]*100</f>
        <v>70.266264399999997</v>
      </c>
    </row>
    <row r="587" spans="1:8" x14ac:dyDescent="0.3">
      <c r="A587" s="36">
        <v>43729</v>
      </c>
      <c r="B587" s="14">
        <v>2019</v>
      </c>
      <c r="C587" s="14">
        <f>MONTH(Table2[[#This Row],[date]])</f>
        <v>9</v>
      </c>
      <c r="D587" s="14" t="s">
        <v>43</v>
      </c>
      <c r="E587" s="14" t="s">
        <v>42</v>
      </c>
      <c r="F587">
        <v>0.60236618500000005</v>
      </c>
      <c r="G587" t="s">
        <v>50</v>
      </c>
      <c r="H587" s="49">
        <f>Table2[[#This Row],[VCI points]]*100</f>
        <v>60.236618500000006</v>
      </c>
    </row>
    <row r="588" spans="1:8" x14ac:dyDescent="0.3">
      <c r="A588" s="36">
        <v>43729</v>
      </c>
      <c r="B588" s="14">
        <v>2019</v>
      </c>
      <c r="C588" s="14">
        <f>MONTH(Table2[[#This Row],[date]])</f>
        <v>9</v>
      </c>
      <c r="D588" s="14" t="s">
        <v>43</v>
      </c>
      <c r="E588" s="14" t="s">
        <v>42</v>
      </c>
      <c r="F588">
        <v>0.60277267599999995</v>
      </c>
      <c r="G588" t="s">
        <v>50</v>
      </c>
      <c r="H588" s="49">
        <f>Table2[[#This Row],[VCI points]]*100</f>
        <v>60.277267599999995</v>
      </c>
    </row>
    <row r="589" spans="1:8" x14ac:dyDescent="0.3">
      <c r="A589" s="36">
        <v>43957</v>
      </c>
      <c r="B589" s="14">
        <v>2020</v>
      </c>
      <c r="C589" s="14">
        <f>MONTH(Table2[[#This Row],[date]])</f>
        <v>5</v>
      </c>
      <c r="D589" s="14" t="s">
        <v>43</v>
      </c>
      <c r="E589" s="14" t="s">
        <v>42</v>
      </c>
      <c r="F589">
        <v>0.56893327800000004</v>
      </c>
      <c r="G589" t="s">
        <v>50</v>
      </c>
      <c r="H589" s="49">
        <f>Table2[[#This Row],[VCI points]]*100</f>
        <v>56.893327800000002</v>
      </c>
    </row>
    <row r="590" spans="1:8" x14ac:dyDescent="0.3">
      <c r="A590" s="36">
        <v>43957</v>
      </c>
      <c r="B590" s="14">
        <v>2020</v>
      </c>
      <c r="C590" s="14">
        <f>MONTH(Table2[[#This Row],[date]])</f>
        <v>5</v>
      </c>
      <c r="D590" s="14" t="s">
        <v>43</v>
      </c>
      <c r="E590" s="14" t="s">
        <v>42</v>
      </c>
      <c r="F590">
        <v>0.56757460000000004</v>
      </c>
      <c r="G590" t="s">
        <v>50</v>
      </c>
      <c r="H590" s="49">
        <f>Table2[[#This Row],[VCI points]]*100</f>
        <v>56.757460000000002</v>
      </c>
    </row>
    <row r="591" spans="1:8" x14ac:dyDescent="0.3">
      <c r="A591" s="36">
        <v>43979</v>
      </c>
      <c r="B591" s="14">
        <v>2020</v>
      </c>
      <c r="C591" s="14">
        <f>MONTH(Table2[[#This Row],[date]])</f>
        <v>5</v>
      </c>
      <c r="D591" s="14" t="s">
        <v>43</v>
      </c>
      <c r="E591" s="14" t="s">
        <v>42</v>
      </c>
      <c r="F591">
        <v>0.45972769600000002</v>
      </c>
      <c r="G591" t="s">
        <v>50</v>
      </c>
      <c r="H591" s="49">
        <f>Table2[[#This Row],[VCI points]]*100</f>
        <v>45.972769599999999</v>
      </c>
    </row>
    <row r="592" spans="1:8" x14ac:dyDescent="0.3">
      <c r="A592" s="36">
        <v>43979</v>
      </c>
      <c r="B592" s="14">
        <v>2020</v>
      </c>
      <c r="C592" s="14">
        <f>MONTH(Table2[[#This Row],[date]])</f>
        <v>5</v>
      </c>
      <c r="D592" s="14" t="s">
        <v>43</v>
      </c>
      <c r="E592" s="14" t="s">
        <v>42</v>
      </c>
      <c r="F592">
        <v>0.45887707799999999</v>
      </c>
      <c r="G592" t="s">
        <v>50</v>
      </c>
      <c r="H592" s="49">
        <f>Table2[[#This Row],[VCI points]]*100</f>
        <v>45.887707800000001</v>
      </c>
    </row>
    <row r="593" spans="1:8" x14ac:dyDescent="0.3">
      <c r="A593" s="36">
        <v>43982</v>
      </c>
      <c r="B593" s="14">
        <v>2020</v>
      </c>
      <c r="C593" s="14">
        <f>MONTH(Table2[[#This Row],[date]])</f>
        <v>5</v>
      </c>
      <c r="D593" s="14" t="s">
        <v>43</v>
      </c>
      <c r="E593" s="14" t="s">
        <v>42</v>
      </c>
      <c r="F593">
        <v>0.33372507499999998</v>
      </c>
      <c r="G593" t="s">
        <v>50</v>
      </c>
      <c r="H593" s="49">
        <f>Table2[[#This Row],[VCI points]]*100</f>
        <v>33.372507499999998</v>
      </c>
    </row>
    <row r="594" spans="1:8" x14ac:dyDescent="0.3">
      <c r="A594" s="36">
        <v>43982</v>
      </c>
      <c r="B594" s="14">
        <v>2020</v>
      </c>
      <c r="C594" s="14">
        <f>MONTH(Table2[[#This Row],[date]])</f>
        <v>5</v>
      </c>
      <c r="D594" s="14" t="s">
        <v>43</v>
      </c>
      <c r="E594" s="14" t="s">
        <v>42</v>
      </c>
      <c r="F594">
        <v>0.336081454</v>
      </c>
      <c r="G594" t="s">
        <v>50</v>
      </c>
      <c r="H594" s="49">
        <f>Table2[[#This Row],[VCI points]]*100</f>
        <v>33.608145399999998</v>
      </c>
    </row>
    <row r="595" spans="1:8" x14ac:dyDescent="0.3">
      <c r="A595" s="36">
        <v>44007</v>
      </c>
      <c r="B595" s="14">
        <v>2020</v>
      </c>
      <c r="C595" s="14">
        <f>MONTH(Table2[[#This Row],[date]])</f>
        <v>6</v>
      </c>
      <c r="D595" s="14" t="s">
        <v>43</v>
      </c>
      <c r="E595" s="14" t="s">
        <v>42</v>
      </c>
      <c r="F595">
        <v>0.68759832300000001</v>
      </c>
      <c r="G595" t="s">
        <v>50</v>
      </c>
      <c r="H595" s="49">
        <f>Table2[[#This Row],[VCI points]]*100</f>
        <v>68.759832299999999</v>
      </c>
    </row>
    <row r="596" spans="1:8" x14ac:dyDescent="0.3">
      <c r="A596" s="36">
        <v>44007</v>
      </c>
      <c r="B596" s="14">
        <v>2020</v>
      </c>
      <c r="C596" s="14">
        <f>MONTH(Table2[[#This Row],[date]])</f>
        <v>6</v>
      </c>
      <c r="D596" s="14" t="s">
        <v>43</v>
      </c>
      <c r="E596" s="14" t="s">
        <v>42</v>
      </c>
      <c r="F596">
        <v>0.68786665499999999</v>
      </c>
      <c r="G596" t="s">
        <v>50</v>
      </c>
      <c r="H596" s="49">
        <f>Table2[[#This Row],[VCI points]]*100</f>
        <v>68.786665499999998</v>
      </c>
    </row>
    <row r="597" spans="1:8" x14ac:dyDescent="0.3">
      <c r="A597" s="36">
        <v>44089</v>
      </c>
      <c r="B597" s="14">
        <v>2020</v>
      </c>
      <c r="C597" s="14">
        <f>MONTH(Table2[[#This Row],[date]])</f>
        <v>9</v>
      </c>
      <c r="D597" s="14" t="s">
        <v>43</v>
      </c>
      <c r="E597" s="14" t="s">
        <v>42</v>
      </c>
      <c r="F597">
        <v>0.77553778799999995</v>
      </c>
      <c r="G597" t="s">
        <v>50</v>
      </c>
      <c r="H597" s="49">
        <f>Table2[[#This Row],[VCI points]]*100</f>
        <v>77.553778799999989</v>
      </c>
    </row>
    <row r="598" spans="1:8" x14ac:dyDescent="0.3">
      <c r="A598" s="36">
        <v>44094</v>
      </c>
      <c r="B598" s="14">
        <v>2020</v>
      </c>
      <c r="C598" s="14">
        <f>MONTH(Table2[[#This Row],[date]])</f>
        <v>9</v>
      </c>
      <c r="D598" s="14" t="s">
        <v>43</v>
      </c>
      <c r="E598" s="14" t="s">
        <v>42</v>
      </c>
      <c r="F598">
        <v>0.76695167600000003</v>
      </c>
      <c r="G598" t="s">
        <v>50</v>
      </c>
      <c r="H598" s="49">
        <f>Table2[[#This Row],[VCI points]]*100</f>
        <v>76.695167600000005</v>
      </c>
    </row>
    <row r="599" spans="1:8" x14ac:dyDescent="0.3">
      <c r="A599" s="36">
        <v>44094</v>
      </c>
      <c r="B599" s="14">
        <v>2020</v>
      </c>
      <c r="C599" s="14">
        <f>MONTH(Table2[[#This Row],[date]])</f>
        <v>9</v>
      </c>
      <c r="D599" s="14" t="s">
        <v>43</v>
      </c>
      <c r="E599" s="14" t="s">
        <v>42</v>
      </c>
      <c r="F599">
        <v>0.76338054600000005</v>
      </c>
      <c r="G599" t="s">
        <v>50</v>
      </c>
      <c r="H599" s="49">
        <f>Table2[[#This Row],[VCI points]]*100</f>
        <v>76.338054600000007</v>
      </c>
    </row>
    <row r="600" spans="1:8" x14ac:dyDescent="0.3">
      <c r="A600" s="36">
        <v>44347</v>
      </c>
      <c r="B600" s="14">
        <v>2021</v>
      </c>
      <c r="C600" s="14">
        <f>MONTH(Table2[[#This Row],[date]])</f>
        <v>5</v>
      </c>
      <c r="D600" s="14" t="s">
        <v>43</v>
      </c>
      <c r="E600" s="14" t="s">
        <v>42</v>
      </c>
      <c r="F600">
        <v>0.81480090299999997</v>
      </c>
      <c r="G600" t="s">
        <v>50</v>
      </c>
      <c r="H600" s="49">
        <f>Table2[[#This Row],[VCI points]]*100</f>
        <v>81.480090300000001</v>
      </c>
    </row>
    <row r="601" spans="1:8" x14ac:dyDescent="0.3">
      <c r="A601" s="36">
        <v>44347</v>
      </c>
      <c r="B601" s="14">
        <v>2021</v>
      </c>
      <c r="C601" s="14">
        <f>MONTH(Table2[[#This Row],[date]])</f>
        <v>5</v>
      </c>
      <c r="D601" s="14" t="s">
        <v>43</v>
      </c>
      <c r="E601" s="14" t="s">
        <v>42</v>
      </c>
      <c r="F601">
        <v>0.81494325499999998</v>
      </c>
      <c r="G601" t="s">
        <v>50</v>
      </c>
      <c r="H601" s="49">
        <f>Table2[[#This Row],[VCI points]]*100</f>
        <v>81.494325500000002</v>
      </c>
    </row>
    <row r="602" spans="1:8" x14ac:dyDescent="0.3">
      <c r="A602" s="36">
        <v>44394</v>
      </c>
      <c r="B602" s="14">
        <v>2021</v>
      </c>
      <c r="C602" s="14">
        <f>MONTH(Table2[[#This Row],[date]])</f>
        <v>7</v>
      </c>
      <c r="D602" s="14" t="s">
        <v>43</v>
      </c>
      <c r="E602" s="14" t="s">
        <v>42</v>
      </c>
      <c r="F602">
        <v>0.95877859200000004</v>
      </c>
      <c r="G602" t="s">
        <v>50</v>
      </c>
      <c r="H602" s="49">
        <f>Table2[[#This Row],[VCI points]]*100</f>
        <v>95.877859200000003</v>
      </c>
    </row>
    <row r="603" spans="1:8" x14ac:dyDescent="0.3">
      <c r="A603" s="36">
        <v>44394</v>
      </c>
      <c r="B603" s="14">
        <v>2021</v>
      </c>
      <c r="C603" s="14">
        <f>MONTH(Table2[[#This Row],[date]])</f>
        <v>7</v>
      </c>
      <c r="D603" s="14" t="s">
        <v>43</v>
      </c>
      <c r="E603" s="14" t="s">
        <v>42</v>
      </c>
      <c r="F603">
        <v>0.96192108899999995</v>
      </c>
      <c r="G603" t="s">
        <v>50</v>
      </c>
      <c r="H603" s="49">
        <f>Table2[[#This Row],[VCI points]]*100</f>
        <v>96.192108899999994</v>
      </c>
    </row>
    <row r="604" spans="1:8" x14ac:dyDescent="0.3">
      <c r="A604" s="36">
        <v>44397</v>
      </c>
      <c r="B604" s="14">
        <v>2021</v>
      </c>
      <c r="C604" s="14">
        <f>MONTH(Table2[[#This Row],[date]])</f>
        <v>7</v>
      </c>
      <c r="D604" s="14" t="s">
        <v>43</v>
      </c>
      <c r="E604" s="14" t="s">
        <v>42</v>
      </c>
      <c r="F604">
        <v>0.86597165600000003</v>
      </c>
      <c r="G604" t="s">
        <v>50</v>
      </c>
      <c r="H604" s="49">
        <f>Table2[[#This Row],[VCI points]]*100</f>
        <v>86.597165599999997</v>
      </c>
    </row>
    <row r="605" spans="1:8" x14ac:dyDescent="0.3">
      <c r="A605" s="36">
        <v>44397</v>
      </c>
      <c r="B605" s="14">
        <v>2021</v>
      </c>
      <c r="C605" s="14">
        <f>MONTH(Table2[[#This Row],[date]])</f>
        <v>7</v>
      </c>
      <c r="D605" s="14" t="s">
        <v>43</v>
      </c>
      <c r="E605" s="14" t="s">
        <v>42</v>
      </c>
      <c r="F605">
        <v>0.86609466700000004</v>
      </c>
      <c r="G605" t="s">
        <v>50</v>
      </c>
      <c r="H605" s="49">
        <f>Table2[[#This Row],[VCI points]]*100</f>
        <v>86.609466699999999</v>
      </c>
    </row>
    <row r="606" spans="1:8" x14ac:dyDescent="0.3">
      <c r="A606" s="36">
        <v>44419</v>
      </c>
      <c r="B606" s="14">
        <v>2021</v>
      </c>
      <c r="C606" s="14">
        <f>MONTH(Table2[[#This Row],[date]])</f>
        <v>8</v>
      </c>
      <c r="D606" s="14" t="s">
        <v>43</v>
      </c>
      <c r="E606" s="14" t="s">
        <v>42</v>
      </c>
      <c r="F606">
        <v>0.72022297099999999</v>
      </c>
      <c r="G606" t="s">
        <v>50</v>
      </c>
      <c r="H606" s="49">
        <f>Table2[[#This Row],[VCI points]]*100</f>
        <v>72.022297100000003</v>
      </c>
    </row>
    <row r="607" spans="1:8" x14ac:dyDescent="0.3">
      <c r="A607" s="36">
        <v>44419</v>
      </c>
      <c r="B607" s="14">
        <v>2021</v>
      </c>
      <c r="C607" s="14">
        <f>MONTH(Table2[[#This Row],[date]])</f>
        <v>8</v>
      </c>
      <c r="D607" s="14" t="s">
        <v>43</v>
      </c>
      <c r="E607" s="14" t="s">
        <v>42</v>
      </c>
      <c r="F607">
        <v>0.71984937100000002</v>
      </c>
      <c r="G607" t="s">
        <v>50</v>
      </c>
      <c r="H607" s="49">
        <f>Table2[[#This Row],[VCI points]]*100</f>
        <v>71.984937099999996</v>
      </c>
    </row>
    <row r="608" spans="1:8" x14ac:dyDescent="0.3">
      <c r="A608" s="36">
        <v>44444</v>
      </c>
      <c r="B608" s="14">
        <v>2021</v>
      </c>
      <c r="C608" s="14">
        <f>MONTH(Table2[[#This Row],[date]])</f>
        <v>9</v>
      </c>
      <c r="D608" s="14" t="s">
        <v>43</v>
      </c>
      <c r="E608" s="14" t="s">
        <v>42</v>
      </c>
      <c r="F608">
        <v>0.54568459599999997</v>
      </c>
      <c r="G608" t="s">
        <v>50</v>
      </c>
      <c r="H608" s="49">
        <f>Table2[[#This Row],[VCI points]]*100</f>
        <v>54.568459599999997</v>
      </c>
    </row>
    <row r="609" spans="1:8" x14ac:dyDescent="0.3">
      <c r="A609" s="36">
        <v>44444</v>
      </c>
      <c r="B609" s="14">
        <v>2021</v>
      </c>
      <c r="C609" s="14">
        <f>MONTH(Table2[[#This Row],[date]])</f>
        <v>9</v>
      </c>
      <c r="D609" s="14" t="s">
        <v>43</v>
      </c>
      <c r="E609" s="14" t="s">
        <v>42</v>
      </c>
      <c r="F609">
        <v>0.54252277999999998</v>
      </c>
      <c r="G609" t="s">
        <v>50</v>
      </c>
      <c r="H609" s="49">
        <f>Table2[[#This Row],[VCI points]]*100</f>
        <v>54.252277999999997</v>
      </c>
    </row>
    <row r="610" spans="1:8" x14ac:dyDescent="0.3">
      <c r="A610" s="36">
        <v>44447</v>
      </c>
      <c r="B610" s="14">
        <v>2021</v>
      </c>
      <c r="C610" s="14">
        <f>MONTH(Table2[[#This Row],[date]])</f>
        <v>9</v>
      </c>
      <c r="D610" s="14" t="s">
        <v>43</v>
      </c>
      <c r="E610" s="14" t="s">
        <v>42</v>
      </c>
      <c r="F610">
        <v>0.74910506700000001</v>
      </c>
      <c r="G610" t="s">
        <v>50</v>
      </c>
      <c r="H610" s="49">
        <f>Table2[[#This Row],[VCI points]]*100</f>
        <v>74.910506699999999</v>
      </c>
    </row>
    <row r="611" spans="1:8" x14ac:dyDescent="0.3">
      <c r="A611" s="36">
        <v>44447</v>
      </c>
      <c r="B611" s="14">
        <v>2021</v>
      </c>
      <c r="C611" s="14">
        <f>MONTH(Table2[[#This Row],[date]])</f>
        <v>9</v>
      </c>
      <c r="D611" s="14" t="s">
        <v>43</v>
      </c>
      <c r="E611" s="14" t="s">
        <v>42</v>
      </c>
      <c r="F611">
        <v>0.74890065500000003</v>
      </c>
      <c r="G611" t="s">
        <v>50</v>
      </c>
      <c r="H611" s="49">
        <f>Table2[[#This Row],[VCI points]]*100</f>
        <v>74.890065500000006</v>
      </c>
    </row>
    <row r="612" spans="1:8" x14ac:dyDescent="0.3">
      <c r="A612" s="36">
        <v>44689</v>
      </c>
      <c r="B612" s="14">
        <v>2022</v>
      </c>
      <c r="C612" s="14">
        <f>MONTH(Table2[[#This Row],[date]])</f>
        <v>5</v>
      </c>
      <c r="D612" s="14" t="s">
        <v>43</v>
      </c>
      <c r="E612" s="14" t="s">
        <v>42</v>
      </c>
      <c r="F612">
        <v>0.636082967</v>
      </c>
      <c r="G612" t="s">
        <v>51</v>
      </c>
      <c r="H612" s="49">
        <f>Table2[[#This Row],[VCI points]]*100</f>
        <v>63.608296699999997</v>
      </c>
    </row>
    <row r="613" spans="1:8" x14ac:dyDescent="0.3">
      <c r="A613" s="36">
        <v>44689</v>
      </c>
      <c r="B613" s="14">
        <v>2022</v>
      </c>
      <c r="C613" s="14">
        <f>MONTH(Table2[[#This Row],[date]])</f>
        <v>5</v>
      </c>
      <c r="D613" s="14" t="s">
        <v>43</v>
      </c>
      <c r="E613" s="14" t="s">
        <v>42</v>
      </c>
      <c r="F613">
        <v>0.63602371400000002</v>
      </c>
      <c r="G613" t="s">
        <v>51</v>
      </c>
      <c r="H613" s="49">
        <f>Table2[[#This Row],[VCI points]]*100</f>
        <v>63.602371400000003</v>
      </c>
    </row>
    <row r="614" spans="1:8" x14ac:dyDescent="0.3">
      <c r="A614" s="36">
        <v>44734</v>
      </c>
      <c r="B614" s="14">
        <v>2022</v>
      </c>
      <c r="C614" s="14">
        <f>MONTH(Table2[[#This Row],[date]])</f>
        <v>6</v>
      </c>
      <c r="D614" s="14" t="s">
        <v>43</v>
      </c>
      <c r="E614" s="14" t="s">
        <v>42</v>
      </c>
      <c r="F614">
        <v>0.63896813200000002</v>
      </c>
      <c r="G614" t="s">
        <v>51</v>
      </c>
      <c r="H614" s="49">
        <f>Table2[[#This Row],[VCI points]]*100</f>
        <v>63.896813200000004</v>
      </c>
    </row>
    <row r="615" spans="1:8" x14ac:dyDescent="0.3">
      <c r="A615" s="36">
        <v>44734</v>
      </c>
      <c r="B615" s="14">
        <v>2022</v>
      </c>
      <c r="C615" s="14">
        <f>MONTH(Table2[[#This Row],[date]])</f>
        <v>6</v>
      </c>
      <c r="D615" s="14" t="s">
        <v>43</v>
      </c>
      <c r="E615" s="14" t="s">
        <v>42</v>
      </c>
      <c r="F615">
        <v>0.63955509499999996</v>
      </c>
      <c r="G615" t="s">
        <v>51</v>
      </c>
      <c r="H615" s="49">
        <f>Table2[[#This Row],[VCI points]]*100</f>
        <v>63.955509499999998</v>
      </c>
    </row>
    <row r="616" spans="1:8" x14ac:dyDescent="0.3">
      <c r="A616" s="36">
        <v>44752</v>
      </c>
      <c r="B616" s="14">
        <v>2022</v>
      </c>
      <c r="C616" s="14">
        <f>MONTH(Table2[[#This Row],[date]])</f>
        <v>7</v>
      </c>
      <c r="D616" s="14" t="s">
        <v>43</v>
      </c>
      <c r="E616" s="14" t="s">
        <v>42</v>
      </c>
      <c r="F616">
        <v>0.567038135</v>
      </c>
      <c r="G616" t="s">
        <v>51</v>
      </c>
      <c r="H616" s="49">
        <f>Table2[[#This Row],[VCI points]]*100</f>
        <v>56.703813500000003</v>
      </c>
    </row>
    <row r="617" spans="1:8" x14ac:dyDescent="0.3">
      <c r="A617" s="36">
        <v>44752</v>
      </c>
      <c r="B617" s="14">
        <v>2022</v>
      </c>
      <c r="C617" s="14">
        <f>MONTH(Table2[[#This Row],[date]])</f>
        <v>7</v>
      </c>
      <c r="D617" s="14" t="s">
        <v>43</v>
      </c>
      <c r="E617" s="14" t="s">
        <v>42</v>
      </c>
      <c r="F617">
        <v>0.56623732000000004</v>
      </c>
      <c r="G617" t="s">
        <v>51</v>
      </c>
      <c r="H617" s="49">
        <f>Table2[[#This Row],[VCI points]]*100</f>
        <v>56.623732000000004</v>
      </c>
    </row>
    <row r="618" spans="1:8" x14ac:dyDescent="0.3">
      <c r="A618" s="36">
        <v>44784</v>
      </c>
      <c r="B618" s="14">
        <v>2022</v>
      </c>
      <c r="C618" s="14">
        <f>MONTH(Table2[[#This Row],[date]])</f>
        <v>8</v>
      </c>
      <c r="D618" s="14" t="s">
        <v>43</v>
      </c>
      <c r="E618" s="14" t="s">
        <v>42</v>
      </c>
      <c r="F618">
        <v>0.32447111699999998</v>
      </c>
      <c r="G618" t="s">
        <v>51</v>
      </c>
      <c r="H618" s="49">
        <f>Table2[[#This Row],[VCI points]]*100</f>
        <v>32.447111700000001</v>
      </c>
    </row>
    <row r="619" spans="1:8" x14ac:dyDescent="0.3">
      <c r="A619" s="36">
        <v>44784</v>
      </c>
      <c r="B619" s="14">
        <v>2022</v>
      </c>
      <c r="C619" s="14">
        <f>MONTH(Table2[[#This Row],[date]])</f>
        <v>8</v>
      </c>
      <c r="D619" s="14" t="s">
        <v>43</v>
      </c>
      <c r="E619" s="14" t="s">
        <v>42</v>
      </c>
      <c r="F619">
        <v>0.32588926099999999</v>
      </c>
      <c r="G619" t="s">
        <v>51</v>
      </c>
      <c r="H619" s="49">
        <f>Table2[[#This Row],[VCI points]]*100</f>
        <v>32.588926100000002</v>
      </c>
    </row>
    <row r="620" spans="1:8" x14ac:dyDescent="0.3">
      <c r="A620" s="36">
        <v>45087</v>
      </c>
      <c r="B620" s="14">
        <v>2023</v>
      </c>
      <c r="C620" s="14">
        <f>MONTH(Table2[[#This Row],[date]])</f>
        <v>6</v>
      </c>
      <c r="D620" s="14" t="s">
        <v>43</v>
      </c>
      <c r="E620" s="14" t="s">
        <v>42</v>
      </c>
      <c r="F620">
        <v>0.78052828699999999</v>
      </c>
      <c r="G620" t="s">
        <v>50</v>
      </c>
      <c r="H620" s="49">
        <f>Table2[[#This Row],[VCI points]]*100</f>
        <v>78.052828699999992</v>
      </c>
    </row>
    <row r="621" spans="1:8" x14ac:dyDescent="0.3">
      <c r="A621" s="36">
        <v>45087</v>
      </c>
      <c r="B621" s="14">
        <v>2023</v>
      </c>
      <c r="C621" s="14">
        <f>MONTH(Table2[[#This Row],[date]])</f>
        <v>6</v>
      </c>
      <c r="D621" s="14" t="s">
        <v>43</v>
      </c>
      <c r="E621" s="14" t="s">
        <v>42</v>
      </c>
      <c r="F621">
        <v>0.78095746899999996</v>
      </c>
      <c r="G621" t="s">
        <v>50</v>
      </c>
      <c r="H621" s="49">
        <f>Table2[[#This Row],[VCI points]]*100</f>
        <v>78.095746899999995</v>
      </c>
    </row>
    <row r="622" spans="1:8" x14ac:dyDescent="0.3">
      <c r="A622" s="36">
        <v>45102</v>
      </c>
      <c r="B622" s="14">
        <v>2023</v>
      </c>
      <c r="C622" s="14">
        <f>MONTH(Table2[[#This Row],[date]])</f>
        <v>6</v>
      </c>
      <c r="D622" s="14" t="s">
        <v>43</v>
      </c>
      <c r="E622" s="14" t="s">
        <v>42</v>
      </c>
      <c r="F622">
        <v>0.64453838699999999</v>
      </c>
      <c r="G622" t="s">
        <v>50</v>
      </c>
      <c r="H622" s="49">
        <f>Table2[[#This Row],[VCI points]]*100</f>
        <v>64.453838700000006</v>
      </c>
    </row>
    <row r="623" spans="1:8" x14ac:dyDescent="0.3">
      <c r="A623" s="36">
        <v>45102</v>
      </c>
      <c r="B623" s="14">
        <v>2023</v>
      </c>
      <c r="C623" s="14">
        <f>MONTH(Table2[[#This Row],[date]])</f>
        <v>6</v>
      </c>
      <c r="D623" s="14" t="s">
        <v>43</v>
      </c>
      <c r="E623" s="14" t="s">
        <v>42</v>
      </c>
      <c r="F623">
        <v>0.64211680500000001</v>
      </c>
      <c r="G623" t="s">
        <v>50</v>
      </c>
      <c r="H623" s="49">
        <f>Table2[[#This Row],[VCI points]]*100</f>
        <v>64.2116805</v>
      </c>
    </row>
    <row r="624" spans="1:8" x14ac:dyDescent="0.3">
      <c r="A624" s="36">
        <v>45114</v>
      </c>
      <c r="B624" s="14">
        <v>2023</v>
      </c>
      <c r="C624" s="14">
        <f>MONTH(Table2[[#This Row],[date]])</f>
        <v>7</v>
      </c>
      <c r="D624" s="14" t="s">
        <v>43</v>
      </c>
      <c r="E624" s="14" t="s">
        <v>42</v>
      </c>
      <c r="F624">
        <v>0.72894336299999996</v>
      </c>
      <c r="G624" t="s">
        <v>50</v>
      </c>
      <c r="H624" s="49">
        <f>Table2[[#This Row],[VCI points]]*100</f>
        <v>72.894336299999992</v>
      </c>
    </row>
    <row r="625" spans="1:8" x14ac:dyDescent="0.3">
      <c r="A625" s="36">
        <v>45114</v>
      </c>
      <c r="B625" s="14">
        <v>2023</v>
      </c>
      <c r="C625" s="14">
        <f>MONTH(Table2[[#This Row],[date]])</f>
        <v>7</v>
      </c>
      <c r="D625" s="14" t="s">
        <v>43</v>
      </c>
      <c r="E625" s="14" t="s">
        <v>42</v>
      </c>
      <c r="F625">
        <v>0.72910418499999996</v>
      </c>
      <c r="G625" t="s">
        <v>50</v>
      </c>
      <c r="H625" s="49">
        <f>Table2[[#This Row],[VCI points]]*100</f>
        <v>72.910418499999992</v>
      </c>
    </row>
    <row r="626" spans="1:8" x14ac:dyDescent="0.3">
      <c r="A626" s="36">
        <v>45184</v>
      </c>
      <c r="B626" s="14">
        <v>2023</v>
      </c>
      <c r="C626" s="14">
        <f>MONTH(Table2[[#This Row],[date]])</f>
        <v>9</v>
      </c>
      <c r="D626" s="14" t="s">
        <v>43</v>
      </c>
      <c r="E626" s="14" t="s">
        <v>42</v>
      </c>
      <c r="F626">
        <v>0.85130861800000002</v>
      </c>
      <c r="G626" t="s">
        <v>50</v>
      </c>
      <c r="H626" s="49">
        <f>Table2[[#This Row],[VCI points]]*100</f>
        <v>85.130861800000005</v>
      </c>
    </row>
    <row r="627" spans="1:8" x14ac:dyDescent="0.3">
      <c r="A627" s="36">
        <v>45184</v>
      </c>
      <c r="B627" s="14">
        <v>2023</v>
      </c>
      <c r="C627" s="14">
        <f>MONTH(Table2[[#This Row],[date]])</f>
        <v>9</v>
      </c>
      <c r="D627" s="14" t="s">
        <v>43</v>
      </c>
      <c r="E627" s="14" t="s">
        <v>42</v>
      </c>
      <c r="F627">
        <v>0.85144316499999995</v>
      </c>
      <c r="G627" t="s">
        <v>50</v>
      </c>
      <c r="H627" s="49">
        <f>Table2[[#This Row],[VCI points]]*100</f>
        <v>85.144316499999988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8DF3-9EE5-4A1A-9206-C881D381F9D7}">
  <dimension ref="A1:AD1579"/>
  <sheetViews>
    <sheetView workbookViewId="0">
      <selection sqref="A1:H1048576"/>
    </sheetView>
  </sheetViews>
  <sheetFormatPr defaultRowHeight="14.4" x14ac:dyDescent="0.3"/>
  <cols>
    <col min="1" max="1" width="10.21875" customWidth="1"/>
    <col min="4" max="4" width="9.6640625" customWidth="1"/>
    <col min="6" max="6" width="11.33203125" customWidth="1"/>
    <col min="10" max="10" width="12.44140625" bestFit="1" customWidth="1"/>
    <col min="11" max="11" width="15.5546875" bestFit="1" customWidth="1"/>
    <col min="12" max="28" width="12.6640625" bestFit="1" customWidth="1"/>
    <col min="29" max="29" width="16.5546875" bestFit="1" customWidth="1"/>
    <col min="30" max="30" width="16.77734375" bestFit="1" customWidth="1"/>
  </cols>
  <sheetData>
    <row r="1" spans="1:30" x14ac:dyDescent="0.3">
      <c r="A1" s="51" t="s">
        <v>33</v>
      </c>
      <c r="B1" s="52" t="s">
        <v>34</v>
      </c>
      <c r="C1" s="52" t="s">
        <v>64</v>
      </c>
      <c r="D1" s="53" t="s">
        <v>35</v>
      </c>
      <c r="E1" s="53" t="s">
        <v>36</v>
      </c>
      <c r="F1" s="53" t="s">
        <v>48</v>
      </c>
      <c r="G1" s="53" t="s">
        <v>46</v>
      </c>
      <c r="H1" s="55" t="s">
        <v>47</v>
      </c>
    </row>
    <row r="2" spans="1:30" x14ac:dyDescent="0.3">
      <c r="A2" s="19">
        <v>42857</v>
      </c>
      <c r="B2" s="18">
        <v>2017</v>
      </c>
      <c r="C2" s="18">
        <f>MONTH(Table3[[#This Row],[date]])</f>
        <v>5</v>
      </c>
      <c r="D2" s="18" t="s">
        <v>37</v>
      </c>
      <c r="E2" s="18" t="s">
        <v>38</v>
      </c>
      <c r="F2" s="86" t="s">
        <v>50</v>
      </c>
      <c r="G2">
        <v>-9.4056584260000005</v>
      </c>
      <c r="H2">
        <v>-14.485496960000001</v>
      </c>
    </row>
    <row r="3" spans="1:30" x14ac:dyDescent="0.3">
      <c r="A3" s="19">
        <v>42862</v>
      </c>
      <c r="B3" s="18">
        <v>2017</v>
      </c>
      <c r="C3" s="18">
        <f>MONTH(Table3[[#This Row],[date]])</f>
        <v>5</v>
      </c>
      <c r="D3" s="18" t="s">
        <v>37</v>
      </c>
      <c r="E3" s="18" t="s">
        <v>38</v>
      </c>
      <c r="F3" s="86" t="s">
        <v>50</v>
      </c>
      <c r="G3">
        <v>-10.03713473</v>
      </c>
      <c r="H3">
        <v>-15.00791444</v>
      </c>
    </row>
    <row r="4" spans="1:30" x14ac:dyDescent="0.3">
      <c r="A4" s="19">
        <v>42869</v>
      </c>
      <c r="B4" s="18">
        <v>2017</v>
      </c>
      <c r="C4" s="18">
        <f>MONTH(Table3[[#This Row],[date]])</f>
        <v>5</v>
      </c>
      <c r="D4" s="18" t="s">
        <v>37</v>
      </c>
      <c r="E4" s="18" t="s">
        <v>38</v>
      </c>
      <c r="F4" s="86" t="s">
        <v>50</v>
      </c>
      <c r="G4">
        <v>-9.0412856809999997</v>
      </c>
      <c r="H4">
        <v>-14.50438288</v>
      </c>
      <c r="K4" s="80" t="s">
        <v>65</v>
      </c>
    </row>
    <row r="5" spans="1:30" x14ac:dyDescent="0.3">
      <c r="A5" s="19">
        <v>42874</v>
      </c>
      <c r="B5" s="18">
        <v>2017</v>
      </c>
      <c r="C5" s="18">
        <f>MONTH(Table3[[#This Row],[date]])</f>
        <v>5</v>
      </c>
      <c r="D5" s="18" t="s">
        <v>37</v>
      </c>
      <c r="E5" s="18" t="s">
        <v>38</v>
      </c>
      <c r="F5" s="86" t="s">
        <v>50</v>
      </c>
      <c r="G5">
        <v>-9.7376497870000005</v>
      </c>
      <c r="H5">
        <v>-15.053565770000001</v>
      </c>
      <c r="K5" t="s">
        <v>68</v>
      </c>
      <c r="T5" t="s">
        <v>70</v>
      </c>
      <c r="AC5" t="s">
        <v>69</v>
      </c>
      <c r="AD5" t="s">
        <v>71</v>
      </c>
    </row>
    <row r="6" spans="1:30" x14ac:dyDescent="0.3">
      <c r="A6" s="19">
        <v>42881</v>
      </c>
      <c r="B6" s="18">
        <v>2017</v>
      </c>
      <c r="C6" s="18">
        <f>MONTH(Table3[[#This Row],[date]])</f>
        <v>5</v>
      </c>
      <c r="D6" s="18" t="s">
        <v>37</v>
      </c>
      <c r="E6" s="18" t="s">
        <v>38</v>
      </c>
      <c r="F6" s="86" t="s">
        <v>50</v>
      </c>
      <c r="G6">
        <v>-8.5959868309999994</v>
      </c>
      <c r="H6">
        <v>-14.34431962</v>
      </c>
      <c r="J6" s="80" t="s">
        <v>58</v>
      </c>
      <c r="K6" t="s">
        <v>26</v>
      </c>
      <c r="L6" t="s">
        <v>13</v>
      </c>
      <c r="M6" t="s">
        <v>37</v>
      </c>
      <c r="N6" t="s">
        <v>21</v>
      </c>
      <c r="O6" t="s">
        <v>27</v>
      </c>
      <c r="P6" t="s">
        <v>16</v>
      </c>
      <c r="Q6" t="s">
        <v>43</v>
      </c>
      <c r="R6" t="s">
        <v>40</v>
      </c>
      <c r="S6" t="s">
        <v>41</v>
      </c>
      <c r="T6" t="s">
        <v>26</v>
      </c>
      <c r="U6" t="s">
        <v>13</v>
      </c>
      <c r="V6" t="s">
        <v>37</v>
      </c>
      <c r="W6" t="s">
        <v>21</v>
      </c>
      <c r="X6" t="s">
        <v>27</v>
      </c>
      <c r="Y6" t="s">
        <v>16</v>
      </c>
      <c r="Z6" t="s">
        <v>43</v>
      </c>
      <c r="AA6" t="s">
        <v>40</v>
      </c>
      <c r="AB6" t="s">
        <v>41</v>
      </c>
    </row>
    <row r="7" spans="1:30" x14ac:dyDescent="0.3">
      <c r="A7" s="19">
        <v>42886</v>
      </c>
      <c r="B7" s="18">
        <v>2017</v>
      </c>
      <c r="C7" s="18">
        <f>MONTH(Table3[[#This Row],[date]])</f>
        <v>5</v>
      </c>
      <c r="D7" s="18" t="s">
        <v>37</v>
      </c>
      <c r="E7" s="18" t="s">
        <v>38</v>
      </c>
      <c r="F7" s="86" t="s">
        <v>50</v>
      </c>
      <c r="G7">
        <v>-9.4025307530000006</v>
      </c>
      <c r="H7">
        <v>-14.62758109</v>
      </c>
      <c r="J7" s="81">
        <v>2017</v>
      </c>
    </row>
    <row r="8" spans="1:30" x14ac:dyDescent="0.3">
      <c r="A8" s="19">
        <v>42893</v>
      </c>
      <c r="B8" s="18">
        <v>2017</v>
      </c>
      <c r="C8" s="18">
        <f>MONTH(Table3[[#This Row],[date]])</f>
        <v>6</v>
      </c>
      <c r="D8" s="18" t="s">
        <v>37</v>
      </c>
      <c r="E8" s="18" t="s">
        <v>38</v>
      </c>
      <c r="F8" s="86" t="s">
        <v>50</v>
      </c>
      <c r="G8">
        <v>-9.1434252019999995</v>
      </c>
      <c r="H8">
        <v>-14.745039739999999</v>
      </c>
      <c r="J8" s="89">
        <v>5</v>
      </c>
      <c r="K8">
        <v>-14.779512706666667</v>
      </c>
      <c r="L8">
        <v>-9.6490059428000006</v>
      </c>
      <c r="M8">
        <v>-9.3700410346666665</v>
      </c>
      <c r="N8">
        <v>-11.161761246000001</v>
      </c>
      <c r="O8">
        <v>-14.058906204000001</v>
      </c>
      <c r="P8">
        <v>-9.920986053</v>
      </c>
      <c r="Q8">
        <v>-15.567015323333335</v>
      </c>
      <c r="R8">
        <v>-15.033569751666667</v>
      </c>
      <c r="S8">
        <v>-12.607177986666665</v>
      </c>
      <c r="T8">
        <v>-19.871943533333337</v>
      </c>
      <c r="U8">
        <v>-14.675632691999999</v>
      </c>
      <c r="V8">
        <v>-14.670543459999999</v>
      </c>
      <c r="W8">
        <v>-17.127964026000001</v>
      </c>
      <c r="X8">
        <v>-19.866839641999999</v>
      </c>
      <c r="Y8">
        <v>-15.199510258</v>
      </c>
      <c r="Z8">
        <v>-22.08384126833333</v>
      </c>
      <c r="AA8">
        <v>-20.804574003333332</v>
      </c>
      <c r="AB8">
        <v>-17.471895489999998</v>
      </c>
      <c r="AC8">
        <v>-12.559056682702129</v>
      </c>
      <c r="AD8">
        <v>-18.113847513829786</v>
      </c>
    </row>
    <row r="9" spans="1:30" x14ac:dyDescent="0.3">
      <c r="A9" s="19">
        <v>42898</v>
      </c>
      <c r="B9" s="18">
        <v>2017</v>
      </c>
      <c r="C9" s="18">
        <f>MONTH(Table3[[#This Row],[date]])</f>
        <v>6</v>
      </c>
      <c r="D9" s="18" t="s">
        <v>37</v>
      </c>
      <c r="E9" s="18" t="s">
        <v>38</v>
      </c>
      <c r="F9" s="86" t="s">
        <v>50</v>
      </c>
      <c r="G9">
        <v>-9.4416943460000002</v>
      </c>
      <c r="H9">
        <v>-14.676783370000001</v>
      </c>
      <c r="J9" s="89">
        <v>6</v>
      </c>
      <c r="K9">
        <v>-13.586333809999999</v>
      </c>
      <c r="L9">
        <v>-9.3584602791999991</v>
      </c>
      <c r="M9">
        <v>-9.2054267977500004</v>
      </c>
      <c r="N9">
        <v>-11.492035325999998</v>
      </c>
      <c r="O9">
        <v>-13.973480832000002</v>
      </c>
      <c r="P9">
        <v>-9.7394153442000011</v>
      </c>
      <c r="Q9">
        <v>-15.049347259999999</v>
      </c>
      <c r="R9">
        <v>-14.698446952499999</v>
      </c>
      <c r="S9">
        <v>-11.492474795</v>
      </c>
      <c r="T9">
        <v>-18.825857501999998</v>
      </c>
      <c r="U9">
        <v>-14.304790524000001</v>
      </c>
      <c r="V9">
        <v>-14.593017877499999</v>
      </c>
      <c r="W9">
        <v>-17.085129815999998</v>
      </c>
      <c r="X9">
        <v>-19.444983111999999</v>
      </c>
      <c r="Y9">
        <v>-15.034554015999998</v>
      </c>
      <c r="Z9">
        <v>-21.2756356475</v>
      </c>
      <c r="AA9">
        <v>-20.350355950000001</v>
      </c>
      <c r="AB9">
        <v>-16.439951325000003</v>
      </c>
      <c r="AC9">
        <v>-12.039652861230769</v>
      </c>
      <c r="AD9">
        <v>-17.467500394871795</v>
      </c>
    </row>
    <row r="10" spans="1:30" x14ac:dyDescent="0.3">
      <c r="A10" s="19">
        <v>42905</v>
      </c>
      <c r="B10" s="18">
        <v>2017</v>
      </c>
      <c r="C10" s="18">
        <f>MONTH(Table3[[#This Row],[date]])</f>
        <v>6</v>
      </c>
      <c r="D10" s="18" t="s">
        <v>37</v>
      </c>
      <c r="E10" s="18" t="s">
        <v>38</v>
      </c>
      <c r="F10" s="86" t="s">
        <v>50</v>
      </c>
      <c r="G10">
        <v>-8.6453860589999998</v>
      </c>
      <c r="H10">
        <v>-14.165523309999999</v>
      </c>
      <c r="J10" s="89">
        <v>7</v>
      </c>
      <c r="K10">
        <v>-12.595369352000001</v>
      </c>
      <c r="L10">
        <v>-9.2900457448000004</v>
      </c>
      <c r="M10">
        <v>-9.2379034766666663</v>
      </c>
      <c r="N10">
        <v>-11.16836453</v>
      </c>
      <c r="O10">
        <v>-13.278423935999999</v>
      </c>
      <c r="P10">
        <v>-9.5481486514</v>
      </c>
      <c r="Q10">
        <v>-14.421659755</v>
      </c>
      <c r="R10">
        <v>-14.057133395000001</v>
      </c>
      <c r="S10">
        <v>-11.515472976666665</v>
      </c>
      <c r="T10">
        <v>-17.913597850000002</v>
      </c>
      <c r="U10">
        <v>-14.234651685999998</v>
      </c>
      <c r="V10">
        <v>-14.662448084999999</v>
      </c>
      <c r="W10">
        <v>-16.944995155999997</v>
      </c>
      <c r="X10">
        <v>-18.897650251999998</v>
      </c>
      <c r="Y10">
        <v>-15.033770007999999</v>
      </c>
      <c r="Z10">
        <v>-20.859002585000002</v>
      </c>
      <c r="AA10">
        <v>-19.965109639999998</v>
      </c>
      <c r="AB10">
        <v>-16.792371110000001</v>
      </c>
      <c r="AC10">
        <v>-11.744529560021741</v>
      </c>
      <c r="AD10">
        <v>-17.356952172826087</v>
      </c>
    </row>
    <row r="11" spans="1:30" x14ac:dyDescent="0.3">
      <c r="A11" s="19">
        <v>42910</v>
      </c>
      <c r="B11" s="18">
        <v>2017</v>
      </c>
      <c r="C11" s="18">
        <f>MONTH(Table3[[#This Row],[date]])</f>
        <v>6</v>
      </c>
      <c r="D11" s="18" t="s">
        <v>37</v>
      </c>
      <c r="E11" s="18" t="s">
        <v>38</v>
      </c>
      <c r="F11" s="86" t="s">
        <v>50</v>
      </c>
      <c r="G11">
        <v>-9.5912015840000002</v>
      </c>
      <c r="H11">
        <v>-14.78472509</v>
      </c>
      <c r="J11" s="89">
        <v>8</v>
      </c>
      <c r="K11">
        <v>-13.524725426</v>
      </c>
      <c r="L11">
        <v>-9.6301922471999983</v>
      </c>
      <c r="M11">
        <v>-9.2516059625999993</v>
      </c>
      <c r="N11">
        <v>-11.659974092000001</v>
      </c>
      <c r="O11">
        <v>-13.651563599999999</v>
      </c>
      <c r="P11">
        <v>-9.9710338663999991</v>
      </c>
      <c r="Q11">
        <v>-14.168711925999997</v>
      </c>
      <c r="R11">
        <v>-13.935272334</v>
      </c>
      <c r="S11">
        <v>-11.384736953333332</v>
      </c>
      <c r="T11">
        <v>-19.046966407999999</v>
      </c>
      <c r="U11">
        <v>-14.505081512</v>
      </c>
      <c r="V11">
        <v>-14.883177330000001</v>
      </c>
      <c r="W11">
        <v>-17.478813989999999</v>
      </c>
      <c r="X11">
        <v>-19.612230574000002</v>
      </c>
      <c r="Y11">
        <v>-15.385809829999999</v>
      </c>
      <c r="Z11">
        <v>-20.645780131999999</v>
      </c>
      <c r="AA11">
        <v>-19.88990759</v>
      </c>
      <c r="AB11">
        <v>-16.794550059999999</v>
      </c>
      <c r="AC11">
        <v>-11.933014142581397</v>
      </c>
      <c r="AD11">
        <v>-17.619127604883719</v>
      </c>
    </row>
    <row r="12" spans="1:30" x14ac:dyDescent="0.3">
      <c r="A12" s="19">
        <v>42917</v>
      </c>
      <c r="B12" s="18">
        <v>2017</v>
      </c>
      <c r="C12" s="18">
        <f>MONTH(Table3[[#This Row],[date]])</f>
        <v>7</v>
      </c>
      <c r="D12" s="18" t="s">
        <v>37</v>
      </c>
      <c r="E12" s="18" t="s">
        <v>38</v>
      </c>
      <c r="F12" s="86" t="s">
        <v>50</v>
      </c>
      <c r="G12">
        <v>-8.9475334439999994</v>
      </c>
      <c r="H12">
        <v>-14.60952846</v>
      </c>
      <c r="J12" s="89">
        <v>9</v>
      </c>
      <c r="K12">
        <v>-13.163147344</v>
      </c>
      <c r="L12">
        <v>-9.6467760153999986</v>
      </c>
      <c r="M12">
        <v>-9.5653985828000003</v>
      </c>
      <c r="N12">
        <v>-11.533860652</v>
      </c>
      <c r="O12">
        <v>-13.054828240000001</v>
      </c>
      <c r="P12">
        <v>-9.8539290481999995</v>
      </c>
      <c r="Q12">
        <v>-14.057367442</v>
      </c>
      <c r="R12">
        <v>-14.06710621</v>
      </c>
      <c r="S12">
        <v>-11.389941265000001</v>
      </c>
      <c r="T12">
        <v>-18.737352622</v>
      </c>
      <c r="U12">
        <v>-14.535268486000001</v>
      </c>
      <c r="V12">
        <v>-14.988143986000001</v>
      </c>
      <c r="W12">
        <v>-17.517115709999999</v>
      </c>
      <c r="X12">
        <v>-19.106815871999999</v>
      </c>
      <c r="Y12">
        <v>-15.287906994</v>
      </c>
      <c r="Z12">
        <v>-20.517697671999997</v>
      </c>
      <c r="AA12">
        <v>-20.090619831999998</v>
      </c>
      <c r="AB12">
        <v>-16.892233945000001</v>
      </c>
      <c r="AC12">
        <v>-11.845046433380954</v>
      </c>
      <c r="AD12">
        <v>-17.564025565714289</v>
      </c>
    </row>
    <row r="13" spans="1:30" x14ac:dyDescent="0.3">
      <c r="A13" s="19">
        <v>42922</v>
      </c>
      <c r="B13" s="18">
        <v>2017</v>
      </c>
      <c r="C13" s="18">
        <f>MONTH(Table3[[#This Row],[date]])</f>
        <v>7</v>
      </c>
      <c r="D13" s="18" t="s">
        <v>37</v>
      </c>
      <c r="E13" s="18" t="s">
        <v>38</v>
      </c>
      <c r="F13" s="86" t="s">
        <v>50</v>
      </c>
      <c r="G13">
        <v>-9.3776906340000004</v>
      </c>
      <c r="H13">
        <v>-14.49314549</v>
      </c>
      <c r="J13" s="81">
        <v>2018</v>
      </c>
    </row>
    <row r="14" spans="1:30" x14ac:dyDescent="0.3">
      <c r="A14" s="19">
        <v>42929</v>
      </c>
      <c r="B14" s="18">
        <v>2017</v>
      </c>
      <c r="C14" s="18">
        <f>MONTH(Table3[[#This Row],[date]])</f>
        <v>7</v>
      </c>
      <c r="D14" s="18" t="s">
        <v>37</v>
      </c>
      <c r="E14" s="18" t="s">
        <v>38</v>
      </c>
      <c r="F14" s="86" t="s">
        <v>50</v>
      </c>
      <c r="G14">
        <v>-9.0801686279999991</v>
      </c>
      <c r="H14">
        <v>-14.66375113</v>
      </c>
      <c r="J14" s="89">
        <v>5</v>
      </c>
      <c r="K14">
        <v>-14.422807651666666</v>
      </c>
      <c r="L14">
        <v>-9.4037557906666667</v>
      </c>
      <c r="M14">
        <v>-9.2978150836000015</v>
      </c>
      <c r="N14">
        <v>-10.838548553666667</v>
      </c>
      <c r="O14">
        <v>-13.986238508333335</v>
      </c>
      <c r="P14">
        <v>-9.8261763290000008</v>
      </c>
      <c r="Q14">
        <v>-15.412234720000001</v>
      </c>
      <c r="R14">
        <v>-14.882805450000001</v>
      </c>
      <c r="S14">
        <v>-12.030302285000001</v>
      </c>
      <c r="T14">
        <v>-19.738006938333335</v>
      </c>
      <c r="U14">
        <v>-14.331533848333335</v>
      </c>
      <c r="V14">
        <v>-14.731427632000001</v>
      </c>
      <c r="W14">
        <v>-16.907898333333332</v>
      </c>
      <c r="X14">
        <v>-19.94566068166667</v>
      </c>
      <c r="Y14">
        <v>-15.206350355</v>
      </c>
      <c r="Z14">
        <v>-21.952631712000002</v>
      </c>
      <c r="AA14">
        <v>-20.793004889999999</v>
      </c>
      <c r="AB14">
        <v>-17.035468914999999</v>
      </c>
      <c r="AC14">
        <v>-12.189149826340426</v>
      </c>
      <c r="AD14">
        <v>-17.834743828510632</v>
      </c>
    </row>
    <row r="15" spans="1:30" x14ac:dyDescent="0.3">
      <c r="A15" s="19">
        <v>42934</v>
      </c>
      <c r="B15" s="18">
        <v>2017</v>
      </c>
      <c r="C15" s="18">
        <f>MONTH(Table3[[#This Row],[date]])</f>
        <v>7</v>
      </c>
      <c r="D15" s="18" t="s">
        <v>37</v>
      </c>
      <c r="E15" s="18" t="s">
        <v>38</v>
      </c>
      <c r="F15" s="86" t="s">
        <v>50</v>
      </c>
      <c r="G15">
        <v>-9.5634727789999996</v>
      </c>
      <c r="H15">
        <v>-14.909346409999999</v>
      </c>
      <c r="J15" s="89">
        <v>6</v>
      </c>
      <c r="K15">
        <v>-14.056801870000001</v>
      </c>
      <c r="L15">
        <v>-9.4874466772499986</v>
      </c>
      <c r="M15">
        <v>-8.9432046518000003</v>
      </c>
      <c r="N15">
        <v>-12.081801519999999</v>
      </c>
      <c r="O15">
        <v>-14.7616073475</v>
      </c>
      <c r="P15">
        <v>-9.816851904</v>
      </c>
      <c r="Q15">
        <v>-15.386360135999999</v>
      </c>
      <c r="R15">
        <v>-15.305325163999999</v>
      </c>
      <c r="S15">
        <v>-11.503514860000001</v>
      </c>
      <c r="T15">
        <v>-19.643873902500001</v>
      </c>
      <c r="U15">
        <v>-14.5058494975</v>
      </c>
      <c r="V15">
        <v>-14.599152735999999</v>
      </c>
      <c r="W15">
        <v>-17.7837339475</v>
      </c>
      <c r="X15">
        <v>-20.335247574999997</v>
      </c>
      <c r="Y15">
        <v>-15.3066686</v>
      </c>
      <c r="Z15">
        <v>-21.694015082</v>
      </c>
      <c r="AA15">
        <v>-21.223943786</v>
      </c>
      <c r="AB15">
        <v>-16.672329870000002</v>
      </c>
      <c r="AC15">
        <v>-12.460606095105263</v>
      </c>
      <c r="AD15">
        <v>-18.102737940000001</v>
      </c>
    </row>
    <row r="16" spans="1:30" x14ac:dyDescent="0.3">
      <c r="A16" s="19">
        <v>42941</v>
      </c>
      <c r="B16" s="18">
        <v>2017</v>
      </c>
      <c r="C16" s="18">
        <f>MONTH(Table3[[#This Row],[date]])</f>
        <v>7</v>
      </c>
      <c r="D16" s="18" t="s">
        <v>37</v>
      </c>
      <c r="E16" s="18" t="s">
        <v>38</v>
      </c>
      <c r="F16" s="86" t="s">
        <v>50</v>
      </c>
      <c r="G16">
        <v>-8.8603907720000006</v>
      </c>
      <c r="H16">
        <v>-14.554446410000001</v>
      </c>
      <c r="J16" s="89">
        <v>7</v>
      </c>
      <c r="K16">
        <v>-14.2192036</v>
      </c>
      <c r="L16">
        <v>-9.4189350669999996</v>
      </c>
      <c r="M16">
        <v>-9.0303572275999997</v>
      </c>
      <c r="N16">
        <v>-12.314380239999998</v>
      </c>
      <c r="O16">
        <v>-14.4955079</v>
      </c>
      <c r="P16">
        <v>-9.841925685833333</v>
      </c>
      <c r="Q16">
        <v>-15.482735542</v>
      </c>
      <c r="R16">
        <v>-15.808374157999998</v>
      </c>
      <c r="S16">
        <v>-12.07800415</v>
      </c>
      <c r="T16">
        <v>-20.358924015000003</v>
      </c>
      <c r="U16">
        <v>-14.456591078333332</v>
      </c>
      <c r="V16">
        <v>-14.688214073999998</v>
      </c>
      <c r="W16">
        <v>-18.140973131666666</v>
      </c>
      <c r="X16">
        <v>-20.691309695000001</v>
      </c>
      <c r="Y16">
        <v>-15.439268984999998</v>
      </c>
      <c r="Z16">
        <v>-22.262234413999998</v>
      </c>
      <c r="AA16">
        <v>-22.317267022000003</v>
      </c>
      <c r="AB16">
        <v>-17.187899895000001</v>
      </c>
      <c r="AC16">
        <v>-12.500065061595746</v>
      </c>
      <c r="AD16">
        <v>-18.409293165319148</v>
      </c>
    </row>
    <row r="17" spans="1:30" x14ac:dyDescent="0.3">
      <c r="A17" s="19">
        <v>42946</v>
      </c>
      <c r="B17" s="18">
        <v>2017</v>
      </c>
      <c r="C17" s="18">
        <f>MONTH(Table3[[#This Row],[date]])</f>
        <v>7</v>
      </c>
      <c r="D17" s="18" t="s">
        <v>37</v>
      </c>
      <c r="E17" s="18" t="s">
        <v>38</v>
      </c>
      <c r="F17" s="86" t="s">
        <v>50</v>
      </c>
      <c r="G17">
        <v>-9.5981646030000007</v>
      </c>
      <c r="H17">
        <v>-14.74447061</v>
      </c>
      <c r="J17" s="89">
        <v>8</v>
      </c>
      <c r="K17">
        <v>-13.705188337000001</v>
      </c>
      <c r="L17">
        <v>-9.6103323437000014</v>
      </c>
      <c r="M17">
        <v>-9.2487574220833348</v>
      </c>
      <c r="N17">
        <v>-11.983390129</v>
      </c>
      <c r="O17">
        <v>-13.814030633000002</v>
      </c>
      <c r="P17">
        <v>-10.057559292899999</v>
      </c>
      <c r="Q17">
        <v>-14.361984413571429</v>
      </c>
      <c r="R17">
        <v>-14.364203558461542</v>
      </c>
      <c r="S17">
        <v>-11.221910741666663</v>
      </c>
      <c r="T17">
        <v>-20.274342230000002</v>
      </c>
      <c r="U17">
        <v>-14.625553372000002</v>
      </c>
      <c r="V17">
        <v>-14.851153085833332</v>
      </c>
      <c r="W17">
        <v>-18.048178140000001</v>
      </c>
      <c r="X17">
        <v>-20.293221953999996</v>
      </c>
      <c r="Y17">
        <v>-15.572103465000003</v>
      </c>
      <c r="Z17">
        <v>-21.401935142857145</v>
      </c>
      <c r="AA17">
        <v>-21.281143323846155</v>
      </c>
      <c r="AB17">
        <v>-16.640649498333332</v>
      </c>
      <c r="AC17">
        <v>-12.187620936010525</v>
      </c>
      <c r="AD17">
        <v>-18.34182821936842</v>
      </c>
    </row>
    <row r="18" spans="1:30" x14ac:dyDescent="0.3">
      <c r="A18" s="19">
        <v>42953</v>
      </c>
      <c r="B18" s="18">
        <v>2017</v>
      </c>
      <c r="C18" s="18">
        <f>MONTH(Table3[[#This Row],[date]])</f>
        <v>8</v>
      </c>
      <c r="D18" s="18" t="s">
        <v>37</v>
      </c>
      <c r="E18" s="18" t="s">
        <v>38</v>
      </c>
      <c r="F18" s="86" t="s">
        <v>50</v>
      </c>
      <c r="G18">
        <v>-9.0329075529999994</v>
      </c>
      <c r="H18">
        <v>-14.67819459</v>
      </c>
      <c r="J18" s="89">
        <v>9</v>
      </c>
      <c r="K18">
        <v>-14.647063307000002</v>
      </c>
      <c r="L18">
        <v>-9.7940494151999999</v>
      </c>
      <c r="M18">
        <v>-9.5603825779999987</v>
      </c>
      <c r="N18">
        <v>-12.412956566999998</v>
      </c>
      <c r="O18">
        <v>-14.446172163</v>
      </c>
      <c r="P18">
        <v>-10.345467373199998</v>
      </c>
      <c r="Q18">
        <v>-14.022431731000001</v>
      </c>
      <c r="R18">
        <v>-14.22546635666667</v>
      </c>
      <c r="S18">
        <v>-11.882172926666664</v>
      </c>
      <c r="T18">
        <v>-21.291379424999999</v>
      </c>
      <c r="U18">
        <v>-14.832477434000001</v>
      </c>
      <c r="V18">
        <v>-15.197633490000001</v>
      </c>
      <c r="W18">
        <v>-18.611204759</v>
      </c>
      <c r="X18">
        <v>-21.274615793000002</v>
      </c>
      <c r="Y18">
        <v>-15.993337707</v>
      </c>
      <c r="Z18">
        <v>-21.215479162999998</v>
      </c>
      <c r="AA18">
        <v>-20.998001643333332</v>
      </c>
      <c r="AB18">
        <v>-17.286440228333333</v>
      </c>
      <c r="AC18">
        <v>-12.435043922545459</v>
      </c>
      <c r="AD18">
        <v>-18.634726577272723</v>
      </c>
    </row>
    <row r="19" spans="1:30" x14ac:dyDescent="0.3">
      <c r="A19" s="19">
        <v>42958</v>
      </c>
      <c r="B19" s="18">
        <v>2017</v>
      </c>
      <c r="C19" s="18">
        <f>MONTH(Table3[[#This Row],[date]])</f>
        <v>8</v>
      </c>
      <c r="D19" s="18" t="s">
        <v>37</v>
      </c>
      <c r="E19" s="18" t="s">
        <v>38</v>
      </c>
      <c r="F19" s="86" t="s">
        <v>50</v>
      </c>
      <c r="G19">
        <v>-9.6506943409999995</v>
      </c>
      <c r="H19">
        <v>-15.06261471</v>
      </c>
      <c r="J19" s="81">
        <v>2019</v>
      </c>
    </row>
    <row r="20" spans="1:30" x14ac:dyDescent="0.3">
      <c r="A20" s="19">
        <v>42965</v>
      </c>
      <c r="B20" s="18">
        <v>2017</v>
      </c>
      <c r="C20" s="18">
        <f>MONTH(Table3[[#This Row],[date]])</f>
        <v>8</v>
      </c>
      <c r="D20" s="18" t="s">
        <v>37</v>
      </c>
      <c r="E20" s="18" t="s">
        <v>38</v>
      </c>
      <c r="F20" s="86" t="s">
        <v>50</v>
      </c>
      <c r="G20">
        <v>-9.3019067759999992</v>
      </c>
      <c r="H20">
        <v>-15.02611508</v>
      </c>
      <c r="J20" s="89">
        <v>5</v>
      </c>
      <c r="K20">
        <v>-14.832419066</v>
      </c>
      <c r="L20">
        <v>-9.4833919078000015</v>
      </c>
      <c r="M20">
        <v>-9.3735319964000006</v>
      </c>
      <c r="N20">
        <v>-11.252295964000002</v>
      </c>
      <c r="O20">
        <v>-14.271146884</v>
      </c>
      <c r="P20">
        <v>-9.9124736662000004</v>
      </c>
      <c r="Q20">
        <v>-14.776590420000002</v>
      </c>
      <c r="R20">
        <v>-14.268673537999998</v>
      </c>
      <c r="S20">
        <v>-11.735815163333333</v>
      </c>
      <c r="T20">
        <v>-21.027147553999999</v>
      </c>
      <c r="U20">
        <v>-14.834439339999999</v>
      </c>
      <c r="V20">
        <v>-15.187778379999997</v>
      </c>
      <c r="W20">
        <v>-17.709308635999999</v>
      </c>
      <c r="X20">
        <v>-20.992810850000001</v>
      </c>
      <c r="Y20">
        <v>-15.553366063999999</v>
      </c>
      <c r="Z20">
        <v>-22.521569083999999</v>
      </c>
      <c r="AA20">
        <v>-21.543371262000001</v>
      </c>
      <c r="AB20">
        <v>-17.449894383333334</v>
      </c>
      <c r="AC20">
        <v>-12.233954946558145</v>
      </c>
      <c r="AD20">
        <v>-18.586014860465117</v>
      </c>
    </row>
    <row r="21" spans="1:30" x14ac:dyDescent="0.3">
      <c r="A21" s="19">
        <v>42970</v>
      </c>
      <c r="B21" s="18">
        <v>2017</v>
      </c>
      <c r="C21" s="18">
        <f>MONTH(Table3[[#This Row],[date]])</f>
        <v>8</v>
      </c>
      <c r="D21" s="18" t="s">
        <v>37</v>
      </c>
      <c r="E21" s="18" t="s">
        <v>38</v>
      </c>
      <c r="F21" s="86" t="s">
        <v>50</v>
      </c>
      <c r="G21">
        <v>-9.6167168719999996</v>
      </c>
      <c r="H21">
        <v>-15.018970680000001</v>
      </c>
      <c r="J21" s="89">
        <v>6</v>
      </c>
      <c r="K21">
        <v>-14.130042105999999</v>
      </c>
      <c r="L21">
        <v>-9.0247461496000003</v>
      </c>
      <c r="M21">
        <v>-9.3382555362000002</v>
      </c>
      <c r="N21">
        <v>-11.177516766</v>
      </c>
      <c r="O21">
        <v>-13.450633285999999</v>
      </c>
      <c r="P21">
        <v>-9.5072710750000002</v>
      </c>
      <c r="Q21">
        <v>-14.561321863999998</v>
      </c>
      <c r="R21">
        <v>-14.342879174</v>
      </c>
      <c r="S21">
        <v>-11.564772139999999</v>
      </c>
      <c r="T21">
        <v>-20.114024978</v>
      </c>
      <c r="U21">
        <v>-14.548260843999998</v>
      </c>
      <c r="V21">
        <v>-15.112134466000001</v>
      </c>
      <c r="W21">
        <v>-17.444547176</v>
      </c>
      <c r="X21">
        <v>-20.188531103999999</v>
      </c>
      <c r="Y21">
        <v>-15.330128503999997</v>
      </c>
      <c r="Z21">
        <v>-21.598853609999999</v>
      </c>
      <c r="AA21">
        <v>-20.924250502</v>
      </c>
      <c r="AB21">
        <v>-17.039449560000001</v>
      </c>
      <c r="AC21">
        <v>-11.923639858666668</v>
      </c>
      <c r="AD21">
        <v>-18.104346548571431</v>
      </c>
    </row>
    <row r="22" spans="1:30" x14ac:dyDescent="0.3">
      <c r="A22" s="19">
        <v>42977</v>
      </c>
      <c r="B22" s="18">
        <v>2017</v>
      </c>
      <c r="C22" s="18">
        <f>MONTH(Table3[[#This Row],[date]])</f>
        <v>8</v>
      </c>
      <c r="D22" s="18" t="s">
        <v>37</v>
      </c>
      <c r="E22" s="18" t="s">
        <v>38</v>
      </c>
      <c r="F22" s="86" t="s">
        <v>50</v>
      </c>
      <c r="G22">
        <v>-8.6558042709999992</v>
      </c>
      <c r="H22">
        <v>-14.629991589999999</v>
      </c>
      <c r="J22" s="89">
        <v>7</v>
      </c>
      <c r="K22">
        <v>-13.802645205999999</v>
      </c>
      <c r="L22">
        <v>-9.4103502314000007</v>
      </c>
      <c r="M22">
        <v>-9.2231875370000012</v>
      </c>
      <c r="N22">
        <v>-12.021025618000001</v>
      </c>
      <c r="O22">
        <v>-14.28493696</v>
      </c>
      <c r="P22">
        <v>-9.8518286296000017</v>
      </c>
      <c r="Q22">
        <v>-14.205188807999999</v>
      </c>
      <c r="R22">
        <v>-14.406116953999998</v>
      </c>
      <c r="S22">
        <v>-11.33437612</v>
      </c>
      <c r="T22">
        <v>-20.024867010000001</v>
      </c>
      <c r="U22">
        <v>-14.690419295999998</v>
      </c>
      <c r="V22">
        <v>-15.061369518000001</v>
      </c>
      <c r="W22">
        <v>-18.108596263999999</v>
      </c>
      <c r="X22">
        <v>-20.833465284000003</v>
      </c>
      <c r="Y22">
        <v>-15.514448851999997</v>
      </c>
      <c r="Z22">
        <v>-21.059428545999999</v>
      </c>
      <c r="AA22">
        <v>-20.925711088</v>
      </c>
      <c r="AB22">
        <v>-16.998453199999997</v>
      </c>
      <c r="AC22">
        <v>-12.093709955348837</v>
      </c>
      <c r="AD22">
        <v>-18.188067183488368</v>
      </c>
    </row>
    <row r="23" spans="1:30" x14ac:dyDescent="0.3">
      <c r="A23" s="19">
        <v>42982</v>
      </c>
      <c r="B23" s="18">
        <v>2017</v>
      </c>
      <c r="C23" s="18">
        <f>MONTH(Table3[[#This Row],[date]])</f>
        <v>9</v>
      </c>
      <c r="D23" s="18" t="s">
        <v>37</v>
      </c>
      <c r="E23" s="18" t="s">
        <v>38</v>
      </c>
      <c r="F23" s="86" t="s">
        <v>50</v>
      </c>
      <c r="G23">
        <v>-9.4108200950000001</v>
      </c>
      <c r="H23">
        <v>-14.75557364</v>
      </c>
      <c r="J23" s="89">
        <v>8</v>
      </c>
      <c r="K23">
        <v>-13.447723271666666</v>
      </c>
      <c r="L23">
        <v>-9.3348500869999995</v>
      </c>
      <c r="M23">
        <v>-9.3563054486000006</v>
      </c>
      <c r="N23">
        <v>-12.104601251666667</v>
      </c>
      <c r="O23">
        <v>-13.876610181666665</v>
      </c>
      <c r="P23">
        <v>-9.746042306333333</v>
      </c>
      <c r="Q23">
        <v>-14.619440216000001</v>
      </c>
      <c r="R23">
        <v>-14.825134337999998</v>
      </c>
      <c r="S23">
        <v>-11.572982620000001</v>
      </c>
      <c r="T23">
        <v>-19.765442933333336</v>
      </c>
      <c r="U23">
        <v>-14.642478805000001</v>
      </c>
      <c r="V23">
        <v>-15.068394291999999</v>
      </c>
      <c r="W23">
        <v>-18.246302608333334</v>
      </c>
      <c r="X23">
        <v>-20.799729173333336</v>
      </c>
      <c r="Y23">
        <v>-15.516582700000001</v>
      </c>
      <c r="Z23">
        <v>-21.613065841999997</v>
      </c>
      <c r="AA23">
        <v>-21.413098661999999</v>
      </c>
      <c r="AB23">
        <v>-17.018038239999999</v>
      </c>
      <c r="AC23">
        <v>-12.089560166872337</v>
      </c>
      <c r="AD23">
        <v>-18.262384846382979</v>
      </c>
    </row>
    <row r="24" spans="1:30" x14ac:dyDescent="0.3">
      <c r="A24" s="19">
        <v>42989</v>
      </c>
      <c r="B24" s="18">
        <v>2017</v>
      </c>
      <c r="C24" s="18">
        <f>MONTH(Table3[[#This Row],[date]])</f>
        <v>9</v>
      </c>
      <c r="D24" s="18" t="s">
        <v>37</v>
      </c>
      <c r="E24" s="18" t="s">
        <v>38</v>
      </c>
      <c r="F24" s="86" t="s">
        <v>50</v>
      </c>
      <c r="G24">
        <v>-9.1613791669999998</v>
      </c>
      <c r="H24">
        <v>-14.746352359999999</v>
      </c>
      <c r="J24" s="89">
        <v>9</v>
      </c>
      <c r="K24">
        <v>-13.123953327999999</v>
      </c>
      <c r="L24">
        <v>-9.4300458258000006</v>
      </c>
      <c r="M24">
        <v>-9.6697275021999989</v>
      </c>
      <c r="N24">
        <v>-11.4256712404</v>
      </c>
      <c r="O24">
        <v>-12.587842641999998</v>
      </c>
      <c r="P24">
        <v>-9.7984837510000009</v>
      </c>
      <c r="Q24">
        <v>-14.241102963333333</v>
      </c>
      <c r="R24">
        <v>-14.569426081666668</v>
      </c>
      <c r="S24">
        <v>-11.878956199999999</v>
      </c>
      <c r="T24">
        <v>-19.434150629999998</v>
      </c>
      <c r="U24">
        <v>-14.861473346</v>
      </c>
      <c r="V24">
        <v>-15.457556565999999</v>
      </c>
      <c r="W24">
        <v>-17.537783165999997</v>
      </c>
      <c r="X24">
        <v>-19.062703492000001</v>
      </c>
      <c r="Y24">
        <v>-15.676937806000002</v>
      </c>
      <c r="Z24">
        <v>-21.721902313333331</v>
      </c>
      <c r="AA24">
        <v>-21.556596310000003</v>
      </c>
      <c r="AB24">
        <v>-17.333874633333334</v>
      </c>
      <c r="AC24">
        <v>-11.970636984822224</v>
      </c>
      <c r="AD24">
        <v>-18.262792014888888</v>
      </c>
    </row>
    <row r="25" spans="1:30" x14ac:dyDescent="0.3">
      <c r="A25" s="19">
        <v>42994</v>
      </c>
      <c r="B25" s="18">
        <v>2017</v>
      </c>
      <c r="C25" s="18">
        <f>MONTH(Table3[[#This Row],[date]])</f>
        <v>9</v>
      </c>
      <c r="D25" s="18" t="s">
        <v>37</v>
      </c>
      <c r="E25" s="18" t="s">
        <v>38</v>
      </c>
      <c r="F25" s="86" t="s">
        <v>50</v>
      </c>
      <c r="G25">
        <v>-10.10456406</v>
      </c>
      <c r="H25">
        <v>-15.47568321</v>
      </c>
      <c r="J25" s="81">
        <v>2020</v>
      </c>
    </row>
    <row r="26" spans="1:30" x14ac:dyDescent="0.3">
      <c r="A26" s="19">
        <v>43001</v>
      </c>
      <c r="B26" s="18">
        <v>2017</v>
      </c>
      <c r="C26" s="18">
        <f>MONTH(Table3[[#This Row],[date]])</f>
        <v>9</v>
      </c>
      <c r="D26" s="18" t="s">
        <v>37</v>
      </c>
      <c r="E26" s="18" t="s">
        <v>38</v>
      </c>
      <c r="F26" s="86" t="s">
        <v>50</v>
      </c>
      <c r="G26">
        <v>-9.3463015380000005</v>
      </c>
      <c r="H26">
        <v>-14.962609629999999</v>
      </c>
      <c r="J26" s="89">
        <v>5</v>
      </c>
      <c r="K26">
        <v>-14.524802934000002</v>
      </c>
      <c r="L26">
        <v>-9.6039900729999985</v>
      </c>
      <c r="M26">
        <v>-9.6357072035999991</v>
      </c>
      <c r="N26">
        <v>-11.188645818000001</v>
      </c>
      <c r="O26">
        <v>-14.208447291999999</v>
      </c>
      <c r="P26">
        <v>-9.9837964903999996</v>
      </c>
      <c r="Q26">
        <v>-15.329465235999999</v>
      </c>
      <c r="R26">
        <v>-15.457560969999999</v>
      </c>
      <c r="S26">
        <v>-12.204589519999999</v>
      </c>
      <c r="T26">
        <v>-20.57448561</v>
      </c>
      <c r="U26">
        <v>-14.984981446000001</v>
      </c>
      <c r="V26">
        <v>-15.363293656</v>
      </c>
      <c r="W26">
        <v>-17.426408938000002</v>
      </c>
      <c r="X26">
        <v>-20.753850799999999</v>
      </c>
      <c r="Y26">
        <v>-15.765095074000001</v>
      </c>
      <c r="Z26">
        <v>-22.719045861999998</v>
      </c>
      <c r="AA26">
        <v>-22.127244271999999</v>
      </c>
      <c r="AB26">
        <v>-17.526201880000002</v>
      </c>
      <c r="AC26">
        <v>-12.477887122023809</v>
      </c>
      <c r="AD26">
        <v>-18.657724572619042</v>
      </c>
    </row>
    <row r="27" spans="1:30" x14ac:dyDescent="0.3">
      <c r="A27" s="19">
        <v>43006</v>
      </c>
      <c r="B27" s="18">
        <v>2017</v>
      </c>
      <c r="C27" s="18">
        <f>MONTH(Table3[[#This Row],[date]])</f>
        <v>9</v>
      </c>
      <c r="D27" s="18" t="s">
        <v>37</v>
      </c>
      <c r="E27" s="18" t="s">
        <v>38</v>
      </c>
      <c r="F27" s="86" t="s">
        <v>50</v>
      </c>
      <c r="G27">
        <v>-9.803928054</v>
      </c>
      <c r="H27">
        <v>-15.00050109</v>
      </c>
      <c r="J27" s="89">
        <v>6</v>
      </c>
      <c r="K27">
        <v>-14.733603084</v>
      </c>
      <c r="L27">
        <v>-9.3794745743999997</v>
      </c>
      <c r="M27">
        <v>-9.3802694506000002</v>
      </c>
      <c r="N27">
        <v>-11.782195732</v>
      </c>
      <c r="O27">
        <v>-14.218066103999998</v>
      </c>
      <c r="P27">
        <v>-10.021329362800001</v>
      </c>
      <c r="Q27">
        <v>-14.77009582</v>
      </c>
      <c r="R27">
        <v>-14.833255054</v>
      </c>
      <c r="S27">
        <v>-11.952766770000002</v>
      </c>
      <c r="T27">
        <v>-20.923222226</v>
      </c>
      <c r="U27">
        <v>-14.687171920000001</v>
      </c>
      <c r="V27">
        <v>-15.109234259999999</v>
      </c>
      <c r="W27">
        <v>-17.810375168</v>
      </c>
      <c r="X27">
        <v>-20.800215376000001</v>
      </c>
      <c r="Y27">
        <v>-15.689714906000001</v>
      </c>
      <c r="Z27">
        <v>-22.196306518</v>
      </c>
      <c r="AA27">
        <v>-21.530725392000001</v>
      </c>
      <c r="AB27">
        <v>-17.242397156666666</v>
      </c>
      <c r="AC27">
        <v>-12.359296423697673</v>
      </c>
      <c r="AD27">
        <v>-18.499116751162799</v>
      </c>
    </row>
    <row r="28" spans="1:30" x14ac:dyDescent="0.3">
      <c r="A28" s="19">
        <v>43222</v>
      </c>
      <c r="B28" s="18">
        <v>2018</v>
      </c>
      <c r="C28" s="18">
        <f>MONTH(Table3[[#This Row],[date]])</f>
        <v>5</v>
      </c>
      <c r="D28" s="18" t="s">
        <v>37</v>
      </c>
      <c r="E28" s="18" t="s">
        <v>38</v>
      </c>
      <c r="F28" s="86" t="s">
        <v>51</v>
      </c>
      <c r="G28">
        <v>-9.5736797080000002</v>
      </c>
      <c r="H28">
        <v>-14.483356199999999</v>
      </c>
      <c r="J28" s="89">
        <v>7</v>
      </c>
      <c r="K28">
        <v>-13.916089625999998</v>
      </c>
      <c r="L28">
        <v>-9.2649872813999998</v>
      </c>
      <c r="M28">
        <v>-9.2948165743999986</v>
      </c>
      <c r="N28">
        <v>-11.653946135999998</v>
      </c>
      <c r="O28">
        <v>-13.763161849999999</v>
      </c>
      <c r="P28">
        <v>-9.7069343809999999</v>
      </c>
      <c r="Q28">
        <v>-14.060280083999999</v>
      </c>
      <c r="R28">
        <v>-14.07523971</v>
      </c>
      <c r="S28">
        <v>-10.733370975</v>
      </c>
      <c r="T28">
        <v>-20.275700801999999</v>
      </c>
      <c r="U28">
        <v>-14.60832641</v>
      </c>
      <c r="V28">
        <v>-15.003999713999999</v>
      </c>
      <c r="W28">
        <v>-17.848937676000002</v>
      </c>
      <c r="X28">
        <v>-20.800567641999997</v>
      </c>
      <c r="Y28">
        <v>-15.580179058000002</v>
      </c>
      <c r="Z28">
        <v>-21.331826008</v>
      </c>
      <c r="AA28">
        <v>-20.709735020000004</v>
      </c>
      <c r="AB28">
        <v>-16.209175760000001</v>
      </c>
      <c r="AC28">
        <v>-11.908190956285711</v>
      </c>
      <c r="AD28">
        <v>-18.171778885000002</v>
      </c>
    </row>
    <row r="29" spans="1:30" x14ac:dyDescent="0.3">
      <c r="A29" s="19">
        <v>43229</v>
      </c>
      <c r="B29" s="18">
        <v>2018</v>
      </c>
      <c r="C29" s="18">
        <f>MONTH(Table3[[#This Row],[date]])</f>
        <v>5</v>
      </c>
      <c r="D29" s="18" t="s">
        <v>37</v>
      </c>
      <c r="E29" s="18" t="s">
        <v>38</v>
      </c>
      <c r="F29" s="86" t="s">
        <v>51</v>
      </c>
      <c r="G29">
        <v>-9.1011856610000006</v>
      </c>
      <c r="H29">
        <v>-14.908389830000001</v>
      </c>
      <c r="J29" s="89">
        <v>8</v>
      </c>
      <c r="K29">
        <v>-14.192968945000001</v>
      </c>
      <c r="L29">
        <v>-9.4238169989999996</v>
      </c>
      <c r="M29">
        <v>-9.3853248471999997</v>
      </c>
      <c r="N29">
        <v>-11.5685520425</v>
      </c>
      <c r="O29">
        <v>-13.561989010000001</v>
      </c>
      <c r="P29">
        <v>-9.8975893737499998</v>
      </c>
      <c r="Q29">
        <v>-14.511395712000001</v>
      </c>
      <c r="R29">
        <v>-14.540118681999999</v>
      </c>
      <c r="S29">
        <v>-11.629284303333334</v>
      </c>
      <c r="T29">
        <v>-20.569912494999997</v>
      </c>
      <c r="U29">
        <v>-14.713187264999998</v>
      </c>
      <c r="V29">
        <v>-15.089347686000002</v>
      </c>
      <c r="W29">
        <v>-17.587376364999997</v>
      </c>
      <c r="X29">
        <v>-20.34197623</v>
      </c>
      <c r="Y29">
        <v>-15.648270575000002</v>
      </c>
      <c r="Z29">
        <v>-21.818250080000002</v>
      </c>
      <c r="AA29">
        <v>-21.407800146</v>
      </c>
      <c r="AB29">
        <v>-16.973223713333336</v>
      </c>
      <c r="AC29">
        <v>-12.148729331499998</v>
      </c>
      <c r="AD29">
        <v>-18.366830326842106</v>
      </c>
    </row>
    <row r="30" spans="1:30" x14ac:dyDescent="0.3">
      <c r="A30" s="19">
        <v>43234</v>
      </c>
      <c r="B30" s="18">
        <v>2018</v>
      </c>
      <c r="C30" s="18">
        <f>MONTH(Table3[[#This Row],[date]])</f>
        <v>5</v>
      </c>
      <c r="D30" s="18" t="s">
        <v>37</v>
      </c>
      <c r="E30" s="18" t="s">
        <v>38</v>
      </c>
      <c r="F30" s="86" t="s">
        <v>51</v>
      </c>
      <c r="G30">
        <v>-9.6324221469999998</v>
      </c>
      <c r="H30">
        <v>-14.92988323</v>
      </c>
      <c r="J30" s="89">
        <v>9</v>
      </c>
      <c r="K30">
        <v>-14.445332552</v>
      </c>
      <c r="L30">
        <v>-9.9725185370000009</v>
      </c>
      <c r="M30">
        <v>-9.6217245842499999</v>
      </c>
      <c r="N30">
        <v>-12.229465568</v>
      </c>
      <c r="O30">
        <v>-14.175499372000001</v>
      </c>
      <c r="P30">
        <v>-10.437748103799999</v>
      </c>
      <c r="Q30">
        <v>-14.787143459999999</v>
      </c>
      <c r="R30">
        <v>-15.114810912499999</v>
      </c>
      <c r="S30">
        <v>-12.104645285</v>
      </c>
      <c r="T30">
        <v>-20.796171992000001</v>
      </c>
      <c r="U30">
        <v>-15.202804245999999</v>
      </c>
      <c r="V30">
        <v>-15.3166089825</v>
      </c>
      <c r="W30">
        <v>-18.528798476000002</v>
      </c>
      <c r="X30">
        <v>-21.268214235999999</v>
      </c>
      <c r="Y30">
        <v>-16.244220198000001</v>
      </c>
      <c r="Z30">
        <v>-22.235244414999997</v>
      </c>
      <c r="AA30">
        <v>-21.842095929999999</v>
      </c>
      <c r="AB30">
        <v>-17.392771734999997</v>
      </c>
      <c r="AC30">
        <v>-12.528380181051284</v>
      </c>
      <c r="AD30">
        <v>-18.783650936410261</v>
      </c>
    </row>
    <row r="31" spans="1:30" x14ac:dyDescent="0.3">
      <c r="A31" s="19">
        <v>43241</v>
      </c>
      <c r="B31" s="18">
        <v>2018</v>
      </c>
      <c r="C31" s="18">
        <f>MONTH(Table3[[#This Row],[date]])</f>
        <v>5</v>
      </c>
      <c r="D31" s="18" t="s">
        <v>37</v>
      </c>
      <c r="E31" s="18" t="s">
        <v>38</v>
      </c>
      <c r="F31" s="86" t="s">
        <v>51</v>
      </c>
      <c r="G31">
        <v>-8.9991403979999998</v>
      </c>
      <c r="H31">
        <v>-14.729351469999999</v>
      </c>
      <c r="J31" s="81">
        <v>2021</v>
      </c>
    </row>
    <row r="32" spans="1:30" x14ac:dyDescent="0.3">
      <c r="A32" s="19">
        <v>43246</v>
      </c>
      <c r="B32" s="18">
        <v>2018</v>
      </c>
      <c r="C32" s="18">
        <f>MONTH(Table3[[#This Row],[date]])</f>
        <v>5</v>
      </c>
      <c r="D32" s="18" t="s">
        <v>37</v>
      </c>
      <c r="E32" s="18" t="s">
        <v>38</v>
      </c>
      <c r="F32" s="86" t="s">
        <v>51</v>
      </c>
      <c r="G32">
        <v>-9.1826475040000002</v>
      </c>
      <c r="H32">
        <v>-14.60615743</v>
      </c>
      <c r="J32" s="89">
        <v>5</v>
      </c>
      <c r="K32">
        <v>-13.524638102000001</v>
      </c>
      <c r="L32">
        <v>-9.3177180348000004</v>
      </c>
      <c r="M32">
        <v>-9.1751934047500008</v>
      </c>
      <c r="N32">
        <v>-10.833196526</v>
      </c>
      <c r="O32">
        <v>-13.050750792000002</v>
      </c>
      <c r="P32">
        <v>-9.6681197603999998</v>
      </c>
      <c r="Q32">
        <v>-13.804606512500001</v>
      </c>
      <c r="R32">
        <v>-13.86805874</v>
      </c>
      <c r="S32">
        <v>-11.74137144</v>
      </c>
      <c r="T32">
        <v>-19.455323514000003</v>
      </c>
      <c r="U32">
        <v>-14.498498856000001</v>
      </c>
      <c r="V32">
        <v>-14.511248687500002</v>
      </c>
      <c r="W32">
        <v>-17.107193517999995</v>
      </c>
      <c r="X32">
        <v>-20.257316683999996</v>
      </c>
      <c r="Y32">
        <v>-14.981724740000001</v>
      </c>
      <c r="Z32">
        <v>-22.1588020425</v>
      </c>
      <c r="AA32">
        <v>-21.427723440000001</v>
      </c>
      <c r="AB32">
        <v>-17.350622379999997</v>
      </c>
      <c r="AC32">
        <v>-11.611443425256407</v>
      </c>
      <c r="AD32">
        <v>-17.912631487179485</v>
      </c>
    </row>
    <row r="33" spans="1:30" x14ac:dyDescent="0.3">
      <c r="A33" s="19">
        <v>43253</v>
      </c>
      <c r="B33" s="18">
        <v>2018</v>
      </c>
      <c r="C33" s="18">
        <f>MONTH(Table3[[#This Row],[date]])</f>
        <v>6</v>
      </c>
      <c r="D33" s="18" t="s">
        <v>37</v>
      </c>
      <c r="E33" s="18" t="s">
        <v>38</v>
      </c>
      <c r="F33" s="86" t="s">
        <v>51</v>
      </c>
      <c r="G33">
        <v>-8.5561775149999999</v>
      </c>
      <c r="H33">
        <v>-14.409629900000001</v>
      </c>
      <c r="J33" s="89">
        <v>6</v>
      </c>
      <c r="K33">
        <v>-14.320702332000002</v>
      </c>
      <c r="L33">
        <v>-9.3290746641999984</v>
      </c>
      <c r="M33">
        <v>-8.8898034366000012</v>
      </c>
      <c r="N33">
        <v>-11.196549844</v>
      </c>
      <c r="O33">
        <v>-13.914495142000002</v>
      </c>
      <c r="P33">
        <v>-9.6482069928000005</v>
      </c>
      <c r="Q33">
        <v>-15.256692114</v>
      </c>
      <c r="R33">
        <v>-15.366424997999999</v>
      </c>
      <c r="S33">
        <v>-11.305262340000001</v>
      </c>
      <c r="T33">
        <v>-19.988185687999998</v>
      </c>
      <c r="U33">
        <v>-14.734551015999998</v>
      </c>
      <c r="V33">
        <v>-14.591157812000001</v>
      </c>
      <c r="W33">
        <v>-17.322213284000004</v>
      </c>
      <c r="X33">
        <v>-20.045559149999999</v>
      </c>
      <c r="Y33">
        <v>-15.496600819999998</v>
      </c>
      <c r="Z33">
        <v>-21.946946046000001</v>
      </c>
      <c r="AA33">
        <v>-21.753307774</v>
      </c>
      <c r="AB33">
        <v>-16.750837509999997</v>
      </c>
      <c r="AC33">
        <v>-12.195720768999999</v>
      </c>
      <c r="AD33">
        <v>-18.16414959452381</v>
      </c>
    </row>
    <row r="34" spans="1:30" x14ac:dyDescent="0.3">
      <c r="A34" s="19">
        <v>43258</v>
      </c>
      <c r="B34" s="18">
        <v>2018</v>
      </c>
      <c r="C34" s="18">
        <f>MONTH(Table3[[#This Row],[date]])</f>
        <v>6</v>
      </c>
      <c r="D34" s="18" t="s">
        <v>37</v>
      </c>
      <c r="E34" s="18" t="s">
        <v>38</v>
      </c>
      <c r="F34" s="86" t="s">
        <v>51</v>
      </c>
      <c r="G34">
        <v>-9.4366320419999994</v>
      </c>
      <c r="H34">
        <v>-15.073768340000001</v>
      </c>
      <c r="J34" s="89">
        <v>7</v>
      </c>
      <c r="K34">
        <v>-14.044212479999999</v>
      </c>
      <c r="L34">
        <v>-9.2977941820000005</v>
      </c>
      <c r="M34">
        <v>-8.8353177305999999</v>
      </c>
      <c r="N34">
        <v>-11.362310793999999</v>
      </c>
      <c r="O34">
        <v>-14.097006002000001</v>
      </c>
      <c r="P34">
        <v>-9.7221425240000006</v>
      </c>
      <c r="Q34">
        <v>-14.089533627999998</v>
      </c>
      <c r="R34">
        <v>-14.81043386</v>
      </c>
      <c r="S34">
        <v>-11.089352826666667</v>
      </c>
      <c r="T34">
        <v>-19.860318238000001</v>
      </c>
      <c r="U34">
        <v>-14.6040166</v>
      </c>
      <c r="V34">
        <v>-14.60168483</v>
      </c>
      <c r="W34">
        <v>-17.41865911</v>
      </c>
      <c r="X34">
        <v>-20.468157527999999</v>
      </c>
      <c r="Y34">
        <v>-15.524506886000003</v>
      </c>
      <c r="Z34">
        <v>-20.798722314000003</v>
      </c>
      <c r="AA34">
        <v>-21.494425646</v>
      </c>
      <c r="AB34">
        <v>-16.652128426666668</v>
      </c>
      <c r="AC34">
        <v>-11.966553825186047</v>
      </c>
      <c r="AD34">
        <v>-17.995554442790691</v>
      </c>
    </row>
    <row r="35" spans="1:30" x14ac:dyDescent="0.3">
      <c r="A35" s="19">
        <v>43265</v>
      </c>
      <c r="B35" s="18">
        <v>2018</v>
      </c>
      <c r="C35" s="18">
        <f>MONTH(Table3[[#This Row],[date]])</f>
        <v>6</v>
      </c>
      <c r="D35" s="18" t="s">
        <v>37</v>
      </c>
      <c r="E35" s="18" t="s">
        <v>38</v>
      </c>
      <c r="F35" s="86" t="s">
        <v>51</v>
      </c>
      <c r="G35">
        <v>-8.7469864590000004</v>
      </c>
      <c r="H35">
        <v>-14.436680020000001</v>
      </c>
      <c r="J35" s="89">
        <v>8</v>
      </c>
      <c r="K35">
        <v>-13.405368038333334</v>
      </c>
      <c r="L35">
        <v>-9.5923747009999989</v>
      </c>
      <c r="M35">
        <v>-9.2936056991999987</v>
      </c>
      <c r="N35">
        <v>-11.951701681666668</v>
      </c>
      <c r="O35">
        <v>-13.699733483333333</v>
      </c>
      <c r="P35">
        <v>-10.040326810333333</v>
      </c>
      <c r="Q35">
        <v>-14.528179008</v>
      </c>
      <c r="R35">
        <v>-15.305063394000001</v>
      </c>
      <c r="S35">
        <v>-11.321582465000001</v>
      </c>
      <c r="T35">
        <v>-19.601449668333334</v>
      </c>
      <c r="U35">
        <v>-14.911976155</v>
      </c>
      <c r="V35">
        <v>-14.965866104</v>
      </c>
      <c r="W35">
        <v>-18.047260498333333</v>
      </c>
      <c r="X35">
        <v>-20.26968699</v>
      </c>
      <c r="Y35">
        <v>-15.840883913333334</v>
      </c>
      <c r="Z35">
        <v>-21.519649858000001</v>
      </c>
      <c r="AA35">
        <v>-22.040736228</v>
      </c>
      <c r="AB35">
        <v>-16.914092215</v>
      </c>
      <c r="AC35">
        <v>-12.136477313276593</v>
      </c>
      <c r="AD35">
        <v>-18.265680611276593</v>
      </c>
    </row>
    <row r="36" spans="1:30" x14ac:dyDescent="0.3">
      <c r="A36" s="19">
        <v>43270</v>
      </c>
      <c r="B36" s="18">
        <v>2018</v>
      </c>
      <c r="C36" s="18">
        <f>MONTH(Table3[[#This Row],[date]])</f>
        <v>6</v>
      </c>
      <c r="D36" s="18" t="s">
        <v>37</v>
      </c>
      <c r="E36" s="18" t="s">
        <v>38</v>
      </c>
      <c r="F36" s="86" t="s">
        <v>51</v>
      </c>
      <c r="G36">
        <v>-9.2262092300000003</v>
      </c>
      <c r="H36">
        <v>-14.48656733</v>
      </c>
      <c r="J36" s="89">
        <v>9</v>
      </c>
      <c r="K36">
        <v>-14.045404980000001</v>
      </c>
      <c r="L36">
        <v>-9.6586570507499996</v>
      </c>
      <c r="M36">
        <v>-9.1477636253999997</v>
      </c>
      <c r="N36">
        <v>-12.50194355</v>
      </c>
      <c r="O36">
        <v>-14.43732715</v>
      </c>
      <c r="P36">
        <v>-10.054899826250001</v>
      </c>
      <c r="Q36">
        <v>-13.885970134000001</v>
      </c>
      <c r="R36">
        <v>-14.609986101999999</v>
      </c>
      <c r="S36">
        <v>-12.050284536666666</v>
      </c>
      <c r="T36">
        <v>-20.291773604999999</v>
      </c>
      <c r="U36">
        <v>-14.94689739</v>
      </c>
      <c r="V36">
        <v>-14.961398198000001</v>
      </c>
      <c r="W36">
        <v>-18.570967234999998</v>
      </c>
      <c r="X36">
        <v>-21.023898705000001</v>
      </c>
      <c r="Y36">
        <v>-15.8340955375</v>
      </c>
      <c r="Z36">
        <v>-20.75892215</v>
      </c>
      <c r="AA36">
        <v>-21.093090986</v>
      </c>
      <c r="AB36">
        <v>-17.452437683333333</v>
      </c>
      <c r="AC36">
        <v>-12.293746924868421</v>
      </c>
      <c r="AD36">
        <v>-18.39723420026316</v>
      </c>
    </row>
    <row r="37" spans="1:30" x14ac:dyDescent="0.3">
      <c r="A37" s="19">
        <v>43277</v>
      </c>
      <c r="B37" s="18">
        <v>2018</v>
      </c>
      <c r="C37" s="18">
        <f>MONTH(Table3[[#This Row],[date]])</f>
        <v>6</v>
      </c>
      <c r="D37" s="18" t="s">
        <v>37</v>
      </c>
      <c r="E37" s="18" t="s">
        <v>38</v>
      </c>
      <c r="F37" s="86" t="s">
        <v>51</v>
      </c>
      <c r="G37">
        <v>-8.750018013</v>
      </c>
      <c r="H37">
        <v>-14.589118089999999</v>
      </c>
      <c r="J37" s="81">
        <v>2022</v>
      </c>
    </row>
    <row r="38" spans="1:30" x14ac:dyDescent="0.3">
      <c r="A38" s="19">
        <v>43282</v>
      </c>
      <c r="B38" s="18">
        <v>2018</v>
      </c>
      <c r="C38" s="18">
        <f>MONTH(Table3[[#This Row],[date]])</f>
        <v>7</v>
      </c>
      <c r="D38" s="18" t="s">
        <v>37</v>
      </c>
      <c r="E38" s="18" t="s">
        <v>38</v>
      </c>
      <c r="F38" s="86" t="s">
        <v>51</v>
      </c>
      <c r="G38">
        <v>-9.3616416260000008</v>
      </c>
      <c r="H38">
        <v>-14.784992689999999</v>
      </c>
      <c r="J38" s="89">
        <v>5</v>
      </c>
      <c r="K38">
        <v>-14.63249055</v>
      </c>
      <c r="L38">
        <v>-9.4371486056000009</v>
      </c>
      <c r="M38">
        <v>-9.2836916477500004</v>
      </c>
      <c r="N38">
        <v>-11.127236412</v>
      </c>
      <c r="O38">
        <v>-14.385639485999999</v>
      </c>
      <c r="P38">
        <v>-9.8158780201999996</v>
      </c>
      <c r="Q38">
        <v>-15.0695624975</v>
      </c>
      <c r="R38">
        <v>-15.155315025</v>
      </c>
      <c r="S38">
        <v>-11.24965117</v>
      </c>
      <c r="T38">
        <v>-20.516763909999998</v>
      </c>
      <c r="U38">
        <v>-14.832524662000001</v>
      </c>
      <c r="V38">
        <v>-15.0472352875</v>
      </c>
      <c r="W38">
        <v>-17.356456068</v>
      </c>
      <c r="X38">
        <v>-20.591529958000002</v>
      </c>
      <c r="Y38">
        <v>-15.666561826000001</v>
      </c>
      <c r="Z38">
        <v>-22.1799929775</v>
      </c>
      <c r="AA38">
        <v>-22.014651892499998</v>
      </c>
      <c r="AB38">
        <v>-16.802890529999999</v>
      </c>
      <c r="AC38">
        <v>-12.270418242631576</v>
      </c>
      <c r="AD38">
        <v>-18.38393666526316</v>
      </c>
    </row>
    <row r="39" spans="1:30" x14ac:dyDescent="0.3">
      <c r="A39" s="19">
        <v>43289</v>
      </c>
      <c r="B39" s="18">
        <v>2018</v>
      </c>
      <c r="C39" s="18">
        <f>MONTH(Table3[[#This Row],[date]])</f>
        <v>7</v>
      </c>
      <c r="D39" s="18" t="s">
        <v>37</v>
      </c>
      <c r="E39" s="18" t="s">
        <v>38</v>
      </c>
      <c r="F39" s="86" t="s">
        <v>51</v>
      </c>
      <c r="G39">
        <v>-8.7465909219999993</v>
      </c>
      <c r="H39">
        <v>-14.616502369999999</v>
      </c>
      <c r="J39" s="89">
        <v>6</v>
      </c>
      <c r="K39">
        <v>-14.471298614</v>
      </c>
      <c r="L39">
        <v>-9.4056103348000004</v>
      </c>
      <c r="M39">
        <v>-9.1040546812000009</v>
      </c>
      <c r="N39">
        <v>-11.810553998</v>
      </c>
      <c r="O39">
        <v>-14.626125265999999</v>
      </c>
      <c r="P39">
        <v>-9.9834859805999994</v>
      </c>
      <c r="Q39">
        <v>-14.963181151999999</v>
      </c>
      <c r="R39">
        <v>-15.493247532000002</v>
      </c>
      <c r="S39">
        <v>-11.65879771</v>
      </c>
      <c r="T39">
        <v>-20.522521926</v>
      </c>
      <c r="U39">
        <v>-14.657731103999998</v>
      </c>
      <c r="V39">
        <v>-14.853328472000001</v>
      </c>
      <c r="W39">
        <v>-17.776744220000001</v>
      </c>
      <c r="X39">
        <v>-20.892687458000001</v>
      </c>
      <c r="Y39">
        <v>-15.812308358000001</v>
      </c>
      <c r="Z39">
        <v>-21.771540640000001</v>
      </c>
      <c r="AA39">
        <v>-21.992506456000001</v>
      </c>
      <c r="AB39">
        <v>-16.99136729333333</v>
      </c>
      <c r="AC39">
        <v>-12.424748393558138</v>
      </c>
      <c r="AD39">
        <v>-18.427231280232554</v>
      </c>
    </row>
    <row r="40" spans="1:30" x14ac:dyDescent="0.3">
      <c r="A40" s="19">
        <v>43294</v>
      </c>
      <c r="B40" s="18">
        <v>2018</v>
      </c>
      <c r="C40" s="18">
        <f>MONTH(Table3[[#This Row],[date]])</f>
        <v>7</v>
      </c>
      <c r="D40" s="18" t="s">
        <v>37</v>
      </c>
      <c r="E40" s="18" t="s">
        <v>38</v>
      </c>
      <c r="F40" s="86" t="s">
        <v>51</v>
      </c>
      <c r="G40">
        <v>-8.7141061729999993</v>
      </c>
      <c r="H40">
        <v>-14.296554260000001</v>
      </c>
      <c r="J40" s="89">
        <v>7</v>
      </c>
      <c r="K40">
        <v>-13.904422445999998</v>
      </c>
      <c r="L40">
        <v>-9.277109020000001</v>
      </c>
      <c r="M40">
        <v>-9.2677018506</v>
      </c>
      <c r="N40">
        <v>-12.103092203999999</v>
      </c>
      <c r="O40">
        <v>-14.624972439999999</v>
      </c>
      <c r="P40">
        <v>-9.8393607058000008</v>
      </c>
      <c r="Q40">
        <v>-15.490574136000001</v>
      </c>
      <c r="R40">
        <v>-16.357402275999998</v>
      </c>
      <c r="S40">
        <v>-11.86831853</v>
      </c>
      <c r="T40">
        <v>-20.131419792000003</v>
      </c>
      <c r="U40">
        <v>-14.68700978</v>
      </c>
      <c r="V40">
        <v>-15.031762617999998</v>
      </c>
      <c r="W40">
        <v>-18.110605501999999</v>
      </c>
      <c r="X40">
        <v>-20.981068573999998</v>
      </c>
      <c r="Y40">
        <v>-15.749078588</v>
      </c>
      <c r="Z40">
        <v>-22.459164934</v>
      </c>
      <c r="AA40">
        <v>-23.162835598000004</v>
      </c>
      <c r="AB40">
        <v>-17.192384255</v>
      </c>
      <c r="AC40">
        <v>-12.572852677428571</v>
      </c>
      <c r="AD40">
        <v>-18.71308322476191</v>
      </c>
    </row>
    <row r="41" spans="1:30" x14ac:dyDescent="0.3">
      <c r="A41" s="19">
        <v>43301</v>
      </c>
      <c r="B41" s="18">
        <v>2018</v>
      </c>
      <c r="C41" s="18">
        <f>MONTH(Table3[[#This Row],[date]])</f>
        <v>7</v>
      </c>
      <c r="D41" s="18" t="s">
        <v>37</v>
      </c>
      <c r="E41" s="18" t="s">
        <v>38</v>
      </c>
      <c r="F41" s="86" t="s">
        <v>51</v>
      </c>
      <c r="G41">
        <v>-9.1527580489999991</v>
      </c>
      <c r="H41">
        <v>-15.15219224</v>
      </c>
      <c r="J41" s="89">
        <v>8</v>
      </c>
      <c r="K41">
        <v>-14.191102026000001</v>
      </c>
      <c r="L41">
        <v>-9.4020830005999994</v>
      </c>
      <c r="M41">
        <v>-9.3252701491999996</v>
      </c>
      <c r="N41">
        <v>-12.494711536000001</v>
      </c>
      <c r="O41">
        <v>-14.790300426000002</v>
      </c>
      <c r="P41">
        <v>-10.025984529400001</v>
      </c>
      <c r="Q41">
        <v>-15.358591052</v>
      </c>
      <c r="R41">
        <v>-16.329682466000001</v>
      </c>
      <c r="S41">
        <v>-12.529778120000001</v>
      </c>
      <c r="T41">
        <v>-20.814948773999998</v>
      </c>
      <c r="U41">
        <v>-14.596821599999998</v>
      </c>
      <c r="V41">
        <v>-15.107478284000001</v>
      </c>
      <c r="W41">
        <v>-18.415504820000002</v>
      </c>
      <c r="X41">
        <v>-21.359425035999998</v>
      </c>
      <c r="Y41">
        <v>-15.767175810000001</v>
      </c>
      <c r="Z41">
        <v>-22.577391607999999</v>
      </c>
      <c r="AA41">
        <v>-23.411328709999999</v>
      </c>
      <c r="AB41">
        <v>-17.925876346666666</v>
      </c>
      <c r="AC41">
        <v>-12.725068843860466</v>
      </c>
      <c r="AD41">
        <v>-18.930883773255815</v>
      </c>
    </row>
    <row r="42" spans="1:30" x14ac:dyDescent="0.3">
      <c r="A42" s="19">
        <v>43306</v>
      </c>
      <c r="B42" s="18">
        <v>2018</v>
      </c>
      <c r="C42" s="18">
        <f>MONTH(Table3[[#This Row],[date]])</f>
        <v>7</v>
      </c>
      <c r="D42" s="18" t="s">
        <v>37</v>
      </c>
      <c r="E42" s="18" t="s">
        <v>38</v>
      </c>
      <c r="F42" s="86" t="s">
        <v>51</v>
      </c>
      <c r="G42">
        <v>-9.1766893679999999</v>
      </c>
      <c r="H42">
        <v>-14.59082881</v>
      </c>
      <c r="J42" s="89">
        <v>9</v>
      </c>
      <c r="K42">
        <v>-13.8391554125</v>
      </c>
      <c r="L42">
        <v>-9.6344228019999996</v>
      </c>
      <c r="M42">
        <v>-9.4893722355000012</v>
      </c>
      <c r="N42">
        <v>-11.6164930375</v>
      </c>
      <c r="O42">
        <v>-13.617280147499999</v>
      </c>
      <c r="P42">
        <v>-10.352765920749999</v>
      </c>
      <c r="Q42">
        <v>-14.635645989999999</v>
      </c>
      <c r="R42">
        <v>-14.711463397499999</v>
      </c>
      <c r="S42">
        <v>-11.789235975</v>
      </c>
      <c r="T42">
        <v>-20.473704219999998</v>
      </c>
      <c r="U42">
        <v>-15.106061850000001</v>
      </c>
      <c r="V42">
        <v>-15.342301627499999</v>
      </c>
      <c r="W42">
        <v>-17.801317909999998</v>
      </c>
      <c r="X42">
        <v>-20.928814217500001</v>
      </c>
      <c r="Y42">
        <v>-16.406547539999998</v>
      </c>
      <c r="Z42">
        <v>-22.1018239675</v>
      </c>
      <c r="AA42">
        <v>-22.267624210000001</v>
      </c>
      <c r="AB42">
        <v>-17.671854144999998</v>
      </c>
      <c r="AC42">
        <v>-12.210731403617649</v>
      </c>
      <c r="AD42">
        <v>-18.736955601764709</v>
      </c>
    </row>
    <row r="43" spans="1:30" x14ac:dyDescent="0.3">
      <c r="A43" s="19">
        <v>43313</v>
      </c>
      <c r="B43" s="18">
        <v>2018</v>
      </c>
      <c r="C43" s="18">
        <f>MONTH(Table3[[#This Row],[date]])</f>
        <v>8</v>
      </c>
      <c r="D43" s="18" t="s">
        <v>37</v>
      </c>
      <c r="E43" s="18" t="s">
        <v>38</v>
      </c>
      <c r="F43" s="86" t="s">
        <v>51</v>
      </c>
      <c r="G43">
        <v>-8.8257919610000002</v>
      </c>
      <c r="H43">
        <v>-14.648947120000001</v>
      </c>
      <c r="J43" s="81">
        <v>2023</v>
      </c>
    </row>
    <row r="44" spans="1:30" x14ac:dyDescent="0.3">
      <c r="A44" s="19">
        <v>43313</v>
      </c>
      <c r="B44" s="18">
        <v>2018</v>
      </c>
      <c r="C44" s="18">
        <f>MONTH(Table3[[#This Row],[date]])</f>
        <v>8</v>
      </c>
      <c r="D44" s="18" t="s">
        <v>37</v>
      </c>
      <c r="E44" s="18" t="s">
        <v>38</v>
      </c>
      <c r="F44" s="86" t="s">
        <v>51</v>
      </c>
      <c r="G44">
        <v>-8.8564289200000008</v>
      </c>
      <c r="H44">
        <v>-14.645169879999999</v>
      </c>
      <c r="J44" s="89">
        <v>5</v>
      </c>
      <c r="K44">
        <v>-14.554913956000002</v>
      </c>
      <c r="L44">
        <v>-9.4765110591999999</v>
      </c>
      <c r="M44">
        <v>-9.0467296576000003</v>
      </c>
      <c r="N44">
        <v>-11.067680094</v>
      </c>
      <c r="O44">
        <v>-14.022763485999999</v>
      </c>
      <c r="P44">
        <v>-9.9222906827999999</v>
      </c>
      <c r="Q44">
        <v>-15.048946711999998</v>
      </c>
      <c r="R44">
        <v>-14.745897584</v>
      </c>
      <c r="S44">
        <v>-12.027454183333333</v>
      </c>
      <c r="T44">
        <v>-20.268974751999998</v>
      </c>
      <c r="U44">
        <v>-14.811050271999999</v>
      </c>
      <c r="V44">
        <v>-14.769944476000001</v>
      </c>
      <c r="W44">
        <v>-17.359987029999999</v>
      </c>
      <c r="X44">
        <v>-20.577254099999998</v>
      </c>
      <c r="Y44">
        <v>-15.812445786000001</v>
      </c>
      <c r="Z44">
        <v>-22.270623915999998</v>
      </c>
      <c r="AA44">
        <v>-21.699390804</v>
      </c>
      <c r="AB44">
        <v>-17.899683336666666</v>
      </c>
      <c r="AC44">
        <v>-12.221186714139536</v>
      </c>
      <c r="AD44">
        <v>-18.408079202093017</v>
      </c>
    </row>
    <row r="45" spans="1:30" x14ac:dyDescent="0.3">
      <c r="A45" s="19">
        <v>43318</v>
      </c>
      <c r="B45" s="18">
        <v>2018</v>
      </c>
      <c r="C45" s="18">
        <f>MONTH(Table3[[#This Row],[date]])</f>
        <v>8</v>
      </c>
      <c r="D45" s="18" t="s">
        <v>37</v>
      </c>
      <c r="E45" s="18" t="s">
        <v>38</v>
      </c>
      <c r="F45" s="86" t="s">
        <v>51</v>
      </c>
      <c r="G45">
        <v>-9.4399247679999991</v>
      </c>
      <c r="H45">
        <v>-14.67482764</v>
      </c>
      <c r="J45" s="89">
        <v>6</v>
      </c>
      <c r="K45">
        <v>-14.213095378</v>
      </c>
      <c r="L45">
        <v>-9.2568396557999986</v>
      </c>
      <c r="M45">
        <v>-9.0119680779999989</v>
      </c>
      <c r="N45">
        <v>-11.727859763999998</v>
      </c>
      <c r="O45">
        <v>-14.466289291999999</v>
      </c>
      <c r="P45">
        <v>-9.6950913962000005</v>
      </c>
      <c r="Q45">
        <v>-15.641710753999998</v>
      </c>
      <c r="R45">
        <v>-15.543585732</v>
      </c>
      <c r="S45">
        <v>-12.083483834999999</v>
      </c>
      <c r="T45">
        <v>-20.175922039999996</v>
      </c>
      <c r="U45">
        <v>-14.590423724000001</v>
      </c>
      <c r="V45">
        <v>-14.716258314000001</v>
      </c>
      <c r="W45">
        <v>-17.786834721999998</v>
      </c>
      <c r="X45">
        <v>-20.605216349999999</v>
      </c>
      <c r="Y45">
        <v>-15.699849036</v>
      </c>
      <c r="Z45">
        <v>-22.339088642</v>
      </c>
      <c r="AA45">
        <v>-22.071945551999999</v>
      </c>
      <c r="AB45">
        <v>-17.940890854999999</v>
      </c>
      <c r="AC45">
        <v>-12.427361140952382</v>
      </c>
      <c r="AD45">
        <v>-18.471654133571434</v>
      </c>
    </row>
    <row r="46" spans="1:30" x14ac:dyDescent="0.3">
      <c r="A46" s="19">
        <v>43318</v>
      </c>
      <c r="B46" s="18">
        <v>2018</v>
      </c>
      <c r="C46" s="18">
        <f>MONTH(Table3[[#This Row],[date]])</f>
        <v>8</v>
      </c>
      <c r="D46" s="18" t="s">
        <v>37</v>
      </c>
      <c r="E46" s="18" t="s">
        <v>38</v>
      </c>
      <c r="F46" s="86" t="s">
        <v>51</v>
      </c>
      <c r="G46">
        <v>-9.4404571140000009</v>
      </c>
      <c r="H46">
        <v>-14.67492498</v>
      </c>
      <c r="J46" s="89">
        <v>7</v>
      </c>
      <c r="K46">
        <v>-12.614522447999999</v>
      </c>
      <c r="L46">
        <v>-9.3092103731999991</v>
      </c>
      <c r="M46">
        <v>-8.9559317130000018</v>
      </c>
      <c r="N46">
        <v>-11.458206272</v>
      </c>
      <c r="O46">
        <v>-13.02963838</v>
      </c>
      <c r="P46">
        <v>-9.7204982871999999</v>
      </c>
      <c r="Q46">
        <v>-14.276507308000001</v>
      </c>
      <c r="R46">
        <v>-14.270354057999999</v>
      </c>
      <c r="S46">
        <v>-11.129952036666667</v>
      </c>
      <c r="T46">
        <v>-18.60153305</v>
      </c>
      <c r="U46">
        <v>-14.533891942</v>
      </c>
      <c r="V46">
        <v>-14.736383719999997</v>
      </c>
      <c r="W46">
        <v>-17.603706420000002</v>
      </c>
      <c r="X46">
        <v>-19.823101397999999</v>
      </c>
      <c r="Y46">
        <v>-15.528520106000002</v>
      </c>
      <c r="Z46">
        <v>-21.401709671999999</v>
      </c>
      <c r="AA46">
        <v>-21.186087487999998</v>
      </c>
      <c r="AB46">
        <v>-17.376347726666665</v>
      </c>
      <c r="AC46">
        <v>-11.664283728069767</v>
      </c>
      <c r="AD46">
        <v>-17.888458422325581</v>
      </c>
    </row>
    <row r="47" spans="1:30" x14ac:dyDescent="0.3">
      <c r="A47" s="19">
        <v>43325</v>
      </c>
      <c r="B47" s="18">
        <v>2018</v>
      </c>
      <c r="C47" s="18">
        <f>MONTH(Table3[[#This Row],[date]])</f>
        <v>8</v>
      </c>
      <c r="D47" s="18" t="s">
        <v>37</v>
      </c>
      <c r="E47" s="18" t="s">
        <v>38</v>
      </c>
      <c r="F47" s="86" t="s">
        <v>51</v>
      </c>
      <c r="G47">
        <v>-8.5540478340000003</v>
      </c>
      <c r="H47">
        <v>-14.38325729</v>
      </c>
      <c r="J47" s="89">
        <v>8</v>
      </c>
      <c r="K47">
        <v>-13.134135199999999</v>
      </c>
      <c r="L47">
        <v>-9.4376629532000003</v>
      </c>
      <c r="M47">
        <v>-9.2654589810000001</v>
      </c>
      <c r="N47">
        <v>-11.556555020000001</v>
      </c>
      <c r="O47">
        <v>-13.80315654</v>
      </c>
      <c r="P47">
        <v>-9.8253006486000007</v>
      </c>
      <c r="Q47">
        <v>-15.131863379999999</v>
      </c>
      <c r="R47">
        <v>-15.262914353999998</v>
      </c>
      <c r="S47">
        <v>-11.651725695</v>
      </c>
      <c r="T47">
        <v>-19.450556990000003</v>
      </c>
      <c r="U47">
        <v>-14.71352785</v>
      </c>
      <c r="V47">
        <v>-14.945705097999999</v>
      </c>
      <c r="W47">
        <v>-17.712494127999999</v>
      </c>
      <c r="X47">
        <v>-20.697371392000001</v>
      </c>
      <c r="Y47">
        <v>-15.666650952000001</v>
      </c>
      <c r="Z47">
        <v>-22.300900574</v>
      </c>
      <c r="AA47">
        <v>-22.153497121999997</v>
      </c>
      <c r="AB47">
        <v>-17.595827190000001</v>
      </c>
      <c r="AC47">
        <v>-12.152111589857144</v>
      </c>
      <c r="AD47">
        <v>-18.414170831190475</v>
      </c>
    </row>
    <row r="48" spans="1:30" x14ac:dyDescent="0.3">
      <c r="A48" s="19">
        <v>43325</v>
      </c>
      <c r="B48" s="18">
        <v>2018</v>
      </c>
      <c r="C48" s="18">
        <f>MONTH(Table3[[#This Row],[date]])</f>
        <v>8</v>
      </c>
      <c r="D48" s="18" t="s">
        <v>37</v>
      </c>
      <c r="E48" s="18" t="s">
        <v>38</v>
      </c>
      <c r="F48" s="86" t="s">
        <v>51</v>
      </c>
      <c r="G48">
        <v>-8.5625432180000001</v>
      </c>
      <c r="H48">
        <v>-14.344415509999999</v>
      </c>
      <c r="J48" s="89">
        <v>9</v>
      </c>
      <c r="K48">
        <v>-13.232091876000002</v>
      </c>
      <c r="L48">
        <v>-9.3904126594000008</v>
      </c>
      <c r="M48">
        <v>-9.1842304646000006</v>
      </c>
      <c r="N48">
        <v>-11.991557871999998</v>
      </c>
      <c r="O48">
        <v>-13.840925190000002</v>
      </c>
      <c r="P48">
        <v>-10.0872541578</v>
      </c>
      <c r="Q48">
        <v>-14.814115140000002</v>
      </c>
      <c r="R48">
        <v>-15.445186603999996</v>
      </c>
      <c r="S48">
        <v>-11.829264993333334</v>
      </c>
      <c r="T48">
        <v>-19.562674672</v>
      </c>
      <c r="U48">
        <v>-14.58176497</v>
      </c>
      <c r="V48">
        <v>-14.892227858000002</v>
      </c>
      <c r="W48">
        <v>-18.116903069999999</v>
      </c>
      <c r="X48">
        <v>-20.680137806000001</v>
      </c>
      <c r="Y48">
        <v>-15.843525963999998</v>
      </c>
      <c r="Z48">
        <v>-22.293057897999997</v>
      </c>
      <c r="AA48">
        <v>-22.531352157999997</v>
      </c>
      <c r="AB48">
        <v>-17.796147109999996</v>
      </c>
      <c r="AC48">
        <v>-12.218992204627911</v>
      </c>
      <c r="AD48">
        <v>-18.509224728139536</v>
      </c>
    </row>
    <row r="49" spans="1:30" x14ac:dyDescent="0.3">
      <c r="A49" s="19">
        <v>43330</v>
      </c>
      <c r="B49" s="18">
        <v>2018</v>
      </c>
      <c r="C49" s="18">
        <f>MONTH(Table3[[#This Row],[date]])</f>
        <v>8</v>
      </c>
      <c r="D49" s="18" t="s">
        <v>37</v>
      </c>
      <c r="E49" s="18" t="s">
        <v>38</v>
      </c>
      <c r="F49" s="86" t="s">
        <v>51</v>
      </c>
      <c r="G49">
        <v>-9.6337500210000009</v>
      </c>
      <c r="H49">
        <v>-15.10500586</v>
      </c>
      <c r="J49" s="81" t="s">
        <v>59</v>
      </c>
      <c r="K49">
        <v>-13.955849349946233</v>
      </c>
      <c r="L49">
        <v>-9.4636026072540496</v>
      </c>
      <c r="M49">
        <v>-9.2701355160380405</v>
      </c>
      <c r="N49">
        <v>-11.679326286724326</v>
      </c>
      <c r="O49">
        <v>-13.960045303999996</v>
      </c>
      <c r="P49">
        <v>-9.9042188221243279</v>
      </c>
      <c r="Q49">
        <v>-14.701557499732615</v>
      </c>
      <c r="R49">
        <v>-14.814008518617014</v>
      </c>
      <c r="S49">
        <v>-11.69149717236559</v>
      </c>
      <c r="T49">
        <v>-20.004313540967747</v>
      </c>
      <c r="U49">
        <v>-14.671888335189193</v>
      </c>
      <c r="V49">
        <v>-14.934847127445646</v>
      </c>
      <c r="W49">
        <v>-17.756229182162162</v>
      </c>
      <c r="X49">
        <v>-20.429594389027024</v>
      </c>
      <c r="Y49">
        <v>-15.59285518189189</v>
      </c>
      <c r="Z49">
        <v>-21.718815352406423</v>
      </c>
      <c r="AA49">
        <v>-21.444863235478728</v>
      </c>
      <c r="AB49">
        <v>-17.162900657204297</v>
      </c>
      <c r="AC49">
        <v>-12.198579032788336</v>
      </c>
      <c r="AD49">
        <v>-18.264494056837769</v>
      </c>
    </row>
    <row r="50" spans="1:30" x14ac:dyDescent="0.3">
      <c r="A50" s="19">
        <v>43330</v>
      </c>
      <c r="B50" s="18">
        <v>2018</v>
      </c>
      <c r="C50" s="18">
        <f>MONTH(Table3[[#This Row],[date]])</f>
        <v>8</v>
      </c>
      <c r="D50" s="18" t="s">
        <v>37</v>
      </c>
      <c r="E50" s="18" t="s">
        <v>38</v>
      </c>
      <c r="F50" s="86" t="s">
        <v>51</v>
      </c>
      <c r="G50">
        <v>-9.6340082329999994</v>
      </c>
      <c r="H50">
        <v>-15.104745060000001</v>
      </c>
    </row>
    <row r="51" spans="1:30" x14ac:dyDescent="0.3">
      <c r="A51" s="19">
        <v>43337</v>
      </c>
      <c r="B51" s="18">
        <v>2018</v>
      </c>
      <c r="C51" s="18">
        <f>MONTH(Table3[[#This Row],[date]])</f>
        <v>8</v>
      </c>
      <c r="D51" s="18" t="s">
        <v>37</v>
      </c>
      <c r="E51" s="18" t="s">
        <v>38</v>
      </c>
      <c r="F51" s="86" t="s">
        <v>51</v>
      </c>
      <c r="G51">
        <v>-9.2086410870000002</v>
      </c>
      <c r="H51">
        <v>-15.023685329999999</v>
      </c>
    </row>
    <row r="52" spans="1:30" x14ac:dyDescent="0.3">
      <c r="A52" s="19">
        <v>43337</v>
      </c>
      <c r="B52" s="18">
        <v>2018</v>
      </c>
      <c r="C52" s="18">
        <f>MONTH(Table3[[#This Row],[date]])</f>
        <v>8</v>
      </c>
      <c r="D52" s="18" t="s">
        <v>37</v>
      </c>
      <c r="E52" s="18" t="s">
        <v>38</v>
      </c>
      <c r="F52" s="86" t="s">
        <v>51</v>
      </c>
      <c r="G52">
        <v>-9.2332465419999998</v>
      </c>
      <c r="H52">
        <v>-15.047011019999999</v>
      </c>
    </row>
    <row r="53" spans="1:30" x14ac:dyDescent="0.3">
      <c r="A53" s="19">
        <v>43342</v>
      </c>
      <c r="B53" s="18">
        <v>2018</v>
      </c>
      <c r="C53" s="18">
        <f>MONTH(Table3[[#This Row],[date]])</f>
        <v>8</v>
      </c>
      <c r="D53" s="18" t="s">
        <v>37</v>
      </c>
      <c r="E53" s="18" t="s">
        <v>38</v>
      </c>
      <c r="F53" s="86" t="s">
        <v>51</v>
      </c>
      <c r="G53">
        <v>-9.7981934370000001</v>
      </c>
      <c r="H53">
        <v>-15.280670730000001</v>
      </c>
    </row>
    <row r="54" spans="1:30" x14ac:dyDescent="0.3">
      <c r="A54" s="19">
        <v>43342</v>
      </c>
      <c r="B54" s="18">
        <v>2018</v>
      </c>
      <c r="C54" s="18">
        <f>MONTH(Table3[[#This Row],[date]])</f>
        <v>8</v>
      </c>
      <c r="D54" s="18" t="s">
        <v>37</v>
      </c>
      <c r="E54" s="18" t="s">
        <v>38</v>
      </c>
      <c r="F54" s="86" t="s">
        <v>51</v>
      </c>
      <c r="G54">
        <v>-9.7980559300000003</v>
      </c>
      <c r="H54">
        <v>-15.281176609999999</v>
      </c>
    </row>
    <row r="55" spans="1:30" x14ac:dyDescent="0.3">
      <c r="A55" s="19">
        <v>43349</v>
      </c>
      <c r="B55" s="18">
        <v>2018</v>
      </c>
      <c r="C55" s="18">
        <f>MONTH(Table3[[#This Row],[date]])</f>
        <v>9</v>
      </c>
      <c r="D55" s="18" t="s">
        <v>37</v>
      </c>
      <c r="E55" s="18" t="s">
        <v>38</v>
      </c>
      <c r="F55" s="86" t="s">
        <v>51</v>
      </c>
      <c r="G55">
        <v>-9.2024679589999998</v>
      </c>
      <c r="H55">
        <v>-14.985790059999999</v>
      </c>
    </row>
    <row r="56" spans="1:30" x14ac:dyDescent="0.3">
      <c r="A56" s="19">
        <v>43349</v>
      </c>
      <c r="B56" s="18">
        <v>2018</v>
      </c>
      <c r="C56" s="18">
        <f>MONTH(Table3[[#This Row],[date]])</f>
        <v>9</v>
      </c>
      <c r="D56" s="18" t="s">
        <v>37</v>
      </c>
      <c r="E56" s="18" t="s">
        <v>38</v>
      </c>
      <c r="F56" s="86" t="s">
        <v>51</v>
      </c>
      <c r="G56">
        <v>-9.2212275570000006</v>
      </c>
      <c r="H56">
        <v>-15.0044176</v>
      </c>
    </row>
    <row r="57" spans="1:30" x14ac:dyDescent="0.3">
      <c r="A57" s="19">
        <v>43354</v>
      </c>
      <c r="B57" s="18">
        <v>2018</v>
      </c>
      <c r="C57" s="18">
        <f>MONTH(Table3[[#This Row],[date]])</f>
        <v>9</v>
      </c>
      <c r="D57" s="18" t="s">
        <v>37</v>
      </c>
      <c r="E57" s="18" t="s">
        <v>38</v>
      </c>
      <c r="F57" s="86" t="s">
        <v>51</v>
      </c>
      <c r="G57">
        <v>-9.6526537989999994</v>
      </c>
      <c r="H57">
        <v>-15.13319971</v>
      </c>
    </row>
    <row r="58" spans="1:30" x14ac:dyDescent="0.3">
      <c r="A58" s="19">
        <v>43354</v>
      </c>
      <c r="B58" s="18">
        <v>2018</v>
      </c>
      <c r="C58" s="18">
        <f>MONTH(Table3[[#This Row],[date]])</f>
        <v>9</v>
      </c>
      <c r="D58" s="18" t="s">
        <v>37</v>
      </c>
      <c r="E58" s="18" t="s">
        <v>38</v>
      </c>
      <c r="F58" s="86" t="s">
        <v>51</v>
      </c>
      <c r="G58">
        <v>-9.6532978820000004</v>
      </c>
      <c r="H58">
        <v>-15.13281379</v>
      </c>
    </row>
    <row r="59" spans="1:30" x14ac:dyDescent="0.3">
      <c r="A59" s="19">
        <v>43361</v>
      </c>
      <c r="B59" s="18">
        <v>2018</v>
      </c>
      <c r="C59" s="18">
        <f>MONTH(Table3[[#This Row],[date]])</f>
        <v>9</v>
      </c>
      <c r="D59" s="18" t="s">
        <v>37</v>
      </c>
      <c r="E59" s="18" t="s">
        <v>38</v>
      </c>
      <c r="F59" s="86" t="s">
        <v>51</v>
      </c>
      <c r="G59">
        <v>-9.1670282539999999</v>
      </c>
      <c r="H59">
        <v>-14.96808002</v>
      </c>
    </row>
    <row r="60" spans="1:30" x14ac:dyDescent="0.3">
      <c r="A60" s="19">
        <v>43361</v>
      </c>
      <c r="B60" s="18">
        <v>2018</v>
      </c>
      <c r="C60" s="18">
        <f>MONTH(Table3[[#This Row],[date]])</f>
        <v>9</v>
      </c>
      <c r="D60" s="18" t="s">
        <v>37</v>
      </c>
      <c r="E60" s="18" t="s">
        <v>38</v>
      </c>
      <c r="F60" s="86" t="s">
        <v>51</v>
      </c>
      <c r="G60">
        <v>-9.1975818539999992</v>
      </c>
      <c r="H60">
        <v>-14.996856299999999</v>
      </c>
    </row>
    <row r="61" spans="1:30" x14ac:dyDescent="0.3">
      <c r="A61" s="19">
        <v>43366</v>
      </c>
      <c r="B61" s="18">
        <v>2018</v>
      </c>
      <c r="C61" s="18">
        <f>MONTH(Table3[[#This Row],[date]])</f>
        <v>9</v>
      </c>
      <c r="D61" s="18" t="s">
        <v>37</v>
      </c>
      <c r="E61" s="18" t="s">
        <v>38</v>
      </c>
      <c r="F61" s="86" t="s">
        <v>51</v>
      </c>
      <c r="G61">
        <v>-10.09527536</v>
      </c>
      <c r="H61">
        <v>-15.59939176</v>
      </c>
    </row>
    <row r="62" spans="1:30" x14ac:dyDescent="0.3">
      <c r="A62" s="19">
        <v>43366</v>
      </c>
      <c r="B62" s="18">
        <v>2018</v>
      </c>
      <c r="C62" s="18">
        <f>MONTH(Table3[[#This Row],[date]])</f>
        <v>9</v>
      </c>
      <c r="D62" s="18" t="s">
        <v>37</v>
      </c>
      <c r="E62" s="18" t="s">
        <v>38</v>
      </c>
      <c r="F62" s="86" t="s">
        <v>51</v>
      </c>
      <c r="G62">
        <v>-10.09550187</v>
      </c>
      <c r="H62">
        <v>-15.599160100000001</v>
      </c>
    </row>
    <row r="63" spans="1:30" x14ac:dyDescent="0.3">
      <c r="A63" s="19">
        <v>43373</v>
      </c>
      <c r="B63" s="18">
        <v>2018</v>
      </c>
      <c r="C63" s="18">
        <f>MONTH(Table3[[#This Row],[date]])</f>
        <v>9</v>
      </c>
      <c r="D63" s="18" t="s">
        <v>37</v>
      </c>
      <c r="E63" s="18" t="s">
        <v>38</v>
      </c>
      <c r="F63" s="86" t="s">
        <v>51</v>
      </c>
      <c r="G63">
        <v>-9.6538626870000002</v>
      </c>
      <c r="H63">
        <v>-15.272921439999999</v>
      </c>
    </row>
    <row r="64" spans="1:30" x14ac:dyDescent="0.3">
      <c r="A64" s="19">
        <v>43373</v>
      </c>
      <c r="B64" s="18">
        <v>2018</v>
      </c>
      <c r="C64" s="18">
        <f>MONTH(Table3[[#This Row],[date]])</f>
        <v>9</v>
      </c>
      <c r="D64" s="18" t="s">
        <v>37</v>
      </c>
      <c r="E64" s="18" t="s">
        <v>38</v>
      </c>
      <c r="F64" s="86" t="s">
        <v>51</v>
      </c>
      <c r="G64">
        <v>-9.6649285579999997</v>
      </c>
      <c r="H64">
        <v>-15.283704119999999</v>
      </c>
    </row>
    <row r="65" spans="1:8" x14ac:dyDescent="0.3">
      <c r="A65" s="19">
        <v>43589</v>
      </c>
      <c r="B65" s="18">
        <v>2019</v>
      </c>
      <c r="C65" s="18">
        <f>MONTH(Table3[[#This Row],[date]])</f>
        <v>5</v>
      </c>
      <c r="D65" s="18" t="s">
        <v>37</v>
      </c>
      <c r="E65" s="18" t="s">
        <v>38</v>
      </c>
      <c r="F65" s="86" t="s">
        <v>50</v>
      </c>
      <c r="G65">
        <v>-9.6312709259999991</v>
      </c>
      <c r="H65">
        <v>-15.454515219999999</v>
      </c>
    </row>
    <row r="66" spans="1:8" x14ac:dyDescent="0.3">
      <c r="A66" s="19">
        <v>43594</v>
      </c>
      <c r="B66" s="18">
        <v>2019</v>
      </c>
      <c r="C66" s="18">
        <f>MONTH(Table3[[#This Row],[date]])</f>
        <v>5</v>
      </c>
      <c r="D66" s="18" t="s">
        <v>37</v>
      </c>
      <c r="E66" s="18" t="s">
        <v>38</v>
      </c>
      <c r="F66" s="86" t="s">
        <v>50</v>
      </c>
      <c r="G66">
        <v>-9.3018040370000001</v>
      </c>
      <c r="H66">
        <v>-14.776674529999999</v>
      </c>
    </row>
    <row r="67" spans="1:8" x14ac:dyDescent="0.3">
      <c r="A67" s="19">
        <v>43601</v>
      </c>
      <c r="B67" s="18">
        <v>2019</v>
      </c>
      <c r="C67" s="18">
        <f>MONTH(Table3[[#This Row],[date]])</f>
        <v>5</v>
      </c>
      <c r="D67" s="18" t="s">
        <v>37</v>
      </c>
      <c r="E67" s="18" t="s">
        <v>38</v>
      </c>
      <c r="F67" s="86" t="s">
        <v>50</v>
      </c>
      <c r="G67">
        <v>-9.3372042450000006</v>
      </c>
      <c r="H67">
        <v>-15.40693825</v>
      </c>
    </row>
    <row r="68" spans="1:8" x14ac:dyDescent="0.3">
      <c r="A68" s="19">
        <v>43606</v>
      </c>
      <c r="B68" s="18">
        <v>2019</v>
      </c>
      <c r="C68" s="18">
        <f>MONTH(Table3[[#This Row],[date]])</f>
        <v>5</v>
      </c>
      <c r="D68" s="18" t="s">
        <v>37</v>
      </c>
      <c r="E68" s="18" t="s">
        <v>38</v>
      </c>
      <c r="F68" s="86" t="s">
        <v>50</v>
      </c>
      <c r="G68">
        <v>-9.4542754389999999</v>
      </c>
      <c r="H68">
        <v>-15.07963801</v>
      </c>
    </row>
    <row r="69" spans="1:8" x14ac:dyDescent="0.3">
      <c r="A69" s="19">
        <v>43613</v>
      </c>
      <c r="B69" s="18">
        <v>2019</v>
      </c>
      <c r="C69" s="18">
        <f>MONTH(Table3[[#This Row],[date]])</f>
        <v>5</v>
      </c>
      <c r="D69" s="18" t="s">
        <v>37</v>
      </c>
      <c r="E69" s="18" t="s">
        <v>38</v>
      </c>
      <c r="F69" s="86" t="s">
        <v>50</v>
      </c>
      <c r="G69">
        <v>-9.1431053349999996</v>
      </c>
      <c r="H69">
        <v>-15.22112589</v>
      </c>
    </row>
    <row r="70" spans="1:8" x14ac:dyDescent="0.3">
      <c r="A70" s="19">
        <v>43618</v>
      </c>
      <c r="B70" s="18">
        <v>2019</v>
      </c>
      <c r="C70" s="18">
        <f>MONTH(Table3[[#This Row],[date]])</f>
        <v>6</v>
      </c>
      <c r="D70" s="18" t="s">
        <v>37</v>
      </c>
      <c r="E70" s="18" t="s">
        <v>38</v>
      </c>
      <c r="F70" s="86" t="s">
        <v>50</v>
      </c>
      <c r="G70">
        <v>-9.5133712930000005</v>
      </c>
      <c r="H70">
        <v>-15.24487645</v>
      </c>
    </row>
    <row r="71" spans="1:8" x14ac:dyDescent="0.3">
      <c r="A71" s="19">
        <v>43625</v>
      </c>
      <c r="B71" s="18">
        <v>2019</v>
      </c>
      <c r="C71" s="18">
        <f>MONTH(Table3[[#This Row],[date]])</f>
        <v>6</v>
      </c>
      <c r="D71" s="18" t="s">
        <v>37</v>
      </c>
      <c r="E71" s="18" t="s">
        <v>38</v>
      </c>
      <c r="F71" s="86" t="s">
        <v>50</v>
      </c>
      <c r="G71">
        <v>-9.0106729909999999</v>
      </c>
      <c r="H71">
        <v>-14.9728066</v>
      </c>
    </row>
    <row r="72" spans="1:8" x14ac:dyDescent="0.3">
      <c r="A72" s="19">
        <v>43630</v>
      </c>
      <c r="B72" s="18">
        <v>2019</v>
      </c>
      <c r="C72" s="18">
        <f>MONTH(Table3[[#This Row],[date]])</f>
        <v>6</v>
      </c>
      <c r="D72" s="18" t="s">
        <v>37</v>
      </c>
      <c r="E72" s="18" t="s">
        <v>38</v>
      </c>
      <c r="F72" s="86" t="s">
        <v>50</v>
      </c>
      <c r="G72">
        <v>-9.4222367039999995</v>
      </c>
      <c r="H72">
        <v>-14.9930144</v>
      </c>
    </row>
    <row r="73" spans="1:8" x14ac:dyDescent="0.3">
      <c r="A73" s="19">
        <v>43637</v>
      </c>
      <c r="B73" s="18">
        <v>2019</v>
      </c>
      <c r="C73" s="18">
        <f>MONTH(Table3[[#This Row],[date]])</f>
        <v>6</v>
      </c>
      <c r="D73" s="18" t="s">
        <v>37</v>
      </c>
      <c r="E73" s="18" t="s">
        <v>38</v>
      </c>
      <c r="F73" s="86" t="s">
        <v>50</v>
      </c>
      <c r="G73">
        <v>-8.9629766400000008</v>
      </c>
      <c r="H73">
        <v>-14.90066174</v>
      </c>
    </row>
    <row r="74" spans="1:8" x14ac:dyDescent="0.3">
      <c r="A74" s="19">
        <v>43642</v>
      </c>
      <c r="B74" s="18">
        <v>2019</v>
      </c>
      <c r="C74" s="18">
        <f>MONTH(Table3[[#This Row],[date]])</f>
        <v>6</v>
      </c>
      <c r="D74" s="18" t="s">
        <v>37</v>
      </c>
      <c r="E74" s="18" t="s">
        <v>38</v>
      </c>
      <c r="F74" s="86" t="s">
        <v>50</v>
      </c>
      <c r="G74">
        <v>-9.7820200530000001</v>
      </c>
      <c r="H74">
        <v>-15.449313139999999</v>
      </c>
    </row>
    <row r="75" spans="1:8" x14ac:dyDescent="0.3">
      <c r="A75" s="19">
        <v>43649</v>
      </c>
      <c r="B75" s="18">
        <v>2019</v>
      </c>
      <c r="C75" s="18">
        <f>MONTH(Table3[[#This Row],[date]])</f>
        <v>7</v>
      </c>
      <c r="D75" s="18" t="s">
        <v>37</v>
      </c>
      <c r="E75" s="18" t="s">
        <v>38</v>
      </c>
      <c r="F75" s="86" t="s">
        <v>50</v>
      </c>
      <c r="G75">
        <v>-9.0802998890000008</v>
      </c>
      <c r="H75">
        <v>-15.15961471</v>
      </c>
    </row>
    <row r="76" spans="1:8" x14ac:dyDescent="0.3">
      <c r="A76" s="19">
        <v>43654</v>
      </c>
      <c r="B76" s="18">
        <v>2019</v>
      </c>
      <c r="C76" s="18">
        <f>MONTH(Table3[[#This Row],[date]])</f>
        <v>7</v>
      </c>
      <c r="D76" s="18" t="s">
        <v>37</v>
      </c>
      <c r="E76" s="18" t="s">
        <v>38</v>
      </c>
      <c r="F76" s="86" t="s">
        <v>50</v>
      </c>
      <c r="G76">
        <v>-9.8155712990000001</v>
      </c>
      <c r="H76">
        <v>-15.43759891</v>
      </c>
    </row>
    <row r="77" spans="1:8" x14ac:dyDescent="0.3">
      <c r="A77" s="19">
        <v>43661</v>
      </c>
      <c r="B77" s="18">
        <v>2019</v>
      </c>
      <c r="C77" s="18">
        <f>MONTH(Table3[[#This Row],[date]])</f>
        <v>7</v>
      </c>
      <c r="D77" s="18" t="s">
        <v>37</v>
      </c>
      <c r="E77" s="18" t="s">
        <v>38</v>
      </c>
      <c r="F77" s="86" t="s">
        <v>50</v>
      </c>
      <c r="G77">
        <v>-9.0150161539999996</v>
      </c>
      <c r="H77">
        <v>-15.112529540000001</v>
      </c>
    </row>
    <row r="78" spans="1:8" x14ac:dyDescent="0.3">
      <c r="A78" s="19">
        <v>43666</v>
      </c>
      <c r="B78" s="18">
        <v>2019</v>
      </c>
      <c r="C78" s="18">
        <f>MONTH(Table3[[#This Row],[date]])</f>
        <v>7</v>
      </c>
      <c r="D78" s="18" t="s">
        <v>37</v>
      </c>
      <c r="E78" s="18" t="s">
        <v>38</v>
      </c>
      <c r="F78" s="86" t="s">
        <v>50</v>
      </c>
      <c r="G78">
        <v>-9.4666010870000008</v>
      </c>
      <c r="H78">
        <v>-14.965013430000001</v>
      </c>
    </row>
    <row r="79" spans="1:8" x14ac:dyDescent="0.3">
      <c r="A79" s="19">
        <v>43673</v>
      </c>
      <c r="B79" s="18">
        <v>2019</v>
      </c>
      <c r="C79" s="18">
        <f>MONTH(Table3[[#This Row],[date]])</f>
        <v>7</v>
      </c>
      <c r="D79" s="18" t="s">
        <v>37</v>
      </c>
      <c r="E79" s="18" t="s">
        <v>38</v>
      </c>
      <c r="F79" s="86" t="s">
        <v>50</v>
      </c>
      <c r="G79">
        <v>-8.7384492560000009</v>
      </c>
      <c r="H79">
        <v>-14.632091000000001</v>
      </c>
    </row>
    <row r="80" spans="1:8" x14ac:dyDescent="0.3">
      <c r="A80" s="19">
        <v>43678</v>
      </c>
      <c r="B80" s="18">
        <v>2019</v>
      </c>
      <c r="C80" s="18">
        <f>MONTH(Table3[[#This Row],[date]])</f>
        <v>8</v>
      </c>
      <c r="D80" s="18" t="s">
        <v>37</v>
      </c>
      <c r="E80" s="18" t="s">
        <v>38</v>
      </c>
      <c r="F80" s="86" t="s">
        <v>50</v>
      </c>
      <c r="G80">
        <v>-9.4970042170000006</v>
      </c>
      <c r="H80">
        <v>-15.09949069</v>
      </c>
    </row>
    <row r="81" spans="1:8" x14ac:dyDescent="0.3">
      <c r="A81" s="19">
        <v>43685</v>
      </c>
      <c r="B81" s="18">
        <v>2019</v>
      </c>
      <c r="C81" s="18">
        <f>MONTH(Table3[[#This Row],[date]])</f>
        <v>8</v>
      </c>
      <c r="D81" s="18" t="s">
        <v>37</v>
      </c>
      <c r="E81" s="18" t="s">
        <v>38</v>
      </c>
      <c r="F81" s="86" t="s">
        <v>50</v>
      </c>
      <c r="G81">
        <v>-9.0264259950000003</v>
      </c>
      <c r="H81">
        <v>-15.01366719</v>
      </c>
    </row>
    <row r="82" spans="1:8" x14ac:dyDescent="0.3">
      <c r="A82" s="19">
        <v>43690</v>
      </c>
      <c r="B82" s="18">
        <v>2019</v>
      </c>
      <c r="C82" s="18">
        <f>MONTH(Table3[[#This Row],[date]])</f>
        <v>8</v>
      </c>
      <c r="D82" s="18" t="s">
        <v>37</v>
      </c>
      <c r="E82" s="18" t="s">
        <v>38</v>
      </c>
      <c r="F82" s="86" t="s">
        <v>50</v>
      </c>
      <c r="G82">
        <v>-9.7383154709999999</v>
      </c>
      <c r="H82">
        <v>-15.34324969</v>
      </c>
    </row>
    <row r="83" spans="1:8" x14ac:dyDescent="0.3">
      <c r="A83" s="19">
        <v>43697</v>
      </c>
      <c r="B83" s="18">
        <v>2019</v>
      </c>
      <c r="C83" s="18">
        <f>MONTH(Table3[[#This Row],[date]])</f>
        <v>8</v>
      </c>
      <c r="D83" s="18" t="s">
        <v>37</v>
      </c>
      <c r="E83" s="18" t="s">
        <v>38</v>
      </c>
      <c r="F83" s="86" t="s">
        <v>50</v>
      </c>
      <c r="G83">
        <v>-9.1220497589999994</v>
      </c>
      <c r="H83">
        <v>-14.920716820000001</v>
      </c>
    </row>
    <row r="84" spans="1:8" x14ac:dyDescent="0.3">
      <c r="A84" s="19">
        <v>43702</v>
      </c>
      <c r="B84" s="18">
        <v>2019</v>
      </c>
      <c r="C84" s="18">
        <f>MONTH(Table3[[#This Row],[date]])</f>
        <v>8</v>
      </c>
      <c r="D84" s="18" t="s">
        <v>37</v>
      </c>
      <c r="E84" s="18" t="s">
        <v>38</v>
      </c>
      <c r="F84" s="86" t="s">
        <v>50</v>
      </c>
      <c r="G84">
        <v>-9.3977318010000008</v>
      </c>
      <c r="H84">
        <v>-14.964847069999999</v>
      </c>
    </row>
    <row r="85" spans="1:8" x14ac:dyDescent="0.3">
      <c r="A85" s="19">
        <v>43709</v>
      </c>
      <c r="B85" s="18">
        <v>2019</v>
      </c>
      <c r="C85" s="18">
        <f>MONTH(Table3[[#This Row],[date]])</f>
        <v>9</v>
      </c>
      <c r="D85" s="18" t="s">
        <v>37</v>
      </c>
      <c r="E85" s="18" t="s">
        <v>38</v>
      </c>
      <c r="F85" s="86" t="s">
        <v>50</v>
      </c>
      <c r="G85">
        <v>-9.4601333800000003</v>
      </c>
      <c r="H85">
        <v>-15.249097969999999</v>
      </c>
    </row>
    <row r="86" spans="1:8" x14ac:dyDescent="0.3">
      <c r="A86" s="19">
        <v>43714</v>
      </c>
      <c r="B86" s="18">
        <v>2019</v>
      </c>
      <c r="C86" s="18">
        <f>MONTH(Table3[[#This Row],[date]])</f>
        <v>9</v>
      </c>
      <c r="D86" s="18" t="s">
        <v>37</v>
      </c>
      <c r="E86" s="18" t="s">
        <v>38</v>
      </c>
      <c r="F86" s="86" t="s">
        <v>50</v>
      </c>
      <c r="G86">
        <v>-9.9668135039999992</v>
      </c>
      <c r="H86">
        <v>-15.66561527</v>
      </c>
    </row>
    <row r="87" spans="1:8" x14ac:dyDescent="0.3">
      <c r="A87" s="19">
        <v>43721</v>
      </c>
      <c r="B87" s="18">
        <v>2019</v>
      </c>
      <c r="C87" s="18">
        <f>MONTH(Table3[[#This Row],[date]])</f>
        <v>9</v>
      </c>
      <c r="D87" s="18" t="s">
        <v>37</v>
      </c>
      <c r="E87" s="18" t="s">
        <v>38</v>
      </c>
      <c r="F87" s="86" t="s">
        <v>50</v>
      </c>
      <c r="G87">
        <v>-9.3856541119999992</v>
      </c>
      <c r="H87">
        <v>-15.28366898</v>
      </c>
    </row>
    <row r="88" spans="1:8" x14ac:dyDescent="0.3">
      <c r="A88" s="19">
        <v>43726</v>
      </c>
      <c r="B88" s="18">
        <v>2019</v>
      </c>
      <c r="C88" s="18">
        <f>MONTH(Table3[[#This Row],[date]])</f>
        <v>9</v>
      </c>
      <c r="D88" s="18" t="s">
        <v>37</v>
      </c>
      <c r="E88" s="18" t="s">
        <v>38</v>
      </c>
      <c r="F88" s="86" t="s">
        <v>50</v>
      </c>
      <c r="G88">
        <v>-10.17111684</v>
      </c>
      <c r="H88">
        <v>-15.93829801</v>
      </c>
    </row>
    <row r="89" spans="1:8" x14ac:dyDescent="0.3">
      <c r="A89" s="19">
        <v>43738</v>
      </c>
      <c r="B89" s="18">
        <v>2019</v>
      </c>
      <c r="C89" s="18">
        <f>MONTH(Table3[[#This Row],[date]])</f>
        <v>9</v>
      </c>
      <c r="D89" s="18" t="s">
        <v>37</v>
      </c>
      <c r="E89" s="18" t="s">
        <v>38</v>
      </c>
      <c r="F89" s="86" t="s">
        <v>50</v>
      </c>
      <c r="G89">
        <v>-9.3649196749999994</v>
      </c>
      <c r="H89">
        <v>-15.1511026</v>
      </c>
    </row>
    <row r="90" spans="1:8" x14ac:dyDescent="0.3">
      <c r="A90" s="19">
        <v>43954</v>
      </c>
      <c r="B90" s="18">
        <v>2020</v>
      </c>
      <c r="C90" s="18">
        <f>MONTH(Table3[[#This Row],[date]])</f>
        <v>5</v>
      </c>
      <c r="D90" s="18" t="s">
        <v>37</v>
      </c>
      <c r="E90" s="18" t="s">
        <v>38</v>
      </c>
      <c r="F90" s="86" t="s">
        <v>50</v>
      </c>
      <c r="G90">
        <v>-9.6921408170000003</v>
      </c>
      <c r="H90">
        <v>-15.307847539999999</v>
      </c>
    </row>
    <row r="91" spans="1:8" x14ac:dyDescent="0.3">
      <c r="A91" s="19">
        <v>43961</v>
      </c>
      <c r="B91" s="18">
        <v>2020</v>
      </c>
      <c r="C91" s="18">
        <f>MONTH(Table3[[#This Row],[date]])</f>
        <v>5</v>
      </c>
      <c r="D91" s="18" t="s">
        <v>37</v>
      </c>
      <c r="E91" s="18" t="s">
        <v>38</v>
      </c>
      <c r="F91" s="86" t="s">
        <v>50</v>
      </c>
      <c r="G91">
        <v>-9.8238910189999995</v>
      </c>
      <c r="H91">
        <v>-15.676678020000001</v>
      </c>
    </row>
    <row r="92" spans="1:8" x14ac:dyDescent="0.3">
      <c r="A92" s="19">
        <v>43966</v>
      </c>
      <c r="B92" s="18">
        <v>2020</v>
      </c>
      <c r="C92" s="18">
        <f>MONTH(Table3[[#This Row],[date]])</f>
        <v>5</v>
      </c>
      <c r="D92" s="18" t="s">
        <v>37</v>
      </c>
      <c r="E92" s="18" t="s">
        <v>38</v>
      </c>
      <c r="F92" s="86" t="s">
        <v>50</v>
      </c>
      <c r="G92">
        <v>-9.9077712679999994</v>
      </c>
      <c r="H92">
        <v>-15.625659260000001</v>
      </c>
    </row>
    <row r="93" spans="1:8" x14ac:dyDescent="0.3">
      <c r="A93" s="19">
        <v>43973</v>
      </c>
      <c r="B93" s="18">
        <v>2020</v>
      </c>
      <c r="C93" s="18">
        <f>MONTH(Table3[[#This Row],[date]])</f>
        <v>5</v>
      </c>
      <c r="D93" s="18" t="s">
        <v>37</v>
      </c>
      <c r="E93" s="18" t="s">
        <v>38</v>
      </c>
      <c r="F93" s="86" t="s">
        <v>50</v>
      </c>
      <c r="G93">
        <v>-9.236065602</v>
      </c>
      <c r="H93">
        <v>-15.09134839</v>
      </c>
    </row>
    <row r="94" spans="1:8" x14ac:dyDescent="0.3">
      <c r="A94" s="19">
        <v>43978</v>
      </c>
      <c r="B94" s="18">
        <v>2020</v>
      </c>
      <c r="C94" s="18">
        <f>MONTH(Table3[[#This Row],[date]])</f>
        <v>5</v>
      </c>
      <c r="D94" s="18" t="s">
        <v>37</v>
      </c>
      <c r="E94" s="18" t="s">
        <v>38</v>
      </c>
      <c r="F94" s="86" t="s">
        <v>50</v>
      </c>
      <c r="G94">
        <v>-9.5186673119999998</v>
      </c>
      <c r="H94">
        <v>-15.11493507</v>
      </c>
    </row>
    <row r="95" spans="1:8" x14ac:dyDescent="0.3">
      <c r="A95" s="19">
        <v>43985</v>
      </c>
      <c r="B95" s="18">
        <v>2020</v>
      </c>
      <c r="C95" s="18">
        <f>MONTH(Table3[[#This Row],[date]])</f>
        <v>6</v>
      </c>
      <c r="D95" s="18" t="s">
        <v>37</v>
      </c>
      <c r="E95" s="18" t="s">
        <v>38</v>
      </c>
      <c r="F95" s="86" t="s">
        <v>50</v>
      </c>
      <c r="G95">
        <v>-9.1895467100000001</v>
      </c>
      <c r="H95">
        <v>-15.076846870000001</v>
      </c>
    </row>
    <row r="96" spans="1:8" x14ac:dyDescent="0.3">
      <c r="A96" s="19">
        <v>43990</v>
      </c>
      <c r="B96" s="18">
        <v>2020</v>
      </c>
      <c r="C96" s="18">
        <f>MONTH(Table3[[#This Row],[date]])</f>
        <v>6</v>
      </c>
      <c r="D96" s="18" t="s">
        <v>37</v>
      </c>
      <c r="E96" s="18" t="s">
        <v>38</v>
      </c>
      <c r="F96" s="86" t="s">
        <v>50</v>
      </c>
      <c r="G96">
        <v>-10.04173144</v>
      </c>
      <c r="H96">
        <v>-15.66032171</v>
      </c>
    </row>
    <row r="97" spans="1:8" x14ac:dyDescent="0.3">
      <c r="A97" s="19">
        <v>43997</v>
      </c>
      <c r="B97" s="18">
        <v>2020</v>
      </c>
      <c r="C97" s="18">
        <f>MONTH(Table3[[#This Row],[date]])</f>
        <v>6</v>
      </c>
      <c r="D97" s="18" t="s">
        <v>37</v>
      </c>
      <c r="E97" s="18" t="s">
        <v>38</v>
      </c>
      <c r="F97" s="86" t="s">
        <v>50</v>
      </c>
      <c r="G97">
        <v>-9.0463436779999995</v>
      </c>
      <c r="H97">
        <v>-14.951334490000001</v>
      </c>
    </row>
    <row r="98" spans="1:8" x14ac:dyDescent="0.3">
      <c r="A98" s="19">
        <v>44002</v>
      </c>
      <c r="B98" s="18">
        <v>2020</v>
      </c>
      <c r="C98" s="18">
        <f>MONTH(Table3[[#This Row],[date]])</f>
        <v>6</v>
      </c>
      <c r="D98" s="18" t="s">
        <v>37</v>
      </c>
      <c r="E98" s="18" t="s">
        <v>38</v>
      </c>
      <c r="F98" s="86" t="s">
        <v>50</v>
      </c>
      <c r="G98">
        <v>-9.5484072859999998</v>
      </c>
      <c r="H98">
        <v>-14.957748710000001</v>
      </c>
    </row>
    <row r="99" spans="1:8" x14ac:dyDescent="0.3">
      <c r="A99" s="19">
        <v>44009</v>
      </c>
      <c r="B99" s="18">
        <v>2020</v>
      </c>
      <c r="C99" s="18">
        <f>MONTH(Table3[[#This Row],[date]])</f>
        <v>6</v>
      </c>
      <c r="D99" s="18" t="s">
        <v>37</v>
      </c>
      <c r="E99" s="18" t="s">
        <v>38</v>
      </c>
      <c r="F99" s="86" t="s">
        <v>50</v>
      </c>
      <c r="G99">
        <v>-9.0753181390000002</v>
      </c>
      <c r="H99">
        <v>-14.899919519999999</v>
      </c>
    </row>
    <row r="100" spans="1:8" x14ac:dyDescent="0.3">
      <c r="A100" s="19">
        <v>44014</v>
      </c>
      <c r="B100" s="18">
        <v>2020</v>
      </c>
      <c r="C100" s="18">
        <f>MONTH(Table3[[#This Row],[date]])</f>
        <v>7</v>
      </c>
      <c r="D100" s="18" t="s">
        <v>37</v>
      </c>
      <c r="E100" s="18" t="s">
        <v>38</v>
      </c>
      <c r="F100" s="86" t="s">
        <v>50</v>
      </c>
      <c r="G100">
        <v>-9.2326754639999997</v>
      </c>
      <c r="H100">
        <v>-14.72928428</v>
      </c>
    </row>
    <row r="101" spans="1:8" x14ac:dyDescent="0.3">
      <c r="A101" s="19">
        <v>44021</v>
      </c>
      <c r="B101" s="18">
        <v>2020</v>
      </c>
      <c r="C101" s="18">
        <f>MONTH(Table3[[#This Row],[date]])</f>
        <v>7</v>
      </c>
      <c r="D101" s="18" t="s">
        <v>37</v>
      </c>
      <c r="E101" s="18" t="s">
        <v>38</v>
      </c>
      <c r="F101" s="86" t="s">
        <v>50</v>
      </c>
      <c r="G101">
        <v>-8.9605855709999993</v>
      </c>
      <c r="H101">
        <v>-14.8944741</v>
      </c>
    </row>
    <row r="102" spans="1:8" x14ac:dyDescent="0.3">
      <c r="A102" s="19">
        <v>44026</v>
      </c>
      <c r="B102" s="18">
        <v>2020</v>
      </c>
      <c r="C102" s="18">
        <f>MONTH(Table3[[#This Row],[date]])</f>
        <v>7</v>
      </c>
      <c r="D102" s="18" t="s">
        <v>37</v>
      </c>
      <c r="E102" s="18" t="s">
        <v>38</v>
      </c>
      <c r="F102" s="86" t="s">
        <v>50</v>
      </c>
      <c r="G102">
        <v>-9.4956015980000004</v>
      </c>
      <c r="H102">
        <v>-15.271113769999999</v>
      </c>
    </row>
    <row r="103" spans="1:8" x14ac:dyDescent="0.3">
      <c r="A103" s="19">
        <v>44033</v>
      </c>
      <c r="B103" s="18">
        <v>2020</v>
      </c>
      <c r="C103" s="18">
        <f>MONTH(Table3[[#This Row],[date]])</f>
        <v>7</v>
      </c>
      <c r="D103" s="18" t="s">
        <v>37</v>
      </c>
      <c r="E103" s="18" t="s">
        <v>38</v>
      </c>
      <c r="F103" s="86" t="s">
        <v>50</v>
      </c>
      <c r="G103">
        <v>-9.1998164649999996</v>
      </c>
      <c r="H103">
        <v>-14.972130679999999</v>
      </c>
    </row>
    <row r="104" spans="1:8" x14ac:dyDescent="0.3">
      <c r="A104" s="19">
        <v>44038</v>
      </c>
      <c r="B104" s="18">
        <v>2020</v>
      </c>
      <c r="C104" s="18">
        <f>MONTH(Table3[[#This Row],[date]])</f>
        <v>7</v>
      </c>
      <c r="D104" s="18" t="s">
        <v>37</v>
      </c>
      <c r="E104" s="18" t="s">
        <v>38</v>
      </c>
      <c r="F104" s="86" t="s">
        <v>50</v>
      </c>
      <c r="G104">
        <v>-9.5854037739999995</v>
      </c>
      <c r="H104">
        <v>-15.15299574</v>
      </c>
    </row>
    <row r="105" spans="1:8" x14ac:dyDescent="0.3">
      <c r="A105" s="19">
        <v>44045</v>
      </c>
      <c r="B105" s="18">
        <v>2020</v>
      </c>
      <c r="C105" s="18">
        <f>MONTH(Table3[[#This Row],[date]])</f>
        <v>8</v>
      </c>
      <c r="D105" s="18" t="s">
        <v>37</v>
      </c>
      <c r="E105" s="18" t="s">
        <v>38</v>
      </c>
      <c r="F105" s="86" t="s">
        <v>50</v>
      </c>
      <c r="G105">
        <v>-9.3302407110000001</v>
      </c>
      <c r="H105">
        <v>-15.07458871</v>
      </c>
    </row>
    <row r="106" spans="1:8" x14ac:dyDescent="0.3">
      <c r="A106" s="19">
        <v>44050</v>
      </c>
      <c r="B106" s="18">
        <v>2020</v>
      </c>
      <c r="C106" s="18">
        <f>MONTH(Table3[[#This Row],[date]])</f>
        <v>8</v>
      </c>
      <c r="D106" s="18" t="s">
        <v>37</v>
      </c>
      <c r="E106" s="18" t="s">
        <v>38</v>
      </c>
      <c r="F106" s="86" t="s">
        <v>50</v>
      </c>
      <c r="G106">
        <v>-9.3673259130000002</v>
      </c>
      <c r="H106">
        <v>-14.80589529</v>
      </c>
    </row>
    <row r="107" spans="1:8" x14ac:dyDescent="0.3">
      <c r="A107" s="19">
        <v>44057</v>
      </c>
      <c r="B107" s="18">
        <v>2020</v>
      </c>
      <c r="C107" s="18">
        <f>MONTH(Table3[[#This Row],[date]])</f>
        <v>8</v>
      </c>
      <c r="D107" s="18" t="s">
        <v>37</v>
      </c>
      <c r="E107" s="18" t="s">
        <v>38</v>
      </c>
      <c r="F107" s="86" t="s">
        <v>50</v>
      </c>
      <c r="G107">
        <v>-9.1901943030000002</v>
      </c>
      <c r="H107">
        <v>-15.025370649999999</v>
      </c>
    </row>
    <row r="108" spans="1:8" x14ac:dyDescent="0.3">
      <c r="A108" s="19">
        <v>44069</v>
      </c>
      <c r="B108" s="18">
        <v>2020</v>
      </c>
      <c r="C108" s="18">
        <f>MONTH(Table3[[#This Row],[date]])</f>
        <v>8</v>
      </c>
      <c r="D108" s="18" t="s">
        <v>37</v>
      </c>
      <c r="E108" s="18" t="s">
        <v>38</v>
      </c>
      <c r="F108" s="86" t="s">
        <v>50</v>
      </c>
      <c r="G108">
        <v>-9.1268872779999999</v>
      </c>
      <c r="H108">
        <v>-14.872093039999999</v>
      </c>
    </row>
    <row r="109" spans="1:8" x14ac:dyDescent="0.3">
      <c r="A109" s="19">
        <v>44074</v>
      </c>
      <c r="B109" s="18">
        <v>2020</v>
      </c>
      <c r="C109" s="18">
        <f>MONTH(Table3[[#This Row],[date]])</f>
        <v>8</v>
      </c>
      <c r="D109" s="18" t="s">
        <v>37</v>
      </c>
      <c r="E109" s="18" t="s">
        <v>38</v>
      </c>
      <c r="F109" s="86" t="s">
        <v>50</v>
      </c>
      <c r="G109">
        <v>-9.911976031</v>
      </c>
      <c r="H109">
        <v>-15.66879074</v>
      </c>
    </row>
    <row r="110" spans="1:8" x14ac:dyDescent="0.3">
      <c r="A110" s="19">
        <v>44081</v>
      </c>
      <c r="B110" s="18">
        <v>2020</v>
      </c>
      <c r="C110" s="18">
        <f>MONTH(Table3[[#This Row],[date]])</f>
        <v>9</v>
      </c>
      <c r="D110" s="18" t="s">
        <v>37</v>
      </c>
      <c r="E110" s="18" t="s">
        <v>38</v>
      </c>
      <c r="F110" s="86" t="s">
        <v>50</v>
      </c>
      <c r="G110">
        <v>-9.4555380420000006</v>
      </c>
      <c r="H110">
        <v>-15.204162</v>
      </c>
    </row>
    <row r="111" spans="1:8" x14ac:dyDescent="0.3">
      <c r="A111" s="19">
        <v>44086</v>
      </c>
      <c r="B111" s="18">
        <v>2020</v>
      </c>
      <c r="C111" s="18">
        <f>MONTH(Table3[[#This Row],[date]])</f>
        <v>9</v>
      </c>
      <c r="D111" s="18" t="s">
        <v>37</v>
      </c>
      <c r="E111" s="18" t="s">
        <v>38</v>
      </c>
      <c r="F111" s="86" t="s">
        <v>50</v>
      </c>
      <c r="G111">
        <v>-9.9726675969999992</v>
      </c>
      <c r="H111">
        <v>-15.71201218</v>
      </c>
    </row>
    <row r="112" spans="1:8" x14ac:dyDescent="0.3">
      <c r="A112" s="19">
        <v>44093</v>
      </c>
      <c r="B112" s="18">
        <v>2020</v>
      </c>
      <c r="C112" s="18">
        <f>MONTH(Table3[[#This Row],[date]])</f>
        <v>9</v>
      </c>
      <c r="D112" s="18" t="s">
        <v>37</v>
      </c>
      <c r="E112" s="18" t="s">
        <v>38</v>
      </c>
      <c r="F112" s="86" t="s">
        <v>50</v>
      </c>
      <c r="G112">
        <v>-9.6577831740000004</v>
      </c>
      <c r="H112">
        <v>-15.28866693</v>
      </c>
    </row>
    <row r="113" spans="1:8" x14ac:dyDescent="0.3">
      <c r="A113" s="19">
        <v>44098</v>
      </c>
      <c r="B113" s="18">
        <v>2020</v>
      </c>
      <c r="C113" s="18">
        <f>MONTH(Table3[[#This Row],[date]])</f>
        <v>9</v>
      </c>
      <c r="D113" s="18" t="s">
        <v>37</v>
      </c>
      <c r="E113" s="18" t="s">
        <v>38</v>
      </c>
      <c r="F113" s="86" t="s">
        <v>50</v>
      </c>
      <c r="G113">
        <v>-9.4009095239999994</v>
      </c>
      <c r="H113">
        <v>-15.06159482</v>
      </c>
    </row>
    <row r="114" spans="1:8" x14ac:dyDescent="0.3">
      <c r="A114" s="19">
        <v>44321</v>
      </c>
      <c r="B114" s="18">
        <v>2021</v>
      </c>
      <c r="C114" s="18">
        <f>MONTH(Table3[[#This Row],[date]])</f>
        <v>5</v>
      </c>
      <c r="D114" s="18" t="s">
        <v>37</v>
      </c>
      <c r="E114" s="18" t="s">
        <v>38</v>
      </c>
      <c r="F114" s="86" t="s">
        <v>50</v>
      </c>
      <c r="G114">
        <v>-8.8682930639999995</v>
      </c>
      <c r="H114">
        <v>-14.289121550000001</v>
      </c>
    </row>
    <row r="115" spans="1:8" x14ac:dyDescent="0.3">
      <c r="A115" s="19">
        <v>44326</v>
      </c>
      <c r="B115" s="18">
        <v>2021</v>
      </c>
      <c r="C115" s="18">
        <f>MONTH(Table3[[#This Row],[date]])</f>
        <v>5</v>
      </c>
      <c r="D115" s="18" t="s">
        <v>37</v>
      </c>
      <c r="E115" s="18" t="s">
        <v>38</v>
      </c>
      <c r="F115" s="86" t="s">
        <v>50</v>
      </c>
      <c r="G115">
        <v>-9.5081076650000007</v>
      </c>
      <c r="H115">
        <v>-14.4624562</v>
      </c>
    </row>
    <row r="116" spans="1:8" x14ac:dyDescent="0.3">
      <c r="A116" s="19">
        <v>44338</v>
      </c>
      <c r="B116" s="18">
        <v>2021</v>
      </c>
      <c r="C116" s="18">
        <f>MONTH(Table3[[#This Row],[date]])</f>
        <v>5</v>
      </c>
      <c r="D116" s="18" t="s">
        <v>37</v>
      </c>
      <c r="E116" s="18" t="s">
        <v>38</v>
      </c>
      <c r="F116" s="86" t="s">
        <v>50</v>
      </c>
      <c r="G116">
        <v>-9.4643148180000001</v>
      </c>
      <c r="H116">
        <v>-14.705655650000001</v>
      </c>
    </row>
    <row r="117" spans="1:8" x14ac:dyDescent="0.3">
      <c r="A117" s="19">
        <v>44345</v>
      </c>
      <c r="B117" s="18">
        <v>2021</v>
      </c>
      <c r="C117" s="18">
        <f>MONTH(Table3[[#This Row],[date]])</f>
        <v>5</v>
      </c>
      <c r="D117" s="18" t="s">
        <v>37</v>
      </c>
      <c r="E117" s="18" t="s">
        <v>38</v>
      </c>
      <c r="F117" s="86" t="s">
        <v>50</v>
      </c>
      <c r="G117">
        <v>-8.8600580719999993</v>
      </c>
      <c r="H117">
        <v>-14.587761349999999</v>
      </c>
    </row>
    <row r="118" spans="1:8" x14ac:dyDescent="0.3">
      <c r="A118" s="19">
        <v>44350</v>
      </c>
      <c r="B118" s="18">
        <v>2021</v>
      </c>
      <c r="C118" s="18">
        <f>MONTH(Table3[[#This Row],[date]])</f>
        <v>6</v>
      </c>
      <c r="D118" s="18" t="s">
        <v>37</v>
      </c>
      <c r="E118" s="18" t="s">
        <v>38</v>
      </c>
      <c r="F118" s="86" t="s">
        <v>50</v>
      </c>
      <c r="G118">
        <v>-9.3323366449999998</v>
      </c>
      <c r="H118">
        <v>-14.8150738</v>
      </c>
    </row>
    <row r="119" spans="1:8" x14ac:dyDescent="0.3">
      <c r="A119" s="19">
        <v>44357</v>
      </c>
      <c r="B119" s="18">
        <v>2021</v>
      </c>
      <c r="C119" s="18">
        <f>MONTH(Table3[[#This Row],[date]])</f>
        <v>6</v>
      </c>
      <c r="D119" s="18" t="s">
        <v>37</v>
      </c>
      <c r="E119" s="18" t="s">
        <v>38</v>
      </c>
      <c r="F119" s="86" t="s">
        <v>50</v>
      </c>
      <c r="G119">
        <v>-8.5624289989999998</v>
      </c>
      <c r="H119">
        <v>-14.60056017</v>
      </c>
    </row>
    <row r="120" spans="1:8" x14ac:dyDescent="0.3">
      <c r="A120" s="19">
        <v>44362</v>
      </c>
      <c r="B120" s="18">
        <v>2021</v>
      </c>
      <c r="C120" s="18">
        <f>MONTH(Table3[[#This Row],[date]])</f>
        <v>6</v>
      </c>
      <c r="D120" s="18" t="s">
        <v>37</v>
      </c>
      <c r="E120" s="18" t="s">
        <v>38</v>
      </c>
      <c r="F120" s="86" t="s">
        <v>50</v>
      </c>
      <c r="G120">
        <v>-9.1687120950000001</v>
      </c>
      <c r="H120">
        <v>-14.64454098</v>
      </c>
    </row>
    <row r="121" spans="1:8" x14ac:dyDescent="0.3">
      <c r="A121" s="19">
        <v>44369</v>
      </c>
      <c r="B121" s="18">
        <v>2021</v>
      </c>
      <c r="C121" s="18">
        <f>MONTH(Table3[[#This Row],[date]])</f>
        <v>6</v>
      </c>
      <c r="D121" s="18" t="s">
        <v>37</v>
      </c>
      <c r="E121" s="18" t="s">
        <v>38</v>
      </c>
      <c r="F121" s="86" t="s">
        <v>50</v>
      </c>
      <c r="G121">
        <v>-8.7487059970000001</v>
      </c>
      <c r="H121">
        <v>-14.65501989</v>
      </c>
    </row>
    <row r="122" spans="1:8" x14ac:dyDescent="0.3">
      <c r="A122" s="19">
        <v>44374</v>
      </c>
      <c r="B122" s="18">
        <v>2021</v>
      </c>
      <c r="C122" s="18">
        <f>MONTH(Table3[[#This Row],[date]])</f>
        <v>6</v>
      </c>
      <c r="D122" s="18" t="s">
        <v>37</v>
      </c>
      <c r="E122" s="18" t="s">
        <v>38</v>
      </c>
      <c r="F122" s="86" t="s">
        <v>50</v>
      </c>
      <c r="G122">
        <v>-8.6368334470000008</v>
      </c>
      <c r="H122">
        <v>-14.24059422</v>
      </c>
    </row>
    <row r="123" spans="1:8" x14ac:dyDescent="0.3">
      <c r="A123" s="19">
        <v>44381</v>
      </c>
      <c r="B123" s="18">
        <v>2021</v>
      </c>
      <c r="C123" s="18">
        <f>MONTH(Table3[[#This Row],[date]])</f>
        <v>7</v>
      </c>
      <c r="D123" s="18" t="s">
        <v>37</v>
      </c>
      <c r="E123" s="18" t="s">
        <v>38</v>
      </c>
      <c r="F123" s="86" t="s">
        <v>50</v>
      </c>
      <c r="G123">
        <v>-8.6835855940000002</v>
      </c>
      <c r="H123">
        <v>-14.644174469999999</v>
      </c>
    </row>
    <row r="124" spans="1:8" x14ac:dyDescent="0.3">
      <c r="A124" s="19">
        <v>44386</v>
      </c>
      <c r="B124" s="18">
        <v>2021</v>
      </c>
      <c r="C124" s="18">
        <f>MONTH(Table3[[#This Row],[date]])</f>
        <v>7</v>
      </c>
      <c r="D124" s="18" t="s">
        <v>37</v>
      </c>
      <c r="E124" s="18" t="s">
        <v>38</v>
      </c>
      <c r="F124" s="86" t="s">
        <v>50</v>
      </c>
      <c r="G124">
        <v>-9.2148801769999995</v>
      </c>
      <c r="H124">
        <v>-14.72420178</v>
      </c>
    </row>
    <row r="125" spans="1:8" x14ac:dyDescent="0.3">
      <c r="A125" s="19">
        <v>44393</v>
      </c>
      <c r="B125" s="18">
        <v>2021</v>
      </c>
      <c r="C125" s="18">
        <f>MONTH(Table3[[#This Row],[date]])</f>
        <v>7</v>
      </c>
      <c r="D125" s="18" t="s">
        <v>37</v>
      </c>
      <c r="E125" s="18" t="s">
        <v>38</v>
      </c>
      <c r="F125" s="86" t="s">
        <v>50</v>
      </c>
      <c r="G125">
        <v>-8.4397154109999999</v>
      </c>
      <c r="H125">
        <v>-14.38058719</v>
      </c>
    </row>
    <row r="126" spans="1:8" x14ac:dyDescent="0.3">
      <c r="A126" s="19">
        <v>44398</v>
      </c>
      <c r="B126" s="18">
        <v>2021</v>
      </c>
      <c r="C126" s="18">
        <f>MONTH(Table3[[#This Row],[date]])</f>
        <v>7</v>
      </c>
      <c r="D126" s="18" t="s">
        <v>37</v>
      </c>
      <c r="E126" s="18" t="s">
        <v>38</v>
      </c>
      <c r="F126" s="86" t="s">
        <v>50</v>
      </c>
      <c r="G126">
        <v>-9.0765163389999994</v>
      </c>
      <c r="H126">
        <v>-14.581693599999999</v>
      </c>
    </row>
    <row r="127" spans="1:8" x14ac:dyDescent="0.3">
      <c r="A127" s="19">
        <v>44405</v>
      </c>
      <c r="B127" s="18">
        <v>2021</v>
      </c>
      <c r="C127" s="18">
        <f>MONTH(Table3[[#This Row],[date]])</f>
        <v>7</v>
      </c>
      <c r="D127" s="18" t="s">
        <v>37</v>
      </c>
      <c r="E127" s="18" t="s">
        <v>38</v>
      </c>
      <c r="F127" s="86" t="s">
        <v>50</v>
      </c>
      <c r="G127">
        <v>-8.7618911320000006</v>
      </c>
      <c r="H127">
        <v>-14.67776711</v>
      </c>
    </row>
    <row r="128" spans="1:8" x14ac:dyDescent="0.3">
      <c r="A128" s="19">
        <v>44410</v>
      </c>
      <c r="B128" s="18">
        <v>2021</v>
      </c>
      <c r="C128" s="18">
        <f>MONTH(Table3[[#This Row],[date]])</f>
        <v>8</v>
      </c>
      <c r="D128" s="18" t="s">
        <v>37</v>
      </c>
      <c r="E128" s="18" t="s">
        <v>38</v>
      </c>
      <c r="F128" s="86" t="s">
        <v>50</v>
      </c>
      <c r="G128">
        <v>-9.5523901799999997</v>
      </c>
      <c r="H128">
        <v>-15.041033609999999</v>
      </c>
    </row>
    <row r="129" spans="1:8" x14ac:dyDescent="0.3">
      <c r="A129" s="19">
        <v>44417</v>
      </c>
      <c r="B129" s="18">
        <v>2021</v>
      </c>
      <c r="C129" s="18">
        <f>MONTH(Table3[[#This Row],[date]])</f>
        <v>8</v>
      </c>
      <c r="D129" s="18" t="s">
        <v>37</v>
      </c>
      <c r="E129" s="18" t="s">
        <v>38</v>
      </c>
      <c r="F129" s="86" t="s">
        <v>50</v>
      </c>
      <c r="G129">
        <v>-8.6719653040000004</v>
      </c>
      <c r="H129">
        <v>-14.619680020000001</v>
      </c>
    </row>
    <row r="130" spans="1:8" x14ac:dyDescent="0.3">
      <c r="A130" s="19">
        <v>44422</v>
      </c>
      <c r="B130" s="18">
        <v>2021</v>
      </c>
      <c r="C130" s="18">
        <f>MONTH(Table3[[#This Row],[date]])</f>
        <v>8</v>
      </c>
      <c r="D130" s="18" t="s">
        <v>37</v>
      </c>
      <c r="E130" s="18" t="s">
        <v>38</v>
      </c>
      <c r="F130" s="86" t="s">
        <v>50</v>
      </c>
      <c r="G130">
        <v>-9.4596185649999995</v>
      </c>
      <c r="H130">
        <v>-14.8445024</v>
      </c>
    </row>
    <row r="131" spans="1:8" x14ac:dyDescent="0.3">
      <c r="A131" s="19">
        <v>44429</v>
      </c>
      <c r="B131" s="18">
        <v>2021</v>
      </c>
      <c r="C131" s="18">
        <f>MONTH(Table3[[#This Row],[date]])</f>
        <v>8</v>
      </c>
      <c r="D131" s="18" t="s">
        <v>37</v>
      </c>
      <c r="E131" s="18" t="s">
        <v>38</v>
      </c>
      <c r="F131" s="86" t="s">
        <v>50</v>
      </c>
      <c r="G131">
        <v>-9.0290411069999994</v>
      </c>
      <c r="H131">
        <v>-14.90964015</v>
      </c>
    </row>
    <row r="132" spans="1:8" x14ac:dyDescent="0.3">
      <c r="A132" s="19">
        <v>44434</v>
      </c>
      <c r="B132" s="18">
        <v>2021</v>
      </c>
      <c r="C132" s="18">
        <f>MONTH(Table3[[#This Row],[date]])</f>
        <v>8</v>
      </c>
      <c r="D132" s="18" t="s">
        <v>37</v>
      </c>
      <c r="E132" s="18" t="s">
        <v>38</v>
      </c>
      <c r="F132" s="86" t="s">
        <v>50</v>
      </c>
      <c r="G132">
        <v>-9.7550133399999996</v>
      </c>
      <c r="H132">
        <v>-15.41447434</v>
      </c>
    </row>
    <row r="133" spans="1:8" x14ac:dyDescent="0.3">
      <c r="A133" s="19">
        <v>44441</v>
      </c>
      <c r="B133" s="18">
        <v>2021</v>
      </c>
      <c r="C133" s="18">
        <f>MONTH(Table3[[#This Row],[date]])</f>
        <v>9</v>
      </c>
      <c r="D133" s="18" t="s">
        <v>37</v>
      </c>
      <c r="E133" s="18" t="s">
        <v>38</v>
      </c>
      <c r="F133" s="86" t="s">
        <v>50</v>
      </c>
      <c r="G133">
        <v>-9.2131121599999997</v>
      </c>
      <c r="H133">
        <v>-15.245850799999999</v>
      </c>
    </row>
    <row r="134" spans="1:8" x14ac:dyDescent="0.3">
      <c r="A134" s="19">
        <v>44446</v>
      </c>
      <c r="B134" s="18">
        <v>2021</v>
      </c>
      <c r="C134" s="18">
        <f>MONTH(Table3[[#This Row],[date]])</f>
        <v>9</v>
      </c>
      <c r="D134" s="18" t="s">
        <v>37</v>
      </c>
      <c r="E134" s="18" t="s">
        <v>38</v>
      </c>
      <c r="F134" s="86" t="s">
        <v>50</v>
      </c>
      <c r="G134">
        <v>-9.4885011450000007</v>
      </c>
      <c r="H134">
        <v>-15.10331787</v>
      </c>
    </row>
    <row r="135" spans="1:8" x14ac:dyDescent="0.3">
      <c r="A135" s="19">
        <v>44453</v>
      </c>
      <c r="B135" s="18">
        <v>2021</v>
      </c>
      <c r="C135" s="18">
        <f>MONTH(Table3[[#This Row],[date]])</f>
        <v>9</v>
      </c>
      <c r="D135" s="18" t="s">
        <v>37</v>
      </c>
      <c r="E135" s="18" t="s">
        <v>38</v>
      </c>
      <c r="F135" s="86" t="s">
        <v>50</v>
      </c>
      <c r="G135">
        <v>-8.3809270579999993</v>
      </c>
      <c r="H135">
        <v>-14.261327250000001</v>
      </c>
    </row>
    <row r="136" spans="1:8" x14ac:dyDescent="0.3">
      <c r="A136" s="19">
        <v>44458</v>
      </c>
      <c r="B136" s="18">
        <v>2021</v>
      </c>
      <c r="C136" s="18">
        <f>MONTH(Table3[[#This Row],[date]])</f>
        <v>9</v>
      </c>
      <c r="D136" s="18" t="s">
        <v>37</v>
      </c>
      <c r="E136" s="18" t="s">
        <v>38</v>
      </c>
      <c r="F136" s="86" t="s">
        <v>50</v>
      </c>
      <c r="G136">
        <v>-9.3428916809999993</v>
      </c>
      <c r="H136">
        <v>-15.05034581</v>
      </c>
    </row>
    <row r="137" spans="1:8" x14ac:dyDescent="0.3">
      <c r="A137" s="19">
        <v>44465</v>
      </c>
      <c r="B137" s="18">
        <v>2021</v>
      </c>
      <c r="C137" s="18">
        <f>MONTH(Table3[[#This Row],[date]])</f>
        <v>9</v>
      </c>
      <c r="D137" s="18" t="s">
        <v>37</v>
      </c>
      <c r="E137" s="18" t="s">
        <v>38</v>
      </c>
      <c r="F137" s="86" t="s">
        <v>50</v>
      </c>
      <c r="G137">
        <v>-9.3133860829999993</v>
      </c>
      <c r="H137">
        <v>-15.14614926</v>
      </c>
    </row>
    <row r="138" spans="1:8" x14ac:dyDescent="0.3">
      <c r="A138" s="19">
        <v>44686</v>
      </c>
      <c r="B138" s="18">
        <v>2022</v>
      </c>
      <c r="C138" s="18">
        <f>MONTH(Table3[[#This Row],[date]])</f>
        <v>5</v>
      </c>
      <c r="D138" s="18" t="s">
        <v>37</v>
      </c>
      <c r="E138" s="18" t="s">
        <v>38</v>
      </c>
      <c r="F138" s="86" t="s">
        <v>51</v>
      </c>
      <c r="G138">
        <v>-9.5796518249999991</v>
      </c>
      <c r="H138">
        <v>-14.991492940000001</v>
      </c>
    </row>
    <row r="139" spans="1:8" x14ac:dyDescent="0.3">
      <c r="A139" s="19">
        <v>44698</v>
      </c>
      <c r="B139" s="18">
        <v>2022</v>
      </c>
      <c r="C139" s="18">
        <f>MONTH(Table3[[#This Row],[date]])</f>
        <v>5</v>
      </c>
      <c r="D139" s="18" t="s">
        <v>37</v>
      </c>
      <c r="E139" s="18" t="s">
        <v>38</v>
      </c>
      <c r="F139" s="86" t="s">
        <v>51</v>
      </c>
      <c r="G139">
        <v>-9.2772588070000008</v>
      </c>
      <c r="H139">
        <v>-14.78140511</v>
      </c>
    </row>
    <row r="140" spans="1:8" x14ac:dyDescent="0.3">
      <c r="A140" s="19">
        <v>44705</v>
      </c>
      <c r="B140" s="18">
        <v>2022</v>
      </c>
      <c r="C140" s="18">
        <f>MONTH(Table3[[#This Row],[date]])</f>
        <v>5</v>
      </c>
      <c r="D140" s="18" t="s">
        <v>37</v>
      </c>
      <c r="E140" s="18" t="s">
        <v>38</v>
      </c>
      <c r="F140" s="86" t="s">
        <v>51</v>
      </c>
      <c r="G140">
        <v>-8.4496560620000007</v>
      </c>
      <c r="H140">
        <v>-14.775256069999999</v>
      </c>
    </row>
    <row r="141" spans="1:8" x14ac:dyDescent="0.3">
      <c r="A141" s="19">
        <v>44710</v>
      </c>
      <c r="B141" s="18">
        <v>2022</v>
      </c>
      <c r="C141" s="18">
        <f>MONTH(Table3[[#This Row],[date]])</f>
        <v>5</v>
      </c>
      <c r="D141" s="18" t="s">
        <v>37</v>
      </c>
      <c r="E141" s="18" t="s">
        <v>38</v>
      </c>
      <c r="F141" s="86" t="s">
        <v>51</v>
      </c>
      <c r="G141">
        <v>-9.8281998969999993</v>
      </c>
      <c r="H141">
        <v>-15.64078703</v>
      </c>
    </row>
    <row r="142" spans="1:8" x14ac:dyDescent="0.3">
      <c r="A142" s="19">
        <v>44717</v>
      </c>
      <c r="B142" s="18">
        <v>2022</v>
      </c>
      <c r="C142" s="18">
        <f>MONTH(Table3[[#This Row],[date]])</f>
        <v>6</v>
      </c>
      <c r="D142" s="18" t="s">
        <v>37</v>
      </c>
      <c r="E142" s="18" t="s">
        <v>38</v>
      </c>
      <c r="F142" s="86" t="s">
        <v>51</v>
      </c>
      <c r="G142">
        <v>-8.9923660380000001</v>
      </c>
      <c r="H142">
        <v>-15.05097638</v>
      </c>
    </row>
    <row r="143" spans="1:8" x14ac:dyDescent="0.3">
      <c r="A143" s="19">
        <v>44722</v>
      </c>
      <c r="B143" s="18">
        <v>2022</v>
      </c>
      <c r="C143" s="18">
        <f>MONTH(Table3[[#This Row],[date]])</f>
        <v>6</v>
      </c>
      <c r="D143" s="18" t="s">
        <v>37</v>
      </c>
      <c r="E143" s="18" t="s">
        <v>38</v>
      </c>
      <c r="F143" s="86" t="s">
        <v>51</v>
      </c>
      <c r="G143">
        <v>-9.4514355349999999</v>
      </c>
      <c r="H143">
        <v>-14.848730290000001</v>
      </c>
    </row>
    <row r="144" spans="1:8" x14ac:dyDescent="0.3">
      <c r="A144" s="19">
        <v>44729</v>
      </c>
      <c r="B144" s="18">
        <v>2022</v>
      </c>
      <c r="C144" s="18">
        <f>MONTH(Table3[[#This Row],[date]])</f>
        <v>6</v>
      </c>
      <c r="D144" s="18" t="s">
        <v>37</v>
      </c>
      <c r="E144" s="18" t="s">
        <v>38</v>
      </c>
      <c r="F144" s="86" t="s">
        <v>51</v>
      </c>
      <c r="G144">
        <v>-8.6401839819999999</v>
      </c>
      <c r="H144">
        <v>-14.36405336</v>
      </c>
    </row>
    <row r="145" spans="1:8" x14ac:dyDescent="0.3">
      <c r="A145" s="19">
        <v>44734</v>
      </c>
      <c r="B145" s="18">
        <v>2022</v>
      </c>
      <c r="C145" s="18">
        <f>MONTH(Table3[[#This Row],[date]])</f>
        <v>6</v>
      </c>
      <c r="D145" s="18" t="s">
        <v>37</v>
      </c>
      <c r="E145" s="18" t="s">
        <v>38</v>
      </c>
      <c r="F145" s="86" t="s">
        <v>51</v>
      </c>
      <c r="G145">
        <v>-9.3908736820000005</v>
      </c>
      <c r="H145">
        <v>-15.048747710000001</v>
      </c>
    </row>
    <row r="146" spans="1:8" x14ac:dyDescent="0.3">
      <c r="A146" s="19">
        <v>44741</v>
      </c>
      <c r="B146" s="18">
        <v>2022</v>
      </c>
      <c r="C146" s="18">
        <f>MONTH(Table3[[#This Row],[date]])</f>
        <v>6</v>
      </c>
      <c r="D146" s="18" t="s">
        <v>37</v>
      </c>
      <c r="E146" s="18" t="s">
        <v>38</v>
      </c>
      <c r="F146" s="86" t="s">
        <v>51</v>
      </c>
      <c r="G146">
        <v>-9.0454141690000007</v>
      </c>
      <c r="H146">
        <v>-14.95413462</v>
      </c>
    </row>
    <row r="147" spans="1:8" x14ac:dyDescent="0.3">
      <c r="A147" s="19">
        <v>44746</v>
      </c>
      <c r="B147" s="18">
        <v>2022</v>
      </c>
      <c r="C147" s="18">
        <f>MONTH(Table3[[#This Row],[date]])</f>
        <v>7</v>
      </c>
      <c r="D147" s="18" t="s">
        <v>37</v>
      </c>
      <c r="E147" s="18" t="s">
        <v>38</v>
      </c>
      <c r="F147" s="86" t="s">
        <v>51</v>
      </c>
      <c r="G147">
        <v>-9.4533518539999992</v>
      </c>
      <c r="H147">
        <v>-14.96837384</v>
      </c>
    </row>
    <row r="148" spans="1:8" x14ac:dyDescent="0.3">
      <c r="A148" s="19">
        <v>44753</v>
      </c>
      <c r="B148" s="18">
        <v>2022</v>
      </c>
      <c r="C148" s="18">
        <f>MONTH(Table3[[#This Row],[date]])</f>
        <v>7</v>
      </c>
      <c r="D148" s="18" t="s">
        <v>37</v>
      </c>
      <c r="E148" s="18" t="s">
        <v>38</v>
      </c>
      <c r="F148" s="86" t="s">
        <v>51</v>
      </c>
      <c r="G148">
        <v>-8.7155381740000006</v>
      </c>
      <c r="H148">
        <v>-14.748684539999999</v>
      </c>
    </row>
    <row r="149" spans="1:8" x14ac:dyDescent="0.3">
      <c r="A149" s="19">
        <v>44758</v>
      </c>
      <c r="B149" s="18">
        <v>2022</v>
      </c>
      <c r="C149" s="18">
        <f>MONTH(Table3[[#This Row],[date]])</f>
        <v>7</v>
      </c>
      <c r="D149" s="18" t="s">
        <v>37</v>
      </c>
      <c r="E149" s="18" t="s">
        <v>38</v>
      </c>
      <c r="F149" s="86" t="s">
        <v>51</v>
      </c>
      <c r="G149">
        <v>-9.4835739649999997</v>
      </c>
      <c r="H149">
        <v>-14.97316378</v>
      </c>
    </row>
    <row r="150" spans="1:8" x14ac:dyDescent="0.3">
      <c r="A150" s="19">
        <v>44765</v>
      </c>
      <c r="B150" s="18">
        <v>2022</v>
      </c>
      <c r="C150" s="18">
        <f>MONTH(Table3[[#This Row],[date]])</f>
        <v>7</v>
      </c>
      <c r="D150" s="18" t="s">
        <v>37</v>
      </c>
      <c r="E150" s="18" t="s">
        <v>38</v>
      </c>
      <c r="F150" s="86" t="s">
        <v>51</v>
      </c>
      <c r="G150">
        <v>-9.0098294620000008</v>
      </c>
      <c r="H150">
        <v>-15.06127903</v>
      </c>
    </row>
    <row r="151" spans="1:8" x14ac:dyDescent="0.3">
      <c r="A151" s="19">
        <v>44770</v>
      </c>
      <c r="B151" s="18">
        <v>2022</v>
      </c>
      <c r="C151" s="18">
        <f>MONTH(Table3[[#This Row],[date]])</f>
        <v>7</v>
      </c>
      <c r="D151" s="18" t="s">
        <v>37</v>
      </c>
      <c r="E151" s="18" t="s">
        <v>38</v>
      </c>
      <c r="F151" s="86" t="s">
        <v>51</v>
      </c>
      <c r="G151">
        <v>-9.6762157979999994</v>
      </c>
      <c r="H151">
        <v>-15.4073119</v>
      </c>
    </row>
    <row r="152" spans="1:8" x14ac:dyDescent="0.3">
      <c r="A152" s="19">
        <v>44777</v>
      </c>
      <c r="B152" s="18">
        <v>2022</v>
      </c>
      <c r="C152" s="18">
        <f>MONTH(Table3[[#This Row],[date]])</f>
        <v>8</v>
      </c>
      <c r="D152" s="18" t="s">
        <v>37</v>
      </c>
      <c r="E152" s="18" t="s">
        <v>38</v>
      </c>
      <c r="F152" s="86" t="s">
        <v>51</v>
      </c>
      <c r="G152">
        <v>-9.1738260100000009</v>
      </c>
      <c r="H152">
        <v>-15.029268930000001</v>
      </c>
    </row>
    <row r="153" spans="1:8" x14ac:dyDescent="0.3">
      <c r="A153" s="19">
        <v>44782</v>
      </c>
      <c r="B153" s="18">
        <v>2022</v>
      </c>
      <c r="C153" s="18">
        <f>MONTH(Table3[[#This Row],[date]])</f>
        <v>8</v>
      </c>
      <c r="D153" s="18" t="s">
        <v>37</v>
      </c>
      <c r="E153" s="18" t="s">
        <v>38</v>
      </c>
      <c r="F153" s="86" t="s">
        <v>51</v>
      </c>
      <c r="G153">
        <v>-9.7612003600000001</v>
      </c>
      <c r="H153">
        <v>-15.29772298</v>
      </c>
    </row>
    <row r="154" spans="1:8" x14ac:dyDescent="0.3">
      <c r="A154" s="19">
        <v>44789</v>
      </c>
      <c r="B154" s="18">
        <v>2022</v>
      </c>
      <c r="C154" s="18">
        <f>MONTH(Table3[[#This Row],[date]])</f>
        <v>8</v>
      </c>
      <c r="D154" s="18" t="s">
        <v>37</v>
      </c>
      <c r="E154" s="18" t="s">
        <v>38</v>
      </c>
      <c r="F154" s="86" t="s">
        <v>51</v>
      </c>
      <c r="G154">
        <v>-8.8578191999999998</v>
      </c>
      <c r="H154">
        <v>-14.87412688</v>
      </c>
    </row>
    <row r="155" spans="1:8" x14ac:dyDescent="0.3">
      <c r="A155" s="19">
        <v>44794</v>
      </c>
      <c r="B155" s="18">
        <v>2022</v>
      </c>
      <c r="C155" s="18">
        <f>MONTH(Table3[[#This Row],[date]])</f>
        <v>8</v>
      </c>
      <c r="D155" s="18" t="s">
        <v>37</v>
      </c>
      <c r="E155" s="18" t="s">
        <v>38</v>
      </c>
      <c r="F155" s="86" t="s">
        <v>51</v>
      </c>
      <c r="G155">
        <v>-9.6593489639999994</v>
      </c>
      <c r="H155">
        <v>-15.324568019999999</v>
      </c>
    </row>
    <row r="156" spans="1:8" x14ac:dyDescent="0.3">
      <c r="A156" s="19">
        <v>44801</v>
      </c>
      <c r="B156" s="18">
        <v>2022</v>
      </c>
      <c r="C156" s="18">
        <f>MONTH(Table3[[#This Row],[date]])</f>
        <v>8</v>
      </c>
      <c r="D156" s="18" t="s">
        <v>37</v>
      </c>
      <c r="E156" s="18" t="s">
        <v>38</v>
      </c>
      <c r="F156" s="86" t="s">
        <v>51</v>
      </c>
      <c r="G156">
        <v>-9.1741562119999998</v>
      </c>
      <c r="H156">
        <v>-15.011704610000001</v>
      </c>
    </row>
    <row r="157" spans="1:8" x14ac:dyDescent="0.3">
      <c r="A157" s="19">
        <v>44813</v>
      </c>
      <c r="B157" s="18">
        <v>2022</v>
      </c>
      <c r="C157" s="18">
        <f>MONTH(Table3[[#This Row],[date]])</f>
        <v>9</v>
      </c>
      <c r="D157" s="18" t="s">
        <v>37</v>
      </c>
      <c r="E157" s="18" t="s">
        <v>38</v>
      </c>
      <c r="F157" s="86" t="s">
        <v>51</v>
      </c>
      <c r="G157">
        <v>-8.8343693010000006</v>
      </c>
      <c r="H157">
        <v>-14.85046824</v>
      </c>
    </row>
    <row r="158" spans="1:8" x14ac:dyDescent="0.3">
      <c r="A158" s="19">
        <v>44818</v>
      </c>
      <c r="B158" s="18">
        <v>2022</v>
      </c>
      <c r="C158" s="18">
        <f>MONTH(Table3[[#This Row],[date]])</f>
        <v>9</v>
      </c>
      <c r="D158" s="18" t="s">
        <v>37</v>
      </c>
      <c r="E158" s="18" t="s">
        <v>38</v>
      </c>
      <c r="F158" s="86" t="s">
        <v>51</v>
      </c>
      <c r="G158">
        <v>-9.7234852039999993</v>
      </c>
      <c r="H158">
        <v>-15.291987110000001</v>
      </c>
    </row>
    <row r="159" spans="1:8" x14ac:dyDescent="0.3">
      <c r="A159" s="19">
        <v>44825</v>
      </c>
      <c r="B159" s="18">
        <v>2022</v>
      </c>
      <c r="C159" s="18">
        <f>MONTH(Table3[[#This Row],[date]])</f>
        <v>9</v>
      </c>
      <c r="D159" s="18" t="s">
        <v>37</v>
      </c>
      <c r="E159" s="18" t="s">
        <v>38</v>
      </c>
      <c r="F159" s="86" t="s">
        <v>51</v>
      </c>
      <c r="G159">
        <v>-9.3394117570000006</v>
      </c>
      <c r="H159">
        <v>-15.339681580000001</v>
      </c>
    </row>
    <row r="160" spans="1:8" x14ac:dyDescent="0.3">
      <c r="A160" s="19">
        <v>44830</v>
      </c>
      <c r="B160" s="18">
        <v>2022</v>
      </c>
      <c r="C160" s="18">
        <f>MONTH(Table3[[#This Row],[date]])</f>
        <v>9</v>
      </c>
      <c r="D160" s="18" t="s">
        <v>37</v>
      </c>
      <c r="E160" s="18" t="s">
        <v>38</v>
      </c>
      <c r="F160" s="86" t="s">
        <v>51</v>
      </c>
      <c r="G160">
        <v>-10.060222680000001</v>
      </c>
      <c r="H160">
        <v>-15.88706958</v>
      </c>
    </row>
    <row r="161" spans="1:8" x14ac:dyDescent="0.3">
      <c r="A161" s="19">
        <v>45053</v>
      </c>
      <c r="B161" s="18">
        <v>2023</v>
      </c>
      <c r="C161" s="18">
        <f>MONTH(Table3[[#This Row],[date]])</f>
        <v>5</v>
      </c>
      <c r="D161" s="18" t="s">
        <v>37</v>
      </c>
      <c r="E161" s="18" t="s">
        <v>38</v>
      </c>
      <c r="F161" s="86" t="s">
        <v>50</v>
      </c>
      <c r="G161">
        <v>-8.6085149029999997</v>
      </c>
      <c r="H161">
        <v>-14.0776187</v>
      </c>
    </row>
    <row r="162" spans="1:8" x14ac:dyDescent="0.3">
      <c r="A162" s="19">
        <v>45058</v>
      </c>
      <c r="B162" s="18">
        <v>2023</v>
      </c>
      <c r="C162" s="18">
        <f>MONTH(Table3[[#This Row],[date]])</f>
        <v>5</v>
      </c>
      <c r="D162" s="18" t="s">
        <v>37</v>
      </c>
      <c r="E162" s="18" t="s">
        <v>38</v>
      </c>
      <c r="F162" s="86" t="s">
        <v>50</v>
      </c>
      <c r="G162">
        <v>-9.5691102200000007</v>
      </c>
      <c r="H162">
        <v>-15.048132349999999</v>
      </c>
    </row>
    <row r="163" spans="1:8" x14ac:dyDescent="0.3">
      <c r="A163" s="19">
        <v>45065</v>
      </c>
      <c r="B163" s="18">
        <v>2023</v>
      </c>
      <c r="C163" s="18">
        <f>MONTH(Table3[[#This Row],[date]])</f>
        <v>5</v>
      </c>
      <c r="D163" s="18" t="s">
        <v>37</v>
      </c>
      <c r="E163" s="18" t="s">
        <v>38</v>
      </c>
      <c r="F163" s="86" t="s">
        <v>50</v>
      </c>
      <c r="G163">
        <v>-8.7207592720000005</v>
      </c>
      <c r="H163">
        <v>-14.77207743</v>
      </c>
    </row>
    <row r="164" spans="1:8" x14ac:dyDescent="0.3">
      <c r="A164" s="19">
        <v>45070</v>
      </c>
      <c r="B164" s="18">
        <v>2023</v>
      </c>
      <c r="C164" s="18">
        <f>MONTH(Table3[[#This Row],[date]])</f>
        <v>5</v>
      </c>
      <c r="D164" s="18" t="s">
        <v>37</v>
      </c>
      <c r="E164" s="18" t="s">
        <v>38</v>
      </c>
      <c r="F164" s="86" t="s">
        <v>50</v>
      </c>
      <c r="G164">
        <v>-9.2683806139999998</v>
      </c>
      <c r="H164">
        <v>-14.874294150000001</v>
      </c>
    </row>
    <row r="165" spans="1:8" x14ac:dyDescent="0.3">
      <c r="A165" s="19">
        <v>45077</v>
      </c>
      <c r="B165" s="18">
        <v>2023</v>
      </c>
      <c r="C165" s="18">
        <f>MONTH(Table3[[#This Row],[date]])</f>
        <v>5</v>
      </c>
      <c r="D165" s="18" t="s">
        <v>37</v>
      </c>
      <c r="E165" s="18" t="s">
        <v>38</v>
      </c>
      <c r="F165" s="86" t="s">
        <v>50</v>
      </c>
      <c r="G165">
        <v>-9.0668832790000007</v>
      </c>
      <c r="H165">
        <v>-15.077599749999999</v>
      </c>
    </row>
    <row r="166" spans="1:8" x14ac:dyDescent="0.3">
      <c r="A166" s="19">
        <v>45082</v>
      </c>
      <c r="B166" s="18">
        <v>2023</v>
      </c>
      <c r="C166" s="18">
        <f>MONTH(Table3[[#This Row],[date]])</f>
        <v>6</v>
      </c>
      <c r="D166" s="18" t="s">
        <v>37</v>
      </c>
      <c r="E166" s="18" t="s">
        <v>38</v>
      </c>
      <c r="F166" s="86" t="s">
        <v>50</v>
      </c>
      <c r="G166">
        <v>-9.6376978920000003</v>
      </c>
      <c r="H166">
        <v>-15.352474519999999</v>
      </c>
    </row>
    <row r="167" spans="1:8" x14ac:dyDescent="0.3">
      <c r="A167" s="19">
        <v>45089</v>
      </c>
      <c r="B167" s="18">
        <v>2023</v>
      </c>
      <c r="C167" s="18">
        <f>MONTH(Table3[[#This Row],[date]])</f>
        <v>6</v>
      </c>
      <c r="D167" s="18" t="s">
        <v>37</v>
      </c>
      <c r="E167" s="18" t="s">
        <v>38</v>
      </c>
      <c r="F167" s="86" t="s">
        <v>50</v>
      </c>
      <c r="G167">
        <v>-8.3453498209999992</v>
      </c>
      <c r="H167">
        <v>-14.24744467</v>
      </c>
    </row>
    <row r="168" spans="1:8" x14ac:dyDescent="0.3">
      <c r="A168" s="19">
        <v>45094</v>
      </c>
      <c r="B168" s="18">
        <v>2023</v>
      </c>
      <c r="C168" s="18">
        <f>MONTH(Table3[[#This Row],[date]])</f>
        <v>6</v>
      </c>
      <c r="D168" s="18" t="s">
        <v>37</v>
      </c>
      <c r="E168" s="18" t="s">
        <v>38</v>
      </c>
      <c r="F168" s="86" t="s">
        <v>50</v>
      </c>
      <c r="G168">
        <v>-9.2457389140000004</v>
      </c>
      <c r="H168">
        <v>-14.81529493</v>
      </c>
    </row>
    <row r="169" spans="1:8" x14ac:dyDescent="0.3">
      <c r="A169" s="19">
        <v>45101</v>
      </c>
      <c r="B169" s="18">
        <v>2023</v>
      </c>
      <c r="C169" s="18">
        <f>MONTH(Table3[[#This Row],[date]])</f>
        <v>6</v>
      </c>
      <c r="D169" s="18" t="s">
        <v>37</v>
      </c>
      <c r="E169" s="18" t="s">
        <v>38</v>
      </c>
      <c r="F169" s="86" t="s">
        <v>50</v>
      </c>
      <c r="G169">
        <v>-8.5680997730000001</v>
      </c>
      <c r="H169">
        <v>-14.45362291</v>
      </c>
    </row>
    <row r="170" spans="1:8" x14ac:dyDescent="0.3">
      <c r="A170" s="19">
        <v>45106</v>
      </c>
      <c r="B170" s="18">
        <v>2023</v>
      </c>
      <c r="C170" s="18">
        <f>MONTH(Table3[[#This Row],[date]])</f>
        <v>6</v>
      </c>
      <c r="D170" s="18" t="s">
        <v>37</v>
      </c>
      <c r="E170" s="18" t="s">
        <v>38</v>
      </c>
      <c r="F170" s="86" t="s">
        <v>50</v>
      </c>
      <c r="G170">
        <v>-9.2629539899999997</v>
      </c>
      <c r="H170">
        <v>-14.71245454</v>
      </c>
    </row>
    <row r="171" spans="1:8" x14ac:dyDescent="0.3">
      <c r="A171" s="19">
        <v>45113</v>
      </c>
      <c r="B171" s="18">
        <v>2023</v>
      </c>
      <c r="C171" s="18">
        <f>MONTH(Table3[[#This Row],[date]])</f>
        <v>7</v>
      </c>
      <c r="D171" s="18" t="s">
        <v>37</v>
      </c>
      <c r="E171" s="18" t="s">
        <v>38</v>
      </c>
      <c r="F171" s="86" t="s">
        <v>50</v>
      </c>
      <c r="G171">
        <v>-8.7745492709999997</v>
      </c>
      <c r="H171">
        <v>-14.678837489999999</v>
      </c>
    </row>
    <row r="172" spans="1:8" x14ac:dyDescent="0.3">
      <c r="A172" s="19">
        <v>45118</v>
      </c>
      <c r="B172" s="18">
        <v>2023</v>
      </c>
      <c r="C172" s="18">
        <f>MONTH(Table3[[#This Row],[date]])</f>
        <v>7</v>
      </c>
      <c r="D172" s="18" t="s">
        <v>37</v>
      </c>
      <c r="E172" s="18" t="s">
        <v>38</v>
      </c>
      <c r="F172" s="86" t="s">
        <v>50</v>
      </c>
      <c r="G172">
        <v>-9.4572938220000005</v>
      </c>
      <c r="H172">
        <v>-15.039172880000001</v>
      </c>
    </row>
    <row r="173" spans="1:8" x14ac:dyDescent="0.3">
      <c r="A173" s="19">
        <v>45125</v>
      </c>
      <c r="B173" s="18">
        <v>2023</v>
      </c>
      <c r="C173" s="18">
        <f>MONTH(Table3[[#This Row],[date]])</f>
        <v>7</v>
      </c>
      <c r="D173" s="18" t="s">
        <v>37</v>
      </c>
      <c r="E173" s="18" t="s">
        <v>38</v>
      </c>
      <c r="F173" s="86" t="s">
        <v>50</v>
      </c>
      <c r="G173">
        <v>-8.6848336069999998</v>
      </c>
      <c r="H173">
        <v>-14.710399949999999</v>
      </c>
    </row>
    <row r="174" spans="1:8" x14ac:dyDescent="0.3">
      <c r="A174" s="19">
        <v>45130</v>
      </c>
      <c r="B174" s="18">
        <v>2023</v>
      </c>
      <c r="C174" s="18">
        <f>MONTH(Table3[[#This Row],[date]])</f>
        <v>7</v>
      </c>
      <c r="D174" s="18" t="s">
        <v>37</v>
      </c>
      <c r="E174" s="18" t="s">
        <v>38</v>
      </c>
      <c r="F174" s="86" t="s">
        <v>50</v>
      </c>
      <c r="G174">
        <v>-9.3044353070000003</v>
      </c>
      <c r="H174">
        <v>-14.72538501</v>
      </c>
    </row>
    <row r="175" spans="1:8" x14ac:dyDescent="0.3">
      <c r="A175" s="19">
        <v>45137</v>
      </c>
      <c r="B175" s="18">
        <v>2023</v>
      </c>
      <c r="C175" s="18">
        <f>MONTH(Table3[[#This Row],[date]])</f>
        <v>7</v>
      </c>
      <c r="D175" s="18" t="s">
        <v>37</v>
      </c>
      <c r="E175" s="18" t="s">
        <v>38</v>
      </c>
      <c r="F175" s="86" t="s">
        <v>50</v>
      </c>
      <c r="G175">
        <v>-8.5585465579999997</v>
      </c>
      <c r="H175">
        <v>-14.52812327</v>
      </c>
    </row>
    <row r="176" spans="1:8" x14ac:dyDescent="0.3">
      <c r="A176" s="19">
        <v>45142</v>
      </c>
      <c r="B176" s="18">
        <v>2023</v>
      </c>
      <c r="C176" s="18">
        <f>MONTH(Table3[[#This Row],[date]])</f>
        <v>8</v>
      </c>
      <c r="D176" s="18" t="s">
        <v>37</v>
      </c>
      <c r="E176" s="18" t="s">
        <v>38</v>
      </c>
      <c r="F176" s="86" t="s">
        <v>50</v>
      </c>
      <c r="G176">
        <v>-9.5468544309999999</v>
      </c>
      <c r="H176">
        <v>-15.103862149999999</v>
      </c>
    </row>
    <row r="177" spans="1:8" x14ac:dyDescent="0.3">
      <c r="A177" s="19">
        <v>45149</v>
      </c>
      <c r="B177" s="18">
        <v>2023</v>
      </c>
      <c r="C177" s="18">
        <f>MONTH(Table3[[#This Row],[date]])</f>
        <v>8</v>
      </c>
      <c r="D177" s="18" t="s">
        <v>37</v>
      </c>
      <c r="E177" s="18" t="s">
        <v>38</v>
      </c>
      <c r="F177" s="86" t="s">
        <v>50</v>
      </c>
      <c r="G177">
        <v>-8.7065612530000003</v>
      </c>
      <c r="H177">
        <v>-14.61112733</v>
      </c>
    </row>
    <row r="178" spans="1:8" x14ac:dyDescent="0.3">
      <c r="A178" s="19">
        <v>45154</v>
      </c>
      <c r="B178" s="18">
        <v>2023</v>
      </c>
      <c r="C178" s="18">
        <f>MONTH(Table3[[#This Row],[date]])</f>
        <v>8</v>
      </c>
      <c r="D178" s="18" t="s">
        <v>37</v>
      </c>
      <c r="E178" s="18" t="s">
        <v>38</v>
      </c>
      <c r="F178" s="86" t="s">
        <v>50</v>
      </c>
      <c r="G178">
        <v>-9.5294398470000008</v>
      </c>
      <c r="H178">
        <v>-14.99585345</v>
      </c>
    </row>
    <row r="179" spans="1:8" x14ac:dyDescent="0.3">
      <c r="A179" s="19">
        <v>45161</v>
      </c>
      <c r="B179" s="18">
        <v>2023</v>
      </c>
      <c r="C179" s="18">
        <f>MONTH(Table3[[#This Row],[date]])</f>
        <v>8</v>
      </c>
      <c r="D179" s="18" t="s">
        <v>37</v>
      </c>
      <c r="E179" s="18" t="s">
        <v>38</v>
      </c>
      <c r="F179" s="86" t="s">
        <v>50</v>
      </c>
      <c r="G179">
        <v>-8.8241472489999992</v>
      </c>
      <c r="H179">
        <v>-14.78652338</v>
      </c>
    </row>
    <row r="180" spans="1:8" x14ac:dyDescent="0.3">
      <c r="A180" s="19">
        <v>45166</v>
      </c>
      <c r="B180" s="18">
        <v>2023</v>
      </c>
      <c r="C180" s="18">
        <f>MONTH(Table3[[#This Row],[date]])</f>
        <v>8</v>
      </c>
      <c r="D180" s="18" t="s">
        <v>37</v>
      </c>
      <c r="E180" s="18" t="s">
        <v>38</v>
      </c>
      <c r="F180" s="86" t="s">
        <v>50</v>
      </c>
      <c r="G180">
        <v>-9.7202921250000003</v>
      </c>
      <c r="H180">
        <v>-15.231159180000001</v>
      </c>
    </row>
    <row r="181" spans="1:8" x14ac:dyDescent="0.3">
      <c r="A181" s="19">
        <v>45173</v>
      </c>
      <c r="B181" s="18">
        <v>2023</v>
      </c>
      <c r="C181" s="18">
        <f>MONTH(Table3[[#This Row],[date]])</f>
        <v>9</v>
      </c>
      <c r="D181" s="18" t="s">
        <v>37</v>
      </c>
      <c r="E181" s="18" t="s">
        <v>38</v>
      </c>
      <c r="F181" s="86" t="s">
        <v>50</v>
      </c>
      <c r="G181">
        <v>-8.8209956520000006</v>
      </c>
      <c r="H181">
        <v>-14.6820562</v>
      </c>
    </row>
    <row r="182" spans="1:8" x14ac:dyDescent="0.3">
      <c r="A182" s="19">
        <v>45178</v>
      </c>
      <c r="B182" s="18">
        <v>2023</v>
      </c>
      <c r="C182" s="18">
        <f>MONTH(Table3[[#This Row],[date]])</f>
        <v>9</v>
      </c>
      <c r="D182" s="18" t="s">
        <v>37</v>
      </c>
      <c r="E182" s="18" t="s">
        <v>38</v>
      </c>
      <c r="F182" s="86" t="s">
        <v>50</v>
      </c>
      <c r="G182">
        <v>-9.3216286129999997</v>
      </c>
      <c r="H182">
        <v>-14.70394035</v>
      </c>
    </row>
    <row r="183" spans="1:8" x14ac:dyDescent="0.3">
      <c r="A183" s="19">
        <v>45185</v>
      </c>
      <c r="B183" s="18">
        <v>2023</v>
      </c>
      <c r="C183" s="18">
        <f>MONTH(Table3[[#This Row],[date]])</f>
        <v>9</v>
      </c>
      <c r="D183" s="18" t="s">
        <v>37</v>
      </c>
      <c r="E183" s="18" t="s">
        <v>38</v>
      </c>
      <c r="F183" s="86" t="s">
        <v>50</v>
      </c>
      <c r="G183">
        <v>-9.0646859109999998</v>
      </c>
      <c r="H183">
        <v>-14.998709910000001</v>
      </c>
    </row>
    <row r="184" spans="1:8" x14ac:dyDescent="0.3">
      <c r="A184" s="19">
        <v>45190</v>
      </c>
      <c r="B184" s="18">
        <v>2023</v>
      </c>
      <c r="C184" s="18">
        <f>MONTH(Table3[[#This Row],[date]])</f>
        <v>9</v>
      </c>
      <c r="D184" s="18" t="s">
        <v>37</v>
      </c>
      <c r="E184" s="18" t="s">
        <v>38</v>
      </c>
      <c r="F184" s="86" t="s">
        <v>50</v>
      </c>
      <c r="G184">
        <v>-9.5529219520000002</v>
      </c>
      <c r="H184">
        <v>-15.11020293</v>
      </c>
    </row>
    <row r="185" spans="1:8" x14ac:dyDescent="0.3">
      <c r="A185" s="19">
        <v>45197</v>
      </c>
      <c r="B185" s="18">
        <v>2023</v>
      </c>
      <c r="C185" s="18">
        <f>MONTH(Table3[[#This Row],[date]])</f>
        <v>9</v>
      </c>
      <c r="D185" s="18" t="s">
        <v>37</v>
      </c>
      <c r="E185" s="18" t="s">
        <v>38</v>
      </c>
      <c r="F185" s="86" t="s">
        <v>50</v>
      </c>
      <c r="G185">
        <v>-9.1609201949999992</v>
      </c>
      <c r="H185">
        <v>-14.9662299</v>
      </c>
    </row>
    <row r="186" spans="1:8" x14ac:dyDescent="0.3">
      <c r="A186" s="22">
        <v>42862</v>
      </c>
      <c r="B186" s="21">
        <v>2017</v>
      </c>
      <c r="C186" s="21">
        <f>MONTH(Table3[[#This Row],[date]])</f>
        <v>5</v>
      </c>
      <c r="D186" s="21" t="s">
        <v>16</v>
      </c>
      <c r="E186" s="21" t="s">
        <v>38</v>
      </c>
      <c r="F186" s="86" t="s">
        <v>50</v>
      </c>
      <c r="G186">
        <v>-10.51931825</v>
      </c>
      <c r="H186">
        <v>-15.62707342</v>
      </c>
    </row>
    <row r="187" spans="1:8" x14ac:dyDescent="0.3">
      <c r="A187" s="22">
        <v>42867</v>
      </c>
      <c r="B187" s="21">
        <v>2017</v>
      </c>
      <c r="C187" s="21">
        <f>MONTH(Table3[[#This Row],[date]])</f>
        <v>5</v>
      </c>
      <c r="D187" s="21" t="s">
        <v>16</v>
      </c>
      <c r="E187" s="21" t="s">
        <v>38</v>
      </c>
      <c r="F187" s="86" t="s">
        <v>50</v>
      </c>
      <c r="G187">
        <v>-10.08761069</v>
      </c>
      <c r="H187">
        <v>-15.4251048</v>
      </c>
    </row>
    <row r="188" spans="1:8" x14ac:dyDescent="0.3">
      <c r="A188" s="22">
        <v>42874</v>
      </c>
      <c r="B188" s="21">
        <v>2017</v>
      </c>
      <c r="C188" s="21">
        <f>MONTH(Table3[[#This Row],[date]])</f>
        <v>5</v>
      </c>
      <c r="D188" s="21" t="s">
        <v>16</v>
      </c>
      <c r="E188" s="21" t="s">
        <v>38</v>
      </c>
      <c r="F188" s="86" t="s">
        <v>50</v>
      </c>
      <c r="G188">
        <v>-9.5226849750000007</v>
      </c>
      <c r="H188">
        <v>-14.8912537</v>
      </c>
    </row>
    <row r="189" spans="1:8" x14ac:dyDescent="0.3">
      <c r="A189" s="22">
        <v>42879</v>
      </c>
      <c r="B189" s="21">
        <v>2017</v>
      </c>
      <c r="C189" s="21">
        <f>MONTH(Table3[[#This Row],[date]])</f>
        <v>5</v>
      </c>
      <c r="D189" s="21" t="s">
        <v>16</v>
      </c>
      <c r="E189" s="21" t="s">
        <v>38</v>
      </c>
      <c r="F189" s="86" t="s">
        <v>50</v>
      </c>
      <c r="G189">
        <v>-10.090053879999999</v>
      </c>
      <c r="H189">
        <v>-15.365409509999999</v>
      </c>
    </row>
    <row r="190" spans="1:8" x14ac:dyDescent="0.3">
      <c r="A190" s="22">
        <v>42886</v>
      </c>
      <c r="B190" s="21">
        <v>2017</v>
      </c>
      <c r="C190" s="21">
        <f>MONTH(Table3[[#This Row],[date]])</f>
        <v>5</v>
      </c>
      <c r="D190" s="21" t="s">
        <v>16</v>
      </c>
      <c r="E190" s="21" t="s">
        <v>38</v>
      </c>
      <c r="F190" s="86" t="s">
        <v>50</v>
      </c>
      <c r="G190">
        <v>-9.3852624700000007</v>
      </c>
      <c r="H190">
        <v>-14.688709859999999</v>
      </c>
    </row>
    <row r="191" spans="1:8" x14ac:dyDescent="0.3">
      <c r="A191" s="22">
        <v>42891</v>
      </c>
      <c r="B191" s="21">
        <v>2017</v>
      </c>
      <c r="C191" s="21">
        <f>MONTH(Table3[[#This Row],[date]])</f>
        <v>6</v>
      </c>
      <c r="D191" s="21" t="s">
        <v>16</v>
      </c>
      <c r="E191" s="21" t="s">
        <v>38</v>
      </c>
      <c r="F191" s="86" t="s">
        <v>50</v>
      </c>
      <c r="G191">
        <v>-10.20741641</v>
      </c>
      <c r="H191">
        <v>-15.74978812</v>
      </c>
    </row>
    <row r="192" spans="1:8" x14ac:dyDescent="0.3">
      <c r="A192" s="22">
        <v>42898</v>
      </c>
      <c r="B192" s="21">
        <v>2017</v>
      </c>
      <c r="C192" s="21">
        <f>MONTH(Table3[[#This Row],[date]])</f>
        <v>6</v>
      </c>
      <c r="D192" s="21" t="s">
        <v>16</v>
      </c>
      <c r="E192" s="21" t="s">
        <v>38</v>
      </c>
      <c r="F192" s="86" t="s">
        <v>50</v>
      </c>
      <c r="G192">
        <v>-9.6036931760000002</v>
      </c>
      <c r="H192">
        <v>-14.87647973</v>
      </c>
    </row>
    <row r="193" spans="1:8" x14ac:dyDescent="0.3">
      <c r="A193" s="22">
        <v>42903</v>
      </c>
      <c r="B193" s="21">
        <v>2017</v>
      </c>
      <c r="C193" s="21">
        <f>MONTH(Table3[[#This Row],[date]])</f>
        <v>6</v>
      </c>
      <c r="D193" s="21" t="s">
        <v>16</v>
      </c>
      <c r="E193" s="21" t="s">
        <v>38</v>
      </c>
      <c r="F193" s="86" t="s">
        <v>50</v>
      </c>
      <c r="G193">
        <v>-9.8065534400000001</v>
      </c>
      <c r="H193">
        <v>-14.71389312</v>
      </c>
    </row>
    <row r="194" spans="1:8" x14ac:dyDescent="0.3">
      <c r="A194" s="22">
        <v>42910</v>
      </c>
      <c r="B194" s="21">
        <v>2017</v>
      </c>
      <c r="C194" s="21">
        <f>MONTH(Table3[[#This Row],[date]])</f>
        <v>6</v>
      </c>
      <c r="D194" s="21" t="s">
        <v>16</v>
      </c>
      <c r="E194" s="21" t="s">
        <v>38</v>
      </c>
      <c r="F194" s="86" t="s">
        <v>50</v>
      </c>
      <c r="G194">
        <v>-9.5454621129999992</v>
      </c>
      <c r="H194">
        <v>-14.72261988</v>
      </c>
    </row>
    <row r="195" spans="1:8" x14ac:dyDescent="0.3">
      <c r="A195" s="22">
        <v>42915</v>
      </c>
      <c r="B195" s="21">
        <v>2017</v>
      </c>
      <c r="C195" s="21">
        <f>MONTH(Table3[[#This Row],[date]])</f>
        <v>6</v>
      </c>
      <c r="D195" s="21" t="s">
        <v>16</v>
      </c>
      <c r="E195" s="21" t="s">
        <v>38</v>
      </c>
      <c r="F195" s="86" t="s">
        <v>50</v>
      </c>
      <c r="G195">
        <v>-9.5339515820000003</v>
      </c>
      <c r="H195">
        <v>-15.10998923</v>
      </c>
    </row>
    <row r="196" spans="1:8" x14ac:dyDescent="0.3">
      <c r="A196" s="22">
        <v>42922</v>
      </c>
      <c r="B196" s="21">
        <v>2017</v>
      </c>
      <c r="C196" s="21">
        <f>MONTH(Table3[[#This Row],[date]])</f>
        <v>7</v>
      </c>
      <c r="D196" s="21" t="s">
        <v>16</v>
      </c>
      <c r="E196" s="21" t="s">
        <v>38</v>
      </c>
      <c r="F196" s="86" t="s">
        <v>50</v>
      </c>
      <c r="G196">
        <v>-9.2215289669999994</v>
      </c>
      <c r="H196">
        <v>-14.47905411</v>
      </c>
    </row>
    <row r="197" spans="1:8" x14ac:dyDescent="0.3">
      <c r="A197" s="22">
        <v>42927</v>
      </c>
      <c r="B197" s="21">
        <v>2017</v>
      </c>
      <c r="C197" s="21">
        <f>MONTH(Table3[[#This Row],[date]])</f>
        <v>7</v>
      </c>
      <c r="D197" s="21" t="s">
        <v>16</v>
      </c>
      <c r="E197" s="21" t="s">
        <v>38</v>
      </c>
      <c r="F197" s="86" t="s">
        <v>50</v>
      </c>
      <c r="G197">
        <v>-9.8488052849999992</v>
      </c>
      <c r="H197">
        <v>-15.4091661</v>
      </c>
    </row>
    <row r="198" spans="1:8" x14ac:dyDescent="0.3">
      <c r="A198" s="22">
        <v>42934</v>
      </c>
      <c r="B198" s="21">
        <v>2017</v>
      </c>
      <c r="C198" s="21">
        <f>MONTH(Table3[[#This Row],[date]])</f>
        <v>7</v>
      </c>
      <c r="D198" s="21" t="s">
        <v>16</v>
      </c>
      <c r="E198" s="21" t="s">
        <v>38</v>
      </c>
      <c r="F198" s="86" t="s">
        <v>50</v>
      </c>
      <c r="G198">
        <v>-9.3268581390000005</v>
      </c>
      <c r="H198">
        <v>-14.89089025</v>
      </c>
    </row>
    <row r="199" spans="1:8" x14ac:dyDescent="0.3">
      <c r="A199" s="22">
        <v>42939</v>
      </c>
      <c r="B199" s="21">
        <v>2017</v>
      </c>
      <c r="C199" s="21">
        <f>MONTH(Table3[[#This Row],[date]])</f>
        <v>7</v>
      </c>
      <c r="D199" s="21" t="s">
        <v>16</v>
      </c>
      <c r="E199" s="21" t="s">
        <v>38</v>
      </c>
      <c r="F199" s="86" t="s">
        <v>50</v>
      </c>
      <c r="G199">
        <v>-10.310290739999999</v>
      </c>
      <c r="H199">
        <v>-15.88341587</v>
      </c>
    </row>
    <row r="200" spans="1:8" x14ac:dyDescent="0.3">
      <c r="A200" s="22">
        <v>42946</v>
      </c>
      <c r="B200" s="21">
        <v>2017</v>
      </c>
      <c r="C200" s="21">
        <f>MONTH(Table3[[#This Row],[date]])</f>
        <v>7</v>
      </c>
      <c r="D200" s="21" t="s">
        <v>16</v>
      </c>
      <c r="E200" s="21" t="s">
        <v>38</v>
      </c>
      <c r="F200" s="86" t="s">
        <v>50</v>
      </c>
      <c r="G200">
        <v>-9.0332601260000001</v>
      </c>
      <c r="H200">
        <v>-14.50632371</v>
      </c>
    </row>
    <row r="201" spans="1:8" x14ac:dyDescent="0.3">
      <c r="A201" s="22">
        <v>42951</v>
      </c>
      <c r="B201" s="21">
        <v>2017</v>
      </c>
      <c r="C201" s="21">
        <f>MONTH(Table3[[#This Row],[date]])</f>
        <v>8</v>
      </c>
      <c r="D201" s="21" t="s">
        <v>16</v>
      </c>
      <c r="E201" s="21" t="s">
        <v>38</v>
      </c>
      <c r="F201" s="86" t="s">
        <v>50</v>
      </c>
      <c r="G201">
        <v>-10.43530868</v>
      </c>
      <c r="H201">
        <v>-15.74527408</v>
      </c>
    </row>
    <row r="202" spans="1:8" x14ac:dyDescent="0.3">
      <c r="A202" s="22">
        <v>42958</v>
      </c>
      <c r="B202" s="21">
        <v>2017</v>
      </c>
      <c r="C202" s="21">
        <f>MONTH(Table3[[#This Row],[date]])</f>
        <v>8</v>
      </c>
      <c r="D202" s="21" t="s">
        <v>16</v>
      </c>
      <c r="E202" s="21" t="s">
        <v>38</v>
      </c>
      <c r="F202" s="86" t="s">
        <v>50</v>
      </c>
      <c r="G202">
        <v>-9.3560606649999993</v>
      </c>
      <c r="H202">
        <v>-14.92649801</v>
      </c>
    </row>
    <row r="203" spans="1:8" x14ac:dyDescent="0.3">
      <c r="A203" s="22">
        <v>42963</v>
      </c>
      <c r="B203" s="21">
        <v>2017</v>
      </c>
      <c r="C203" s="21">
        <f>MONTH(Table3[[#This Row],[date]])</f>
        <v>8</v>
      </c>
      <c r="D203" s="21" t="s">
        <v>16</v>
      </c>
      <c r="E203" s="21" t="s">
        <v>38</v>
      </c>
      <c r="F203" s="86" t="s">
        <v>50</v>
      </c>
      <c r="G203">
        <v>-10.46126503</v>
      </c>
      <c r="H203">
        <v>-15.840592490000001</v>
      </c>
    </row>
    <row r="204" spans="1:8" x14ac:dyDescent="0.3">
      <c r="A204" s="22">
        <v>42970</v>
      </c>
      <c r="B204" s="21">
        <v>2017</v>
      </c>
      <c r="C204" s="21">
        <f>MONTH(Table3[[#This Row],[date]])</f>
        <v>8</v>
      </c>
      <c r="D204" s="21" t="s">
        <v>16</v>
      </c>
      <c r="E204" s="21" t="s">
        <v>38</v>
      </c>
      <c r="F204" s="86" t="s">
        <v>50</v>
      </c>
      <c r="G204">
        <v>-9.3251425369999996</v>
      </c>
      <c r="H204">
        <v>-14.86477412</v>
      </c>
    </row>
    <row r="205" spans="1:8" x14ac:dyDescent="0.3">
      <c r="A205" s="22">
        <v>42975</v>
      </c>
      <c r="B205" s="21">
        <v>2017</v>
      </c>
      <c r="C205" s="21">
        <f>MONTH(Table3[[#This Row],[date]])</f>
        <v>8</v>
      </c>
      <c r="D205" s="21" t="s">
        <v>16</v>
      </c>
      <c r="E205" s="21" t="s">
        <v>38</v>
      </c>
      <c r="F205" s="86" t="s">
        <v>50</v>
      </c>
      <c r="G205">
        <v>-10.27739242</v>
      </c>
      <c r="H205">
        <v>-15.551910449999999</v>
      </c>
    </row>
    <row r="206" spans="1:8" x14ac:dyDescent="0.3">
      <c r="A206" s="22">
        <v>42982</v>
      </c>
      <c r="B206" s="21">
        <v>2017</v>
      </c>
      <c r="C206" s="21">
        <f>MONTH(Table3[[#This Row],[date]])</f>
        <v>9</v>
      </c>
      <c r="D206" s="21" t="s">
        <v>16</v>
      </c>
      <c r="E206" s="21" t="s">
        <v>38</v>
      </c>
      <c r="F206" s="86" t="s">
        <v>50</v>
      </c>
      <c r="G206">
        <v>-9.2403463779999999</v>
      </c>
      <c r="H206">
        <v>-14.57328401</v>
      </c>
    </row>
    <row r="207" spans="1:8" x14ac:dyDescent="0.3">
      <c r="A207" s="22">
        <v>42987</v>
      </c>
      <c r="B207" s="21">
        <v>2017</v>
      </c>
      <c r="C207" s="21">
        <f>MONTH(Table3[[#This Row],[date]])</f>
        <v>9</v>
      </c>
      <c r="D207" s="21" t="s">
        <v>16</v>
      </c>
      <c r="E207" s="21" t="s">
        <v>38</v>
      </c>
      <c r="F207" s="86" t="s">
        <v>50</v>
      </c>
      <c r="G207">
        <v>-10.488628070000001</v>
      </c>
      <c r="H207">
        <v>-15.978583540000001</v>
      </c>
    </row>
    <row r="208" spans="1:8" x14ac:dyDescent="0.3">
      <c r="A208" s="22">
        <v>42994</v>
      </c>
      <c r="B208" s="21">
        <v>2017</v>
      </c>
      <c r="C208" s="21">
        <f>MONTH(Table3[[#This Row],[date]])</f>
        <v>9</v>
      </c>
      <c r="D208" s="21" t="s">
        <v>16</v>
      </c>
      <c r="E208" s="21" t="s">
        <v>38</v>
      </c>
      <c r="F208" s="86" t="s">
        <v>50</v>
      </c>
      <c r="G208">
        <v>-9.8610705789999997</v>
      </c>
      <c r="H208">
        <v>-15.382830070000001</v>
      </c>
    </row>
    <row r="209" spans="1:8" x14ac:dyDescent="0.3">
      <c r="A209" s="22">
        <v>42999</v>
      </c>
      <c r="B209" s="21">
        <v>2017</v>
      </c>
      <c r="C209" s="21">
        <f>MONTH(Table3[[#This Row],[date]])</f>
        <v>9</v>
      </c>
      <c r="D209" s="21" t="s">
        <v>16</v>
      </c>
      <c r="E209" s="21" t="s">
        <v>38</v>
      </c>
      <c r="F209" s="86" t="s">
        <v>50</v>
      </c>
      <c r="G209">
        <v>-10.109616730000001</v>
      </c>
      <c r="H209">
        <v>-15.62126084</v>
      </c>
    </row>
    <row r="210" spans="1:8" x14ac:dyDescent="0.3">
      <c r="A210" s="22">
        <v>43006</v>
      </c>
      <c r="B210" s="21">
        <v>2017</v>
      </c>
      <c r="C210" s="21">
        <f>MONTH(Table3[[#This Row],[date]])</f>
        <v>9</v>
      </c>
      <c r="D210" s="21" t="s">
        <v>16</v>
      </c>
      <c r="E210" s="21" t="s">
        <v>38</v>
      </c>
      <c r="F210" s="86" t="s">
        <v>50</v>
      </c>
      <c r="G210">
        <v>-9.5699834839999998</v>
      </c>
      <c r="H210">
        <v>-14.883576509999999</v>
      </c>
    </row>
    <row r="211" spans="1:8" x14ac:dyDescent="0.3">
      <c r="A211" s="22">
        <v>43222</v>
      </c>
      <c r="B211" s="21">
        <v>2018</v>
      </c>
      <c r="C211" s="21">
        <f>MONTH(Table3[[#This Row],[date]])</f>
        <v>5</v>
      </c>
      <c r="D211" s="21" t="s">
        <v>16</v>
      </c>
      <c r="E211" s="21" t="s">
        <v>38</v>
      </c>
      <c r="F211" s="86" t="s">
        <v>51</v>
      </c>
      <c r="G211">
        <v>-9.4076588710000006</v>
      </c>
      <c r="H211">
        <v>-14.11419368</v>
      </c>
    </row>
    <row r="212" spans="1:8" x14ac:dyDescent="0.3">
      <c r="A212" s="22">
        <v>43227</v>
      </c>
      <c r="B212" s="21">
        <v>2018</v>
      </c>
      <c r="C212" s="21">
        <f>MONTH(Table3[[#This Row],[date]])</f>
        <v>5</v>
      </c>
      <c r="D212" s="21" t="s">
        <v>16</v>
      </c>
      <c r="E212" s="21" t="s">
        <v>38</v>
      </c>
      <c r="F212" s="86" t="s">
        <v>51</v>
      </c>
      <c r="G212">
        <v>-10.16183075</v>
      </c>
      <c r="H212">
        <v>-15.298779140000001</v>
      </c>
    </row>
    <row r="213" spans="1:8" x14ac:dyDescent="0.3">
      <c r="A213" s="22">
        <v>43234</v>
      </c>
      <c r="B213" s="21">
        <v>2018</v>
      </c>
      <c r="C213" s="21">
        <f>MONTH(Table3[[#This Row],[date]])</f>
        <v>5</v>
      </c>
      <c r="D213" s="21" t="s">
        <v>16</v>
      </c>
      <c r="E213" s="21" t="s">
        <v>38</v>
      </c>
      <c r="F213" s="86" t="s">
        <v>51</v>
      </c>
      <c r="G213">
        <v>-9.301542843</v>
      </c>
      <c r="H213">
        <v>-14.86046951</v>
      </c>
    </row>
    <row r="214" spans="1:8" x14ac:dyDescent="0.3">
      <c r="A214" s="22">
        <v>43239</v>
      </c>
      <c r="B214" s="21">
        <v>2018</v>
      </c>
      <c r="C214" s="21">
        <f>MONTH(Table3[[#This Row],[date]])</f>
        <v>5</v>
      </c>
      <c r="D214" s="21" t="s">
        <v>16</v>
      </c>
      <c r="E214" s="21" t="s">
        <v>38</v>
      </c>
      <c r="F214" s="86" t="s">
        <v>51</v>
      </c>
      <c r="G214">
        <v>-10.566265919999999</v>
      </c>
      <c r="H214">
        <v>-16.146791530000002</v>
      </c>
    </row>
    <row r="215" spans="1:8" x14ac:dyDescent="0.3">
      <c r="A215" s="22">
        <v>43246</v>
      </c>
      <c r="B215" s="21">
        <v>2018</v>
      </c>
      <c r="C215" s="21">
        <f>MONTH(Table3[[#This Row],[date]])</f>
        <v>5</v>
      </c>
      <c r="D215" s="21" t="s">
        <v>16</v>
      </c>
      <c r="E215" s="21" t="s">
        <v>38</v>
      </c>
      <c r="F215" s="86" t="s">
        <v>51</v>
      </c>
      <c r="G215">
        <v>-9.4517725400000003</v>
      </c>
      <c r="H215">
        <v>-15.084564540000001</v>
      </c>
    </row>
    <row r="216" spans="1:8" x14ac:dyDescent="0.3">
      <c r="A216" s="22">
        <v>43251</v>
      </c>
      <c r="B216" s="21">
        <v>2018</v>
      </c>
      <c r="C216" s="21">
        <f>MONTH(Table3[[#This Row],[date]])</f>
        <v>5</v>
      </c>
      <c r="D216" s="21" t="s">
        <v>16</v>
      </c>
      <c r="E216" s="21" t="s">
        <v>38</v>
      </c>
      <c r="F216" s="86" t="s">
        <v>51</v>
      </c>
      <c r="G216">
        <v>-10.067987049999999</v>
      </c>
      <c r="H216">
        <v>-15.733303729999999</v>
      </c>
    </row>
    <row r="217" spans="1:8" x14ac:dyDescent="0.3">
      <c r="A217" s="22">
        <v>43258</v>
      </c>
      <c r="B217" s="21">
        <v>2018</v>
      </c>
      <c r="C217" s="21">
        <f>MONTH(Table3[[#This Row],[date]])</f>
        <v>6</v>
      </c>
      <c r="D217" s="21" t="s">
        <v>16</v>
      </c>
      <c r="E217" s="21" t="s">
        <v>38</v>
      </c>
      <c r="F217" s="86" t="s">
        <v>51</v>
      </c>
      <c r="G217">
        <v>-9.4358326899999998</v>
      </c>
      <c r="H217">
        <v>-15.15855664</v>
      </c>
    </row>
    <row r="218" spans="1:8" x14ac:dyDescent="0.3">
      <c r="A218" s="22">
        <v>43263</v>
      </c>
      <c r="B218" s="21">
        <v>2018</v>
      </c>
      <c r="C218" s="21">
        <f>MONTH(Table3[[#This Row],[date]])</f>
        <v>6</v>
      </c>
      <c r="D218" s="21" t="s">
        <v>16</v>
      </c>
      <c r="E218" s="21" t="s">
        <v>38</v>
      </c>
      <c r="F218" s="86" t="s">
        <v>51</v>
      </c>
      <c r="G218">
        <v>-10.519014540000001</v>
      </c>
      <c r="H218">
        <v>-16.11158811</v>
      </c>
    </row>
    <row r="219" spans="1:8" x14ac:dyDescent="0.3">
      <c r="A219" s="22">
        <v>43270</v>
      </c>
      <c r="B219" s="21">
        <v>2018</v>
      </c>
      <c r="C219" s="21">
        <f>MONTH(Table3[[#This Row],[date]])</f>
        <v>6</v>
      </c>
      <c r="D219" s="21" t="s">
        <v>16</v>
      </c>
      <c r="E219" s="21" t="s">
        <v>38</v>
      </c>
      <c r="F219" s="86" t="s">
        <v>51</v>
      </c>
      <c r="G219">
        <v>-9.0939519460000007</v>
      </c>
      <c r="H219">
        <v>-14.32655559</v>
      </c>
    </row>
    <row r="220" spans="1:8" x14ac:dyDescent="0.3">
      <c r="A220" s="22">
        <v>43275</v>
      </c>
      <c r="B220" s="21">
        <v>2018</v>
      </c>
      <c r="C220" s="21">
        <f>MONTH(Table3[[#This Row],[date]])</f>
        <v>6</v>
      </c>
      <c r="D220" s="21" t="s">
        <v>16</v>
      </c>
      <c r="E220" s="21" t="s">
        <v>38</v>
      </c>
      <c r="F220" s="86" t="s">
        <v>51</v>
      </c>
      <c r="G220">
        <v>-10.218608440000001</v>
      </c>
      <c r="H220">
        <v>-15.62997406</v>
      </c>
    </row>
    <row r="221" spans="1:8" x14ac:dyDescent="0.3">
      <c r="A221" s="22">
        <v>43282</v>
      </c>
      <c r="B221" s="21">
        <v>2018</v>
      </c>
      <c r="C221" s="21">
        <f>MONTH(Table3[[#This Row],[date]])</f>
        <v>7</v>
      </c>
      <c r="D221" s="21" t="s">
        <v>16</v>
      </c>
      <c r="E221" s="21" t="s">
        <v>38</v>
      </c>
      <c r="F221" s="86" t="s">
        <v>51</v>
      </c>
      <c r="G221">
        <v>-9.4328458249999994</v>
      </c>
      <c r="H221">
        <v>-15.11526024</v>
      </c>
    </row>
    <row r="222" spans="1:8" x14ac:dyDescent="0.3">
      <c r="A222" s="22">
        <v>43287</v>
      </c>
      <c r="B222" s="21">
        <v>2018</v>
      </c>
      <c r="C222" s="21">
        <f>MONTH(Table3[[#This Row],[date]])</f>
        <v>7</v>
      </c>
      <c r="D222" s="21" t="s">
        <v>16</v>
      </c>
      <c r="E222" s="21" t="s">
        <v>38</v>
      </c>
      <c r="F222" s="86" t="s">
        <v>51</v>
      </c>
      <c r="G222">
        <v>-10.0280419</v>
      </c>
      <c r="H222">
        <v>-15.53019664</v>
      </c>
    </row>
    <row r="223" spans="1:8" x14ac:dyDescent="0.3">
      <c r="A223" s="22">
        <v>43294</v>
      </c>
      <c r="B223" s="21">
        <v>2018</v>
      </c>
      <c r="C223" s="21">
        <f>MONTH(Table3[[#This Row],[date]])</f>
        <v>7</v>
      </c>
      <c r="D223" s="21" t="s">
        <v>16</v>
      </c>
      <c r="E223" s="21" t="s">
        <v>38</v>
      </c>
      <c r="F223" s="86" t="s">
        <v>51</v>
      </c>
      <c r="G223">
        <v>-9.5907304690000004</v>
      </c>
      <c r="H223">
        <v>-15.243673080000001</v>
      </c>
    </row>
    <row r="224" spans="1:8" x14ac:dyDescent="0.3">
      <c r="A224" s="22">
        <v>43299</v>
      </c>
      <c r="B224" s="21">
        <v>2018</v>
      </c>
      <c r="C224" s="21">
        <f>MONTH(Table3[[#This Row],[date]])</f>
        <v>7</v>
      </c>
      <c r="D224" s="21" t="s">
        <v>16</v>
      </c>
      <c r="E224" s="21" t="s">
        <v>38</v>
      </c>
      <c r="F224" s="86" t="s">
        <v>51</v>
      </c>
      <c r="G224">
        <v>-10.46900997</v>
      </c>
      <c r="H224">
        <v>-15.983004879999999</v>
      </c>
    </row>
    <row r="225" spans="1:8" x14ac:dyDescent="0.3">
      <c r="A225" s="22">
        <v>43306</v>
      </c>
      <c r="B225" s="21">
        <v>2018</v>
      </c>
      <c r="C225" s="21">
        <f>MONTH(Table3[[#This Row],[date]])</f>
        <v>7</v>
      </c>
      <c r="D225" s="21" t="s">
        <v>16</v>
      </c>
      <c r="E225" s="21" t="s">
        <v>38</v>
      </c>
      <c r="F225" s="86" t="s">
        <v>51</v>
      </c>
      <c r="G225">
        <v>-9.3161322609999999</v>
      </c>
      <c r="H225">
        <v>-14.975545479999999</v>
      </c>
    </row>
    <row r="226" spans="1:8" x14ac:dyDescent="0.3">
      <c r="A226" s="22">
        <v>43311</v>
      </c>
      <c r="B226" s="21">
        <v>2018</v>
      </c>
      <c r="C226" s="21">
        <f>MONTH(Table3[[#This Row],[date]])</f>
        <v>7</v>
      </c>
      <c r="D226" s="21" t="s">
        <v>16</v>
      </c>
      <c r="E226" s="21" t="s">
        <v>38</v>
      </c>
      <c r="F226" s="86" t="s">
        <v>51</v>
      </c>
      <c r="G226">
        <v>-10.21479369</v>
      </c>
      <c r="H226">
        <v>-15.78793359</v>
      </c>
    </row>
    <row r="227" spans="1:8" x14ac:dyDescent="0.3">
      <c r="A227" s="22">
        <v>43318</v>
      </c>
      <c r="B227" s="21">
        <v>2018</v>
      </c>
      <c r="C227" s="21">
        <f>MONTH(Table3[[#This Row],[date]])</f>
        <v>8</v>
      </c>
      <c r="D227" s="21" t="s">
        <v>16</v>
      </c>
      <c r="E227" s="21" t="s">
        <v>38</v>
      </c>
      <c r="F227" s="86" t="s">
        <v>51</v>
      </c>
      <c r="G227">
        <v>-9.4069075899999994</v>
      </c>
      <c r="H227">
        <v>-14.85863264</v>
      </c>
    </row>
    <row r="228" spans="1:8" x14ac:dyDescent="0.3">
      <c r="A228" s="22">
        <v>43318</v>
      </c>
      <c r="B228" s="21">
        <v>2018</v>
      </c>
      <c r="C228" s="21">
        <f>MONTH(Table3[[#This Row],[date]])</f>
        <v>8</v>
      </c>
      <c r="D228" s="21" t="s">
        <v>16</v>
      </c>
      <c r="E228" s="21" t="s">
        <v>38</v>
      </c>
      <c r="F228" s="86" t="s">
        <v>51</v>
      </c>
      <c r="G228">
        <v>-9.4065693469999996</v>
      </c>
      <c r="H228">
        <v>-14.85966078</v>
      </c>
    </row>
    <row r="229" spans="1:8" x14ac:dyDescent="0.3">
      <c r="A229" s="22">
        <v>43323</v>
      </c>
      <c r="B229" s="21">
        <v>2018</v>
      </c>
      <c r="C229" s="21">
        <f>MONTH(Table3[[#This Row],[date]])</f>
        <v>8</v>
      </c>
      <c r="D229" s="21" t="s">
        <v>16</v>
      </c>
      <c r="E229" s="21" t="s">
        <v>38</v>
      </c>
      <c r="F229" s="86" t="s">
        <v>51</v>
      </c>
      <c r="G229">
        <v>-10.75821728</v>
      </c>
      <c r="H229">
        <v>-16.182604080000001</v>
      </c>
    </row>
    <row r="230" spans="1:8" x14ac:dyDescent="0.3">
      <c r="A230" s="22">
        <v>43323</v>
      </c>
      <c r="B230" s="21">
        <v>2018</v>
      </c>
      <c r="C230" s="21">
        <f>MONTH(Table3[[#This Row],[date]])</f>
        <v>8</v>
      </c>
      <c r="D230" s="21" t="s">
        <v>16</v>
      </c>
      <c r="E230" s="21" t="s">
        <v>38</v>
      </c>
      <c r="F230" s="86" t="s">
        <v>51</v>
      </c>
      <c r="G230">
        <v>-10.75676209</v>
      </c>
      <c r="H230">
        <v>-16.181197139999998</v>
      </c>
    </row>
    <row r="231" spans="1:8" x14ac:dyDescent="0.3">
      <c r="A231" s="22">
        <v>43330</v>
      </c>
      <c r="B231" s="21">
        <v>2018</v>
      </c>
      <c r="C231" s="21">
        <f>MONTH(Table3[[#This Row],[date]])</f>
        <v>8</v>
      </c>
      <c r="D231" s="21" t="s">
        <v>16</v>
      </c>
      <c r="E231" s="21" t="s">
        <v>38</v>
      </c>
      <c r="F231" s="86" t="s">
        <v>51</v>
      </c>
      <c r="G231">
        <v>-9.5982165699999999</v>
      </c>
      <c r="H231">
        <v>-15.146579109999999</v>
      </c>
    </row>
    <row r="232" spans="1:8" x14ac:dyDescent="0.3">
      <c r="A232" s="22">
        <v>43330</v>
      </c>
      <c r="B232" s="21">
        <v>2018</v>
      </c>
      <c r="C232" s="21">
        <f>MONTH(Table3[[#This Row],[date]])</f>
        <v>8</v>
      </c>
      <c r="D232" s="21" t="s">
        <v>16</v>
      </c>
      <c r="E232" s="21" t="s">
        <v>38</v>
      </c>
      <c r="F232" s="86" t="s">
        <v>51</v>
      </c>
      <c r="G232">
        <v>-9.5988419389999997</v>
      </c>
      <c r="H232">
        <v>-15.147470719999999</v>
      </c>
    </row>
    <row r="233" spans="1:8" x14ac:dyDescent="0.3">
      <c r="A233" s="22">
        <v>43335</v>
      </c>
      <c r="B233" s="21">
        <v>2018</v>
      </c>
      <c r="C233" s="21">
        <f>MONTH(Table3[[#This Row],[date]])</f>
        <v>8</v>
      </c>
      <c r="D233" s="21" t="s">
        <v>16</v>
      </c>
      <c r="E233" s="21" t="s">
        <v>38</v>
      </c>
      <c r="F233" s="86" t="s">
        <v>51</v>
      </c>
      <c r="G233">
        <v>-10.53765083</v>
      </c>
      <c r="H233">
        <v>-16.000917080000001</v>
      </c>
    </row>
    <row r="234" spans="1:8" x14ac:dyDescent="0.3">
      <c r="A234" s="22">
        <v>43335</v>
      </c>
      <c r="B234" s="21">
        <v>2018</v>
      </c>
      <c r="C234" s="21">
        <f>MONTH(Table3[[#This Row],[date]])</f>
        <v>8</v>
      </c>
      <c r="D234" s="21" t="s">
        <v>16</v>
      </c>
      <c r="E234" s="21" t="s">
        <v>38</v>
      </c>
      <c r="F234" s="86" t="s">
        <v>51</v>
      </c>
      <c r="G234">
        <v>-10.537370170000001</v>
      </c>
      <c r="H234">
        <v>-15.999803419999999</v>
      </c>
    </row>
    <row r="235" spans="1:8" x14ac:dyDescent="0.3">
      <c r="A235" s="22">
        <v>43342</v>
      </c>
      <c r="B235" s="21">
        <v>2018</v>
      </c>
      <c r="C235" s="21">
        <f>MONTH(Table3[[#This Row],[date]])</f>
        <v>8</v>
      </c>
      <c r="D235" s="21" t="s">
        <v>16</v>
      </c>
      <c r="E235" s="21" t="s">
        <v>38</v>
      </c>
      <c r="F235" s="86" t="s">
        <v>51</v>
      </c>
      <c r="G235">
        <v>-9.9874437379999996</v>
      </c>
      <c r="H235">
        <v>-15.67193997</v>
      </c>
    </row>
    <row r="236" spans="1:8" x14ac:dyDescent="0.3">
      <c r="A236" s="22">
        <v>43342</v>
      </c>
      <c r="B236" s="21">
        <v>2018</v>
      </c>
      <c r="C236" s="21">
        <f>MONTH(Table3[[#This Row],[date]])</f>
        <v>8</v>
      </c>
      <c r="D236" s="21" t="s">
        <v>16</v>
      </c>
      <c r="E236" s="21" t="s">
        <v>38</v>
      </c>
      <c r="F236" s="86" t="s">
        <v>51</v>
      </c>
      <c r="G236">
        <v>-9.9876133750000005</v>
      </c>
      <c r="H236">
        <v>-15.67222971</v>
      </c>
    </row>
    <row r="237" spans="1:8" x14ac:dyDescent="0.3">
      <c r="A237" s="22">
        <v>43347</v>
      </c>
      <c r="B237" s="21">
        <v>2018</v>
      </c>
      <c r="C237" s="21">
        <f>MONTH(Table3[[#This Row],[date]])</f>
        <v>9</v>
      </c>
      <c r="D237" s="21" t="s">
        <v>16</v>
      </c>
      <c r="E237" s="21" t="s">
        <v>38</v>
      </c>
      <c r="F237" s="86" t="s">
        <v>51</v>
      </c>
      <c r="G237">
        <v>-10.854554909999999</v>
      </c>
      <c r="H237">
        <v>-16.512345979999999</v>
      </c>
    </row>
    <row r="238" spans="1:8" x14ac:dyDescent="0.3">
      <c r="A238" s="22">
        <v>43347</v>
      </c>
      <c r="B238" s="21">
        <v>2018</v>
      </c>
      <c r="C238" s="21">
        <f>MONTH(Table3[[#This Row],[date]])</f>
        <v>9</v>
      </c>
      <c r="D238" s="21" t="s">
        <v>16</v>
      </c>
      <c r="E238" s="21" t="s">
        <v>38</v>
      </c>
      <c r="F238" s="86" t="s">
        <v>51</v>
      </c>
      <c r="G238">
        <v>-10.85358705</v>
      </c>
      <c r="H238">
        <v>-16.512234190000001</v>
      </c>
    </row>
    <row r="239" spans="1:8" x14ac:dyDescent="0.3">
      <c r="A239" s="22">
        <v>43354</v>
      </c>
      <c r="B239" s="21">
        <v>2018</v>
      </c>
      <c r="C239" s="21">
        <f>MONTH(Table3[[#This Row],[date]])</f>
        <v>9</v>
      </c>
      <c r="D239" s="21" t="s">
        <v>16</v>
      </c>
      <c r="E239" s="21" t="s">
        <v>38</v>
      </c>
      <c r="F239" s="86" t="s">
        <v>51</v>
      </c>
      <c r="G239">
        <v>-9.7419688020000006</v>
      </c>
      <c r="H239">
        <v>-15.43918785</v>
      </c>
    </row>
    <row r="240" spans="1:8" x14ac:dyDescent="0.3">
      <c r="A240" s="22">
        <v>43354</v>
      </c>
      <c r="B240" s="21">
        <v>2018</v>
      </c>
      <c r="C240" s="21">
        <f>MONTH(Table3[[#This Row],[date]])</f>
        <v>9</v>
      </c>
      <c r="D240" s="21" t="s">
        <v>16</v>
      </c>
      <c r="E240" s="21" t="s">
        <v>38</v>
      </c>
      <c r="F240" s="86" t="s">
        <v>51</v>
      </c>
      <c r="G240">
        <v>-9.7418014629999998</v>
      </c>
      <c r="H240">
        <v>-15.44011916</v>
      </c>
    </row>
    <row r="241" spans="1:8" x14ac:dyDescent="0.3">
      <c r="A241" s="22">
        <v>43359</v>
      </c>
      <c r="B241" s="21">
        <v>2018</v>
      </c>
      <c r="C241" s="21">
        <f>MONTH(Table3[[#This Row],[date]])</f>
        <v>9</v>
      </c>
      <c r="D241" s="21" t="s">
        <v>16</v>
      </c>
      <c r="E241" s="21" t="s">
        <v>38</v>
      </c>
      <c r="F241" s="86" t="s">
        <v>51</v>
      </c>
      <c r="G241">
        <v>-9.7498236009999992</v>
      </c>
      <c r="H241">
        <v>-15.398868569999999</v>
      </c>
    </row>
    <row r="242" spans="1:8" x14ac:dyDescent="0.3">
      <c r="A242" s="22">
        <v>43359</v>
      </c>
      <c r="B242" s="21">
        <v>2018</v>
      </c>
      <c r="C242" s="21">
        <f>MONTH(Table3[[#This Row],[date]])</f>
        <v>9</v>
      </c>
      <c r="D242" s="21" t="s">
        <v>16</v>
      </c>
      <c r="E242" s="21" t="s">
        <v>38</v>
      </c>
      <c r="F242" s="86" t="s">
        <v>51</v>
      </c>
      <c r="G242">
        <v>-9.7507170760000008</v>
      </c>
      <c r="H242">
        <v>-15.40028964</v>
      </c>
    </row>
    <row r="243" spans="1:8" x14ac:dyDescent="0.3">
      <c r="A243" s="22">
        <v>43366</v>
      </c>
      <c r="B243" s="21">
        <v>2018</v>
      </c>
      <c r="C243" s="21">
        <f>MONTH(Table3[[#This Row],[date]])</f>
        <v>9</v>
      </c>
      <c r="D243" s="21" t="s">
        <v>16</v>
      </c>
      <c r="E243" s="21" t="s">
        <v>38</v>
      </c>
      <c r="F243" s="86" t="s">
        <v>51</v>
      </c>
      <c r="G243">
        <v>-10.16601678</v>
      </c>
      <c r="H243">
        <v>-15.77626699</v>
      </c>
    </row>
    <row r="244" spans="1:8" x14ac:dyDescent="0.3">
      <c r="A244" s="22">
        <v>43366</v>
      </c>
      <c r="B244" s="21">
        <v>2018</v>
      </c>
      <c r="C244" s="21">
        <f>MONTH(Table3[[#This Row],[date]])</f>
        <v>9</v>
      </c>
      <c r="D244" s="21" t="s">
        <v>16</v>
      </c>
      <c r="E244" s="21" t="s">
        <v>38</v>
      </c>
      <c r="F244" s="86" t="s">
        <v>51</v>
      </c>
      <c r="G244">
        <v>-10.166393469999999</v>
      </c>
      <c r="H244">
        <v>-15.777077090000001</v>
      </c>
    </row>
    <row r="245" spans="1:8" x14ac:dyDescent="0.3">
      <c r="A245" s="22">
        <v>43371</v>
      </c>
      <c r="B245" s="21">
        <v>2018</v>
      </c>
      <c r="C245" s="21">
        <f>MONTH(Table3[[#This Row],[date]])</f>
        <v>9</v>
      </c>
      <c r="D245" s="21" t="s">
        <v>16</v>
      </c>
      <c r="E245" s="21" t="s">
        <v>38</v>
      </c>
      <c r="F245" s="86" t="s">
        <v>51</v>
      </c>
      <c r="G245">
        <v>-11.2146083</v>
      </c>
      <c r="H245">
        <v>-16.837923069999999</v>
      </c>
    </row>
    <row r="246" spans="1:8" x14ac:dyDescent="0.3">
      <c r="A246" s="22">
        <v>43371</v>
      </c>
      <c r="B246" s="21">
        <v>2018</v>
      </c>
      <c r="C246" s="21">
        <f>MONTH(Table3[[#This Row],[date]])</f>
        <v>9</v>
      </c>
      <c r="D246" s="21" t="s">
        <v>16</v>
      </c>
      <c r="E246" s="21" t="s">
        <v>38</v>
      </c>
      <c r="F246" s="86" t="s">
        <v>51</v>
      </c>
      <c r="G246">
        <v>-11.21520228</v>
      </c>
      <c r="H246">
        <v>-16.839064530000002</v>
      </c>
    </row>
    <row r="247" spans="1:8" x14ac:dyDescent="0.3">
      <c r="A247" s="22">
        <v>43587</v>
      </c>
      <c r="B247" s="21">
        <v>2019</v>
      </c>
      <c r="C247" s="21">
        <f>MONTH(Table3[[#This Row],[date]])</f>
        <v>5</v>
      </c>
      <c r="D247" s="21" t="s">
        <v>16</v>
      </c>
      <c r="E247" s="21" t="s">
        <v>38</v>
      </c>
      <c r="F247" s="86" t="s">
        <v>50</v>
      </c>
      <c r="G247">
        <v>-9.8930460399999998</v>
      </c>
      <c r="H247">
        <v>-15.277895060000001</v>
      </c>
    </row>
    <row r="248" spans="1:8" x14ac:dyDescent="0.3">
      <c r="A248" s="22">
        <v>43594</v>
      </c>
      <c r="B248" s="21">
        <v>2019</v>
      </c>
      <c r="C248" s="21">
        <f>MONTH(Table3[[#This Row],[date]])</f>
        <v>5</v>
      </c>
      <c r="D248" s="21" t="s">
        <v>16</v>
      </c>
      <c r="E248" s="21" t="s">
        <v>38</v>
      </c>
      <c r="F248" s="86" t="s">
        <v>50</v>
      </c>
      <c r="G248">
        <v>-9.1818425010000002</v>
      </c>
      <c r="H248">
        <v>-15.005192060000001</v>
      </c>
    </row>
    <row r="249" spans="1:8" x14ac:dyDescent="0.3">
      <c r="A249" s="22">
        <v>43599</v>
      </c>
      <c r="B249" s="21">
        <v>2019</v>
      </c>
      <c r="C249" s="21">
        <f>MONTH(Table3[[#This Row],[date]])</f>
        <v>5</v>
      </c>
      <c r="D249" s="21" t="s">
        <v>16</v>
      </c>
      <c r="E249" s="21" t="s">
        <v>38</v>
      </c>
      <c r="F249" s="86" t="s">
        <v>50</v>
      </c>
      <c r="G249">
        <v>-10.44195818</v>
      </c>
      <c r="H249">
        <v>-15.99708699</v>
      </c>
    </row>
    <row r="250" spans="1:8" x14ac:dyDescent="0.3">
      <c r="A250" s="22">
        <v>43606</v>
      </c>
      <c r="B250" s="21">
        <v>2019</v>
      </c>
      <c r="C250" s="21">
        <f>MONTH(Table3[[#This Row],[date]])</f>
        <v>5</v>
      </c>
      <c r="D250" s="21" t="s">
        <v>16</v>
      </c>
      <c r="E250" s="21" t="s">
        <v>38</v>
      </c>
      <c r="F250" s="86" t="s">
        <v>50</v>
      </c>
      <c r="G250">
        <v>-9.4063717199999992</v>
      </c>
      <c r="H250">
        <v>-15.27865564</v>
      </c>
    </row>
    <row r="251" spans="1:8" x14ac:dyDescent="0.3">
      <c r="A251" s="22">
        <v>43611</v>
      </c>
      <c r="B251" s="21">
        <v>2019</v>
      </c>
      <c r="C251" s="21">
        <f>MONTH(Table3[[#This Row],[date]])</f>
        <v>5</v>
      </c>
      <c r="D251" s="21" t="s">
        <v>16</v>
      </c>
      <c r="E251" s="21" t="s">
        <v>38</v>
      </c>
      <c r="F251" s="86" t="s">
        <v>50</v>
      </c>
      <c r="G251">
        <v>-10.639149890000001</v>
      </c>
      <c r="H251">
        <v>-16.208000569999999</v>
      </c>
    </row>
    <row r="252" spans="1:8" x14ac:dyDescent="0.3">
      <c r="A252" s="22">
        <v>43618</v>
      </c>
      <c r="B252" s="21">
        <v>2019</v>
      </c>
      <c r="C252" s="21">
        <f>MONTH(Table3[[#This Row],[date]])</f>
        <v>6</v>
      </c>
      <c r="D252" s="21" t="s">
        <v>16</v>
      </c>
      <c r="E252" s="21" t="s">
        <v>38</v>
      </c>
      <c r="F252" s="86" t="s">
        <v>50</v>
      </c>
      <c r="G252">
        <v>-9.2746177210000003</v>
      </c>
      <c r="H252">
        <v>-15.214039530000001</v>
      </c>
    </row>
    <row r="253" spans="1:8" x14ac:dyDescent="0.3">
      <c r="A253" s="22">
        <v>43623</v>
      </c>
      <c r="B253" s="21">
        <v>2019</v>
      </c>
      <c r="C253" s="21">
        <f>MONTH(Table3[[#This Row],[date]])</f>
        <v>6</v>
      </c>
      <c r="D253" s="21" t="s">
        <v>16</v>
      </c>
      <c r="E253" s="21" t="s">
        <v>38</v>
      </c>
      <c r="F253" s="86" t="s">
        <v>50</v>
      </c>
      <c r="G253">
        <v>-9.5832573490000001</v>
      </c>
      <c r="H253">
        <v>-15.52338117</v>
      </c>
    </row>
    <row r="254" spans="1:8" x14ac:dyDescent="0.3">
      <c r="A254" s="22">
        <v>43630</v>
      </c>
      <c r="B254" s="21">
        <v>2019</v>
      </c>
      <c r="C254" s="21">
        <f>MONTH(Table3[[#This Row],[date]])</f>
        <v>6</v>
      </c>
      <c r="D254" s="21" t="s">
        <v>16</v>
      </c>
      <c r="E254" s="21" t="s">
        <v>38</v>
      </c>
      <c r="F254" s="86" t="s">
        <v>50</v>
      </c>
      <c r="G254">
        <v>-9.1450457220000008</v>
      </c>
      <c r="H254">
        <v>-14.83482923</v>
      </c>
    </row>
    <row r="255" spans="1:8" x14ac:dyDescent="0.3">
      <c r="A255" s="22">
        <v>43635</v>
      </c>
      <c r="B255" s="21">
        <v>2019</v>
      </c>
      <c r="C255" s="21">
        <f>MONTH(Table3[[#This Row],[date]])</f>
        <v>6</v>
      </c>
      <c r="D255" s="21" t="s">
        <v>16</v>
      </c>
      <c r="E255" s="21" t="s">
        <v>38</v>
      </c>
      <c r="F255" s="86" t="s">
        <v>50</v>
      </c>
      <c r="G255">
        <v>-10.22258019</v>
      </c>
      <c r="H255">
        <v>-15.91731031</v>
      </c>
    </row>
    <row r="256" spans="1:8" x14ac:dyDescent="0.3">
      <c r="A256" s="22">
        <v>43642</v>
      </c>
      <c r="B256" s="21">
        <v>2019</v>
      </c>
      <c r="C256" s="21">
        <f>MONTH(Table3[[#This Row],[date]])</f>
        <v>6</v>
      </c>
      <c r="D256" s="21" t="s">
        <v>16</v>
      </c>
      <c r="E256" s="21" t="s">
        <v>38</v>
      </c>
      <c r="F256" s="86" t="s">
        <v>50</v>
      </c>
      <c r="G256">
        <v>-9.3108543929999996</v>
      </c>
      <c r="H256">
        <v>-15.16108228</v>
      </c>
    </row>
    <row r="257" spans="1:8" x14ac:dyDescent="0.3">
      <c r="A257" s="22">
        <v>43647</v>
      </c>
      <c r="B257" s="21">
        <v>2019</v>
      </c>
      <c r="C257" s="21">
        <f>MONTH(Table3[[#This Row],[date]])</f>
        <v>7</v>
      </c>
      <c r="D257" s="21" t="s">
        <v>16</v>
      </c>
      <c r="E257" s="21" t="s">
        <v>38</v>
      </c>
      <c r="F257" s="86" t="s">
        <v>50</v>
      </c>
      <c r="G257">
        <v>-10.33484271</v>
      </c>
      <c r="H257">
        <v>-15.8755094</v>
      </c>
    </row>
    <row r="258" spans="1:8" x14ac:dyDescent="0.3">
      <c r="A258" s="22">
        <v>43654</v>
      </c>
      <c r="B258" s="21">
        <v>2019</v>
      </c>
      <c r="C258" s="21">
        <f>MONTH(Table3[[#This Row],[date]])</f>
        <v>7</v>
      </c>
      <c r="D258" s="21" t="s">
        <v>16</v>
      </c>
      <c r="E258" s="21" t="s">
        <v>38</v>
      </c>
      <c r="F258" s="86" t="s">
        <v>50</v>
      </c>
      <c r="G258">
        <v>-9.5015995830000008</v>
      </c>
      <c r="H258">
        <v>-15.413472430000001</v>
      </c>
    </row>
    <row r="259" spans="1:8" x14ac:dyDescent="0.3">
      <c r="A259" s="22">
        <v>43659</v>
      </c>
      <c r="B259" s="21">
        <v>2019</v>
      </c>
      <c r="C259" s="21">
        <f>MONTH(Table3[[#This Row],[date]])</f>
        <v>7</v>
      </c>
      <c r="D259" s="21" t="s">
        <v>16</v>
      </c>
      <c r="E259" s="21" t="s">
        <v>38</v>
      </c>
      <c r="F259" s="86" t="s">
        <v>50</v>
      </c>
      <c r="G259">
        <v>-10.382533459999999</v>
      </c>
      <c r="H259">
        <v>-15.98393388</v>
      </c>
    </row>
    <row r="260" spans="1:8" x14ac:dyDescent="0.3">
      <c r="A260" s="22">
        <v>43666</v>
      </c>
      <c r="B260" s="21">
        <v>2019</v>
      </c>
      <c r="C260" s="21">
        <f>MONTH(Table3[[#This Row],[date]])</f>
        <v>7</v>
      </c>
      <c r="D260" s="21" t="s">
        <v>16</v>
      </c>
      <c r="E260" s="21" t="s">
        <v>38</v>
      </c>
      <c r="F260" s="86" t="s">
        <v>50</v>
      </c>
      <c r="G260">
        <v>-9.2162517200000007</v>
      </c>
      <c r="H260">
        <v>-14.97005332</v>
      </c>
    </row>
    <row r="261" spans="1:8" x14ac:dyDescent="0.3">
      <c r="A261" s="22">
        <v>43671</v>
      </c>
      <c r="B261" s="21">
        <v>2019</v>
      </c>
      <c r="C261" s="21">
        <f>MONTH(Table3[[#This Row],[date]])</f>
        <v>7</v>
      </c>
      <c r="D261" s="21" t="s">
        <v>16</v>
      </c>
      <c r="E261" s="21" t="s">
        <v>38</v>
      </c>
      <c r="F261" s="86" t="s">
        <v>50</v>
      </c>
      <c r="G261">
        <v>-9.8239156750000003</v>
      </c>
      <c r="H261">
        <v>-15.32927523</v>
      </c>
    </row>
    <row r="262" spans="1:8" x14ac:dyDescent="0.3">
      <c r="A262" s="22">
        <v>43678</v>
      </c>
      <c r="B262" s="21">
        <v>2019</v>
      </c>
      <c r="C262" s="21">
        <f>MONTH(Table3[[#This Row],[date]])</f>
        <v>8</v>
      </c>
      <c r="D262" s="21" t="s">
        <v>16</v>
      </c>
      <c r="E262" s="21" t="s">
        <v>38</v>
      </c>
      <c r="F262" s="86" t="s">
        <v>50</v>
      </c>
      <c r="G262">
        <v>-9.1542819879999993</v>
      </c>
      <c r="H262">
        <v>-14.91949981</v>
      </c>
    </row>
    <row r="263" spans="1:8" x14ac:dyDescent="0.3">
      <c r="A263" s="22">
        <v>43683</v>
      </c>
      <c r="B263" s="21">
        <v>2019</v>
      </c>
      <c r="C263" s="21">
        <f>MONTH(Table3[[#This Row],[date]])</f>
        <v>8</v>
      </c>
      <c r="D263" s="21" t="s">
        <v>16</v>
      </c>
      <c r="E263" s="21" t="s">
        <v>38</v>
      </c>
      <c r="F263" s="86" t="s">
        <v>50</v>
      </c>
      <c r="G263">
        <v>-9.9979582839999992</v>
      </c>
      <c r="H263">
        <v>-15.865376879999999</v>
      </c>
    </row>
    <row r="264" spans="1:8" x14ac:dyDescent="0.3">
      <c r="A264" s="22">
        <v>43690</v>
      </c>
      <c r="B264" s="21">
        <v>2019</v>
      </c>
      <c r="C264" s="21">
        <f>MONTH(Table3[[#This Row],[date]])</f>
        <v>8</v>
      </c>
      <c r="D264" s="21" t="s">
        <v>16</v>
      </c>
      <c r="E264" s="21" t="s">
        <v>38</v>
      </c>
      <c r="F264" s="86" t="s">
        <v>50</v>
      </c>
      <c r="G264">
        <v>-9.5211389939999993</v>
      </c>
      <c r="H264">
        <v>-15.43255929</v>
      </c>
    </row>
    <row r="265" spans="1:8" x14ac:dyDescent="0.3">
      <c r="A265" s="22">
        <v>43695</v>
      </c>
      <c r="B265" s="21">
        <v>2019</v>
      </c>
      <c r="C265" s="21">
        <f>MONTH(Table3[[#This Row],[date]])</f>
        <v>8</v>
      </c>
      <c r="D265" s="21" t="s">
        <v>16</v>
      </c>
      <c r="E265" s="21" t="s">
        <v>38</v>
      </c>
      <c r="F265" s="86" t="s">
        <v>50</v>
      </c>
      <c r="G265">
        <v>-10.376271900000001</v>
      </c>
      <c r="H265">
        <v>-15.935947000000001</v>
      </c>
    </row>
    <row r="266" spans="1:8" x14ac:dyDescent="0.3">
      <c r="A266" s="22">
        <v>43702</v>
      </c>
      <c r="B266" s="21">
        <v>2019</v>
      </c>
      <c r="C266" s="21">
        <f>MONTH(Table3[[#This Row],[date]])</f>
        <v>8</v>
      </c>
      <c r="D266" s="21" t="s">
        <v>16</v>
      </c>
      <c r="E266" s="21" t="s">
        <v>38</v>
      </c>
      <c r="F266" s="86" t="s">
        <v>50</v>
      </c>
      <c r="G266">
        <v>-9.0270953019999993</v>
      </c>
      <c r="H266">
        <v>-14.893584629999999</v>
      </c>
    </row>
    <row r="267" spans="1:8" x14ac:dyDescent="0.3">
      <c r="A267" s="22">
        <v>43707</v>
      </c>
      <c r="B267" s="21">
        <v>2019</v>
      </c>
      <c r="C267" s="21">
        <f>MONTH(Table3[[#This Row],[date]])</f>
        <v>8</v>
      </c>
      <c r="D267" s="21" t="s">
        <v>16</v>
      </c>
      <c r="E267" s="21" t="s">
        <v>38</v>
      </c>
      <c r="F267" s="86" t="s">
        <v>50</v>
      </c>
      <c r="G267">
        <v>-10.39950737</v>
      </c>
      <c r="H267">
        <v>-16.052528590000001</v>
      </c>
    </row>
    <row r="268" spans="1:8" x14ac:dyDescent="0.3">
      <c r="A268" s="22">
        <v>43714</v>
      </c>
      <c r="B268" s="21">
        <v>2019</v>
      </c>
      <c r="C268" s="21">
        <f>MONTH(Table3[[#This Row],[date]])</f>
        <v>9</v>
      </c>
      <c r="D268" s="21" t="s">
        <v>16</v>
      </c>
      <c r="E268" s="21" t="s">
        <v>38</v>
      </c>
      <c r="F268" s="86" t="s">
        <v>50</v>
      </c>
      <c r="G268">
        <v>-9.6814921890000001</v>
      </c>
      <c r="H268">
        <v>-15.67935439</v>
      </c>
    </row>
    <row r="269" spans="1:8" x14ac:dyDescent="0.3">
      <c r="A269" s="22">
        <v>43719</v>
      </c>
      <c r="B269" s="21">
        <v>2019</v>
      </c>
      <c r="C269" s="21">
        <f>MONTH(Table3[[#This Row],[date]])</f>
        <v>9</v>
      </c>
      <c r="D269" s="21" t="s">
        <v>16</v>
      </c>
      <c r="E269" s="21" t="s">
        <v>38</v>
      </c>
      <c r="F269" s="86" t="s">
        <v>50</v>
      </c>
      <c r="G269">
        <v>-10.67619419</v>
      </c>
      <c r="H269">
        <v>-16.30519962</v>
      </c>
    </row>
    <row r="270" spans="1:8" x14ac:dyDescent="0.3">
      <c r="A270" s="22">
        <v>43726</v>
      </c>
      <c r="B270" s="21">
        <v>2019</v>
      </c>
      <c r="C270" s="21">
        <f>MONTH(Table3[[#This Row],[date]])</f>
        <v>9</v>
      </c>
      <c r="D270" s="21" t="s">
        <v>16</v>
      </c>
      <c r="E270" s="21" t="s">
        <v>38</v>
      </c>
      <c r="F270" s="86" t="s">
        <v>50</v>
      </c>
      <c r="G270">
        <v>-9.5949455219999997</v>
      </c>
      <c r="H270">
        <v>-15.598987449999999</v>
      </c>
    </row>
    <row r="271" spans="1:8" x14ac:dyDescent="0.3">
      <c r="A271" s="22">
        <v>43731</v>
      </c>
      <c r="B271" s="21">
        <v>2019</v>
      </c>
      <c r="C271" s="21">
        <f>MONTH(Table3[[#This Row],[date]])</f>
        <v>9</v>
      </c>
      <c r="D271" s="21" t="s">
        <v>16</v>
      </c>
      <c r="E271" s="21" t="s">
        <v>38</v>
      </c>
      <c r="F271" s="86" t="s">
        <v>50</v>
      </c>
      <c r="G271">
        <v>-10.29700671</v>
      </c>
      <c r="H271">
        <v>-16.123092360000001</v>
      </c>
    </row>
    <row r="272" spans="1:8" x14ac:dyDescent="0.3">
      <c r="A272" s="22">
        <v>43738</v>
      </c>
      <c r="B272" s="21">
        <v>2019</v>
      </c>
      <c r="C272" s="21">
        <f>MONTH(Table3[[#This Row],[date]])</f>
        <v>9</v>
      </c>
      <c r="D272" s="21" t="s">
        <v>16</v>
      </c>
      <c r="E272" s="21" t="s">
        <v>38</v>
      </c>
      <c r="F272" s="86" t="s">
        <v>50</v>
      </c>
      <c r="G272">
        <v>-8.7427801439999993</v>
      </c>
      <c r="H272">
        <v>-14.67805521</v>
      </c>
    </row>
    <row r="273" spans="1:8" x14ac:dyDescent="0.3">
      <c r="A273" s="22">
        <v>43954</v>
      </c>
      <c r="B273" s="21">
        <v>2020</v>
      </c>
      <c r="C273" s="21">
        <f>MONTH(Table3[[#This Row],[date]])</f>
        <v>5</v>
      </c>
      <c r="D273" s="21" t="s">
        <v>16</v>
      </c>
      <c r="E273" s="21" t="s">
        <v>38</v>
      </c>
      <c r="F273" s="86" t="s">
        <v>50</v>
      </c>
      <c r="G273">
        <v>-9.7953538489999996</v>
      </c>
      <c r="H273">
        <v>-15.57140201</v>
      </c>
    </row>
    <row r="274" spans="1:8" x14ac:dyDescent="0.3">
      <c r="A274" s="22">
        <v>43959</v>
      </c>
      <c r="B274" s="21">
        <v>2020</v>
      </c>
      <c r="C274" s="21">
        <f>MONTH(Table3[[#This Row],[date]])</f>
        <v>5</v>
      </c>
      <c r="D274" s="21" t="s">
        <v>16</v>
      </c>
      <c r="E274" s="21" t="s">
        <v>38</v>
      </c>
      <c r="F274" s="86" t="s">
        <v>50</v>
      </c>
      <c r="G274">
        <v>-10.423989949999999</v>
      </c>
      <c r="H274">
        <v>-15.987445879999999</v>
      </c>
    </row>
    <row r="275" spans="1:8" x14ac:dyDescent="0.3">
      <c r="A275" s="22">
        <v>43966</v>
      </c>
      <c r="B275" s="21">
        <v>2020</v>
      </c>
      <c r="C275" s="21">
        <f>MONTH(Table3[[#This Row],[date]])</f>
        <v>5</v>
      </c>
      <c r="D275" s="21" t="s">
        <v>16</v>
      </c>
      <c r="E275" s="21" t="s">
        <v>38</v>
      </c>
      <c r="F275" s="86" t="s">
        <v>50</v>
      </c>
      <c r="G275">
        <v>-9.8807496120000007</v>
      </c>
      <c r="H275">
        <v>-15.96351677</v>
      </c>
    </row>
    <row r="276" spans="1:8" x14ac:dyDescent="0.3">
      <c r="A276" s="22">
        <v>43971</v>
      </c>
      <c r="B276" s="21">
        <v>2020</v>
      </c>
      <c r="C276" s="21">
        <f>MONTH(Table3[[#This Row],[date]])</f>
        <v>5</v>
      </c>
      <c r="D276" s="21" t="s">
        <v>16</v>
      </c>
      <c r="E276" s="21" t="s">
        <v>38</v>
      </c>
      <c r="F276" s="86" t="s">
        <v>50</v>
      </c>
      <c r="G276">
        <v>-10.106861029999999</v>
      </c>
      <c r="H276">
        <v>-15.707731409999999</v>
      </c>
    </row>
    <row r="277" spans="1:8" x14ac:dyDescent="0.3">
      <c r="A277" s="22">
        <v>43978</v>
      </c>
      <c r="B277" s="21">
        <v>2020</v>
      </c>
      <c r="C277" s="21">
        <f>MONTH(Table3[[#This Row],[date]])</f>
        <v>5</v>
      </c>
      <c r="D277" s="21" t="s">
        <v>16</v>
      </c>
      <c r="E277" s="21" t="s">
        <v>38</v>
      </c>
      <c r="F277" s="86" t="s">
        <v>50</v>
      </c>
      <c r="G277">
        <v>-9.7120280109999992</v>
      </c>
      <c r="H277">
        <v>-15.595379299999999</v>
      </c>
    </row>
    <row r="278" spans="1:8" x14ac:dyDescent="0.3">
      <c r="A278" s="22">
        <v>43983</v>
      </c>
      <c r="B278" s="21">
        <v>2020</v>
      </c>
      <c r="C278" s="21">
        <f>MONTH(Table3[[#This Row],[date]])</f>
        <v>6</v>
      </c>
      <c r="D278" s="21" t="s">
        <v>16</v>
      </c>
      <c r="E278" s="21" t="s">
        <v>38</v>
      </c>
      <c r="F278" s="86" t="s">
        <v>50</v>
      </c>
      <c r="G278">
        <v>-10.73138451</v>
      </c>
      <c r="H278">
        <v>-16.407679739999999</v>
      </c>
    </row>
    <row r="279" spans="1:8" x14ac:dyDescent="0.3">
      <c r="A279" s="22">
        <v>43990</v>
      </c>
      <c r="B279" s="21">
        <v>2020</v>
      </c>
      <c r="C279" s="21">
        <f>MONTH(Table3[[#This Row],[date]])</f>
        <v>6</v>
      </c>
      <c r="D279" s="21" t="s">
        <v>16</v>
      </c>
      <c r="E279" s="21" t="s">
        <v>38</v>
      </c>
      <c r="F279" s="86" t="s">
        <v>50</v>
      </c>
      <c r="G279">
        <v>-9.9768881720000007</v>
      </c>
      <c r="H279">
        <v>-15.65604708</v>
      </c>
    </row>
    <row r="280" spans="1:8" x14ac:dyDescent="0.3">
      <c r="A280" s="22">
        <v>43995</v>
      </c>
      <c r="B280" s="21">
        <v>2020</v>
      </c>
      <c r="C280" s="21">
        <f>MONTH(Table3[[#This Row],[date]])</f>
        <v>6</v>
      </c>
      <c r="D280" s="21" t="s">
        <v>16</v>
      </c>
      <c r="E280" s="21" t="s">
        <v>38</v>
      </c>
      <c r="F280" s="86" t="s">
        <v>50</v>
      </c>
      <c r="G280">
        <v>-10.10874332</v>
      </c>
      <c r="H280">
        <v>-15.708132320000001</v>
      </c>
    </row>
    <row r="281" spans="1:8" x14ac:dyDescent="0.3">
      <c r="A281" s="22">
        <v>44002</v>
      </c>
      <c r="B281" s="21">
        <v>2020</v>
      </c>
      <c r="C281" s="21">
        <f>MONTH(Table3[[#This Row],[date]])</f>
        <v>6</v>
      </c>
      <c r="D281" s="21" t="s">
        <v>16</v>
      </c>
      <c r="E281" s="21" t="s">
        <v>38</v>
      </c>
      <c r="F281" s="86" t="s">
        <v>50</v>
      </c>
      <c r="G281">
        <v>-9.2404349920000008</v>
      </c>
      <c r="H281">
        <v>-15.134365259999999</v>
      </c>
    </row>
    <row r="282" spans="1:8" x14ac:dyDescent="0.3">
      <c r="A282" s="22">
        <v>44007</v>
      </c>
      <c r="B282" s="21">
        <v>2020</v>
      </c>
      <c r="C282" s="21">
        <f>MONTH(Table3[[#This Row],[date]])</f>
        <v>6</v>
      </c>
      <c r="D282" s="21" t="s">
        <v>16</v>
      </c>
      <c r="E282" s="21" t="s">
        <v>38</v>
      </c>
      <c r="F282" s="86" t="s">
        <v>50</v>
      </c>
      <c r="G282">
        <v>-10.04919582</v>
      </c>
      <c r="H282">
        <v>-15.542350130000001</v>
      </c>
    </row>
    <row r="283" spans="1:8" x14ac:dyDescent="0.3">
      <c r="A283" s="22">
        <v>44014</v>
      </c>
      <c r="B283" s="21">
        <v>2020</v>
      </c>
      <c r="C283" s="21">
        <f>MONTH(Table3[[#This Row],[date]])</f>
        <v>7</v>
      </c>
      <c r="D283" s="21" t="s">
        <v>16</v>
      </c>
      <c r="E283" s="21" t="s">
        <v>38</v>
      </c>
      <c r="F283" s="86" t="s">
        <v>50</v>
      </c>
      <c r="G283">
        <v>-9.3553535320000005</v>
      </c>
      <c r="H283">
        <v>-15.114141829999999</v>
      </c>
    </row>
    <row r="284" spans="1:8" x14ac:dyDescent="0.3">
      <c r="A284" s="22">
        <v>44019</v>
      </c>
      <c r="B284" s="21">
        <v>2020</v>
      </c>
      <c r="C284" s="21">
        <f>MONTH(Table3[[#This Row],[date]])</f>
        <v>7</v>
      </c>
      <c r="D284" s="21" t="s">
        <v>16</v>
      </c>
      <c r="E284" s="21" t="s">
        <v>38</v>
      </c>
      <c r="F284" s="86" t="s">
        <v>50</v>
      </c>
      <c r="G284">
        <v>-10.081274580000001</v>
      </c>
      <c r="H284">
        <v>-15.718318119999999</v>
      </c>
    </row>
    <row r="285" spans="1:8" x14ac:dyDescent="0.3">
      <c r="A285" s="22">
        <v>44026</v>
      </c>
      <c r="B285" s="21">
        <v>2020</v>
      </c>
      <c r="C285" s="21">
        <f>MONTH(Table3[[#This Row],[date]])</f>
        <v>7</v>
      </c>
      <c r="D285" s="21" t="s">
        <v>16</v>
      </c>
      <c r="E285" s="21" t="s">
        <v>38</v>
      </c>
      <c r="F285" s="86" t="s">
        <v>50</v>
      </c>
      <c r="G285">
        <v>-9.4538701879999998</v>
      </c>
      <c r="H285">
        <v>-15.385740370000001</v>
      </c>
    </row>
    <row r="286" spans="1:8" x14ac:dyDescent="0.3">
      <c r="A286" s="22">
        <v>44038</v>
      </c>
      <c r="B286" s="21">
        <v>2020</v>
      </c>
      <c r="C286" s="21">
        <f>MONTH(Table3[[#This Row],[date]])</f>
        <v>7</v>
      </c>
      <c r="D286" s="21" t="s">
        <v>16</v>
      </c>
      <c r="E286" s="21" t="s">
        <v>38</v>
      </c>
      <c r="F286" s="86" t="s">
        <v>50</v>
      </c>
      <c r="G286">
        <v>-9.3929625049999999</v>
      </c>
      <c r="H286">
        <v>-15.290180899999999</v>
      </c>
    </row>
    <row r="287" spans="1:8" x14ac:dyDescent="0.3">
      <c r="A287" s="22">
        <v>44043</v>
      </c>
      <c r="B287" s="21">
        <v>2020</v>
      </c>
      <c r="C287" s="21">
        <f>MONTH(Table3[[#This Row],[date]])</f>
        <v>7</v>
      </c>
      <c r="D287" s="21" t="s">
        <v>16</v>
      </c>
      <c r="E287" s="21" t="s">
        <v>38</v>
      </c>
      <c r="F287" s="86" t="s">
        <v>50</v>
      </c>
      <c r="G287">
        <v>-10.251211100000001</v>
      </c>
      <c r="H287">
        <v>-16.392514070000001</v>
      </c>
    </row>
    <row r="288" spans="1:8" x14ac:dyDescent="0.3">
      <c r="A288" s="22">
        <v>44050</v>
      </c>
      <c r="B288" s="21">
        <v>2020</v>
      </c>
      <c r="C288" s="21">
        <f>MONTH(Table3[[#This Row],[date]])</f>
        <v>8</v>
      </c>
      <c r="D288" s="21" t="s">
        <v>16</v>
      </c>
      <c r="E288" s="21" t="s">
        <v>38</v>
      </c>
      <c r="F288" s="86" t="s">
        <v>50</v>
      </c>
      <c r="G288">
        <v>-9.1912420099999999</v>
      </c>
      <c r="H288">
        <v>-14.8708121</v>
      </c>
    </row>
    <row r="289" spans="1:8" x14ac:dyDescent="0.3">
      <c r="A289" s="22">
        <v>44055</v>
      </c>
      <c r="B289" s="21">
        <v>2020</v>
      </c>
      <c r="C289" s="21">
        <f>MONTH(Table3[[#This Row],[date]])</f>
        <v>8</v>
      </c>
      <c r="D289" s="21" t="s">
        <v>16</v>
      </c>
      <c r="E289" s="21" t="s">
        <v>38</v>
      </c>
      <c r="F289" s="86" t="s">
        <v>50</v>
      </c>
      <c r="G289">
        <v>-10.1607045</v>
      </c>
      <c r="H289">
        <v>-15.854586429999999</v>
      </c>
    </row>
    <row r="290" spans="1:8" x14ac:dyDescent="0.3">
      <c r="A290" s="22">
        <v>44067</v>
      </c>
      <c r="B290" s="21">
        <v>2020</v>
      </c>
      <c r="C290" s="21">
        <f>MONTH(Table3[[#This Row],[date]])</f>
        <v>8</v>
      </c>
      <c r="D290" s="21" t="s">
        <v>16</v>
      </c>
      <c r="E290" s="21" t="s">
        <v>38</v>
      </c>
      <c r="F290" s="86" t="s">
        <v>50</v>
      </c>
      <c r="G290">
        <v>-10.618031849999999</v>
      </c>
      <c r="H290">
        <v>-16.2744508</v>
      </c>
    </row>
    <row r="291" spans="1:8" x14ac:dyDescent="0.3">
      <c r="A291" s="22">
        <v>44074</v>
      </c>
      <c r="B291" s="21">
        <v>2020</v>
      </c>
      <c r="C291" s="21">
        <f>MONTH(Table3[[#This Row],[date]])</f>
        <v>8</v>
      </c>
      <c r="D291" s="21" t="s">
        <v>16</v>
      </c>
      <c r="E291" s="21" t="s">
        <v>38</v>
      </c>
      <c r="F291" s="86" t="s">
        <v>50</v>
      </c>
      <c r="G291">
        <v>-9.6203791350000003</v>
      </c>
      <c r="H291">
        <v>-15.593232970000001</v>
      </c>
    </row>
    <row r="292" spans="1:8" x14ac:dyDescent="0.3">
      <c r="A292" s="22">
        <v>44079</v>
      </c>
      <c r="B292" s="21">
        <v>2020</v>
      </c>
      <c r="C292" s="21">
        <f>MONTH(Table3[[#This Row],[date]])</f>
        <v>9</v>
      </c>
      <c r="D292" s="21" t="s">
        <v>16</v>
      </c>
      <c r="E292" s="21" t="s">
        <v>38</v>
      </c>
      <c r="F292" s="86" t="s">
        <v>50</v>
      </c>
      <c r="G292">
        <v>-10.783361490000001</v>
      </c>
      <c r="H292">
        <v>-16.448878669999999</v>
      </c>
    </row>
    <row r="293" spans="1:8" x14ac:dyDescent="0.3">
      <c r="A293" s="22">
        <v>44086</v>
      </c>
      <c r="B293" s="21">
        <v>2020</v>
      </c>
      <c r="C293" s="21">
        <f>MONTH(Table3[[#This Row],[date]])</f>
        <v>9</v>
      </c>
      <c r="D293" s="21" t="s">
        <v>16</v>
      </c>
      <c r="E293" s="21" t="s">
        <v>38</v>
      </c>
      <c r="F293" s="86" t="s">
        <v>50</v>
      </c>
      <c r="G293">
        <v>-9.7249740819999992</v>
      </c>
      <c r="H293">
        <v>-15.5649718</v>
      </c>
    </row>
    <row r="294" spans="1:8" x14ac:dyDescent="0.3">
      <c r="A294" s="22">
        <v>44091</v>
      </c>
      <c r="B294" s="21">
        <v>2020</v>
      </c>
      <c r="C294" s="21">
        <f>MONTH(Table3[[#This Row],[date]])</f>
        <v>9</v>
      </c>
      <c r="D294" s="21" t="s">
        <v>16</v>
      </c>
      <c r="E294" s="21" t="s">
        <v>38</v>
      </c>
      <c r="F294" s="86" t="s">
        <v>50</v>
      </c>
      <c r="G294">
        <v>-10.81785095</v>
      </c>
      <c r="H294">
        <v>-16.598274549999999</v>
      </c>
    </row>
    <row r="295" spans="1:8" x14ac:dyDescent="0.3">
      <c r="A295" s="22">
        <v>44098</v>
      </c>
      <c r="B295" s="21">
        <v>2020</v>
      </c>
      <c r="C295" s="21">
        <f>MONTH(Table3[[#This Row],[date]])</f>
        <v>9</v>
      </c>
      <c r="D295" s="21" t="s">
        <v>16</v>
      </c>
      <c r="E295" s="21" t="s">
        <v>38</v>
      </c>
      <c r="F295" s="86" t="s">
        <v>50</v>
      </c>
      <c r="G295">
        <v>-9.8772716769999995</v>
      </c>
      <c r="H295">
        <v>-15.815279950000001</v>
      </c>
    </row>
    <row r="296" spans="1:8" x14ac:dyDescent="0.3">
      <c r="A296" s="22">
        <v>44103</v>
      </c>
      <c r="B296" s="21">
        <v>2020</v>
      </c>
      <c r="C296" s="21">
        <f>MONTH(Table3[[#This Row],[date]])</f>
        <v>9</v>
      </c>
      <c r="D296" s="21" t="s">
        <v>16</v>
      </c>
      <c r="E296" s="21" t="s">
        <v>38</v>
      </c>
      <c r="F296" s="86" t="s">
        <v>50</v>
      </c>
      <c r="G296">
        <v>-10.98528232</v>
      </c>
      <c r="H296">
        <v>-16.793696019999999</v>
      </c>
    </row>
    <row r="297" spans="1:8" x14ac:dyDescent="0.3">
      <c r="A297" s="22">
        <v>44319</v>
      </c>
      <c r="B297" s="21">
        <v>2021</v>
      </c>
      <c r="C297" s="21">
        <f>MONTH(Table3[[#This Row],[date]])</f>
        <v>5</v>
      </c>
      <c r="D297" s="21" t="s">
        <v>16</v>
      </c>
      <c r="E297" s="21" t="s">
        <v>38</v>
      </c>
      <c r="F297" s="86" t="s">
        <v>50</v>
      </c>
      <c r="G297">
        <v>-9.5686445970000005</v>
      </c>
      <c r="H297">
        <v>-14.666859430000001</v>
      </c>
    </row>
    <row r="298" spans="1:8" x14ac:dyDescent="0.3">
      <c r="A298" s="22">
        <v>44326</v>
      </c>
      <c r="B298" s="21">
        <v>2021</v>
      </c>
      <c r="C298" s="21">
        <f>MONTH(Table3[[#This Row],[date]])</f>
        <v>5</v>
      </c>
      <c r="D298" s="21" t="s">
        <v>16</v>
      </c>
      <c r="E298" s="21" t="s">
        <v>38</v>
      </c>
      <c r="F298" s="86" t="s">
        <v>50</v>
      </c>
      <c r="G298">
        <v>-9.2709973679999997</v>
      </c>
      <c r="H298">
        <v>-14.57016232</v>
      </c>
    </row>
    <row r="299" spans="1:8" x14ac:dyDescent="0.3">
      <c r="A299" s="22">
        <v>44331</v>
      </c>
      <c r="B299" s="21">
        <v>2021</v>
      </c>
      <c r="C299" s="21">
        <f>MONTH(Table3[[#This Row],[date]])</f>
        <v>5</v>
      </c>
      <c r="D299" s="21" t="s">
        <v>16</v>
      </c>
      <c r="E299" s="21" t="s">
        <v>38</v>
      </c>
      <c r="F299" s="86" t="s">
        <v>50</v>
      </c>
      <c r="G299">
        <v>-10.097904590000001</v>
      </c>
      <c r="H299">
        <v>-15.53304539</v>
      </c>
    </row>
    <row r="300" spans="1:8" x14ac:dyDescent="0.3">
      <c r="A300" s="22">
        <v>44338</v>
      </c>
      <c r="B300" s="21">
        <v>2021</v>
      </c>
      <c r="C300" s="21">
        <f>MONTH(Table3[[#This Row],[date]])</f>
        <v>5</v>
      </c>
      <c r="D300" s="21" t="s">
        <v>16</v>
      </c>
      <c r="E300" s="21" t="s">
        <v>38</v>
      </c>
      <c r="F300" s="86" t="s">
        <v>50</v>
      </c>
      <c r="G300">
        <v>-9.1731351070000002</v>
      </c>
      <c r="H300">
        <v>-14.513997010000001</v>
      </c>
    </row>
    <row r="301" spans="1:8" x14ac:dyDescent="0.3">
      <c r="A301" s="22">
        <v>44343</v>
      </c>
      <c r="B301" s="21">
        <v>2021</v>
      </c>
      <c r="C301" s="21">
        <f>MONTH(Table3[[#This Row],[date]])</f>
        <v>5</v>
      </c>
      <c r="D301" s="21" t="s">
        <v>16</v>
      </c>
      <c r="E301" s="21" t="s">
        <v>38</v>
      </c>
      <c r="F301" s="86" t="s">
        <v>50</v>
      </c>
      <c r="G301">
        <v>-10.22991714</v>
      </c>
      <c r="H301">
        <v>-15.624559550000001</v>
      </c>
    </row>
    <row r="302" spans="1:8" x14ac:dyDescent="0.3">
      <c r="A302" s="22">
        <v>44350</v>
      </c>
      <c r="B302" s="21">
        <v>2021</v>
      </c>
      <c r="C302" s="21">
        <f>MONTH(Table3[[#This Row],[date]])</f>
        <v>6</v>
      </c>
      <c r="D302" s="21" t="s">
        <v>16</v>
      </c>
      <c r="E302" s="21" t="s">
        <v>38</v>
      </c>
      <c r="F302" s="86" t="s">
        <v>50</v>
      </c>
      <c r="G302">
        <v>-9.0753201069999996</v>
      </c>
      <c r="H302">
        <v>-14.90538055</v>
      </c>
    </row>
    <row r="303" spans="1:8" x14ac:dyDescent="0.3">
      <c r="A303" s="22">
        <v>44355</v>
      </c>
      <c r="B303" s="21">
        <v>2021</v>
      </c>
      <c r="C303" s="21">
        <f>MONTH(Table3[[#This Row],[date]])</f>
        <v>6</v>
      </c>
      <c r="D303" s="21" t="s">
        <v>16</v>
      </c>
      <c r="E303" s="21" t="s">
        <v>38</v>
      </c>
      <c r="F303" s="86" t="s">
        <v>50</v>
      </c>
      <c r="G303">
        <v>-10.03516265</v>
      </c>
      <c r="H303">
        <v>-15.8297448</v>
      </c>
    </row>
    <row r="304" spans="1:8" x14ac:dyDescent="0.3">
      <c r="A304" s="22">
        <v>44362</v>
      </c>
      <c r="B304" s="21">
        <v>2021</v>
      </c>
      <c r="C304" s="21">
        <f>MONTH(Table3[[#This Row],[date]])</f>
        <v>6</v>
      </c>
      <c r="D304" s="21" t="s">
        <v>16</v>
      </c>
      <c r="E304" s="21" t="s">
        <v>38</v>
      </c>
      <c r="F304" s="86" t="s">
        <v>50</v>
      </c>
      <c r="G304">
        <v>-9.3043134530000007</v>
      </c>
      <c r="H304">
        <v>-15.24919107</v>
      </c>
    </row>
    <row r="305" spans="1:8" x14ac:dyDescent="0.3">
      <c r="A305" s="22">
        <v>44367</v>
      </c>
      <c r="B305" s="21">
        <v>2021</v>
      </c>
      <c r="C305" s="21">
        <f>MONTH(Table3[[#This Row],[date]])</f>
        <v>6</v>
      </c>
      <c r="D305" s="21" t="s">
        <v>16</v>
      </c>
      <c r="E305" s="21" t="s">
        <v>38</v>
      </c>
      <c r="F305" s="86" t="s">
        <v>50</v>
      </c>
      <c r="G305">
        <v>-10.4550999</v>
      </c>
      <c r="H305">
        <v>-16.275841799999998</v>
      </c>
    </row>
    <row r="306" spans="1:8" x14ac:dyDescent="0.3">
      <c r="A306" s="22">
        <v>44374</v>
      </c>
      <c r="B306" s="21">
        <v>2021</v>
      </c>
      <c r="C306" s="21">
        <f>MONTH(Table3[[#This Row],[date]])</f>
        <v>6</v>
      </c>
      <c r="D306" s="21" t="s">
        <v>16</v>
      </c>
      <c r="E306" s="21" t="s">
        <v>38</v>
      </c>
      <c r="F306" s="86" t="s">
        <v>50</v>
      </c>
      <c r="G306">
        <v>-9.3711388539999998</v>
      </c>
      <c r="H306">
        <v>-15.222845879999999</v>
      </c>
    </row>
    <row r="307" spans="1:8" x14ac:dyDescent="0.3">
      <c r="A307" s="22">
        <v>44379</v>
      </c>
      <c r="B307" s="21">
        <v>2021</v>
      </c>
      <c r="C307" s="21">
        <f>MONTH(Table3[[#This Row],[date]])</f>
        <v>7</v>
      </c>
      <c r="D307" s="21" t="s">
        <v>16</v>
      </c>
      <c r="E307" s="21" t="s">
        <v>38</v>
      </c>
      <c r="F307" s="86" t="s">
        <v>50</v>
      </c>
      <c r="G307">
        <v>-10.24954185</v>
      </c>
      <c r="H307">
        <v>-16.012853310000001</v>
      </c>
    </row>
    <row r="308" spans="1:8" x14ac:dyDescent="0.3">
      <c r="A308" s="22">
        <v>44386</v>
      </c>
      <c r="B308" s="21">
        <v>2021</v>
      </c>
      <c r="C308" s="21">
        <f>MONTH(Table3[[#This Row],[date]])</f>
        <v>7</v>
      </c>
      <c r="D308" s="21" t="s">
        <v>16</v>
      </c>
      <c r="E308" s="21" t="s">
        <v>38</v>
      </c>
      <c r="F308" s="86" t="s">
        <v>50</v>
      </c>
      <c r="G308">
        <v>-9.0485011629999992</v>
      </c>
      <c r="H308">
        <v>-15.04311635</v>
      </c>
    </row>
    <row r="309" spans="1:8" x14ac:dyDescent="0.3">
      <c r="A309" s="22">
        <v>44391</v>
      </c>
      <c r="B309" s="21">
        <v>2021</v>
      </c>
      <c r="C309" s="21">
        <f>MONTH(Table3[[#This Row],[date]])</f>
        <v>7</v>
      </c>
      <c r="D309" s="21" t="s">
        <v>16</v>
      </c>
      <c r="E309" s="21" t="s">
        <v>38</v>
      </c>
      <c r="F309" s="86" t="s">
        <v>50</v>
      </c>
      <c r="G309">
        <v>-9.9899042869999999</v>
      </c>
      <c r="H309">
        <v>-15.698142430000001</v>
      </c>
    </row>
    <row r="310" spans="1:8" x14ac:dyDescent="0.3">
      <c r="A310" s="22">
        <v>44398</v>
      </c>
      <c r="B310" s="21">
        <v>2021</v>
      </c>
      <c r="C310" s="21">
        <f>MONTH(Table3[[#This Row],[date]])</f>
        <v>7</v>
      </c>
      <c r="D310" s="21" t="s">
        <v>16</v>
      </c>
      <c r="E310" s="21" t="s">
        <v>38</v>
      </c>
      <c r="F310" s="86" t="s">
        <v>50</v>
      </c>
      <c r="G310">
        <v>-9.0822873899999994</v>
      </c>
      <c r="H310">
        <v>-15.04640779</v>
      </c>
    </row>
    <row r="311" spans="1:8" x14ac:dyDescent="0.3">
      <c r="A311" s="22">
        <v>44403</v>
      </c>
      <c r="B311" s="21">
        <v>2021</v>
      </c>
      <c r="C311" s="21">
        <f>MONTH(Table3[[#This Row],[date]])</f>
        <v>7</v>
      </c>
      <c r="D311" s="21" t="s">
        <v>16</v>
      </c>
      <c r="E311" s="21" t="s">
        <v>38</v>
      </c>
      <c r="F311" s="86" t="s">
        <v>50</v>
      </c>
      <c r="G311">
        <v>-10.240477930000001</v>
      </c>
      <c r="H311">
        <v>-15.82201455</v>
      </c>
    </row>
    <row r="312" spans="1:8" x14ac:dyDescent="0.3">
      <c r="A312" s="22">
        <v>44410</v>
      </c>
      <c r="B312" s="21">
        <v>2021</v>
      </c>
      <c r="C312" s="21">
        <f>MONTH(Table3[[#This Row],[date]])</f>
        <v>8</v>
      </c>
      <c r="D312" s="21" t="s">
        <v>16</v>
      </c>
      <c r="E312" s="21" t="s">
        <v>38</v>
      </c>
      <c r="F312" s="86" t="s">
        <v>50</v>
      </c>
      <c r="G312">
        <v>-9.3175175219999993</v>
      </c>
      <c r="H312">
        <v>-15.30241124</v>
      </c>
    </row>
    <row r="313" spans="1:8" x14ac:dyDescent="0.3">
      <c r="A313" s="22">
        <v>44415</v>
      </c>
      <c r="B313" s="21">
        <v>2021</v>
      </c>
      <c r="C313" s="21">
        <f>MONTH(Table3[[#This Row],[date]])</f>
        <v>8</v>
      </c>
      <c r="D313" s="21" t="s">
        <v>16</v>
      </c>
      <c r="E313" s="21" t="s">
        <v>38</v>
      </c>
      <c r="F313" s="86" t="s">
        <v>50</v>
      </c>
      <c r="G313">
        <v>-10.36457272</v>
      </c>
      <c r="H313">
        <v>-16.029850039999999</v>
      </c>
    </row>
    <row r="314" spans="1:8" x14ac:dyDescent="0.3">
      <c r="A314" s="22">
        <v>44422</v>
      </c>
      <c r="B314" s="21">
        <v>2021</v>
      </c>
      <c r="C314" s="21">
        <f>MONTH(Table3[[#This Row],[date]])</f>
        <v>8</v>
      </c>
      <c r="D314" s="21" t="s">
        <v>16</v>
      </c>
      <c r="E314" s="21" t="s">
        <v>38</v>
      </c>
      <c r="F314" s="86" t="s">
        <v>50</v>
      </c>
      <c r="G314">
        <v>-9.5492304109999999</v>
      </c>
      <c r="H314">
        <v>-15.39260752</v>
      </c>
    </row>
    <row r="315" spans="1:8" x14ac:dyDescent="0.3">
      <c r="A315" s="22">
        <v>44427</v>
      </c>
      <c r="B315" s="21">
        <v>2021</v>
      </c>
      <c r="C315" s="21">
        <f>MONTH(Table3[[#This Row],[date]])</f>
        <v>8</v>
      </c>
      <c r="D315" s="21" t="s">
        <v>16</v>
      </c>
      <c r="E315" s="21" t="s">
        <v>38</v>
      </c>
      <c r="F315" s="86" t="s">
        <v>50</v>
      </c>
      <c r="G315">
        <v>-10.434123830000001</v>
      </c>
      <c r="H315">
        <v>-16.13026833</v>
      </c>
    </row>
    <row r="316" spans="1:8" x14ac:dyDescent="0.3">
      <c r="A316" s="22">
        <v>44434</v>
      </c>
      <c r="B316" s="21">
        <v>2021</v>
      </c>
      <c r="C316" s="21">
        <f>MONTH(Table3[[#This Row],[date]])</f>
        <v>8</v>
      </c>
      <c r="D316" s="21" t="s">
        <v>16</v>
      </c>
      <c r="E316" s="21" t="s">
        <v>38</v>
      </c>
      <c r="F316" s="86" t="s">
        <v>50</v>
      </c>
      <c r="G316">
        <v>-9.7795764189999996</v>
      </c>
      <c r="H316">
        <v>-15.70587781</v>
      </c>
    </row>
    <row r="317" spans="1:8" x14ac:dyDescent="0.3">
      <c r="A317" s="22">
        <v>44439</v>
      </c>
      <c r="B317" s="21">
        <v>2021</v>
      </c>
      <c r="C317" s="21">
        <f>MONTH(Table3[[#This Row],[date]])</f>
        <v>8</v>
      </c>
      <c r="D317" s="21" t="s">
        <v>16</v>
      </c>
      <c r="E317" s="21" t="s">
        <v>38</v>
      </c>
      <c r="F317" s="86" t="s">
        <v>50</v>
      </c>
      <c r="G317">
        <v>-10.79693996</v>
      </c>
      <c r="H317">
        <v>-16.484288540000001</v>
      </c>
    </row>
    <row r="318" spans="1:8" x14ac:dyDescent="0.3">
      <c r="A318" s="22">
        <v>44446</v>
      </c>
      <c r="B318" s="21">
        <v>2021</v>
      </c>
      <c r="C318" s="21">
        <f>MONTH(Table3[[#This Row],[date]])</f>
        <v>9</v>
      </c>
      <c r="D318" s="21" t="s">
        <v>16</v>
      </c>
      <c r="E318" s="21" t="s">
        <v>38</v>
      </c>
      <c r="F318" s="86" t="s">
        <v>50</v>
      </c>
      <c r="G318">
        <v>-9.4112154290000003</v>
      </c>
      <c r="H318">
        <v>-15.283187290000001</v>
      </c>
    </row>
    <row r="319" spans="1:8" x14ac:dyDescent="0.3">
      <c r="A319" s="22">
        <v>44451</v>
      </c>
      <c r="B319" s="21">
        <v>2021</v>
      </c>
      <c r="C319" s="21">
        <f>MONTH(Table3[[#This Row],[date]])</f>
        <v>9</v>
      </c>
      <c r="D319" s="21" t="s">
        <v>16</v>
      </c>
      <c r="E319" s="21" t="s">
        <v>38</v>
      </c>
      <c r="F319" s="86" t="s">
        <v>50</v>
      </c>
      <c r="G319">
        <v>-10.877815610000001</v>
      </c>
      <c r="H319">
        <v>-16.680347739999998</v>
      </c>
    </row>
    <row r="320" spans="1:8" x14ac:dyDescent="0.3">
      <c r="A320" s="22">
        <v>44458</v>
      </c>
      <c r="B320" s="21">
        <v>2021</v>
      </c>
      <c r="C320" s="21">
        <f>MONTH(Table3[[#This Row],[date]])</f>
        <v>9</v>
      </c>
      <c r="D320" s="21" t="s">
        <v>16</v>
      </c>
      <c r="E320" s="21" t="s">
        <v>38</v>
      </c>
      <c r="F320" s="86" t="s">
        <v>50</v>
      </c>
      <c r="G320">
        <v>-9.4201119359999996</v>
      </c>
      <c r="H320">
        <v>-15.35255757</v>
      </c>
    </row>
    <row r="321" spans="1:8" x14ac:dyDescent="0.3">
      <c r="A321" s="22">
        <v>44463</v>
      </c>
      <c r="B321" s="21">
        <v>2021</v>
      </c>
      <c r="C321" s="21">
        <f>MONTH(Table3[[#This Row],[date]])</f>
        <v>9</v>
      </c>
      <c r="D321" s="21" t="s">
        <v>16</v>
      </c>
      <c r="E321" s="21" t="s">
        <v>38</v>
      </c>
      <c r="F321" s="86" t="s">
        <v>50</v>
      </c>
      <c r="G321">
        <v>-10.51045633</v>
      </c>
      <c r="H321">
        <v>-16.020289550000001</v>
      </c>
    </row>
    <row r="322" spans="1:8" x14ac:dyDescent="0.3">
      <c r="A322" s="22">
        <v>44686</v>
      </c>
      <c r="B322" s="21">
        <v>2022</v>
      </c>
      <c r="C322" s="21">
        <f>MONTH(Table3[[#This Row],[date]])</f>
        <v>5</v>
      </c>
      <c r="D322" s="21" t="s">
        <v>16</v>
      </c>
      <c r="E322" s="21" t="s">
        <v>38</v>
      </c>
      <c r="F322" s="86" t="s">
        <v>51</v>
      </c>
      <c r="G322">
        <v>-9.4544415419999996</v>
      </c>
      <c r="H322">
        <v>-14.96577913</v>
      </c>
    </row>
    <row r="323" spans="1:8" x14ac:dyDescent="0.3">
      <c r="A323" s="22">
        <v>44691</v>
      </c>
      <c r="B323" s="21">
        <v>2022</v>
      </c>
      <c r="C323" s="21">
        <f>MONTH(Table3[[#This Row],[date]])</f>
        <v>5</v>
      </c>
      <c r="D323" s="21" t="s">
        <v>16</v>
      </c>
      <c r="E323" s="21" t="s">
        <v>38</v>
      </c>
      <c r="F323" s="86" t="s">
        <v>51</v>
      </c>
      <c r="G323">
        <v>-10.47249965</v>
      </c>
      <c r="H323">
        <v>-16.018206370000001</v>
      </c>
    </row>
    <row r="324" spans="1:8" x14ac:dyDescent="0.3">
      <c r="A324" s="22">
        <v>44698</v>
      </c>
      <c r="B324" s="21">
        <v>2022</v>
      </c>
      <c r="C324" s="21">
        <f>MONTH(Table3[[#This Row],[date]])</f>
        <v>5</v>
      </c>
      <c r="D324" s="21" t="s">
        <v>16</v>
      </c>
      <c r="E324" s="21" t="s">
        <v>38</v>
      </c>
      <c r="F324" s="86" t="s">
        <v>51</v>
      </c>
      <c r="G324">
        <v>-9.067892295</v>
      </c>
      <c r="H324">
        <v>-14.9482102</v>
      </c>
    </row>
    <row r="325" spans="1:8" x14ac:dyDescent="0.3">
      <c r="A325" s="22">
        <v>44703</v>
      </c>
      <c r="B325" s="21">
        <v>2022</v>
      </c>
      <c r="C325" s="21">
        <f>MONTH(Table3[[#This Row],[date]])</f>
        <v>5</v>
      </c>
      <c r="D325" s="21" t="s">
        <v>16</v>
      </c>
      <c r="E325" s="21" t="s">
        <v>38</v>
      </c>
      <c r="F325" s="86" t="s">
        <v>51</v>
      </c>
      <c r="G325">
        <v>-10.27695063</v>
      </c>
      <c r="H325">
        <v>-16.038795690000001</v>
      </c>
    </row>
    <row r="326" spans="1:8" x14ac:dyDescent="0.3">
      <c r="A326" s="22">
        <v>44710</v>
      </c>
      <c r="B326" s="21">
        <v>2022</v>
      </c>
      <c r="C326" s="21">
        <f>MONTH(Table3[[#This Row],[date]])</f>
        <v>5</v>
      </c>
      <c r="D326" s="21" t="s">
        <v>16</v>
      </c>
      <c r="E326" s="21" t="s">
        <v>38</v>
      </c>
      <c r="F326" s="86" t="s">
        <v>51</v>
      </c>
      <c r="G326">
        <v>-9.8076059840000003</v>
      </c>
      <c r="H326">
        <v>-16.361817739999999</v>
      </c>
    </row>
    <row r="327" spans="1:8" x14ac:dyDescent="0.3">
      <c r="A327" s="22">
        <v>44715</v>
      </c>
      <c r="B327" s="21">
        <v>2022</v>
      </c>
      <c r="C327" s="21">
        <f>MONTH(Table3[[#This Row],[date]])</f>
        <v>6</v>
      </c>
      <c r="D327" s="21" t="s">
        <v>16</v>
      </c>
      <c r="E327" s="21" t="s">
        <v>38</v>
      </c>
      <c r="F327" s="86" t="s">
        <v>51</v>
      </c>
      <c r="G327">
        <v>-10.716776729999999</v>
      </c>
      <c r="H327">
        <v>-16.70370728</v>
      </c>
    </row>
    <row r="328" spans="1:8" x14ac:dyDescent="0.3">
      <c r="A328" s="22">
        <v>44722</v>
      </c>
      <c r="B328" s="21">
        <v>2022</v>
      </c>
      <c r="C328" s="21">
        <f>MONTH(Table3[[#This Row],[date]])</f>
        <v>6</v>
      </c>
      <c r="D328" s="21" t="s">
        <v>16</v>
      </c>
      <c r="E328" s="21" t="s">
        <v>38</v>
      </c>
      <c r="F328" s="86" t="s">
        <v>51</v>
      </c>
      <c r="G328">
        <v>-9.1524948950000002</v>
      </c>
      <c r="H328">
        <v>-14.85088816</v>
      </c>
    </row>
    <row r="329" spans="1:8" x14ac:dyDescent="0.3">
      <c r="A329" s="22">
        <v>44727</v>
      </c>
      <c r="B329" s="21">
        <v>2022</v>
      </c>
      <c r="C329" s="21">
        <f>MONTH(Table3[[#This Row],[date]])</f>
        <v>6</v>
      </c>
      <c r="D329" s="21" t="s">
        <v>16</v>
      </c>
      <c r="E329" s="21" t="s">
        <v>38</v>
      </c>
      <c r="F329" s="86" t="s">
        <v>51</v>
      </c>
      <c r="G329">
        <v>-10.454129760000001</v>
      </c>
      <c r="H329">
        <v>-16.208343110000001</v>
      </c>
    </row>
    <row r="330" spans="1:8" x14ac:dyDescent="0.3">
      <c r="A330" s="22">
        <v>44734</v>
      </c>
      <c r="B330" s="21">
        <v>2022</v>
      </c>
      <c r="C330" s="21">
        <f>MONTH(Table3[[#This Row],[date]])</f>
        <v>6</v>
      </c>
      <c r="D330" s="21" t="s">
        <v>16</v>
      </c>
      <c r="E330" s="21" t="s">
        <v>38</v>
      </c>
      <c r="F330" s="86" t="s">
        <v>51</v>
      </c>
      <c r="G330">
        <v>-9.0521215779999995</v>
      </c>
      <c r="H330">
        <v>-14.94690737</v>
      </c>
    </row>
    <row r="331" spans="1:8" x14ac:dyDescent="0.3">
      <c r="A331" s="22">
        <v>44739</v>
      </c>
      <c r="B331" s="21">
        <v>2022</v>
      </c>
      <c r="C331" s="21">
        <f>MONTH(Table3[[#This Row],[date]])</f>
        <v>6</v>
      </c>
      <c r="D331" s="21" t="s">
        <v>16</v>
      </c>
      <c r="E331" s="21" t="s">
        <v>38</v>
      </c>
      <c r="F331" s="86" t="s">
        <v>51</v>
      </c>
      <c r="G331">
        <v>-10.541906940000001</v>
      </c>
      <c r="H331">
        <v>-16.35169587</v>
      </c>
    </row>
    <row r="332" spans="1:8" x14ac:dyDescent="0.3">
      <c r="A332" s="22">
        <v>44746</v>
      </c>
      <c r="B332" s="21">
        <v>2022</v>
      </c>
      <c r="C332" s="21">
        <f>MONTH(Table3[[#This Row],[date]])</f>
        <v>7</v>
      </c>
      <c r="D332" s="21" t="s">
        <v>16</v>
      </c>
      <c r="E332" s="21" t="s">
        <v>38</v>
      </c>
      <c r="F332" s="86" t="s">
        <v>51</v>
      </c>
      <c r="G332">
        <v>-9.5344365329999992</v>
      </c>
      <c r="H332">
        <v>-15.478189860000001</v>
      </c>
    </row>
    <row r="333" spans="1:8" x14ac:dyDescent="0.3">
      <c r="A333" s="22">
        <v>44751</v>
      </c>
      <c r="B333" s="21">
        <v>2022</v>
      </c>
      <c r="C333" s="21">
        <f>MONTH(Table3[[#This Row],[date]])</f>
        <v>7</v>
      </c>
      <c r="D333" s="21" t="s">
        <v>16</v>
      </c>
      <c r="E333" s="21" t="s">
        <v>38</v>
      </c>
      <c r="F333" s="86" t="s">
        <v>51</v>
      </c>
      <c r="G333">
        <v>-10.24273146</v>
      </c>
      <c r="H333">
        <v>-15.97029631</v>
      </c>
    </row>
    <row r="334" spans="1:8" x14ac:dyDescent="0.3">
      <c r="A334" s="22">
        <v>44758</v>
      </c>
      <c r="B334" s="21">
        <v>2022</v>
      </c>
      <c r="C334" s="21">
        <f>MONTH(Table3[[#This Row],[date]])</f>
        <v>7</v>
      </c>
      <c r="D334" s="21" t="s">
        <v>16</v>
      </c>
      <c r="E334" s="21" t="s">
        <v>38</v>
      </c>
      <c r="F334" s="86" t="s">
        <v>51</v>
      </c>
      <c r="G334">
        <v>-9.2740329799999994</v>
      </c>
      <c r="H334">
        <v>-15.207094270000001</v>
      </c>
    </row>
    <row r="335" spans="1:8" x14ac:dyDescent="0.3">
      <c r="A335" s="22">
        <v>44763</v>
      </c>
      <c r="B335" s="21">
        <v>2022</v>
      </c>
      <c r="C335" s="21">
        <f>MONTH(Table3[[#This Row],[date]])</f>
        <v>7</v>
      </c>
      <c r="D335" s="21" t="s">
        <v>16</v>
      </c>
      <c r="E335" s="21" t="s">
        <v>38</v>
      </c>
      <c r="F335" s="86" t="s">
        <v>51</v>
      </c>
      <c r="G335">
        <v>-10.661917259999999</v>
      </c>
      <c r="H335">
        <v>-16.626906730000002</v>
      </c>
    </row>
    <row r="336" spans="1:8" x14ac:dyDescent="0.3">
      <c r="A336" s="22">
        <v>44770</v>
      </c>
      <c r="B336" s="21">
        <v>2022</v>
      </c>
      <c r="C336" s="21">
        <f>MONTH(Table3[[#This Row],[date]])</f>
        <v>7</v>
      </c>
      <c r="D336" s="21" t="s">
        <v>16</v>
      </c>
      <c r="E336" s="21" t="s">
        <v>38</v>
      </c>
      <c r="F336" s="86" t="s">
        <v>51</v>
      </c>
      <c r="G336">
        <v>-9.4836852960000009</v>
      </c>
      <c r="H336">
        <v>-15.462905770000001</v>
      </c>
    </row>
    <row r="337" spans="1:8" x14ac:dyDescent="0.3">
      <c r="A337" s="22">
        <v>44775</v>
      </c>
      <c r="B337" s="21">
        <v>2022</v>
      </c>
      <c r="C337" s="21">
        <f>MONTH(Table3[[#This Row],[date]])</f>
        <v>8</v>
      </c>
      <c r="D337" s="21" t="s">
        <v>16</v>
      </c>
      <c r="E337" s="21" t="s">
        <v>38</v>
      </c>
      <c r="F337" s="86" t="s">
        <v>51</v>
      </c>
      <c r="G337">
        <v>-10.231325330000001</v>
      </c>
      <c r="H337">
        <v>-15.766248279999999</v>
      </c>
    </row>
    <row r="338" spans="1:8" x14ac:dyDescent="0.3">
      <c r="A338" s="22">
        <v>44782</v>
      </c>
      <c r="B338" s="21">
        <v>2022</v>
      </c>
      <c r="C338" s="21">
        <f>MONTH(Table3[[#This Row],[date]])</f>
        <v>8</v>
      </c>
      <c r="D338" s="21" t="s">
        <v>16</v>
      </c>
      <c r="E338" s="21" t="s">
        <v>38</v>
      </c>
      <c r="F338" s="86" t="s">
        <v>51</v>
      </c>
      <c r="G338">
        <v>-9.4989640449999992</v>
      </c>
      <c r="H338">
        <v>-15.18653977</v>
      </c>
    </row>
    <row r="339" spans="1:8" x14ac:dyDescent="0.3">
      <c r="A339" s="22">
        <v>44787</v>
      </c>
      <c r="B339" s="21">
        <v>2022</v>
      </c>
      <c r="C339" s="21">
        <f>MONTH(Table3[[#This Row],[date]])</f>
        <v>8</v>
      </c>
      <c r="D339" s="21" t="s">
        <v>16</v>
      </c>
      <c r="E339" s="21" t="s">
        <v>38</v>
      </c>
      <c r="F339" s="86" t="s">
        <v>51</v>
      </c>
      <c r="G339">
        <v>-10.33344024</v>
      </c>
      <c r="H339">
        <v>-16.061195869999999</v>
      </c>
    </row>
    <row r="340" spans="1:8" x14ac:dyDescent="0.3">
      <c r="A340" s="22">
        <v>44794</v>
      </c>
      <c r="B340" s="21">
        <v>2022</v>
      </c>
      <c r="C340" s="21">
        <f>MONTH(Table3[[#This Row],[date]])</f>
        <v>8</v>
      </c>
      <c r="D340" s="21" t="s">
        <v>16</v>
      </c>
      <c r="E340" s="21" t="s">
        <v>38</v>
      </c>
      <c r="F340" s="86" t="s">
        <v>51</v>
      </c>
      <c r="G340">
        <v>-9.4431005320000008</v>
      </c>
      <c r="H340">
        <v>-15.42644097</v>
      </c>
    </row>
    <row r="341" spans="1:8" x14ac:dyDescent="0.3">
      <c r="A341" s="22">
        <v>44799</v>
      </c>
      <c r="B341" s="21">
        <v>2022</v>
      </c>
      <c r="C341" s="21">
        <f>MONTH(Table3[[#This Row],[date]])</f>
        <v>8</v>
      </c>
      <c r="D341" s="21" t="s">
        <v>16</v>
      </c>
      <c r="E341" s="21" t="s">
        <v>38</v>
      </c>
      <c r="F341" s="86" t="s">
        <v>51</v>
      </c>
      <c r="G341">
        <v>-10.6230925</v>
      </c>
      <c r="H341">
        <v>-16.39545416</v>
      </c>
    </row>
    <row r="342" spans="1:8" x14ac:dyDescent="0.3">
      <c r="A342" s="22">
        <v>44811</v>
      </c>
      <c r="B342" s="21">
        <v>2022</v>
      </c>
      <c r="C342" s="21">
        <f>MONTH(Table3[[#This Row],[date]])</f>
        <v>9</v>
      </c>
      <c r="D342" s="21" t="s">
        <v>16</v>
      </c>
      <c r="E342" s="21" t="s">
        <v>38</v>
      </c>
      <c r="F342" s="86" t="s">
        <v>51</v>
      </c>
      <c r="G342">
        <v>-10.62031706</v>
      </c>
      <c r="H342">
        <v>-16.47313398</v>
      </c>
    </row>
    <row r="343" spans="1:8" x14ac:dyDescent="0.3">
      <c r="A343" s="22">
        <v>44818</v>
      </c>
      <c r="B343" s="21">
        <v>2022</v>
      </c>
      <c r="C343" s="21">
        <f>MONTH(Table3[[#This Row],[date]])</f>
        <v>9</v>
      </c>
      <c r="D343" s="21" t="s">
        <v>16</v>
      </c>
      <c r="E343" s="21" t="s">
        <v>38</v>
      </c>
      <c r="F343" s="86" t="s">
        <v>51</v>
      </c>
      <c r="G343">
        <v>-9.7177581229999994</v>
      </c>
      <c r="H343">
        <v>-15.693875589999999</v>
      </c>
    </row>
    <row r="344" spans="1:8" x14ac:dyDescent="0.3">
      <c r="A344" s="22">
        <v>44823</v>
      </c>
      <c r="B344" s="21">
        <v>2022</v>
      </c>
      <c r="C344" s="21">
        <f>MONTH(Table3[[#This Row],[date]])</f>
        <v>9</v>
      </c>
      <c r="D344" s="21" t="s">
        <v>16</v>
      </c>
      <c r="E344" s="21" t="s">
        <v>38</v>
      </c>
      <c r="F344" s="86" t="s">
        <v>51</v>
      </c>
      <c r="G344">
        <v>-11.0380524</v>
      </c>
      <c r="H344">
        <v>-17.015790020000001</v>
      </c>
    </row>
    <row r="345" spans="1:8" x14ac:dyDescent="0.3">
      <c r="A345" s="22">
        <v>44830</v>
      </c>
      <c r="B345" s="21">
        <v>2022</v>
      </c>
      <c r="C345" s="21">
        <f>MONTH(Table3[[#This Row],[date]])</f>
        <v>9</v>
      </c>
      <c r="D345" s="21" t="s">
        <v>16</v>
      </c>
      <c r="E345" s="21" t="s">
        <v>38</v>
      </c>
      <c r="F345" s="86" t="s">
        <v>51</v>
      </c>
      <c r="G345">
        <v>-10.034936099999999</v>
      </c>
      <c r="H345">
        <v>-16.443390569999998</v>
      </c>
    </row>
    <row r="346" spans="1:8" x14ac:dyDescent="0.3">
      <c r="A346" s="22">
        <v>45051</v>
      </c>
      <c r="B346" s="21">
        <v>2023</v>
      </c>
      <c r="C346" s="21">
        <f>MONTH(Table3[[#This Row],[date]])</f>
        <v>5</v>
      </c>
      <c r="D346" s="21" t="s">
        <v>16</v>
      </c>
      <c r="E346" s="21" t="s">
        <v>38</v>
      </c>
      <c r="F346" s="86" t="s">
        <v>50</v>
      </c>
      <c r="G346">
        <v>-10.13444703</v>
      </c>
      <c r="H346">
        <v>-15.44968203</v>
      </c>
    </row>
    <row r="347" spans="1:8" x14ac:dyDescent="0.3">
      <c r="A347" s="22">
        <v>45058</v>
      </c>
      <c r="B347" s="21">
        <v>2023</v>
      </c>
      <c r="C347" s="21">
        <f>MONTH(Table3[[#This Row],[date]])</f>
        <v>5</v>
      </c>
      <c r="D347" s="21" t="s">
        <v>16</v>
      </c>
      <c r="E347" s="21" t="s">
        <v>38</v>
      </c>
      <c r="F347" s="86" t="s">
        <v>50</v>
      </c>
      <c r="G347">
        <v>-9.5281758090000004</v>
      </c>
      <c r="H347">
        <v>-15.44031652</v>
      </c>
    </row>
    <row r="348" spans="1:8" x14ac:dyDescent="0.3">
      <c r="A348" s="22">
        <v>45063</v>
      </c>
      <c r="B348" s="21">
        <v>2023</v>
      </c>
      <c r="C348" s="21">
        <f>MONTH(Table3[[#This Row],[date]])</f>
        <v>5</v>
      </c>
      <c r="D348" s="21" t="s">
        <v>16</v>
      </c>
      <c r="E348" s="21" t="s">
        <v>38</v>
      </c>
      <c r="F348" s="86" t="s">
        <v>50</v>
      </c>
      <c r="G348">
        <v>-10.337294679999999</v>
      </c>
      <c r="H348">
        <v>-16.125473230000001</v>
      </c>
    </row>
    <row r="349" spans="1:8" x14ac:dyDescent="0.3">
      <c r="A349" s="22">
        <v>45070</v>
      </c>
      <c r="B349" s="21">
        <v>2023</v>
      </c>
      <c r="C349" s="21">
        <f>MONTH(Table3[[#This Row],[date]])</f>
        <v>5</v>
      </c>
      <c r="D349" s="21" t="s">
        <v>16</v>
      </c>
      <c r="E349" s="21" t="s">
        <v>38</v>
      </c>
      <c r="F349" s="86" t="s">
        <v>50</v>
      </c>
      <c r="G349">
        <v>-9.1109388849999995</v>
      </c>
      <c r="H349">
        <v>-15.2767518</v>
      </c>
    </row>
    <row r="350" spans="1:8" x14ac:dyDescent="0.3">
      <c r="A350" s="22">
        <v>45075</v>
      </c>
      <c r="B350" s="21">
        <v>2023</v>
      </c>
      <c r="C350" s="21">
        <f>MONTH(Table3[[#This Row],[date]])</f>
        <v>5</v>
      </c>
      <c r="D350" s="21" t="s">
        <v>16</v>
      </c>
      <c r="E350" s="21" t="s">
        <v>38</v>
      </c>
      <c r="F350" s="86" t="s">
        <v>50</v>
      </c>
      <c r="G350">
        <v>-10.50059701</v>
      </c>
      <c r="H350">
        <v>-16.770005350000002</v>
      </c>
    </row>
    <row r="351" spans="1:8" x14ac:dyDescent="0.3">
      <c r="A351" s="22">
        <v>45082</v>
      </c>
      <c r="B351" s="21">
        <v>2023</v>
      </c>
      <c r="C351" s="21">
        <f>MONTH(Table3[[#This Row],[date]])</f>
        <v>6</v>
      </c>
      <c r="D351" s="21" t="s">
        <v>16</v>
      </c>
      <c r="E351" s="21" t="s">
        <v>38</v>
      </c>
      <c r="F351" s="86" t="s">
        <v>50</v>
      </c>
      <c r="G351">
        <v>-9.7360042700000005</v>
      </c>
      <c r="H351">
        <v>-15.99588031</v>
      </c>
    </row>
    <row r="352" spans="1:8" x14ac:dyDescent="0.3">
      <c r="A352" s="22">
        <v>45087</v>
      </c>
      <c r="B352" s="21">
        <v>2023</v>
      </c>
      <c r="C352" s="21">
        <f>MONTH(Table3[[#This Row],[date]])</f>
        <v>6</v>
      </c>
      <c r="D352" s="21" t="s">
        <v>16</v>
      </c>
      <c r="E352" s="21" t="s">
        <v>38</v>
      </c>
      <c r="F352" s="86" t="s">
        <v>50</v>
      </c>
      <c r="G352">
        <v>-9.9822673569999996</v>
      </c>
      <c r="H352">
        <v>-15.94842575</v>
      </c>
    </row>
    <row r="353" spans="1:8" x14ac:dyDescent="0.3">
      <c r="A353" s="22">
        <v>45094</v>
      </c>
      <c r="B353" s="21">
        <v>2023</v>
      </c>
      <c r="C353" s="21">
        <f>MONTH(Table3[[#This Row],[date]])</f>
        <v>6</v>
      </c>
      <c r="D353" s="21" t="s">
        <v>16</v>
      </c>
      <c r="E353" s="21" t="s">
        <v>38</v>
      </c>
      <c r="F353" s="86" t="s">
        <v>50</v>
      </c>
      <c r="G353">
        <v>-9.4183256659999994</v>
      </c>
      <c r="H353">
        <v>-15.489884740000001</v>
      </c>
    </row>
    <row r="354" spans="1:8" x14ac:dyDescent="0.3">
      <c r="A354" s="22">
        <v>45099</v>
      </c>
      <c r="B354" s="21">
        <v>2023</v>
      </c>
      <c r="C354" s="21">
        <f>MONTH(Table3[[#This Row],[date]])</f>
        <v>6</v>
      </c>
      <c r="D354" s="21" t="s">
        <v>16</v>
      </c>
      <c r="E354" s="21" t="s">
        <v>38</v>
      </c>
      <c r="F354" s="86" t="s">
        <v>50</v>
      </c>
      <c r="G354">
        <v>-9.9613047409999993</v>
      </c>
      <c r="H354">
        <v>-15.89771781</v>
      </c>
    </row>
    <row r="355" spans="1:8" x14ac:dyDescent="0.3">
      <c r="A355" s="22">
        <v>45106</v>
      </c>
      <c r="B355" s="21">
        <v>2023</v>
      </c>
      <c r="C355" s="21">
        <f>MONTH(Table3[[#This Row],[date]])</f>
        <v>6</v>
      </c>
      <c r="D355" s="21" t="s">
        <v>16</v>
      </c>
      <c r="E355" s="21" t="s">
        <v>38</v>
      </c>
      <c r="F355" s="86" t="s">
        <v>50</v>
      </c>
      <c r="G355">
        <v>-9.3775549470000001</v>
      </c>
      <c r="H355">
        <v>-15.16733657</v>
      </c>
    </row>
    <row r="356" spans="1:8" x14ac:dyDescent="0.3">
      <c r="A356" s="22">
        <v>45111</v>
      </c>
      <c r="B356" s="21">
        <v>2023</v>
      </c>
      <c r="C356" s="21">
        <f>MONTH(Table3[[#This Row],[date]])</f>
        <v>7</v>
      </c>
      <c r="D356" s="21" t="s">
        <v>16</v>
      </c>
      <c r="E356" s="21" t="s">
        <v>38</v>
      </c>
      <c r="F356" s="86" t="s">
        <v>50</v>
      </c>
      <c r="G356">
        <v>-10.282393770000001</v>
      </c>
      <c r="H356">
        <v>-16.172320370000001</v>
      </c>
    </row>
    <row r="357" spans="1:8" x14ac:dyDescent="0.3">
      <c r="A357" s="22">
        <v>45118</v>
      </c>
      <c r="B357" s="21">
        <v>2023</v>
      </c>
      <c r="C357" s="21">
        <f>MONTH(Table3[[#This Row],[date]])</f>
        <v>7</v>
      </c>
      <c r="D357" s="21" t="s">
        <v>16</v>
      </c>
      <c r="E357" s="21" t="s">
        <v>38</v>
      </c>
      <c r="F357" s="86" t="s">
        <v>50</v>
      </c>
      <c r="G357">
        <v>-8.9266688040000002</v>
      </c>
      <c r="H357">
        <v>-14.683490470000001</v>
      </c>
    </row>
    <row r="358" spans="1:8" x14ac:dyDescent="0.3">
      <c r="A358" s="22">
        <v>45123</v>
      </c>
      <c r="B358" s="21">
        <v>2023</v>
      </c>
      <c r="C358" s="21">
        <f>MONTH(Table3[[#This Row],[date]])</f>
        <v>7</v>
      </c>
      <c r="D358" s="21" t="s">
        <v>16</v>
      </c>
      <c r="E358" s="21" t="s">
        <v>38</v>
      </c>
      <c r="F358" s="86" t="s">
        <v>50</v>
      </c>
      <c r="G358">
        <v>-10.156443360000001</v>
      </c>
      <c r="H358">
        <v>-15.992232230000001</v>
      </c>
    </row>
    <row r="359" spans="1:8" x14ac:dyDescent="0.3">
      <c r="A359" s="22">
        <v>45130</v>
      </c>
      <c r="B359" s="21">
        <v>2023</v>
      </c>
      <c r="C359" s="21">
        <f>MONTH(Table3[[#This Row],[date]])</f>
        <v>7</v>
      </c>
      <c r="D359" s="21" t="s">
        <v>16</v>
      </c>
      <c r="E359" s="21" t="s">
        <v>38</v>
      </c>
      <c r="F359" s="86" t="s">
        <v>50</v>
      </c>
      <c r="G359">
        <v>-8.9976900319999995</v>
      </c>
      <c r="H359">
        <v>-14.818089430000001</v>
      </c>
    </row>
    <row r="360" spans="1:8" x14ac:dyDescent="0.3">
      <c r="A360" s="22">
        <v>45135</v>
      </c>
      <c r="B360" s="21">
        <v>2023</v>
      </c>
      <c r="C360" s="21">
        <f>MONTH(Table3[[#This Row],[date]])</f>
        <v>7</v>
      </c>
      <c r="D360" s="21" t="s">
        <v>16</v>
      </c>
      <c r="E360" s="21" t="s">
        <v>38</v>
      </c>
      <c r="F360" s="86" t="s">
        <v>50</v>
      </c>
      <c r="G360">
        <v>-10.23929547</v>
      </c>
      <c r="H360">
        <v>-15.976468029999999</v>
      </c>
    </row>
    <row r="361" spans="1:8" x14ac:dyDescent="0.3">
      <c r="A361" s="22">
        <v>45142</v>
      </c>
      <c r="B361" s="21">
        <v>2023</v>
      </c>
      <c r="C361" s="21">
        <f>MONTH(Table3[[#This Row],[date]])</f>
        <v>8</v>
      </c>
      <c r="D361" s="21" t="s">
        <v>16</v>
      </c>
      <c r="E361" s="21" t="s">
        <v>38</v>
      </c>
      <c r="F361" s="86" t="s">
        <v>50</v>
      </c>
      <c r="G361">
        <v>-9.3359520089999997</v>
      </c>
      <c r="H361">
        <v>-15.262497959999999</v>
      </c>
    </row>
    <row r="362" spans="1:8" x14ac:dyDescent="0.3">
      <c r="A362" s="22">
        <v>45147</v>
      </c>
      <c r="B362" s="21">
        <v>2023</v>
      </c>
      <c r="C362" s="21">
        <f>MONTH(Table3[[#This Row],[date]])</f>
        <v>8</v>
      </c>
      <c r="D362" s="21" t="s">
        <v>16</v>
      </c>
      <c r="E362" s="21" t="s">
        <v>38</v>
      </c>
      <c r="F362" s="86" t="s">
        <v>50</v>
      </c>
      <c r="G362">
        <v>-10.27264171</v>
      </c>
      <c r="H362">
        <v>-16.081237179999999</v>
      </c>
    </row>
    <row r="363" spans="1:8" x14ac:dyDescent="0.3">
      <c r="A363" s="22">
        <v>45154</v>
      </c>
      <c r="B363" s="21">
        <v>2023</v>
      </c>
      <c r="C363" s="21">
        <f>MONTH(Table3[[#This Row],[date]])</f>
        <v>8</v>
      </c>
      <c r="D363" s="21" t="s">
        <v>16</v>
      </c>
      <c r="E363" s="21" t="s">
        <v>38</v>
      </c>
      <c r="F363" s="86" t="s">
        <v>50</v>
      </c>
      <c r="G363">
        <v>-9.3688086370000008</v>
      </c>
      <c r="H363">
        <v>-15.21806625</v>
      </c>
    </row>
    <row r="364" spans="1:8" x14ac:dyDescent="0.3">
      <c r="A364" s="22">
        <v>45159</v>
      </c>
      <c r="B364" s="21">
        <v>2023</v>
      </c>
      <c r="C364" s="21">
        <f>MONTH(Table3[[#This Row],[date]])</f>
        <v>8</v>
      </c>
      <c r="D364" s="21" t="s">
        <v>16</v>
      </c>
      <c r="E364" s="21" t="s">
        <v>38</v>
      </c>
      <c r="F364" s="86" t="s">
        <v>50</v>
      </c>
      <c r="G364">
        <v>-10.41948344</v>
      </c>
      <c r="H364">
        <v>-16.088643090000001</v>
      </c>
    </row>
    <row r="365" spans="1:8" x14ac:dyDescent="0.3">
      <c r="A365" s="22">
        <v>45166</v>
      </c>
      <c r="B365" s="21">
        <v>2023</v>
      </c>
      <c r="C365" s="21">
        <f>MONTH(Table3[[#This Row],[date]])</f>
        <v>8</v>
      </c>
      <c r="D365" s="21" t="s">
        <v>16</v>
      </c>
      <c r="E365" s="21" t="s">
        <v>38</v>
      </c>
      <c r="F365" s="86" t="s">
        <v>50</v>
      </c>
      <c r="G365">
        <v>-9.7296174470000008</v>
      </c>
      <c r="H365">
        <v>-15.68281028</v>
      </c>
    </row>
    <row r="366" spans="1:8" x14ac:dyDescent="0.3">
      <c r="A366" s="22">
        <v>45171</v>
      </c>
      <c r="B366" s="21">
        <v>2023</v>
      </c>
      <c r="C366" s="21">
        <f>MONTH(Table3[[#This Row],[date]])</f>
        <v>9</v>
      </c>
      <c r="D366" s="21" t="s">
        <v>16</v>
      </c>
      <c r="E366" s="21" t="s">
        <v>38</v>
      </c>
      <c r="F366" s="86" t="s">
        <v>50</v>
      </c>
      <c r="G366">
        <v>-10.658441160000001</v>
      </c>
      <c r="H366">
        <v>-16.45490221</v>
      </c>
    </row>
    <row r="367" spans="1:8" x14ac:dyDescent="0.3">
      <c r="A367" s="22">
        <v>45178</v>
      </c>
      <c r="B367" s="21">
        <v>2023</v>
      </c>
      <c r="C367" s="21">
        <f>MONTH(Table3[[#This Row],[date]])</f>
        <v>9</v>
      </c>
      <c r="D367" s="21" t="s">
        <v>16</v>
      </c>
      <c r="E367" s="21" t="s">
        <v>38</v>
      </c>
      <c r="F367" s="86" t="s">
        <v>50</v>
      </c>
      <c r="G367">
        <v>-9.3199358750000005</v>
      </c>
      <c r="H367">
        <v>-15.14066689</v>
      </c>
    </row>
    <row r="368" spans="1:8" x14ac:dyDescent="0.3">
      <c r="A368" s="22">
        <v>45183</v>
      </c>
      <c r="B368" s="21">
        <v>2023</v>
      </c>
      <c r="C368" s="21">
        <f>MONTH(Table3[[#This Row],[date]])</f>
        <v>9</v>
      </c>
      <c r="D368" s="21" t="s">
        <v>16</v>
      </c>
      <c r="E368" s="21" t="s">
        <v>38</v>
      </c>
      <c r="F368" s="86" t="s">
        <v>50</v>
      </c>
      <c r="G368">
        <v>-10.383710020000001</v>
      </c>
      <c r="H368">
        <v>-16.186555309999999</v>
      </c>
    </row>
    <row r="369" spans="1:8" x14ac:dyDescent="0.3">
      <c r="A369" s="22">
        <v>45190</v>
      </c>
      <c r="B369" s="21">
        <v>2023</v>
      </c>
      <c r="C369" s="21">
        <f>MONTH(Table3[[#This Row],[date]])</f>
        <v>9</v>
      </c>
      <c r="D369" s="21" t="s">
        <v>16</v>
      </c>
      <c r="E369" s="21" t="s">
        <v>38</v>
      </c>
      <c r="F369" s="86" t="s">
        <v>50</v>
      </c>
      <c r="G369">
        <v>-9.5743479340000004</v>
      </c>
      <c r="H369">
        <v>-15.33518821</v>
      </c>
    </row>
    <row r="370" spans="1:8" x14ac:dyDescent="0.3">
      <c r="A370" s="22">
        <v>45195</v>
      </c>
      <c r="B370" s="21">
        <v>2023</v>
      </c>
      <c r="C370" s="21">
        <f>MONTH(Table3[[#This Row],[date]])</f>
        <v>9</v>
      </c>
      <c r="D370" s="21" t="s">
        <v>16</v>
      </c>
      <c r="E370" s="21" t="s">
        <v>38</v>
      </c>
      <c r="F370" s="86" t="s">
        <v>50</v>
      </c>
      <c r="G370">
        <v>-10.4998358</v>
      </c>
      <c r="H370">
        <v>-16.100317199999999</v>
      </c>
    </row>
    <row r="371" spans="1:8" x14ac:dyDescent="0.3">
      <c r="A371" s="24">
        <v>42862</v>
      </c>
      <c r="B371" s="23">
        <v>2017</v>
      </c>
      <c r="C371" s="23">
        <f>MONTH(Table3[[#This Row],[date]])</f>
        <v>5</v>
      </c>
      <c r="D371" s="23" t="s">
        <v>13</v>
      </c>
      <c r="E371" s="23" t="s">
        <v>38</v>
      </c>
      <c r="F371" s="86" t="s">
        <v>50</v>
      </c>
      <c r="G371">
        <v>-10.17161084</v>
      </c>
      <c r="H371">
        <v>-15.17448158</v>
      </c>
    </row>
    <row r="372" spans="1:8" x14ac:dyDescent="0.3">
      <c r="A372" s="24">
        <v>42867</v>
      </c>
      <c r="B372" s="23">
        <v>2017</v>
      </c>
      <c r="C372" s="23">
        <f>MONTH(Table3[[#This Row],[date]])</f>
        <v>5</v>
      </c>
      <c r="D372" s="23" t="s">
        <v>13</v>
      </c>
      <c r="E372" s="23" t="s">
        <v>38</v>
      </c>
      <c r="F372" s="86" t="s">
        <v>50</v>
      </c>
      <c r="G372">
        <v>-9.8409235699999993</v>
      </c>
      <c r="H372">
        <v>-14.66039202</v>
      </c>
    </row>
    <row r="373" spans="1:8" x14ac:dyDescent="0.3">
      <c r="A373" s="24">
        <v>42874</v>
      </c>
      <c r="B373" s="23">
        <v>2017</v>
      </c>
      <c r="C373" s="23">
        <f>MONTH(Table3[[#This Row],[date]])</f>
        <v>5</v>
      </c>
      <c r="D373" s="23" t="s">
        <v>13</v>
      </c>
      <c r="E373" s="23" t="s">
        <v>38</v>
      </c>
      <c r="F373" s="86" t="s">
        <v>50</v>
      </c>
      <c r="G373">
        <v>-9.4386516500000006</v>
      </c>
      <c r="H373">
        <v>-14.778917160000001</v>
      </c>
    </row>
    <row r="374" spans="1:8" x14ac:dyDescent="0.3">
      <c r="A374" s="24">
        <v>42879</v>
      </c>
      <c r="B374" s="23">
        <v>2017</v>
      </c>
      <c r="C374" s="23">
        <f>MONTH(Table3[[#This Row],[date]])</f>
        <v>5</v>
      </c>
      <c r="D374" s="23" t="s">
        <v>13</v>
      </c>
      <c r="E374" s="23" t="s">
        <v>38</v>
      </c>
      <c r="F374" s="86" t="s">
        <v>50</v>
      </c>
      <c r="G374">
        <v>-9.3515920769999994</v>
      </c>
      <c r="H374">
        <v>-14.25842716</v>
      </c>
    </row>
    <row r="375" spans="1:8" x14ac:dyDescent="0.3">
      <c r="A375" s="24">
        <v>42886</v>
      </c>
      <c r="B375" s="23">
        <v>2017</v>
      </c>
      <c r="C375" s="23">
        <f>MONTH(Table3[[#This Row],[date]])</f>
        <v>5</v>
      </c>
      <c r="D375" s="23" t="s">
        <v>13</v>
      </c>
      <c r="E375" s="23" t="s">
        <v>38</v>
      </c>
      <c r="F375" s="86" t="s">
        <v>50</v>
      </c>
      <c r="G375">
        <v>-9.4422515770000004</v>
      </c>
      <c r="H375">
        <v>-14.505945540000001</v>
      </c>
    </row>
    <row r="376" spans="1:8" x14ac:dyDescent="0.3">
      <c r="A376" s="24">
        <v>42891</v>
      </c>
      <c r="B376" s="23">
        <v>2017</v>
      </c>
      <c r="C376" s="23">
        <f>MONTH(Table3[[#This Row],[date]])</f>
        <v>6</v>
      </c>
      <c r="D376" s="23" t="s">
        <v>13</v>
      </c>
      <c r="E376" s="23" t="s">
        <v>38</v>
      </c>
      <c r="F376" s="86" t="s">
        <v>50</v>
      </c>
      <c r="G376">
        <v>-9.4222080689999999</v>
      </c>
      <c r="H376">
        <v>-14.55556683</v>
      </c>
    </row>
    <row r="377" spans="1:8" x14ac:dyDescent="0.3">
      <c r="A377" s="24">
        <v>42898</v>
      </c>
      <c r="B377" s="23">
        <v>2017</v>
      </c>
      <c r="C377" s="23">
        <f>MONTH(Table3[[#This Row],[date]])</f>
        <v>6</v>
      </c>
      <c r="D377" s="23" t="s">
        <v>13</v>
      </c>
      <c r="E377" s="23" t="s">
        <v>38</v>
      </c>
      <c r="F377" s="86" t="s">
        <v>50</v>
      </c>
      <c r="G377">
        <v>-9.6206078769999994</v>
      </c>
      <c r="H377">
        <v>-14.59724656</v>
      </c>
    </row>
    <row r="378" spans="1:8" x14ac:dyDescent="0.3">
      <c r="A378" s="24">
        <v>42903</v>
      </c>
      <c r="B378" s="23">
        <v>2017</v>
      </c>
      <c r="C378" s="23">
        <f>MONTH(Table3[[#This Row],[date]])</f>
        <v>6</v>
      </c>
      <c r="D378" s="23" t="s">
        <v>13</v>
      </c>
      <c r="E378" s="23" t="s">
        <v>38</v>
      </c>
      <c r="F378" s="86" t="s">
        <v>50</v>
      </c>
      <c r="G378">
        <v>-9.1699055729999994</v>
      </c>
      <c r="H378">
        <v>-13.843592129999999</v>
      </c>
    </row>
    <row r="379" spans="1:8" x14ac:dyDescent="0.3">
      <c r="A379" s="24">
        <v>42910</v>
      </c>
      <c r="B379" s="23">
        <v>2017</v>
      </c>
      <c r="C379" s="23">
        <f>MONTH(Table3[[#This Row],[date]])</f>
        <v>6</v>
      </c>
      <c r="D379" s="23" t="s">
        <v>13</v>
      </c>
      <c r="E379" s="23" t="s">
        <v>38</v>
      </c>
      <c r="F379" s="86" t="s">
        <v>50</v>
      </c>
      <c r="G379">
        <v>-9.5566885030000002</v>
      </c>
      <c r="H379">
        <v>-14.512015290000001</v>
      </c>
    </row>
    <row r="380" spans="1:8" x14ac:dyDescent="0.3">
      <c r="A380" s="24">
        <v>42915</v>
      </c>
      <c r="B380" s="23">
        <v>2017</v>
      </c>
      <c r="C380" s="23">
        <f>MONTH(Table3[[#This Row],[date]])</f>
        <v>6</v>
      </c>
      <c r="D380" s="23" t="s">
        <v>13</v>
      </c>
      <c r="E380" s="23" t="s">
        <v>38</v>
      </c>
      <c r="F380" s="86" t="s">
        <v>50</v>
      </c>
      <c r="G380">
        <v>-9.0228913740000003</v>
      </c>
      <c r="H380">
        <v>-14.015531810000001</v>
      </c>
    </row>
    <row r="381" spans="1:8" x14ac:dyDescent="0.3">
      <c r="A381" s="24">
        <v>42922</v>
      </c>
      <c r="B381" s="23">
        <v>2017</v>
      </c>
      <c r="C381" s="23">
        <f>MONTH(Table3[[#This Row],[date]])</f>
        <v>7</v>
      </c>
      <c r="D381" s="23" t="s">
        <v>13</v>
      </c>
      <c r="E381" s="23" t="s">
        <v>38</v>
      </c>
      <c r="F381" s="86" t="s">
        <v>50</v>
      </c>
      <c r="G381">
        <v>-9.1226968670000002</v>
      </c>
      <c r="H381">
        <v>-14.100186389999999</v>
      </c>
    </row>
    <row r="382" spans="1:8" x14ac:dyDescent="0.3">
      <c r="A382" s="24">
        <v>42927</v>
      </c>
      <c r="B382" s="23">
        <v>2017</v>
      </c>
      <c r="C382" s="23">
        <f>MONTH(Table3[[#This Row],[date]])</f>
        <v>7</v>
      </c>
      <c r="D382" s="23" t="s">
        <v>13</v>
      </c>
      <c r="E382" s="23" t="s">
        <v>38</v>
      </c>
      <c r="F382" s="86" t="s">
        <v>50</v>
      </c>
      <c r="G382">
        <v>-9.0977277460000003</v>
      </c>
      <c r="H382">
        <v>-14.114081759999999</v>
      </c>
    </row>
    <row r="383" spans="1:8" x14ac:dyDescent="0.3">
      <c r="A383" s="24">
        <v>42934</v>
      </c>
      <c r="B383" s="23">
        <v>2017</v>
      </c>
      <c r="C383" s="23">
        <f>MONTH(Table3[[#This Row],[date]])</f>
        <v>7</v>
      </c>
      <c r="D383" s="23" t="s">
        <v>13</v>
      </c>
      <c r="E383" s="23" t="s">
        <v>38</v>
      </c>
      <c r="F383" s="86" t="s">
        <v>50</v>
      </c>
      <c r="G383">
        <v>-9.2488257740000002</v>
      </c>
      <c r="H383">
        <v>-14.28061443</v>
      </c>
    </row>
    <row r="384" spans="1:8" x14ac:dyDescent="0.3">
      <c r="A384" s="24">
        <v>42939</v>
      </c>
      <c r="B384" s="23">
        <v>2017</v>
      </c>
      <c r="C384" s="23">
        <f>MONTH(Table3[[#This Row],[date]])</f>
        <v>7</v>
      </c>
      <c r="D384" s="23" t="s">
        <v>13</v>
      </c>
      <c r="E384" s="23" t="s">
        <v>38</v>
      </c>
      <c r="F384" s="86" t="s">
        <v>50</v>
      </c>
      <c r="G384">
        <v>-9.6759312299999998</v>
      </c>
      <c r="H384">
        <v>-14.43258915</v>
      </c>
    </row>
    <row r="385" spans="1:8" x14ac:dyDescent="0.3">
      <c r="A385" s="24">
        <v>42946</v>
      </c>
      <c r="B385" s="23">
        <v>2017</v>
      </c>
      <c r="C385" s="23">
        <f>MONTH(Table3[[#This Row],[date]])</f>
        <v>7</v>
      </c>
      <c r="D385" s="23" t="s">
        <v>13</v>
      </c>
      <c r="E385" s="23" t="s">
        <v>38</v>
      </c>
      <c r="F385" s="86" t="s">
        <v>50</v>
      </c>
      <c r="G385">
        <v>-9.305047107</v>
      </c>
      <c r="H385">
        <v>-14.2457867</v>
      </c>
    </row>
    <row r="386" spans="1:8" x14ac:dyDescent="0.3">
      <c r="A386" s="24">
        <v>42951</v>
      </c>
      <c r="B386" s="23">
        <v>2017</v>
      </c>
      <c r="C386" s="23">
        <f>MONTH(Table3[[#This Row],[date]])</f>
        <v>8</v>
      </c>
      <c r="D386" s="23" t="s">
        <v>13</v>
      </c>
      <c r="E386" s="23" t="s">
        <v>38</v>
      </c>
      <c r="F386" s="86" t="s">
        <v>50</v>
      </c>
      <c r="G386">
        <v>-9.8507707930000006</v>
      </c>
      <c r="H386">
        <v>-14.515852689999999</v>
      </c>
    </row>
    <row r="387" spans="1:8" x14ac:dyDescent="0.3">
      <c r="A387" s="24">
        <v>42958</v>
      </c>
      <c r="B387" s="23">
        <v>2017</v>
      </c>
      <c r="C387" s="23">
        <f>MONTH(Table3[[#This Row],[date]])</f>
        <v>8</v>
      </c>
      <c r="D387" s="23" t="s">
        <v>13</v>
      </c>
      <c r="E387" s="23" t="s">
        <v>38</v>
      </c>
      <c r="F387" s="86" t="s">
        <v>50</v>
      </c>
      <c r="G387">
        <v>-9.3409206470000008</v>
      </c>
      <c r="H387">
        <v>-14.543599929999999</v>
      </c>
    </row>
    <row r="388" spans="1:8" x14ac:dyDescent="0.3">
      <c r="A388" s="24">
        <v>42963</v>
      </c>
      <c r="B388" s="23">
        <v>2017</v>
      </c>
      <c r="C388" s="23">
        <f>MONTH(Table3[[#This Row],[date]])</f>
        <v>8</v>
      </c>
      <c r="D388" s="23" t="s">
        <v>13</v>
      </c>
      <c r="E388" s="23" t="s">
        <v>38</v>
      </c>
      <c r="F388" s="86" t="s">
        <v>50</v>
      </c>
      <c r="G388">
        <v>-9.7981478380000002</v>
      </c>
      <c r="H388">
        <v>-14.638506960000001</v>
      </c>
    </row>
    <row r="389" spans="1:8" x14ac:dyDescent="0.3">
      <c r="A389" s="24">
        <v>42970</v>
      </c>
      <c r="B389" s="23">
        <v>2017</v>
      </c>
      <c r="C389" s="23">
        <f>MONTH(Table3[[#This Row],[date]])</f>
        <v>8</v>
      </c>
      <c r="D389" s="23" t="s">
        <v>13</v>
      </c>
      <c r="E389" s="23" t="s">
        <v>38</v>
      </c>
      <c r="F389" s="86" t="s">
        <v>50</v>
      </c>
      <c r="G389">
        <v>-9.4966451299999992</v>
      </c>
      <c r="H389">
        <v>-14.49617713</v>
      </c>
    </row>
    <row r="390" spans="1:8" x14ac:dyDescent="0.3">
      <c r="A390" s="24">
        <v>42975</v>
      </c>
      <c r="B390" s="23">
        <v>2017</v>
      </c>
      <c r="C390" s="23">
        <f>MONTH(Table3[[#This Row],[date]])</f>
        <v>8</v>
      </c>
      <c r="D390" s="23" t="s">
        <v>13</v>
      </c>
      <c r="E390" s="23" t="s">
        <v>38</v>
      </c>
      <c r="F390" s="86" t="s">
        <v>50</v>
      </c>
      <c r="G390">
        <v>-9.6644768279999997</v>
      </c>
      <c r="H390">
        <v>-14.331270849999999</v>
      </c>
    </row>
    <row r="391" spans="1:8" x14ac:dyDescent="0.3">
      <c r="A391" s="24">
        <v>42982</v>
      </c>
      <c r="B391" s="23">
        <v>2017</v>
      </c>
      <c r="C391" s="23">
        <f>MONTH(Table3[[#This Row],[date]])</f>
        <v>9</v>
      </c>
      <c r="D391" s="23" t="s">
        <v>13</v>
      </c>
      <c r="E391" s="23" t="s">
        <v>38</v>
      </c>
      <c r="F391" s="86" t="s">
        <v>50</v>
      </c>
      <c r="G391">
        <v>-9.3426890090000008</v>
      </c>
      <c r="H391">
        <v>-14.21707183</v>
      </c>
    </row>
    <row r="392" spans="1:8" x14ac:dyDescent="0.3">
      <c r="A392" s="24">
        <v>42987</v>
      </c>
      <c r="B392" s="23">
        <v>2017</v>
      </c>
      <c r="C392" s="23">
        <f>MONTH(Table3[[#This Row],[date]])</f>
        <v>9</v>
      </c>
      <c r="D392" s="23" t="s">
        <v>13</v>
      </c>
      <c r="E392" s="23" t="s">
        <v>38</v>
      </c>
      <c r="F392" s="86" t="s">
        <v>50</v>
      </c>
      <c r="G392">
        <v>-9.745520569</v>
      </c>
      <c r="H392">
        <v>-14.596786160000001</v>
      </c>
    </row>
    <row r="393" spans="1:8" x14ac:dyDescent="0.3">
      <c r="A393" s="24">
        <v>42994</v>
      </c>
      <c r="B393" s="23">
        <v>2017</v>
      </c>
      <c r="C393" s="23">
        <f>MONTH(Table3[[#This Row],[date]])</f>
        <v>9</v>
      </c>
      <c r="D393" s="23" t="s">
        <v>13</v>
      </c>
      <c r="E393" s="23" t="s">
        <v>38</v>
      </c>
      <c r="F393" s="86" t="s">
        <v>50</v>
      </c>
      <c r="G393">
        <v>-9.8106165779999994</v>
      </c>
      <c r="H393">
        <v>-14.78302542</v>
      </c>
    </row>
    <row r="394" spans="1:8" x14ac:dyDescent="0.3">
      <c r="A394" s="24">
        <v>42999</v>
      </c>
      <c r="B394" s="23">
        <v>2017</v>
      </c>
      <c r="C394" s="23">
        <f>MONTH(Table3[[#This Row],[date]])</f>
        <v>9</v>
      </c>
      <c r="D394" s="23" t="s">
        <v>13</v>
      </c>
      <c r="E394" s="23" t="s">
        <v>38</v>
      </c>
      <c r="F394" s="86" t="s">
        <v>50</v>
      </c>
      <c r="G394">
        <v>-9.7826482939999995</v>
      </c>
      <c r="H394">
        <v>-14.617460729999999</v>
      </c>
    </row>
    <row r="395" spans="1:8" x14ac:dyDescent="0.3">
      <c r="A395" s="24">
        <v>43006</v>
      </c>
      <c r="B395" s="23">
        <v>2017</v>
      </c>
      <c r="C395" s="23">
        <f>MONTH(Table3[[#This Row],[date]])</f>
        <v>9</v>
      </c>
      <c r="D395" s="23" t="s">
        <v>13</v>
      </c>
      <c r="E395" s="23" t="s">
        <v>38</v>
      </c>
      <c r="F395" s="86" t="s">
        <v>50</v>
      </c>
      <c r="G395">
        <v>-9.5524056270000006</v>
      </c>
      <c r="H395">
        <v>-14.46199829</v>
      </c>
    </row>
    <row r="396" spans="1:8" x14ac:dyDescent="0.3">
      <c r="A396" s="24">
        <v>43222</v>
      </c>
      <c r="B396" s="23">
        <v>2018</v>
      </c>
      <c r="C396" s="23">
        <f>MONTH(Table3[[#This Row],[date]])</f>
        <v>5</v>
      </c>
      <c r="D396" s="23" t="s">
        <v>13</v>
      </c>
      <c r="E396" s="23" t="s">
        <v>38</v>
      </c>
      <c r="F396" s="86" t="s">
        <v>51</v>
      </c>
      <c r="G396">
        <v>-9.5432053539999995</v>
      </c>
      <c r="H396">
        <v>-14.30271982</v>
      </c>
    </row>
    <row r="397" spans="1:8" x14ac:dyDescent="0.3">
      <c r="A397" s="24">
        <v>43227</v>
      </c>
      <c r="B397" s="23">
        <v>2018</v>
      </c>
      <c r="C397" s="23">
        <f>MONTH(Table3[[#This Row],[date]])</f>
        <v>5</v>
      </c>
      <c r="D397" s="23" t="s">
        <v>13</v>
      </c>
      <c r="E397" s="23" t="s">
        <v>38</v>
      </c>
      <c r="F397" s="86" t="s">
        <v>51</v>
      </c>
      <c r="G397">
        <v>-9.3171755219999994</v>
      </c>
      <c r="H397">
        <v>-14.028873450000001</v>
      </c>
    </row>
    <row r="398" spans="1:8" x14ac:dyDescent="0.3">
      <c r="A398" s="24">
        <v>43234</v>
      </c>
      <c r="B398" s="23">
        <v>2018</v>
      </c>
      <c r="C398" s="23">
        <f>MONTH(Table3[[#This Row],[date]])</f>
        <v>5</v>
      </c>
      <c r="D398" s="23" t="s">
        <v>13</v>
      </c>
      <c r="E398" s="23" t="s">
        <v>38</v>
      </c>
      <c r="F398" s="86" t="s">
        <v>51</v>
      </c>
      <c r="G398">
        <v>-9.3637128819999997</v>
      </c>
      <c r="H398">
        <v>-14.47140823</v>
      </c>
    </row>
    <row r="399" spans="1:8" x14ac:dyDescent="0.3">
      <c r="A399" s="24">
        <v>43239</v>
      </c>
      <c r="B399" s="23">
        <v>2018</v>
      </c>
      <c r="C399" s="23">
        <f>MONTH(Table3[[#This Row],[date]])</f>
        <v>5</v>
      </c>
      <c r="D399" s="23" t="s">
        <v>13</v>
      </c>
      <c r="E399" s="23" t="s">
        <v>38</v>
      </c>
      <c r="F399" s="86" t="s">
        <v>51</v>
      </c>
      <c r="G399">
        <v>-9.724249597</v>
      </c>
      <c r="H399">
        <v>-14.62551549</v>
      </c>
    </row>
    <row r="400" spans="1:8" x14ac:dyDescent="0.3">
      <c r="A400" s="24">
        <v>43246</v>
      </c>
      <c r="B400" s="23">
        <v>2018</v>
      </c>
      <c r="C400" s="23">
        <f>MONTH(Table3[[#This Row],[date]])</f>
        <v>5</v>
      </c>
      <c r="D400" s="23" t="s">
        <v>13</v>
      </c>
      <c r="E400" s="23" t="s">
        <v>38</v>
      </c>
      <c r="F400" s="86" t="s">
        <v>51</v>
      </c>
      <c r="G400">
        <v>-9.0899724210000006</v>
      </c>
      <c r="H400">
        <v>-14.26932957</v>
      </c>
    </row>
    <row r="401" spans="1:8" x14ac:dyDescent="0.3">
      <c r="A401" s="24">
        <v>43251</v>
      </c>
      <c r="B401" s="23">
        <v>2018</v>
      </c>
      <c r="C401" s="23">
        <f>MONTH(Table3[[#This Row],[date]])</f>
        <v>5</v>
      </c>
      <c r="D401" s="23" t="s">
        <v>13</v>
      </c>
      <c r="E401" s="23" t="s">
        <v>38</v>
      </c>
      <c r="F401" s="86" t="s">
        <v>51</v>
      </c>
      <c r="G401">
        <v>-9.3842189680000008</v>
      </c>
      <c r="H401">
        <v>-14.29135653</v>
      </c>
    </row>
    <row r="402" spans="1:8" x14ac:dyDescent="0.3">
      <c r="A402" s="24">
        <v>43258</v>
      </c>
      <c r="B402" s="23">
        <v>2018</v>
      </c>
      <c r="C402" s="23">
        <f>MONTH(Table3[[#This Row],[date]])</f>
        <v>6</v>
      </c>
      <c r="D402" s="23" t="s">
        <v>13</v>
      </c>
      <c r="E402" s="23" t="s">
        <v>38</v>
      </c>
      <c r="F402" s="86" t="s">
        <v>51</v>
      </c>
      <c r="G402">
        <v>-9.6047022470000005</v>
      </c>
      <c r="H402">
        <v>-14.981512540000001</v>
      </c>
    </row>
    <row r="403" spans="1:8" x14ac:dyDescent="0.3">
      <c r="A403" s="24">
        <v>43263</v>
      </c>
      <c r="B403" s="23">
        <v>2018</v>
      </c>
      <c r="C403" s="23">
        <f>MONTH(Table3[[#This Row],[date]])</f>
        <v>6</v>
      </c>
      <c r="D403" s="23" t="s">
        <v>13</v>
      </c>
      <c r="E403" s="23" t="s">
        <v>38</v>
      </c>
      <c r="F403" s="86" t="s">
        <v>51</v>
      </c>
      <c r="G403">
        <v>-9.7893342759999999</v>
      </c>
      <c r="H403">
        <v>-14.7271356</v>
      </c>
    </row>
    <row r="404" spans="1:8" x14ac:dyDescent="0.3">
      <c r="A404" s="24">
        <v>43270</v>
      </c>
      <c r="B404" s="23">
        <v>2018</v>
      </c>
      <c r="C404" s="23">
        <f>MONTH(Table3[[#This Row],[date]])</f>
        <v>6</v>
      </c>
      <c r="D404" s="23" t="s">
        <v>13</v>
      </c>
      <c r="E404" s="23" t="s">
        <v>38</v>
      </c>
      <c r="F404" s="86" t="s">
        <v>51</v>
      </c>
      <c r="G404">
        <v>-9.1098824969999992</v>
      </c>
      <c r="H404">
        <v>-14.114610839999999</v>
      </c>
    </row>
    <row r="405" spans="1:8" x14ac:dyDescent="0.3">
      <c r="A405" s="24">
        <v>43275</v>
      </c>
      <c r="B405" s="23">
        <v>2018</v>
      </c>
      <c r="C405" s="23">
        <f>MONTH(Table3[[#This Row],[date]])</f>
        <v>6</v>
      </c>
      <c r="D405" s="23" t="s">
        <v>13</v>
      </c>
      <c r="E405" s="23" t="s">
        <v>38</v>
      </c>
      <c r="F405" s="86" t="s">
        <v>51</v>
      </c>
      <c r="G405">
        <v>-9.445867689</v>
      </c>
      <c r="H405">
        <v>-14.200139009999999</v>
      </c>
    </row>
    <row r="406" spans="1:8" x14ac:dyDescent="0.3">
      <c r="A406" s="24">
        <v>43282</v>
      </c>
      <c r="B406" s="23">
        <v>2018</v>
      </c>
      <c r="C406" s="23">
        <f>MONTH(Table3[[#This Row],[date]])</f>
        <v>7</v>
      </c>
      <c r="D406" s="23" t="s">
        <v>13</v>
      </c>
      <c r="E406" s="23" t="s">
        <v>38</v>
      </c>
      <c r="F406" s="86" t="s">
        <v>51</v>
      </c>
      <c r="G406">
        <v>-9.1816216530000005</v>
      </c>
      <c r="H406">
        <v>-14.36384825</v>
      </c>
    </row>
    <row r="407" spans="1:8" x14ac:dyDescent="0.3">
      <c r="A407" s="24">
        <v>43287</v>
      </c>
      <c r="B407" s="23">
        <v>2018</v>
      </c>
      <c r="C407" s="23">
        <f>MONTH(Table3[[#This Row],[date]])</f>
        <v>7</v>
      </c>
      <c r="D407" s="23" t="s">
        <v>13</v>
      </c>
      <c r="E407" s="23" t="s">
        <v>38</v>
      </c>
      <c r="F407" s="86" t="s">
        <v>51</v>
      </c>
      <c r="G407">
        <v>-9.3332211120000004</v>
      </c>
      <c r="H407">
        <v>-14.262925859999999</v>
      </c>
    </row>
    <row r="408" spans="1:8" x14ac:dyDescent="0.3">
      <c r="A408" s="24">
        <v>43294</v>
      </c>
      <c r="B408" s="23">
        <v>2018</v>
      </c>
      <c r="C408" s="23">
        <f>MONTH(Table3[[#This Row],[date]])</f>
        <v>7</v>
      </c>
      <c r="D408" s="23" t="s">
        <v>13</v>
      </c>
      <c r="E408" s="23" t="s">
        <v>38</v>
      </c>
      <c r="F408" s="86" t="s">
        <v>51</v>
      </c>
      <c r="G408">
        <v>-9.3403788629999998</v>
      </c>
      <c r="H408">
        <v>-14.723318559999999</v>
      </c>
    </row>
    <row r="409" spans="1:8" x14ac:dyDescent="0.3">
      <c r="A409" s="24">
        <v>43299</v>
      </c>
      <c r="B409" s="23">
        <v>2018</v>
      </c>
      <c r="C409" s="23">
        <f>MONTH(Table3[[#This Row],[date]])</f>
        <v>7</v>
      </c>
      <c r="D409" s="23" t="s">
        <v>13</v>
      </c>
      <c r="E409" s="23" t="s">
        <v>38</v>
      </c>
      <c r="F409" s="86" t="s">
        <v>51</v>
      </c>
      <c r="G409">
        <v>-9.6738660220000003</v>
      </c>
      <c r="H409">
        <v>-14.434281479999999</v>
      </c>
    </row>
    <row r="410" spans="1:8" x14ac:dyDescent="0.3">
      <c r="A410" s="24">
        <v>43306</v>
      </c>
      <c r="B410" s="23">
        <v>2018</v>
      </c>
      <c r="C410" s="23">
        <f>MONTH(Table3[[#This Row],[date]])</f>
        <v>7</v>
      </c>
      <c r="D410" s="23" t="s">
        <v>13</v>
      </c>
      <c r="E410" s="23" t="s">
        <v>38</v>
      </c>
      <c r="F410" s="86" t="s">
        <v>51</v>
      </c>
      <c r="G410">
        <v>-9.4230416570000006</v>
      </c>
      <c r="H410">
        <v>-14.618110010000001</v>
      </c>
    </row>
    <row r="411" spans="1:8" x14ac:dyDescent="0.3">
      <c r="A411" s="24">
        <v>43311</v>
      </c>
      <c r="B411" s="23">
        <v>2018</v>
      </c>
      <c r="C411" s="23">
        <f>MONTH(Table3[[#This Row],[date]])</f>
        <v>7</v>
      </c>
      <c r="D411" s="23" t="s">
        <v>13</v>
      </c>
      <c r="E411" s="23" t="s">
        <v>38</v>
      </c>
      <c r="F411" s="86" t="s">
        <v>51</v>
      </c>
      <c r="G411">
        <v>-9.5614810949999995</v>
      </c>
      <c r="H411">
        <v>-14.33706231</v>
      </c>
    </row>
    <row r="412" spans="1:8" x14ac:dyDescent="0.3">
      <c r="A412" s="24">
        <v>43318</v>
      </c>
      <c r="B412" s="23">
        <v>2018</v>
      </c>
      <c r="C412" s="23">
        <f>MONTH(Table3[[#This Row],[date]])</f>
        <v>8</v>
      </c>
      <c r="D412" s="23" t="s">
        <v>13</v>
      </c>
      <c r="E412" s="23" t="s">
        <v>38</v>
      </c>
      <c r="F412" s="86" t="s">
        <v>51</v>
      </c>
      <c r="G412">
        <v>-9.5167213099999994</v>
      </c>
      <c r="H412">
        <v>-14.47276359</v>
      </c>
    </row>
    <row r="413" spans="1:8" x14ac:dyDescent="0.3">
      <c r="A413" s="24">
        <v>43318</v>
      </c>
      <c r="B413" s="23">
        <v>2018</v>
      </c>
      <c r="C413" s="23">
        <f>MONTH(Table3[[#This Row],[date]])</f>
        <v>8</v>
      </c>
      <c r="D413" s="23" t="s">
        <v>13</v>
      </c>
      <c r="E413" s="23" t="s">
        <v>38</v>
      </c>
      <c r="F413" s="86" t="s">
        <v>51</v>
      </c>
      <c r="G413">
        <v>-9.516649761</v>
      </c>
      <c r="H413">
        <v>-14.471805079999999</v>
      </c>
    </row>
    <row r="414" spans="1:8" x14ac:dyDescent="0.3">
      <c r="A414" s="24">
        <v>43323</v>
      </c>
      <c r="B414" s="23">
        <v>2018</v>
      </c>
      <c r="C414" s="23">
        <f>MONTH(Table3[[#This Row],[date]])</f>
        <v>8</v>
      </c>
      <c r="D414" s="23" t="s">
        <v>13</v>
      </c>
      <c r="E414" s="23" t="s">
        <v>38</v>
      </c>
      <c r="F414" s="86" t="s">
        <v>51</v>
      </c>
      <c r="G414">
        <v>-9.9659574240000008</v>
      </c>
      <c r="H414">
        <v>-14.817190800000001</v>
      </c>
    </row>
    <row r="415" spans="1:8" x14ac:dyDescent="0.3">
      <c r="A415" s="24">
        <v>43323</v>
      </c>
      <c r="B415" s="23">
        <v>2018</v>
      </c>
      <c r="C415" s="23">
        <f>MONTH(Table3[[#This Row],[date]])</f>
        <v>8</v>
      </c>
      <c r="D415" s="23" t="s">
        <v>13</v>
      </c>
      <c r="E415" s="23" t="s">
        <v>38</v>
      </c>
      <c r="F415" s="86" t="s">
        <v>51</v>
      </c>
      <c r="G415">
        <v>-9.9669131520000001</v>
      </c>
      <c r="H415">
        <v>-14.817428400000001</v>
      </c>
    </row>
    <row r="416" spans="1:8" x14ac:dyDescent="0.3">
      <c r="A416" s="24">
        <v>43330</v>
      </c>
      <c r="B416" s="23">
        <v>2018</v>
      </c>
      <c r="C416" s="23">
        <f>MONTH(Table3[[#This Row],[date]])</f>
        <v>8</v>
      </c>
      <c r="D416" s="23" t="s">
        <v>13</v>
      </c>
      <c r="E416" s="23" t="s">
        <v>38</v>
      </c>
      <c r="F416" s="86" t="s">
        <v>51</v>
      </c>
      <c r="G416">
        <v>-9.4870092120000002</v>
      </c>
      <c r="H416">
        <v>-14.55192759</v>
      </c>
    </row>
    <row r="417" spans="1:8" x14ac:dyDescent="0.3">
      <c r="A417" s="24">
        <v>43330</v>
      </c>
      <c r="B417" s="23">
        <v>2018</v>
      </c>
      <c r="C417" s="23">
        <f>MONTH(Table3[[#This Row],[date]])</f>
        <v>8</v>
      </c>
      <c r="D417" s="23" t="s">
        <v>13</v>
      </c>
      <c r="E417" s="23" t="s">
        <v>38</v>
      </c>
      <c r="F417" s="86" t="s">
        <v>51</v>
      </c>
      <c r="G417">
        <v>-9.4870723869999996</v>
      </c>
      <c r="H417">
        <v>-14.55114807</v>
      </c>
    </row>
    <row r="418" spans="1:8" x14ac:dyDescent="0.3">
      <c r="A418" s="24">
        <v>43335</v>
      </c>
      <c r="B418" s="23">
        <v>2018</v>
      </c>
      <c r="C418" s="23">
        <f>MONTH(Table3[[#This Row],[date]])</f>
        <v>8</v>
      </c>
      <c r="D418" s="23" t="s">
        <v>13</v>
      </c>
      <c r="E418" s="23" t="s">
        <v>38</v>
      </c>
      <c r="F418" s="86" t="s">
        <v>51</v>
      </c>
      <c r="G418">
        <v>-9.2838167190000007</v>
      </c>
      <c r="H418">
        <v>-14.254458939999999</v>
      </c>
    </row>
    <row r="419" spans="1:8" x14ac:dyDescent="0.3">
      <c r="A419" s="24">
        <v>43335</v>
      </c>
      <c r="B419" s="23">
        <v>2018</v>
      </c>
      <c r="C419" s="23">
        <f>MONTH(Table3[[#This Row],[date]])</f>
        <v>8</v>
      </c>
      <c r="D419" s="23" t="s">
        <v>13</v>
      </c>
      <c r="E419" s="23" t="s">
        <v>38</v>
      </c>
      <c r="F419" s="86" t="s">
        <v>51</v>
      </c>
      <c r="G419">
        <v>-9.2821281639999995</v>
      </c>
      <c r="H419">
        <v>-14.25200416</v>
      </c>
    </row>
    <row r="420" spans="1:8" x14ac:dyDescent="0.3">
      <c r="A420" s="24">
        <v>43342</v>
      </c>
      <c r="B420" s="23">
        <v>2018</v>
      </c>
      <c r="C420" s="23">
        <f>MONTH(Table3[[#This Row],[date]])</f>
        <v>8</v>
      </c>
      <c r="D420" s="23" t="s">
        <v>13</v>
      </c>
      <c r="E420" s="23" t="s">
        <v>38</v>
      </c>
      <c r="F420" s="86" t="s">
        <v>51</v>
      </c>
      <c r="G420">
        <v>-9.7985608549999998</v>
      </c>
      <c r="H420">
        <v>-15.03295286</v>
      </c>
    </row>
    <row r="421" spans="1:8" x14ac:dyDescent="0.3">
      <c r="A421" s="24">
        <v>43342</v>
      </c>
      <c r="B421" s="23">
        <v>2018</v>
      </c>
      <c r="C421" s="23">
        <f>MONTH(Table3[[#This Row],[date]])</f>
        <v>8</v>
      </c>
      <c r="D421" s="23" t="s">
        <v>13</v>
      </c>
      <c r="E421" s="23" t="s">
        <v>38</v>
      </c>
      <c r="F421" s="86" t="s">
        <v>51</v>
      </c>
      <c r="G421">
        <v>-9.798494453</v>
      </c>
      <c r="H421">
        <v>-15.033854229999999</v>
      </c>
    </row>
    <row r="422" spans="1:8" x14ac:dyDescent="0.3">
      <c r="A422" s="24">
        <v>43347</v>
      </c>
      <c r="B422" s="23">
        <v>2018</v>
      </c>
      <c r="C422" s="23">
        <f>MONTH(Table3[[#This Row],[date]])</f>
        <v>9</v>
      </c>
      <c r="D422" s="23" t="s">
        <v>13</v>
      </c>
      <c r="E422" s="23" t="s">
        <v>38</v>
      </c>
      <c r="F422" s="86" t="s">
        <v>51</v>
      </c>
      <c r="G422">
        <v>-9.8324067129999992</v>
      </c>
      <c r="H422">
        <v>-14.738909919999999</v>
      </c>
    </row>
    <row r="423" spans="1:8" x14ac:dyDescent="0.3">
      <c r="A423" s="24">
        <v>43347</v>
      </c>
      <c r="B423" s="23">
        <v>2018</v>
      </c>
      <c r="C423" s="23">
        <f>MONTH(Table3[[#This Row],[date]])</f>
        <v>9</v>
      </c>
      <c r="D423" s="23" t="s">
        <v>13</v>
      </c>
      <c r="E423" s="23" t="s">
        <v>38</v>
      </c>
      <c r="F423" s="86" t="s">
        <v>51</v>
      </c>
      <c r="G423">
        <v>-9.8334005530000006</v>
      </c>
      <c r="H423">
        <v>-14.73996052</v>
      </c>
    </row>
    <row r="424" spans="1:8" x14ac:dyDescent="0.3">
      <c r="A424" s="24">
        <v>43354</v>
      </c>
      <c r="B424" s="23">
        <v>2018</v>
      </c>
      <c r="C424" s="23">
        <f>MONTH(Table3[[#This Row],[date]])</f>
        <v>9</v>
      </c>
      <c r="D424" s="23" t="s">
        <v>13</v>
      </c>
      <c r="E424" s="23" t="s">
        <v>38</v>
      </c>
      <c r="F424" s="86" t="s">
        <v>51</v>
      </c>
      <c r="G424">
        <v>-9.4456577579999994</v>
      </c>
      <c r="H424">
        <v>-14.71382251</v>
      </c>
    </row>
    <row r="425" spans="1:8" x14ac:dyDescent="0.3">
      <c r="A425" s="24">
        <v>43354</v>
      </c>
      <c r="B425" s="23">
        <v>2018</v>
      </c>
      <c r="C425" s="23">
        <f>MONTH(Table3[[#This Row],[date]])</f>
        <v>9</v>
      </c>
      <c r="D425" s="23" t="s">
        <v>13</v>
      </c>
      <c r="E425" s="23" t="s">
        <v>38</v>
      </c>
      <c r="F425" s="86" t="s">
        <v>51</v>
      </c>
      <c r="G425">
        <v>-9.4456414229999996</v>
      </c>
      <c r="H425">
        <v>-14.71261374</v>
      </c>
    </row>
    <row r="426" spans="1:8" x14ac:dyDescent="0.3">
      <c r="A426" s="24">
        <v>43359</v>
      </c>
      <c r="B426" s="23">
        <v>2018</v>
      </c>
      <c r="C426" s="23">
        <f>MONTH(Table3[[#This Row],[date]])</f>
        <v>9</v>
      </c>
      <c r="D426" s="23" t="s">
        <v>13</v>
      </c>
      <c r="E426" s="23" t="s">
        <v>38</v>
      </c>
      <c r="F426" s="86" t="s">
        <v>51</v>
      </c>
      <c r="G426">
        <v>-9.2744930490000002</v>
      </c>
      <c r="H426">
        <v>-14.284514</v>
      </c>
    </row>
    <row r="427" spans="1:8" x14ac:dyDescent="0.3">
      <c r="A427" s="24">
        <v>43359</v>
      </c>
      <c r="B427" s="23">
        <v>2018</v>
      </c>
      <c r="C427" s="23">
        <f>MONTH(Table3[[#This Row],[date]])</f>
        <v>9</v>
      </c>
      <c r="D427" s="23" t="s">
        <v>13</v>
      </c>
      <c r="E427" s="23" t="s">
        <v>38</v>
      </c>
      <c r="F427" s="86" t="s">
        <v>51</v>
      </c>
      <c r="G427">
        <v>-9.2736531620000004</v>
      </c>
      <c r="H427">
        <v>-14.283116789999999</v>
      </c>
    </row>
    <row r="428" spans="1:8" x14ac:dyDescent="0.3">
      <c r="A428" s="24">
        <v>43366</v>
      </c>
      <c r="B428" s="23">
        <v>2018</v>
      </c>
      <c r="C428" s="23">
        <f>MONTH(Table3[[#This Row],[date]])</f>
        <v>9</v>
      </c>
      <c r="D428" s="23" t="s">
        <v>13</v>
      </c>
      <c r="E428" s="23" t="s">
        <v>38</v>
      </c>
      <c r="F428" s="86" t="s">
        <v>51</v>
      </c>
      <c r="G428">
        <v>-9.9569753609999996</v>
      </c>
      <c r="H428">
        <v>-15.08670985</v>
      </c>
    </row>
    <row r="429" spans="1:8" x14ac:dyDescent="0.3">
      <c r="A429" s="24">
        <v>43366</v>
      </c>
      <c r="B429" s="23">
        <v>2018</v>
      </c>
      <c r="C429" s="23">
        <f>MONTH(Table3[[#This Row],[date]])</f>
        <v>9</v>
      </c>
      <c r="D429" s="23" t="s">
        <v>13</v>
      </c>
      <c r="E429" s="23" t="s">
        <v>38</v>
      </c>
      <c r="F429" s="86" t="s">
        <v>51</v>
      </c>
      <c r="G429">
        <v>-9.9566140730000008</v>
      </c>
      <c r="H429">
        <v>-15.08636055</v>
      </c>
    </row>
    <row r="430" spans="1:8" x14ac:dyDescent="0.3">
      <c r="A430" s="24">
        <v>43371</v>
      </c>
      <c r="B430" s="23">
        <v>2018</v>
      </c>
      <c r="C430" s="23">
        <f>MONTH(Table3[[#This Row],[date]])</f>
        <v>9</v>
      </c>
      <c r="D430" s="23" t="s">
        <v>13</v>
      </c>
      <c r="E430" s="23" t="s">
        <v>38</v>
      </c>
      <c r="F430" s="86" t="s">
        <v>51</v>
      </c>
      <c r="G430">
        <v>-10.46141139</v>
      </c>
      <c r="H430">
        <v>-15.34046668</v>
      </c>
    </row>
    <row r="431" spans="1:8" x14ac:dyDescent="0.3">
      <c r="A431" s="24">
        <v>43371</v>
      </c>
      <c r="B431" s="23">
        <v>2018</v>
      </c>
      <c r="C431" s="23">
        <f>MONTH(Table3[[#This Row],[date]])</f>
        <v>9</v>
      </c>
      <c r="D431" s="23" t="s">
        <v>13</v>
      </c>
      <c r="E431" s="23" t="s">
        <v>38</v>
      </c>
      <c r="F431" s="86" t="s">
        <v>51</v>
      </c>
      <c r="G431">
        <v>-10.460240669999999</v>
      </c>
      <c r="H431">
        <v>-15.33829978</v>
      </c>
    </row>
    <row r="432" spans="1:8" x14ac:dyDescent="0.3">
      <c r="A432" s="24">
        <v>43587</v>
      </c>
      <c r="B432" s="23">
        <v>2019</v>
      </c>
      <c r="C432" s="23">
        <f>MONTH(Table3[[#This Row],[date]])</f>
        <v>5</v>
      </c>
      <c r="D432" s="23" t="s">
        <v>13</v>
      </c>
      <c r="E432" s="23" t="s">
        <v>38</v>
      </c>
      <c r="F432" s="86" t="s">
        <v>50</v>
      </c>
      <c r="G432">
        <v>-9.6769056740000003</v>
      </c>
      <c r="H432">
        <v>-14.66551611</v>
      </c>
    </row>
    <row r="433" spans="1:8" x14ac:dyDescent="0.3">
      <c r="A433" s="24">
        <v>43594</v>
      </c>
      <c r="B433" s="23">
        <v>2019</v>
      </c>
      <c r="C433" s="23">
        <f>MONTH(Table3[[#This Row],[date]])</f>
        <v>5</v>
      </c>
      <c r="D433" s="23" t="s">
        <v>13</v>
      </c>
      <c r="E433" s="23" t="s">
        <v>38</v>
      </c>
      <c r="F433" s="86" t="s">
        <v>50</v>
      </c>
      <c r="G433">
        <v>-8.7362881029999997</v>
      </c>
      <c r="H433">
        <v>-14.34920866</v>
      </c>
    </row>
    <row r="434" spans="1:8" x14ac:dyDescent="0.3">
      <c r="A434" s="24">
        <v>43599</v>
      </c>
      <c r="B434" s="23">
        <v>2019</v>
      </c>
      <c r="C434" s="23">
        <f>MONTH(Table3[[#This Row],[date]])</f>
        <v>5</v>
      </c>
      <c r="D434" s="23" t="s">
        <v>13</v>
      </c>
      <c r="E434" s="23" t="s">
        <v>38</v>
      </c>
      <c r="F434" s="86" t="s">
        <v>50</v>
      </c>
      <c r="G434">
        <v>-9.6154448119999998</v>
      </c>
      <c r="H434">
        <v>-14.886283300000001</v>
      </c>
    </row>
    <row r="435" spans="1:8" x14ac:dyDescent="0.3">
      <c r="A435" s="24">
        <v>43606</v>
      </c>
      <c r="B435" s="23">
        <v>2019</v>
      </c>
      <c r="C435" s="23">
        <f>MONTH(Table3[[#This Row],[date]])</f>
        <v>5</v>
      </c>
      <c r="D435" s="23" t="s">
        <v>13</v>
      </c>
      <c r="E435" s="23" t="s">
        <v>38</v>
      </c>
      <c r="F435" s="86" t="s">
        <v>50</v>
      </c>
      <c r="G435">
        <v>-9.4338948309999999</v>
      </c>
      <c r="H435">
        <v>-15.09647354</v>
      </c>
    </row>
    <row r="436" spans="1:8" x14ac:dyDescent="0.3">
      <c r="A436" s="24">
        <v>43611</v>
      </c>
      <c r="B436" s="23">
        <v>2019</v>
      </c>
      <c r="C436" s="23">
        <f>MONTH(Table3[[#This Row],[date]])</f>
        <v>5</v>
      </c>
      <c r="D436" s="23" t="s">
        <v>13</v>
      </c>
      <c r="E436" s="23" t="s">
        <v>38</v>
      </c>
      <c r="F436" s="86" t="s">
        <v>50</v>
      </c>
      <c r="G436">
        <v>-9.9544261190000007</v>
      </c>
      <c r="H436">
        <v>-15.174715089999999</v>
      </c>
    </row>
    <row r="437" spans="1:8" x14ac:dyDescent="0.3">
      <c r="A437" s="24">
        <v>43618</v>
      </c>
      <c r="B437" s="23">
        <v>2019</v>
      </c>
      <c r="C437" s="23">
        <f>MONTH(Table3[[#This Row],[date]])</f>
        <v>6</v>
      </c>
      <c r="D437" s="23" t="s">
        <v>13</v>
      </c>
      <c r="E437" s="23" t="s">
        <v>38</v>
      </c>
      <c r="F437" s="86" t="s">
        <v>50</v>
      </c>
      <c r="G437">
        <v>-9.0495571469999998</v>
      </c>
      <c r="H437">
        <v>-14.640491600000001</v>
      </c>
    </row>
    <row r="438" spans="1:8" x14ac:dyDescent="0.3">
      <c r="A438" s="24">
        <v>43623</v>
      </c>
      <c r="B438" s="23">
        <v>2019</v>
      </c>
      <c r="C438" s="23">
        <f>MONTH(Table3[[#This Row],[date]])</f>
        <v>6</v>
      </c>
      <c r="D438" s="23" t="s">
        <v>13</v>
      </c>
      <c r="E438" s="23" t="s">
        <v>38</v>
      </c>
      <c r="F438" s="86" t="s">
        <v>50</v>
      </c>
      <c r="G438">
        <v>-8.9643379599999999</v>
      </c>
      <c r="H438">
        <v>-14.468991839999999</v>
      </c>
    </row>
    <row r="439" spans="1:8" x14ac:dyDescent="0.3">
      <c r="A439" s="24">
        <v>43630</v>
      </c>
      <c r="B439" s="23">
        <v>2019</v>
      </c>
      <c r="C439" s="23">
        <f>MONTH(Table3[[#This Row],[date]])</f>
        <v>6</v>
      </c>
      <c r="D439" s="23" t="s">
        <v>13</v>
      </c>
      <c r="E439" s="23" t="s">
        <v>38</v>
      </c>
      <c r="F439" s="86" t="s">
        <v>50</v>
      </c>
      <c r="G439">
        <v>-8.4223956970000007</v>
      </c>
      <c r="H439">
        <v>-14.05301813</v>
      </c>
    </row>
    <row r="440" spans="1:8" x14ac:dyDescent="0.3">
      <c r="A440" s="24">
        <v>43635</v>
      </c>
      <c r="B440" s="23">
        <v>2019</v>
      </c>
      <c r="C440" s="23">
        <f>MONTH(Table3[[#This Row],[date]])</f>
        <v>6</v>
      </c>
      <c r="D440" s="23" t="s">
        <v>13</v>
      </c>
      <c r="E440" s="23" t="s">
        <v>38</v>
      </c>
      <c r="F440" s="86" t="s">
        <v>50</v>
      </c>
      <c r="G440">
        <v>-9.6303209980000002</v>
      </c>
      <c r="H440">
        <v>-14.87061076</v>
      </c>
    </row>
    <row r="441" spans="1:8" x14ac:dyDescent="0.3">
      <c r="A441" s="24">
        <v>43642</v>
      </c>
      <c r="B441" s="23">
        <v>2019</v>
      </c>
      <c r="C441" s="23">
        <f>MONTH(Table3[[#This Row],[date]])</f>
        <v>6</v>
      </c>
      <c r="D441" s="23" t="s">
        <v>13</v>
      </c>
      <c r="E441" s="23" t="s">
        <v>38</v>
      </c>
      <c r="F441" s="86" t="s">
        <v>50</v>
      </c>
      <c r="G441">
        <v>-9.0571189459999992</v>
      </c>
      <c r="H441">
        <v>-14.70819189</v>
      </c>
    </row>
    <row r="442" spans="1:8" x14ac:dyDescent="0.3">
      <c r="A442" s="24">
        <v>43647</v>
      </c>
      <c r="B442" s="23">
        <v>2019</v>
      </c>
      <c r="C442" s="23">
        <f>MONTH(Table3[[#This Row],[date]])</f>
        <v>7</v>
      </c>
      <c r="D442" s="23" t="s">
        <v>13</v>
      </c>
      <c r="E442" s="23" t="s">
        <v>38</v>
      </c>
      <c r="F442" s="86" t="s">
        <v>50</v>
      </c>
      <c r="G442">
        <v>-9.7396537680000002</v>
      </c>
      <c r="H442">
        <v>-14.932098180000001</v>
      </c>
    </row>
    <row r="443" spans="1:8" x14ac:dyDescent="0.3">
      <c r="A443" s="24">
        <v>43654</v>
      </c>
      <c r="B443" s="23">
        <v>2019</v>
      </c>
      <c r="C443" s="23">
        <f>MONTH(Table3[[#This Row],[date]])</f>
        <v>7</v>
      </c>
      <c r="D443" s="23" t="s">
        <v>13</v>
      </c>
      <c r="E443" s="23" t="s">
        <v>38</v>
      </c>
      <c r="F443" s="86" t="s">
        <v>50</v>
      </c>
      <c r="G443">
        <v>-9.3382406939999996</v>
      </c>
      <c r="H443">
        <v>-14.907235419999999</v>
      </c>
    </row>
    <row r="444" spans="1:8" x14ac:dyDescent="0.3">
      <c r="A444" s="24">
        <v>43659</v>
      </c>
      <c r="B444" s="23">
        <v>2019</v>
      </c>
      <c r="C444" s="23">
        <f>MONTH(Table3[[#This Row],[date]])</f>
        <v>7</v>
      </c>
      <c r="D444" s="23" t="s">
        <v>13</v>
      </c>
      <c r="E444" s="23" t="s">
        <v>38</v>
      </c>
      <c r="F444" s="86" t="s">
        <v>50</v>
      </c>
      <c r="G444">
        <v>-9.6759294380000007</v>
      </c>
      <c r="H444">
        <v>-14.80433008</v>
      </c>
    </row>
    <row r="445" spans="1:8" x14ac:dyDescent="0.3">
      <c r="A445" s="24">
        <v>43666</v>
      </c>
      <c r="B445" s="23">
        <v>2019</v>
      </c>
      <c r="C445" s="23">
        <f>MONTH(Table3[[#This Row],[date]])</f>
        <v>7</v>
      </c>
      <c r="D445" s="23" t="s">
        <v>13</v>
      </c>
      <c r="E445" s="23" t="s">
        <v>38</v>
      </c>
      <c r="F445" s="86" t="s">
        <v>50</v>
      </c>
      <c r="G445">
        <v>-9.0891181890000006</v>
      </c>
      <c r="H445">
        <v>-14.55057244</v>
      </c>
    </row>
    <row r="446" spans="1:8" x14ac:dyDescent="0.3">
      <c r="A446" s="24">
        <v>43671</v>
      </c>
      <c r="B446" s="23">
        <v>2019</v>
      </c>
      <c r="C446" s="23">
        <f>MONTH(Table3[[#This Row],[date]])</f>
        <v>7</v>
      </c>
      <c r="D446" s="23" t="s">
        <v>13</v>
      </c>
      <c r="E446" s="23" t="s">
        <v>38</v>
      </c>
      <c r="F446" s="86" t="s">
        <v>50</v>
      </c>
      <c r="G446">
        <v>-9.2088090680000008</v>
      </c>
      <c r="H446">
        <v>-14.25786036</v>
      </c>
    </row>
    <row r="447" spans="1:8" x14ac:dyDescent="0.3">
      <c r="A447" s="24">
        <v>43678</v>
      </c>
      <c r="B447" s="23">
        <v>2019</v>
      </c>
      <c r="C447" s="23">
        <f>MONTH(Table3[[#This Row],[date]])</f>
        <v>8</v>
      </c>
      <c r="D447" s="23" t="s">
        <v>13</v>
      </c>
      <c r="E447" s="23" t="s">
        <v>38</v>
      </c>
      <c r="F447" s="86" t="s">
        <v>50</v>
      </c>
      <c r="G447">
        <v>-8.6461201560000003</v>
      </c>
      <c r="H447">
        <v>-14.27503261</v>
      </c>
    </row>
    <row r="448" spans="1:8" x14ac:dyDescent="0.3">
      <c r="A448" s="24">
        <v>43683</v>
      </c>
      <c r="B448" s="23">
        <v>2019</v>
      </c>
      <c r="C448" s="23">
        <f>MONTH(Table3[[#This Row],[date]])</f>
        <v>8</v>
      </c>
      <c r="D448" s="23" t="s">
        <v>13</v>
      </c>
      <c r="E448" s="23" t="s">
        <v>38</v>
      </c>
      <c r="F448" s="86" t="s">
        <v>50</v>
      </c>
      <c r="G448">
        <v>-9.4682163280000005</v>
      </c>
      <c r="H448">
        <v>-14.722394189999999</v>
      </c>
    </row>
    <row r="449" spans="1:8" x14ac:dyDescent="0.3">
      <c r="A449" s="24">
        <v>43690</v>
      </c>
      <c r="B449" s="23">
        <v>2019</v>
      </c>
      <c r="C449" s="23">
        <f>MONTH(Table3[[#This Row],[date]])</f>
        <v>8</v>
      </c>
      <c r="D449" s="23" t="s">
        <v>13</v>
      </c>
      <c r="E449" s="23" t="s">
        <v>38</v>
      </c>
      <c r="F449" s="86" t="s">
        <v>50</v>
      </c>
      <c r="G449">
        <v>-9.2966632839999992</v>
      </c>
      <c r="H449">
        <v>-14.844248090000001</v>
      </c>
    </row>
    <row r="450" spans="1:8" x14ac:dyDescent="0.3">
      <c r="A450" s="24">
        <v>43695</v>
      </c>
      <c r="B450" s="23">
        <v>2019</v>
      </c>
      <c r="C450" s="23">
        <f>MONTH(Table3[[#This Row],[date]])</f>
        <v>8</v>
      </c>
      <c r="D450" s="23" t="s">
        <v>13</v>
      </c>
      <c r="E450" s="23" t="s">
        <v>38</v>
      </c>
      <c r="F450" s="86" t="s">
        <v>50</v>
      </c>
      <c r="G450">
        <v>-9.7504628610000008</v>
      </c>
      <c r="H450">
        <v>-14.83972473</v>
      </c>
    </row>
    <row r="451" spans="1:8" x14ac:dyDescent="0.3">
      <c r="A451" s="24">
        <v>43702</v>
      </c>
      <c r="B451" s="23">
        <v>2019</v>
      </c>
      <c r="C451" s="23">
        <f>MONTH(Table3[[#This Row],[date]])</f>
        <v>8</v>
      </c>
      <c r="D451" s="23" t="s">
        <v>13</v>
      </c>
      <c r="E451" s="23" t="s">
        <v>38</v>
      </c>
      <c r="F451" s="86" t="s">
        <v>50</v>
      </c>
      <c r="G451">
        <v>-8.9622278830000006</v>
      </c>
      <c r="H451">
        <v>-14.359492660000001</v>
      </c>
    </row>
    <row r="452" spans="1:8" x14ac:dyDescent="0.3">
      <c r="A452" s="24">
        <v>43707</v>
      </c>
      <c r="B452" s="23">
        <v>2019</v>
      </c>
      <c r="C452" s="23">
        <f>MONTH(Table3[[#This Row],[date]])</f>
        <v>8</v>
      </c>
      <c r="D452" s="23" t="s">
        <v>13</v>
      </c>
      <c r="E452" s="23" t="s">
        <v>38</v>
      </c>
      <c r="F452" s="86" t="s">
        <v>50</v>
      </c>
      <c r="G452">
        <v>-9.8854100099999993</v>
      </c>
      <c r="H452">
        <v>-14.81398055</v>
      </c>
    </row>
    <row r="453" spans="1:8" x14ac:dyDescent="0.3">
      <c r="A453" s="24">
        <v>43714</v>
      </c>
      <c r="B453" s="23">
        <v>2019</v>
      </c>
      <c r="C453" s="23">
        <f>MONTH(Table3[[#This Row],[date]])</f>
        <v>9</v>
      </c>
      <c r="D453" s="23" t="s">
        <v>13</v>
      </c>
      <c r="E453" s="23" t="s">
        <v>38</v>
      </c>
      <c r="F453" s="86" t="s">
        <v>50</v>
      </c>
      <c r="G453">
        <v>-9.6349010830000008</v>
      </c>
      <c r="H453">
        <v>-15.292195769999999</v>
      </c>
    </row>
    <row r="454" spans="1:8" x14ac:dyDescent="0.3">
      <c r="A454" s="24">
        <v>43719</v>
      </c>
      <c r="B454" s="23">
        <v>2019</v>
      </c>
      <c r="C454" s="23">
        <f>MONTH(Table3[[#This Row],[date]])</f>
        <v>9</v>
      </c>
      <c r="D454" s="23" t="s">
        <v>13</v>
      </c>
      <c r="E454" s="23" t="s">
        <v>38</v>
      </c>
      <c r="F454" s="86" t="s">
        <v>50</v>
      </c>
      <c r="G454">
        <v>-10.030792910000001</v>
      </c>
      <c r="H454">
        <v>-14.92209963</v>
      </c>
    </row>
    <row r="455" spans="1:8" x14ac:dyDescent="0.3">
      <c r="A455" s="24">
        <v>43726</v>
      </c>
      <c r="B455" s="23">
        <v>2019</v>
      </c>
      <c r="C455" s="23">
        <f>MONTH(Table3[[#This Row],[date]])</f>
        <v>9</v>
      </c>
      <c r="D455" s="23" t="s">
        <v>13</v>
      </c>
      <c r="E455" s="23" t="s">
        <v>38</v>
      </c>
      <c r="F455" s="86" t="s">
        <v>50</v>
      </c>
      <c r="G455">
        <v>-9.4372218490000002</v>
      </c>
      <c r="H455">
        <v>-15.018816320000001</v>
      </c>
    </row>
    <row r="456" spans="1:8" x14ac:dyDescent="0.3">
      <c r="A456" s="24">
        <v>43731</v>
      </c>
      <c r="B456" s="23">
        <v>2019</v>
      </c>
      <c r="C456" s="23">
        <f>MONTH(Table3[[#This Row],[date]])</f>
        <v>9</v>
      </c>
      <c r="D456" s="23" t="s">
        <v>13</v>
      </c>
      <c r="E456" s="23" t="s">
        <v>38</v>
      </c>
      <c r="F456" s="86" t="s">
        <v>50</v>
      </c>
      <c r="G456">
        <v>-9.4292014399999999</v>
      </c>
      <c r="H456">
        <v>-14.777945069999999</v>
      </c>
    </row>
    <row r="457" spans="1:8" x14ac:dyDescent="0.3">
      <c r="A457" s="24">
        <v>43738</v>
      </c>
      <c r="B457" s="23">
        <v>2019</v>
      </c>
      <c r="C457" s="23">
        <f>MONTH(Table3[[#This Row],[date]])</f>
        <v>9</v>
      </c>
      <c r="D457" s="23" t="s">
        <v>13</v>
      </c>
      <c r="E457" s="23" t="s">
        <v>38</v>
      </c>
      <c r="F457" s="86" t="s">
        <v>50</v>
      </c>
      <c r="G457">
        <v>-8.6181118469999998</v>
      </c>
      <c r="H457">
        <v>-14.29630994</v>
      </c>
    </row>
    <row r="458" spans="1:8" x14ac:dyDescent="0.3">
      <c r="A458" s="24">
        <v>43954</v>
      </c>
      <c r="B458" s="23">
        <v>2020</v>
      </c>
      <c r="C458" s="23">
        <f>MONTH(Table3[[#This Row],[date]])</f>
        <v>5</v>
      </c>
      <c r="D458" s="23" t="s">
        <v>13</v>
      </c>
      <c r="E458" s="23" t="s">
        <v>38</v>
      </c>
      <c r="F458" s="86" t="s">
        <v>50</v>
      </c>
      <c r="G458">
        <v>-9.4959523600000004</v>
      </c>
      <c r="H458">
        <v>-14.971364169999999</v>
      </c>
    </row>
    <row r="459" spans="1:8" x14ac:dyDescent="0.3">
      <c r="A459" s="24">
        <v>43959</v>
      </c>
      <c r="B459" s="23">
        <v>2020</v>
      </c>
      <c r="C459" s="23">
        <f>MONTH(Table3[[#This Row],[date]])</f>
        <v>5</v>
      </c>
      <c r="D459" s="23" t="s">
        <v>13</v>
      </c>
      <c r="E459" s="23" t="s">
        <v>38</v>
      </c>
      <c r="F459" s="86" t="s">
        <v>50</v>
      </c>
      <c r="G459">
        <v>-9.7176569859999997</v>
      </c>
      <c r="H459">
        <v>-14.900478379999999</v>
      </c>
    </row>
    <row r="460" spans="1:8" x14ac:dyDescent="0.3">
      <c r="A460" s="24">
        <v>43966</v>
      </c>
      <c r="B460" s="23">
        <v>2020</v>
      </c>
      <c r="C460" s="23">
        <f>MONTH(Table3[[#This Row],[date]])</f>
        <v>5</v>
      </c>
      <c r="D460" s="23" t="s">
        <v>13</v>
      </c>
      <c r="E460" s="23" t="s">
        <v>38</v>
      </c>
      <c r="F460" s="86" t="s">
        <v>50</v>
      </c>
      <c r="G460">
        <v>-9.9443993709999994</v>
      </c>
      <c r="H460">
        <v>-15.66141125</v>
      </c>
    </row>
    <row r="461" spans="1:8" x14ac:dyDescent="0.3">
      <c r="A461" s="24">
        <v>43971</v>
      </c>
      <c r="B461" s="23">
        <v>2020</v>
      </c>
      <c r="C461" s="23">
        <f>MONTH(Table3[[#This Row],[date]])</f>
        <v>5</v>
      </c>
      <c r="D461" s="23" t="s">
        <v>13</v>
      </c>
      <c r="E461" s="23" t="s">
        <v>38</v>
      </c>
      <c r="F461" s="86" t="s">
        <v>50</v>
      </c>
      <c r="G461">
        <v>-9.4742006090000004</v>
      </c>
      <c r="H461">
        <v>-14.57102467</v>
      </c>
    </row>
    <row r="462" spans="1:8" x14ac:dyDescent="0.3">
      <c r="A462" s="24">
        <v>43978</v>
      </c>
      <c r="B462" s="23">
        <v>2020</v>
      </c>
      <c r="C462" s="23">
        <f>MONTH(Table3[[#This Row],[date]])</f>
        <v>5</v>
      </c>
      <c r="D462" s="23" t="s">
        <v>13</v>
      </c>
      <c r="E462" s="23" t="s">
        <v>38</v>
      </c>
      <c r="F462" s="86" t="s">
        <v>50</v>
      </c>
      <c r="G462">
        <v>-9.3877410389999998</v>
      </c>
      <c r="H462">
        <v>-14.82062876</v>
      </c>
    </row>
    <row r="463" spans="1:8" x14ac:dyDescent="0.3">
      <c r="A463" s="24">
        <v>43983</v>
      </c>
      <c r="B463" s="23">
        <v>2020</v>
      </c>
      <c r="C463" s="23">
        <f>MONTH(Table3[[#This Row],[date]])</f>
        <v>6</v>
      </c>
      <c r="D463" s="23" t="s">
        <v>13</v>
      </c>
      <c r="E463" s="23" t="s">
        <v>38</v>
      </c>
      <c r="F463" s="86" t="s">
        <v>50</v>
      </c>
      <c r="G463">
        <v>-9.7872427480000006</v>
      </c>
      <c r="H463">
        <v>-14.95399495</v>
      </c>
    </row>
    <row r="464" spans="1:8" x14ac:dyDescent="0.3">
      <c r="A464" s="24">
        <v>43990</v>
      </c>
      <c r="B464" s="23">
        <v>2020</v>
      </c>
      <c r="C464" s="23">
        <f>MONTH(Table3[[#This Row],[date]])</f>
        <v>6</v>
      </c>
      <c r="D464" s="23" t="s">
        <v>13</v>
      </c>
      <c r="E464" s="23" t="s">
        <v>38</v>
      </c>
      <c r="F464" s="86" t="s">
        <v>50</v>
      </c>
      <c r="G464">
        <v>-9.5392630319999991</v>
      </c>
      <c r="H464">
        <v>-15.056783769999999</v>
      </c>
    </row>
    <row r="465" spans="1:8" x14ac:dyDescent="0.3">
      <c r="A465" s="24">
        <v>43995</v>
      </c>
      <c r="B465" s="23">
        <v>2020</v>
      </c>
      <c r="C465" s="23">
        <f>MONTH(Table3[[#This Row],[date]])</f>
        <v>6</v>
      </c>
      <c r="D465" s="23" t="s">
        <v>13</v>
      </c>
      <c r="E465" s="23" t="s">
        <v>38</v>
      </c>
      <c r="F465" s="86" t="s">
        <v>50</v>
      </c>
      <c r="G465">
        <v>-9.4134579929999997</v>
      </c>
      <c r="H465">
        <v>-14.69820927</v>
      </c>
    </row>
    <row r="466" spans="1:8" x14ac:dyDescent="0.3">
      <c r="A466" s="24">
        <v>44002</v>
      </c>
      <c r="B466" s="23">
        <v>2020</v>
      </c>
      <c r="C466" s="23">
        <f>MONTH(Table3[[#This Row],[date]])</f>
        <v>6</v>
      </c>
      <c r="D466" s="23" t="s">
        <v>13</v>
      </c>
      <c r="E466" s="23" t="s">
        <v>38</v>
      </c>
      <c r="F466" s="86" t="s">
        <v>50</v>
      </c>
      <c r="G466">
        <v>-8.946139767</v>
      </c>
      <c r="H466">
        <v>-14.324880050000001</v>
      </c>
    </row>
    <row r="467" spans="1:8" x14ac:dyDescent="0.3">
      <c r="A467" s="24">
        <v>44007</v>
      </c>
      <c r="B467" s="23">
        <v>2020</v>
      </c>
      <c r="C467" s="23">
        <f>MONTH(Table3[[#This Row],[date]])</f>
        <v>6</v>
      </c>
      <c r="D467" s="23" t="s">
        <v>13</v>
      </c>
      <c r="E467" s="23" t="s">
        <v>38</v>
      </c>
      <c r="F467" s="86" t="s">
        <v>50</v>
      </c>
      <c r="G467">
        <v>-9.2112693320000005</v>
      </c>
      <c r="H467">
        <v>-14.401991560000001</v>
      </c>
    </row>
    <row r="468" spans="1:8" x14ac:dyDescent="0.3">
      <c r="A468" s="24">
        <v>44014</v>
      </c>
      <c r="B468" s="23">
        <v>2020</v>
      </c>
      <c r="C468" s="23">
        <f>MONTH(Table3[[#This Row],[date]])</f>
        <v>7</v>
      </c>
      <c r="D468" s="23" t="s">
        <v>13</v>
      </c>
      <c r="E468" s="23" t="s">
        <v>38</v>
      </c>
      <c r="F468" s="86" t="s">
        <v>50</v>
      </c>
      <c r="G468">
        <v>-9.2503963789999997</v>
      </c>
      <c r="H468">
        <v>-14.619370480000001</v>
      </c>
    </row>
    <row r="469" spans="1:8" x14ac:dyDescent="0.3">
      <c r="A469" s="24">
        <v>44019</v>
      </c>
      <c r="B469" s="23">
        <v>2020</v>
      </c>
      <c r="C469" s="23">
        <f>MONTH(Table3[[#This Row],[date]])</f>
        <v>7</v>
      </c>
      <c r="D469" s="23" t="s">
        <v>13</v>
      </c>
      <c r="E469" s="23" t="s">
        <v>38</v>
      </c>
      <c r="F469" s="86" t="s">
        <v>50</v>
      </c>
      <c r="G469">
        <v>-9.344759517</v>
      </c>
      <c r="H469">
        <v>-14.61696306</v>
      </c>
    </row>
    <row r="470" spans="1:8" x14ac:dyDescent="0.3">
      <c r="A470" s="24">
        <v>44026</v>
      </c>
      <c r="B470" s="23">
        <v>2020</v>
      </c>
      <c r="C470" s="23">
        <f>MONTH(Table3[[#This Row],[date]])</f>
        <v>7</v>
      </c>
      <c r="D470" s="23" t="s">
        <v>13</v>
      </c>
      <c r="E470" s="23" t="s">
        <v>38</v>
      </c>
      <c r="F470" s="86" t="s">
        <v>50</v>
      </c>
      <c r="G470">
        <v>-9.3514377260000003</v>
      </c>
      <c r="H470">
        <v>-14.91990537</v>
      </c>
    </row>
    <row r="471" spans="1:8" x14ac:dyDescent="0.3">
      <c r="A471" s="24">
        <v>44038</v>
      </c>
      <c r="B471" s="23">
        <v>2020</v>
      </c>
      <c r="C471" s="23">
        <f>MONTH(Table3[[#This Row],[date]])</f>
        <v>7</v>
      </c>
      <c r="D471" s="23" t="s">
        <v>13</v>
      </c>
      <c r="E471" s="23" t="s">
        <v>38</v>
      </c>
      <c r="F471" s="86" t="s">
        <v>50</v>
      </c>
      <c r="G471">
        <v>-9.0750271290000004</v>
      </c>
      <c r="H471">
        <v>-14.543356080000001</v>
      </c>
    </row>
    <row r="472" spans="1:8" x14ac:dyDescent="0.3">
      <c r="A472" s="24">
        <v>44043</v>
      </c>
      <c r="B472" s="23">
        <v>2020</v>
      </c>
      <c r="C472" s="23">
        <f>MONTH(Table3[[#This Row],[date]])</f>
        <v>7</v>
      </c>
      <c r="D472" s="23" t="s">
        <v>13</v>
      </c>
      <c r="E472" s="23" t="s">
        <v>38</v>
      </c>
      <c r="F472" s="86" t="s">
        <v>50</v>
      </c>
      <c r="G472">
        <v>-9.3033156560000005</v>
      </c>
      <c r="H472">
        <v>-14.342037059999999</v>
      </c>
    </row>
    <row r="473" spans="1:8" x14ac:dyDescent="0.3">
      <c r="A473" s="24">
        <v>44050</v>
      </c>
      <c r="B473" s="23">
        <v>2020</v>
      </c>
      <c r="C473" s="23">
        <f>MONTH(Table3[[#This Row],[date]])</f>
        <v>8</v>
      </c>
      <c r="D473" s="23" t="s">
        <v>13</v>
      </c>
      <c r="E473" s="23" t="s">
        <v>38</v>
      </c>
      <c r="F473" s="86" t="s">
        <v>50</v>
      </c>
      <c r="G473">
        <v>-8.9811165969999998</v>
      </c>
      <c r="H473">
        <v>-14.380896480000001</v>
      </c>
    </row>
    <row r="474" spans="1:8" x14ac:dyDescent="0.3">
      <c r="A474" s="24">
        <v>44055</v>
      </c>
      <c r="B474" s="23">
        <v>2020</v>
      </c>
      <c r="C474" s="23">
        <f>MONTH(Table3[[#This Row],[date]])</f>
        <v>8</v>
      </c>
      <c r="D474" s="23" t="s">
        <v>13</v>
      </c>
      <c r="E474" s="23" t="s">
        <v>38</v>
      </c>
      <c r="F474" s="86" t="s">
        <v>50</v>
      </c>
      <c r="G474">
        <v>-9.5022547900000003</v>
      </c>
      <c r="H474">
        <v>-14.607226150000001</v>
      </c>
    </row>
    <row r="475" spans="1:8" x14ac:dyDescent="0.3">
      <c r="A475" s="24">
        <v>44067</v>
      </c>
      <c r="B475" s="23">
        <v>2020</v>
      </c>
      <c r="C475" s="23">
        <f>MONTH(Table3[[#This Row],[date]])</f>
        <v>8</v>
      </c>
      <c r="D475" s="23" t="s">
        <v>13</v>
      </c>
      <c r="E475" s="23" t="s">
        <v>38</v>
      </c>
      <c r="F475" s="86" t="s">
        <v>50</v>
      </c>
      <c r="G475">
        <v>-9.8012294139999998</v>
      </c>
      <c r="H475">
        <v>-14.91736845</v>
      </c>
    </row>
    <row r="476" spans="1:8" x14ac:dyDescent="0.3">
      <c r="A476" s="24">
        <v>44074</v>
      </c>
      <c r="B476" s="23">
        <v>2020</v>
      </c>
      <c r="C476" s="23">
        <f>MONTH(Table3[[#This Row],[date]])</f>
        <v>8</v>
      </c>
      <c r="D476" s="23" t="s">
        <v>13</v>
      </c>
      <c r="E476" s="23" t="s">
        <v>38</v>
      </c>
      <c r="F476" s="86" t="s">
        <v>50</v>
      </c>
      <c r="G476">
        <v>-9.4106671950000003</v>
      </c>
      <c r="H476">
        <v>-14.94725798</v>
      </c>
    </row>
    <row r="477" spans="1:8" x14ac:dyDescent="0.3">
      <c r="A477" s="24">
        <v>44079</v>
      </c>
      <c r="B477" s="23">
        <v>2020</v>
      </c>
      <c r="C477" s="23">
        <f>MONTH(Table3[[#This Row],[date]])</f>
        <v>9</v>
      </c>
      <c r="D477" s="23" t="s">
        <v>13</v>
      </c>
      <c r="E477" s="23" t="s">
        <v>38</v>
      </c>
      <c r="F477" s="86" t="s">
        <v>50</v>
      </c>
      <c r="G477">
        <v>-10.04292107</v>
      </c>
      <c r="H477">
        <v>-14.99817313</v>
      </c>
    </row>
    <row r="478" spans="1:8" x14ac:dyDescent="0.3">
      <c r="A478" s="24">
        <v>44086</v>
      </c>
      <c r="B478" s="23">
        <v>2020</v>
      </c>
      <c r="C478" s="23">
        <f>MONTH(Table3[[#This Row],[date]])</f>
        <v>9</v>
      </c>
      <c r="D478" s="23" t="s">
        <v>13</v>
      </c>
      <c r="E478" s="23" t="s">
        <v>38</v>
      </c>
      <c r="F478" s="86" t="s">
        <v>50</v>
      </c>
      <c r="G478">
        <v>-9.5126488879999993</v>
      </c>
      <c r="H478">
        <v>-14.992177870000001</v>
      </c>
    </row>
    <row r="479" spans="1:8" x14ac:dyDescent="0.3">
      <c r="A479" s="24">
        <v>44091</v>
      </c>
      <c r="B479" s="23">
        <v>2020</v>
      </c>
      <c r="C479" s="23">
        <f>MONTH(Table3[[#This Row],[date]])</f>
        <v>9</v>
      </c>
      <c r="D479" s="23" t="s">
        <v>13</v>
      </c>
      <c r="E479" s="23" t="s">
        <v>38</v>
      </c>
      <c r="F479" s="86" t="s">
        <v>50</v>
      </c>
      <c r="G479">
        <v>-10.058011390000001</v>
      </c>
      <c r="H479">
        <v>-15.123475470000001</v>
      </c>
    </row>
    <row r="480" spans="1:8" x14ac:dyDescent="0.3">
      <c r="A480" s="24">
        <v>44098</v>
      </c>
      <c r="B480" s="23">
        <v>2020</v>
      </c>
      <c r="C480" s="23">
        <f>MONTH(Table3[[#This Row],[date]])</f>
        <v>9</v>
      </c>
      <c r="D480" s="23" t="s">
        <v>13</v>
      </c>
      <c r="E480" s="23" t="s">
        <v>38</v>
      </c>
      <c r="F480" s="86" t="s">
        <v>50</v>
      </c>
      <c r="G480">
        <v>-9.806289627</v>
      </c>
      <c r="H480">
        <v>-15.35895247</v>
      </c>
    </row>
    <row r="481" spans="1:8" x14ac:dyDescent="0.3">
      <c r="A481" s="24">
        <v>44103</v>
      </c>
      <c r="B481" s="23">
        <v>2020</v>
      </c>
      <c r="C481" s="23">
        <f>MONTH(Table3[[#This Row],[date]])</f>
        <v>9</v>
      </c>
      <c r="D481" s="23" t="s">
        <v>13</v>
      </c>
      <c r="E481" s="23" t="s">
        <v>38</v>
      </c>
      <c r="F481" s="86" t="s">
        <v>50</v>
      </c>
      <c r="G481">
        <v>-10.442721710000001</v>
      </c>
      <c r="H481">
        <v>-15.54124229</v>
      </c>
    </row>
    <row r="482" spans="1:8" x14ac:dyDescent="0.3">
      <c r="A482" s="24">
        <v>44319</v>
      </c>
      <c r="B482" s="23">
        <v>2021</v>
      </c>
      <c r="C482" s="23">
        <f>MONTH(Table3[[#This Row],[date]])</f>
        <v>5</v>
      </c>
      <c r="D482" s="23" t="s">
        <v>13</v>
      </c>
      <c r="E482" s="23" t="s">
        <v>38</v>
      </c>
      <c r="F482" s="86" t="s">
        <v>50</v>
      </c>
      <c r="G482">
        <v>-9.3249411359999996</v>
      </c>
      <c r="H482">
        <v>-14.3951195</v>
      </c>
    </row>
    <row r="483" spans="1:8" x14ac:dyDescent="0.3">
      <c r="A483" s="24">
        <v>44326</v>
      </c>
      <c r="B483" s="23">
        <v>2021</v>
      </c>
      <c r="C483" s="23">
        <f>MONTH(Table3[[#This Row],[date]])</f>
        <v>5</v>
      </c>
      <c r="D483" s="23" t="s">
        <v>13</v>
      </c>
      <c r="E483" s="23" t="s">
        <v>38</v>
      </c>
      <c r="F483" s="86" t="s">
        <v>50</v>
      </c>
      <c r="G483">
        <v>-9.1964069570000007</v>
      </c>
      <c r="H483">
        <v>-14.43002311</v>
      </c>
    </row>
    <row r="484" spans="1:8" x14ac:dyDescent="0.3">
      <c r="A484" s="24">
        <v>44331</v>
      </c>
      <c r="B484" s="23">
        <v>2021</v>
      </c>
      <c r="C484" s="23">
        <f>MONTH(Table3[[#This Row],[date]])</f>
        <v>5</v>
      </c>
      <c r="D484" s="23" t="s">
        <v>13</v>
      </c>
      <c r="E484" s="23" t="s">
        <v>38</v>
      </c>
      <c r="F484" s="86" t="s">
        <v>50</v>
      </c>
      <c r="G484">
        <v>-9.3774446729999994</v>
      </c>
      <c r="H484">
        <v>-14.53774278</v>
      </c>
    </row>
    <row r="485" spans="1:8" x14ac:dyDescent="0.3">
      <c r="A485" s="24">
        <v>44338</v>
      </c>
      <c r="B485" s="23">
        <v>2021</v>
      </c>
      <c r="C485" s="23">
        <f>MONTH(Table3[[#This Row],[date]])</f>
        <v>5</v>
      </c>
      <c r="D485" s="23" t="s">
        <v>13</v>
      </c>
      <c r="E485" s="23" t="s">
        <v>38</v>
      </c>
      <c r="F485" s="86" t="s">
        <v>50</v>
      </c>
      <c r="G485">
        <v>-9.1209792449999991</v>
      </c>
      <c r="H485">
        <v>-14.5200567</v>
      </c>
    </row>
    <row r="486" spans="1:8" x14ac:dyDescent="0.3">
      <c r="A486" s="24">
        <v>44343</v>
      </c>
      <c r="B486" s="23">
        <v>2021</v>
      </c>
      <c r="C486" s="23">
        <f>MONTH(Table3[[#This Row],[date]])</f>
        <v>5</v>
      </c>
      <c r="D486" s="23" t="s">
        <v>13</v>
      </c>
      <c r="E486" s="23" t="s">
        <v>38</v>
      </c>
      <c r="F486" s="86" t="s">
        <v>50</v>
      </c>
      <c r="G486">
        <v>-9.5688181629999995</v>
      </c>
      <c r="H486">
        <v>-14.60955219</v>
      </c>
    </row>
    <row r="487" spans="1:8" x14ac:dyDescent="0.3">
      <c r="A487" s="24">
        <v>44350</v>
      </c>
      <c r="B487" s="23">
        <v>2021</v>
      </c>
      <c r="C487" s="23">
        <f>MONTH(Table3[[#This Row],[date]])</f>
        <v>6</v>
      </c>
      <c r="D487" s="23" t="s">
        <v>13</v>
      </c>
      <c r="E487" s="23" t="s">
        <v>38</v>
      </c>
      <c r="F487" s="86" t="s">
        <v>50</v>
      </c>
      <c r="G487">
        <v>-9.3336624159999992</v>
      </c>
      <c r="H487">
        <v>-14.8982142</v>
      </c>
    </row>
    <row r="488" spans="1:8" x14ac:dyDescent="0.3">
      <c r="A488" s="24">
        <v>44355</v>
      </c>
      <c r="B488" s="23">
        <v>2021</v>
      </c>
      <c r="C488" s="23">
        <f>MONTH(Table3[[#This Row],[date]])</f>
        <v>6</v>
      </c>
      <c r="D488" s="23" t="s">
        <v>13</v>
      </c>
      <c r="E488" s="23" t="s">
        <v>38</v>
      </c>
      <c r="F488" s="86" t="s">
        <v>50</v>
      </c>
      <c r="G488">
        <v>-9.4817761350000005</v>
      </c>
      <c r="H488">
        <v>-14.55781898</v>
      </c>
    </row>
    <row r="489" spans="1:8" x14ac:dyDescent="0.3">
      <c r="A489" s="24">
        <v>44362</v>
      </c>
      <c r="B489" s="23">
        <v>2021</v>
      </c>
      <c r="C489" s="23">
        <f>MONTH(Table3[[#This Row],[date]])</f>
        <v>6</v>
      </c>
      <c r="D489" s="23" t="s">
        <v>13</v>
      </c>
      <c r="E489" s="23" t="s">
        <v>38</v>
      </c>
      <c r="F489" s="86" t="s">
        <v>50</v>
      </c>
      <c r="G489">
        <v>-9.2051366730000002</v>
      </c>
      <c r="H489">
        <v>-14.766964639999999</v>
      </c>
    </row>
    <row r="490" spans="1:8" x14ac:dyDescent="0.3">
      <c r="A490" s="24">
        <v>44367</v>
      </c>
      <c r="B490" s="23">
        <v>2021</v>
      </c>
      <c r="C490" s="23">
        <f>MONTH(Table3[[#This Row],[date]])</f>
        <v>6</v>
      </c>
      <c r="D490" s="23" t="s">
        <v>13</v>
      </c>
      <c r="E490" s="23" t="s">
        <v>38</v>
      </c>
      <c r="F490" s="86" t="s">
        <v>50</v>
      </c>
      <c r="G490">
        <v>-9.5349926509999996</v>
      </c>
      <c r="H490">
        <v>-14.79653059</v>
      </c>
    </row>
    <row r="491" spans="1:8" x14ac:dyDescent="0.3">
      <c r="A491" s="24">
        <v>44374</v>
      </c>
      <c r="B491" s="23">
        <v>2021</v>
      </c>
      <c r="C491" s="23">
        <f>MONTH(Table3[[#This Row],[date]])</f>
        <v>6</v>
      </c>
      <c r="D491" s="23" t="s">
        <v>13</v>
      </c>
      <c r="E491" s="23" t="s">
        <v>38</v>
      </c>
      <c r="F491" s="86" t="s">
        <v>50</v>
      </c>
      <c r="G491">
        <v>-9.0898054459999997</v>
      </c>
      <c r="H491">
        <v>-14.65322667</v>
      </c>
    </row>
    <row r="492" spans="1:8" x14ac:dyDescent="0.3">
      <c r="A492" s="24">
        <v>44379</v>
      </c>
      <c r="B492" s="23">
        <v>2021</v>
      </c>
      <c r="C492" s="23">
        <f>MONTH(Table3[[#This Row],[date]])</f>
        <v>7</v>
      </c>
      <c r="D492" s="23" t="s">
        <v>13</v>
      </c>
      <c r="E492" s="23" t="s">
        <v>38</v>
      </c>
      <c r="F492" s="86" t="s">
        <v>50</v>
      </c>
      <c r="G492">
        <v>-9.512126619</v>
      </c>
      <c r="H492">
        <v>-14.69638578</v>
      </c>
    </row>
    <row r="493" spans="1:8" x14ac:dyDescent="0.3">
      <c r="A493" s="24">
        <v>44386</v>
      </c>
      <c r="B493" s="23">
        <v>2021</v>
      </c>
      <c r="C493" s="23">
        <f>MONTH(Table3[[#This Row],[date]])</f>
        <v>7</v>
      </c>
      <c r="D493" s="23" t="s">
        <v>13</v>
      </c>
      <c r="E493" s="23" t="s">
        <v>38</v>
      </c>
      <c r="F493" s="86" t="s">
        <v>50</v>
      </c>
      <c r="G493">
        <v>-8.9246090569999996</v>
      </c>
      <c r="H493">
        <v>-14.527869000000001</v>
      </c>
    </row>
    <row r="494" spans="1:8" x14ac:dyDescent="0.3">
      <c r="A494" s="24">
        <v>44391</v>
      </c>
      <c r="B494" s="23">
        <v>2021</v>
      </c>
      <c r="C494" s="23">
        <f>MONTH(Table3[[#This Row],[date]])</f>
        <v>7</v>
      </c>
      <c r="D494" s="23" t="s">
        <v>13</v>
      </c>
      <c r="E494" s="23" t="s">
        <v>38</v>
      </c>
      <c r="F494" s="86" t="s">
        <v>50</v>
      </c>
      <c r="G494">
        <v>-9.5078376609999999</v>
      </c>
      <c r="H494">
        <v>-14.686044669999999</v>
      </c>
    </row>
    <row r="495" spans="1:8" x14ac:dyDescent="0.3">
      <c r="A495" s="24">
        <v>44398</v>
      </c>
      <c r="B495" s="23">
        <v>2021</v>
      </c>
      <c r="C495" s="23">
        <f>MONTH(Table3[[#This Row],[date]])</f>
        <v>7</v>
      </c>
      <c r="D495" s="23" t="s">
        <v>13</v>
      </c>
      <c r="E495" s="23" t="s">
        <v>38</v>
      </c>
      <c r="F495" s="86" t="s">
        <v>50</v>
      </c>
      <c r="G495">
        <v>-8.9414231669999999</v>
      </c>
      <c r="H495">
        <v>-14.44363246</v>
      </c>
    </row>
    <row r="496" spans="1:8" x14ac:dyDescent="0.3">
      <c r="A496" s="24">
        <v>44403</v>
      </c>
      <c r="B496" s="23">
        <v>2021</v>
      </c>
      <c r="C496" s="23">
        <f>MONTH(Table3[[#This Row],[date]])</f>
        <v>7</v>
      </c>
      <c r="D496" s="23" t="s">
        <v>13</v>
      </c>
      <c r="E496" s="23" t="s">
        <v>38</v>
      </c>
      <c r="F496" s="86" t="s">
        <v>50</v>
      </c>
      <c r="G496">
        <v>-9.6029744059999995</v>
      </c>
      <c r="H496">
        <v>-14.66615109</v>
      </c>
    </row>
    <row r="497" spans="1:8" x14ac:dyDescent="0.3">
      <c r="A497" s="24">
        <v>44410</v>
      </c>
      <c r="B497" s="23">
        <v>2021</v>
      </c>
      <c r="C497" s="23">
        <f>MONTH(Table3[[#This Row],[date]])</f>
        <v>8</v>
      </c>
      <c r="D497" s="23" t="s">
        <v>13</v>
      </c>
      <c r="E497" s="23" t="s">
        <v>38</v>
      </c>
      <c r="F497" s="86" t="s">
        <v>50</v>
      </c>
      <c r="G497">
        <v>-9.1776135960000005</v>
      </c>
      <c r="H497">
        <v>-14.78762279</v>
      </c>
    </row>
    <row r="498" spans="1:8" x14ac:dyDescent="0.3">
      <c r="A498" s="24">
        <v>44415</v>
      </c>
      <c r="B498" s="23">
        <v>2021</v>
      </c>
      <c r="C498" s="23">
        <f>MONTH(Table3[[#This Row],[date]])</f>
        <v>8</v>
      </c>
      <c r="D498" s="23" t="s">
        <v>13</v>
      </c>
      <c r="E498" s="23" t="s">
        <v>38</v>
      </c>
      <c r="F498" s="86" t="s">
        <v>50</v>
      </c>
      <c r="G498">
        <v>-9.7084037280000004</v>
      </c>
      <c r="H498">
        <v>-14.72951902</v>
      </c>
    </row>
    <row r="499" spans="1:8" x14ac:dyDescent="0.3">
      <c r="A499" s="24">
        <v>44422</v>
      </c>
      <c r="B499" s="23">
        <v>2021</v>
      </c>
      <c r="C499" s="23">
        <f>MONTH(Table3[[#This Row],[date]])</f>
        <v>8</v>
      </c>
      <c r="D499" s="23" t="s">
        <v>13</v>
      </c>
      <c r="E499" s="23" t="s">
        <v>38</v>
      </c>
      <c r="F499" s="86" t="s">
        <v>50</v>
      </c>
      <c r="G499">
        <v>-9.2698662180000007</v>
      </c>
      <c r="H499">
        <v>-14.65104449</v>
      </c>
    </row>
    <row r="500" spans="1:8" x14ac:dyDescent="0.3">
      <c r="A500" s="24">
        <v>44427</v>
      </c>
      <c r="B500" s="23">
        <v>2021</v>
      </c>
      <c r="C500" s="23">
        <f>MONTH(Table3[[#This Row],[date]])</f>
        <v>8</v>
      </c>
      <c r="D500" s="23" t="s">
        <v>13</v>
      </c>
      <c r="E500" s="23" t="s">
        <v>38</v>
      </c>
      <c r="F500" s="86" t="s">
        <v>50</v>
      </c>
      <c r="G500">
        <v>-9.6635143679999995</v>
      </c>
      <c r="H500">
        <v>-14.8148733</v>
      </c>
    </row>
    <row r="501" spans="1:8" x14ac:dyDescent="0.3">
      <c r="A501" s="24">
        <v>44434</v>
      </c>
      <c r="B501" s="23">
        <v>2021</v>
      </c>
      <c r="C501" s="23">
        <f>MONTH(Table3[[#This Row],[date]])</f>
        <v>8</v>
      </c>
      <c r="D501" s="23" t="s">
        <v>13</v>
      </c>
      <c r="E501" s="23" t="s">
        <v>38</v>
      </c>
      <c r="F501" s="86" t="s">
        <v>50</v>
      </c>
      <c r="G501">
        <v>-9.5015799560000005</v>
      </c>
      <c r="H501">
        <v>-15.11266782</v>
      </c>
    </row>
    <row r="502" spans="1:8" x14ac:dyDescent="0.3">
      <c r="A502" s="24">
        <v>44439</v>
      </c>
      <c r="B502" s="23">
        <v>2021</v>
      </c>
      <c r="C502" s="23">
        <f>MONTH(Table3[[#This Row],[date]])</f>
        <v>8</v>
      </c>
      <c r="D502" s="23" t="s">
        <v>13</v>
      </c>
      <c r="E502" s="23" t="s">
        <v>38</v>
      </c>
      <c r="F502" s="86" t="s">
        <v>50</v>
      </c>
      <c r="G502">
        <v>-10.233270340000001</v>
      </c>
      <c r="H502">
        <v>-15.37612951</v>
      </c>
    </row>
    <row r="503" spans="1:8" x14ac:dyDescent="0.3">
      <c r="A503" s="24">
        <v>44446</v>
      </c>
      <c r="B503" s="23">
        <v>2021</v>
      </c>
      <c r="C503" s="23">
        <f>MONTH(Table3[[#This Row],[date]])</f>
        <v>9</v>
      </c>
      <c r="D503" s="23" t="s">
        <v>13</v>
      </c>
      <c r="E503" s="23" t="s">
        <v>38</v>
      </c>
      <c r="F503" s="86" t="s">
        <v>50</v>
      </c>
      <c r="G503">
        <v>-9.1500514259999992</v>
      </c>
      <c r="H503">
        <v>-14.691950179999999</v>
      </c>
    </row>
    <row r="504" spans="1:8" x14ac:dyDescent="0.3">
      <c r="A504" s="24">
        <v>44451</v>
      </c>
      <c r="B504" s="23">
        <v>2021</v>
      </c>
      <c r="C504" s="23">
        <f>MONTH(Table3[[#This Row],[date]])</f>
        <v>9</v>
      </c>
      <c r="D504" s="23" t="s">
        <v>13</v>
      </c>
      <c r="E504" s="23" t="s">
        <v>38</v>
      </c>
      <c r="F504" s="86" t="s">
        <v>50</v>
      </c>
      <c r="G504">
        <v>-10.06452625</v>
      </c>
      <c r="H504">
        <v>-15.22215375</v>
      </c>
    </row>
    <row r="505" spans="1:8" x14ac:dyDescent="0.3">
      <c r="A505" s="24">
        <v>44458</v>
      </c>
      <c r="B505" s="23">
        <v>2021</v>
      </c>
      <c r="C505" s="23">
        <f>MONTH(Table3[[#This Row],[date]])</f>
        <v>9</v>
      </c>
      <c r="D505" s="23" t="s">
        <v>13</v>
      </c>
      <c r="E505" s="23" t="s">
        <v>38</v>
      </c>
      <c r="F505" s="86" t="s">
        <v>50</v>
      </c>
      <c r="G505">
        <v>-9.4781180840000001</v>
      </c>
      <c r="H505">
        <v>-15.062285230000001</v>
      </c>
    </row>
    <row r="506" spans="1:8" x14ac:dyDescent="0.3">
      <c r="A506" s="24">
        <v>44463</v>
      </c>
      <c r="B506" s="23">
        <v>2021</v>
      </c>
      <c r="C506" s="23">
        <f>MONTH(Table3[[#This Row],[date]])</f>
        <v>9</v>
      </c>
      <c r="D506" s="23" t="s">
        <v>13</v>
      </c>
      <c r="E506" s="23" t="s">
        <v>38</v>
      </c>
      <c r="F506" s="86" t="s">
        <v>50</v>
      </c>
      <c r="G506">
        <v>-9.9419324430000007</v>
      </c>
      <c r="H506">
        <v>-14.811200400000001</v>
      </c>
    </row>
    <row r="507" spans="1:8" x14ac:dyDescent="0.3">
      <c r="A507" s="24">
        <v>44686</v>
      </c>
      <c r="B507" s="23">
        <v>2022</v>
      </c>
      <c r="C507" s="23">
        <f>MONTH(Table3[[#This Row],[date]])</f>
        <v>5</v>
      </c>
      <c r="D507" s="23" t="s">
        <v>13</v>
      </c>
      <c r="E507" s="23" t="s">
        <v>38</v>
      </c>
      <c r="F507" s="86" t="s">
        <v>51</v>
      </c>
      <c r="G507">
        <v>-9.2361288219999995</v>
      </c>
      <c r="H507">
        <v>-14.642547159999999</v>
      </c>
    </row>
    <row r="508" spans="1:8" x14ac:dyDescent="0.3">
      <c r="A508" s="24">
        <v>44691</v>
      </c>
      <c r="B508" s="23">
        <v>2022</v>
      </c>
      <c r="C508" s="23">
        <f>MONTH(Table3[[#This Row],[date]])</f>
        <v>5</v>
      </c>
      <c r="D508" s="23" t="s">
        <v>13</v>
      </c>
      <c r="E508" s="23" t="s">
        <v>38</v>
      </c>
      <c r="F508" s="86" t="s">
        <v>51</v>
      </c>
      <c r="G508">
        <v>-9.7158459189999995</v>
      </c>
      <c r="H508">
        <v>-14.73704302</v>
      </c>
    </row>
    <row r="509" spans="1:8" x14ac:dyDescent="0.3">
      <c r="A509" s="24">
        <v>44698</v>
      </c>
      <c r="B509" s="23">
        <v>2022</v>
      </c>
      <c r="C509" s="23">
        <f>MONTH(Table3[[#This Row],[date]])</f>
        <v>5</v>
      </c>
      <c r="D509" s="23" t="s">
        <v>13</v>
      </c>
      <c r="E509" s="23" t="s">
        <v>38</v>
      </c>
      <c r="F509" s="86" t="s">
        <v>51</v>
      </c>
      <c r="G509">
        <v>-8.9644345800000007</v>
      </c>
      <c r="H509">
        <v>-14.66159708</v>
      </c>
    </row>
    <row r="510" spans="1:8" x14ac:dyDescent="0.3">
      <c r="A510" s="24">
        <v>44703</v>
      </c>
      <c r="B510" s="23">
        <v>2022</v>
      </c>
      <c r="C510" s="23">
        <f>MONTH(Table3[[#This Row],[date]])</f>
        <v>5</v>
      </c>
      <c r="D510" s="23" t="s">
        <v>13</v>
      </c>
      <c r="E510" s="23" t="s">
        <v>38</v>
      </c>
      <c r="F510" s="86" t="s">
        <v>51</v>
      </c>
      <c r="G510">
        <v>-9.552169653</v>
      </c>
      <c r="H510">
        <v>-14.632958889999999</v>
      </c>
    </row>
    <row r="511" spans="1:8" x14ac:dyDescent="0.3">
      <c r="A511" s="24">
        <v>44710</v>
      </c>
      <c r="B511" s="23">
        <v>2022</v>
      </c>
      <c r="C511" s="23">
        <f>MONTH(Table3[[#This Row],[date]])</f>
        <v>5</v>
      </c>
      <c r="D511" s="23" t="s">
        <v>13</v>
      </c>
      <c r="E511" s="23" t="s">
        <v>38</v>
      </c>
      <c r="F511" s="86" t="s">
        <v>51</v>
      </c>
      <c r="G511">
        <v>-9.7171640539999995</v>
      </c>
      <c r="H511">
        <v>-15.48847716</v>
      </c>
    </row>
    <row r="512" spans="1:8" x14ac:dyDescent="0.3">
      <c r="A512" s="24">
        <v>44715</v>
      </c>
      <c r="B512" s="23">
        <v>2022</v>
      </c>
      <c r="C512" s="23">
        <f>MONTH(Table3[[#This Row],[date]])</f>
        <v>6</v>
      </c>
      <c r="D512" s="23" t="s">
        <v>13</v>
      </c>
      <c r="E512" s="23" t="s">
        <v>38</v>
      </c>
      <c r="F512" s="86" t="s">
        <v>51</v>
      </c>
      <c r="G512">
        <v>-9.7593982780000008</v>
      </c>
      <c r="H512">
        <v>-14.96514103</v>
      </c>
    </row>
    <row r="513" spans="1:8" x14ac:dyDescent="0.3">
      <c r="A513" s="24">
        <v>44722</v>
      </c>
      <c r="B513" s="23">
        <v>2022</v>
      </c>
      <c r="C513" s="23">
        <f>MONTH(Table3[[#This Row],[date]])</f>
        <v>6</v>
      </c>
      <c r="D513" s="23" t="s">
        <v>13</v>
      </c>
      <c r="E513" s="23" t="s">
        <v>38</v>
      </c>
      <c r="F513" s="86" t="s">
        <v>51</v>
      </c>
      <c r="G513">
        <v>-9.1086190970000001</v>
      </c>
      <c r="H513">
        <v>-14.48693087</v>
      </c>
    </row>
    <row r="514" spans="1:8" x14ac:dyDescent="0.3">
      <c r="A514" s="24">
        <v>44727</v>
      </c>
      <c r="B514" s="23">
        <v>2022</v>
      </c>
      <c r="C514" s="23">
        <f>MONTH(Table3[[#This Row],[date]])</f>
        <v>6</v>
      </c>
      <c r="D514" s="23" t="s">
        <v>13</v>
      </c>
      <c r="E514" s="23" t="s">
        <v>38</v>
      </c>
      <c r="F514" s="86" t="s">
        <v>51</v>
      </c>
      <c r="G514">
        <v>-9.555020957</v>
      </c>
      <c r="H514">
        <v>-14.56697033</v>
      </c>
    </row>
    <row r="515" spans="1:8" x14ac:dyDescent="0.3">
      <c r="A515" s="24">
        <v>44734</v>
      </c>
      <c r="B515" s="23">
        <v>2022</v>
      </c>
      <c r="C515" s="23">
        <f>MONTH(Table3[[#This Row],[date]])</f>
        <v>6</v>
      </c>
      <c r="D515" s="23" t="s">
        <v>13</v>
      </c>
      <c r="E515" s="23" t="s">
        <v>38</v>
      </c>
      <c r="F515" s="86" t="s">
        <v>51</v>
      </c>
      <c r="G515">
        <v>-8.8989522690000005</v>
      </c>
      <c r="H515">
        <v>-14.41780408</v>
      </c>
    </row>
    <row r="516" spans="1:8" x14ac:dyDescent="0.3">
      <c r="A516" s="24">
        <v>44739</v>
      </c>
      <c r="B516" s="23">
        <v>2022</v>
      </c>
      <c r="C516" s="23">
        <f>MONTH(Table3[[#This Row],[date]])</f>
        <v>6</v>
      </c>
      <c r="D516" s="23" t="s">
        <v>13</v>
      </c>
      <c r="E516" s="23" t="s">
        <v>38</v>
      </c>
      <c r="F516" s="86" t="s">
        <v>51</v>
      </c>
      <c r="G516">
        <v>-9.7060610730000008</v>
      </c>
      <c r="H516">
        <v>-14.851809210000001</v>
      </c>
    </row>
    <row r="517" spans="1:8" x14ac:dyDescent="0.3">
      <c r="A517" s="24">
        <v>44746</v>
      </c>
      <c r="B517" s="23">
        <v>2022</v>
      </c>
      <c r="C517" s="23">
        <f>MONTH(Table3[[#This Row],[date]])</f>
        <v>7</v>
      </c>
      <c r="D517" s="23" t="s">
        <v>13</v>
      </c>
      <c r="E517" s="23" t="s">
        <v>38</v>
      </c>
      <c r="F517" s="86" t="s">
        <v>51</v>
      </c>
      <c r="G517">
        <v>-9.1599458279999997</v>
      </c>
      <c r="H517">
        <v>-14.72572737</v>
      </c>
    </row>
    <row r="518" spans="1:8" x14ac:dyDescent="0.3">
      <c r="A518" s="24">
        <v>44751</v>
      </c>
      <c r="B518" s="23">
        <v>2022</v>
      </c>
      <c r="C518" s="23">
        <f>MONTH(Table3[[#This Row],[date]])</f>
        <v>7</v>
      </c>
      <c r="D518" s="23" t="s">
        <v>13</v>
      </c>
      <c r="E518" s="23" t="s">
        <v>38</v>
      </c>
      <c r="F518" s="86" t="s">
        <v>51</v>
      </c>
      <c r="G518">
        <v>-9.4863661389999994</v>
      </c>
      <c r="H518">
        <v>-14.49520195</v>
      </c>
    </row>
    <row r="519" spans="1:8" x14ac:dyDescent="0.3">
      <c r="A519" s="24">
        <v>44758</v>
      </c>
      <c r="B519" s="23">
        <v>2022</v>
      </c>
      <c r="C519" s="23">
        <f>MONTH(Table3[[#This Row],[date]])</f>
        <v>7</v>
      </c>
      <c r="D519" s="23" t="s">
        <v>13</v>
      </c>
      <c r="E519" s="23" t="s">
        <v>38</v>
      </c>
      <c r="F519" s="86" t="s">
        <v>51</v>
      </c>
      <c r="G519">
        <v>-9.0747235830000008</v>
      </c>
      <c r="H519">
        <v>-14.615911110000001</v>
      </c>
    </row>
    <row r="520" spans="1:8" x14ac:dyDescent="0.3">
      <c r="A520" s="24">
        <v>44763</v>
      </c>
      <c r="B520" s="23">
        <v>2022</v>
      </c>
      <c r="C520" s="23">
        <f>MONTH(Table3[[#This Row],[date]])</f>
        <v>7</v>
      </c>
      <c r="D520" s="23" t="s">
        <v>13</v>
      </c>
      <c r="E520" s="23" t="s">
        <v>38</v>
      </c>
      <c r="F520" s="86" t="s">
        <v>51</v>
      </c>
      <c r="G520">
        <v>-9.3828384249999992</v>
      </c>
      <c r="H520">
        <v>-14.612649190000001</v>
      </c>
    </row>
    <row r="521" spans="1:8" x14ac:dyDescent="0.3">
      <c r="A521" s="24">
        <v>44770</v>
      </c>
      <c r="B521" s="23">
        <v>2022</v>
      </c>
      <c r="C521" s="23">
        <f>MONTH(Table3[[#This Row],[date]])</f>
        <v>7</v>
      </c>
      <c r="D521" s="23" t="s">
        <v>13</v>
      </c>
      <c r="E521" s="23" t="s">
        <v>38</v>
      </c>
      <c r="F521" s="86" t="s">
        <v>51</v>
      </c>
      <c r="G521">
        <v>-9.2816711250000008</v>
      </c>
      <c r="H521">
        <v>-14.98555928</v>
      </c>
    </row>
    <row r="522" spans="1:8" x14ac:dyDescent="0.3">
      <c r="A522" s="24">
        <v>44775</v>
      </c>
      <c r="B522" s="23">
        <v>2022</v>
      </c>
      <c r="C522" s="23">
        <f>MONTH(Table3[[#This Row],[date]])</f>
        <v>8</v>
      </c>
      <c r="D522" s="23" t="s">
        <v>13</v>
      </c>
      <c r="E522" s="23" t="s">
        <v>38</v>
      </c>
      <c r="F522" s="86" t="s">
        <v>51</v>
      </c>
      <c r="G522">
        <v>-9.3979534709999992</v>
      </c>
      <c r="H522">
        <v>-14.355383679999999</v>
      </c>
    </row>
    <row r="523" spans="1:8" x14ac:dyDescent="0.3">
      <c r="A523" s="24">
        <v>44782</v>
      </c>
      <c r="B523" s="23">
        <v>2022</v>
      </c>
      <c r="C523" s="23">
        <f>MONTH(Table3[[#This Row],[date]])</f>
        <v>8</v>
      </c>
      <c r="D523" s="23" t="s">
        <v>13</v>
      </c>
      <c r="E523" s="23" t="s">
        <v>38</v>
      </c>
      <c r="F523" s="86" t="s">
        <v>51</v>
      </c>
      <c r="G523">
        <v>-9.1442784419999992</v>
      </c>
      <c r="H523">
        <v>-14.544858959999999</v>
      </c>
    </row>
    <row r="524" spans="1:8" x14ac:dyDescent="0.3">
      <c r="A524" s="24">
        <v>44787</v>
      </c>
      <c r="B524" s="23">
        <v>2022</v>
      </c>
      <c r="C524" s="23">
        <f>MONTH(Table3[[#This Row],[date]])</f>
        <v>8</v>
      </c>
      <c r="D524" s="23" t="s">
        <v>13</v>
      </c>
      <c r="E524" s="23" t="s">
        <v>38</v>
      </c>
      <c r="F524" s="86" t="s">
        <v>51</v>
      </c>
      <c r="G524">
        <v>-9.5445781630000006</v>
      </c>
      <c r="H524">
        <v>-14.48511199</v>
      </c>
    </row>
    <row r="525" spans="1:8" x14ac:dyDescent="0.3">
      <c r="A525" s="24">
        <v>44794</v>
      </c>
      <c r="B525" s="23">
        <v>2022</v>
      </c>
      <c r="C525" s="23">
        <f>MONTH(Table3[[#This Row],[date]])</f>
        <v>8</v>
      </c>
      <c r="D525" s="23" t="s">
        <v>13</v>
      </c>
      <c r="E525" s="23" t="s">
        <v>38</v>
      </c>
      <c r="F525" s="86" t="s">
        <v>51</v>
      </c>
      <c r="G525">
        <v>-9.0986262609999997</v>
      </c>
      <c r="H525">
        <v>-14.73732877</v>
      </c>
    </row>
    <row r="526" spans="1:8" x14ac:dyDescent="0.3">
      <c r="A526" s="24">
        <v>44799</v>
      </c>
      <c r="B526" s="23">
        <v>2022</v>
      </c>
      <c r="C526" s="23">
        <f>MONTH(Table3[[#This Row],[date]])</f>
        <v>8</v>
      </c>
      <c r="D526" s="23" t="s">
        <v>13</v>
      </c>
      <c r="E526" s="23" t="s">
        <v>38</v>
      </c>
      <c r="F526" s="86" t="s">
        <v>51</v>
      </c>
      <c r="G526">
        <v>-9.8249786659999998</v>
      </c>
      <c r="H526">
        <v>-14.861424599999999</v>
      </c>
    </row>
    <row r="527" spans="1:8" x14ac:dyDescent="0.3">
      <c r="A527" s="24">
        <v>44811</v>
      </c>
      <c r="B527" s="23">
        <v>2022</v>
      </c>
      <c r="C527" s="23">
        <f>MONTH(Table3[[#This Row],[date]])</f>
        <v>9</v>
      </c>
      <c r="D527" s="23" t="s">
        <v>13</v>
      </c>
      <c r="E527" s="23" t="s">
        <v>38</v>
      </c>
      <c r="F527" s="86" t="s">
        <v>51</v>
      </c>
      <c r="G527">
        <v>-9.4105083080000007</v>
      </c>
      <c r="H527">
        <v>-14.72010289</v>
      </c>
    </row>
    <row r="528" spans="1:8" x14ac:dyDescent="0.3">
      <c r="A528" s="24">
        <v>44818</v>
      </c>
      <c r="B528" s="23">
        <v>2022</v>
      </c>
      <c r="C528" s="23">
        <f>MONTH(Table3[[#This Row],[date]])</f>
        <v>9</v>
      </c>
      <c r="D528" s="23" t="s">
        <v>13</v>
      </c>
      <c r="E528" s="23" t="s">
        <v>38</v>
      </c>
      <c r="F528" s="86" t="s">
        <v>51</v>
      </c>
      <c r="G528">
        <v>-9.4841396660000008</v>
      </c>
      <c r="H528">
        <v>-15.06196381</v>
      </c>
    </row>
    <row r="529" spans="1:8" x14ac:dyDescent="0.3">
      <c r="A529" s="24">
        <v>44823</v>
      </c>
      <c r="B529" s="23">
        <v>2022</v>
      </c>
      <c r="C529" s="23">
        <f>MONTH(Table3[[#This Row],[date]])</f>
        <v>9</v>
      </c>
      <c r="D529" s="23" t="s">
        <v>13</v>
      </c>
      <c r="E529" s="23" t="s">
        <v>38</v>
      </c>
      <c r="F529" s="86" t="s">
        <v>51</v>
      </c>
      <c r="G529">
        <v>-10.077261119999999</v>
      </c>
      <c r="H529">
        <v>-15.188660219999999</v>
      </c>
    </row>
    <row r="530" spans="1:8" x14ac:dyDescent="0.3">
      <c r="A530" s="24">
        <v>44830</v>
      </c>
      <c r="B530" s="23">
        <v>2022</v>
      </c>
      <c r="C530" s="23">
        <f>MONTH(Table3[[#This Row],[date]])</f>
        <v>9</v>
      </c>
      <c r="D530" s="23" t="s">
        <v>13</v>
      </c>
      <c r="E530" s="23" t="s">
        <v>38</v>
      </c>
      <c r="F530" s="86" t="s">
        <v>51</v>
      </c>
      <c r="G530">
        <v>-9.5657821139999992</v>
      </c>
      <c r="H530">
        <v>-15.45352048</v>
      </c>
    </row>
    <row r="531" spans="1:8" x14ac:dyDescent="0.3">
      <c r="A531" s="24">
        <v>45051</v>
      </c>
      <c r="B531" s="23">
        <v>2023</v>
      </c>
      <c r="C531" s="23">
        <f>MONTH(Table3[[#This Row],[date]])</f>
        <v>5</v>
      </c>
      <c r="D531" s="23" t="s">
        <v>13</v>
      </c>
      <c r="E531" s="23" t="s">
        <v>38</v>
      </c>
      <c r="F531" s="86" t="s">
        <v>50</v>
      </c>
      <c r="G531">
        <v>-9.5012309800000008</v>
      </c>
      <c r="H531">
        <v>-14.36793481</v>
      </c>
    </row>
    <row r="532" spans="1:8" x14ac:dyDescent="0.3">
      <c r="A532" s="24">
        <v>45058</v>
      </c>
      <c r="B532" s="23">
        <v>2023</v>
      </c>
      <c r="C532" s="23">
        <f>MONTH(Table3[[#This Row],[date]])</f>
        <v>5</v>
      </c>
      <c r="D532" s="23" t="s">
        <v>13</v>
      </c>
      <c r="E532" s="23" t="s">
        <v>38</v>
      </c>
      <c r="F532" s="86" t="s">
        <v>50</v>
      </c>
      <c r="G532">
        <v>-9.2655735549999996</v>
      </c>
      <c r="H532">
        <v>-14.89900123</v>
      </c>
    </row>
    <row r="533" spans="1:8" x14ac:dyDescent="0.3">
      <c r="A533" s="24">
        <v>45063</v>
      </c>
      <c r="B533" s="23">
        <v>2023</v>
      </c>
      <c r="C533" s="23">
        <f>MONTH(Table3[[#This Row],[date]])</f>
        <v>5</v>
      </c>
      <c r="D533" s="23" t="s">
        <v>13</v>
      </c>
      <c r="E533" s="23" t="s">
        <v>38</v>
      </c>
      <c r="F533" s="86" t="s">
        <v>50</v>
      </c>
      <c r="G533">
        <v>-9.6808621030000008</v>
      </c>
      <c r="H533">
        <v>-14.827240189999999</v>
      </c>
    </row>
    <row r="534" spans="1:8" x14ac:dyDescent="0.3">
      <c r="A534" s="24">
        <v>45070</v>
      </c>
      <c r="B534" s="23">
        <v>2023</v>
      </c>
      <c r="C534" s="23">
        <f>MONTH(Table3[[#This Row],[date]])</f>
        <v>5</v>
      </c>
      <c r="D534" s="23" t="s">
        <v>13</v>
      </c>
      <c r="E534" s="23" t="s">
        <v>38</v>
      </c>
      <c r="F534" s="86" t="s">
        <v>50</v>
      </c>
      <c r="G534">
        <v>-9.2630423299999993</v>
      </c>
      <c r="H534">
        <v>-14.96317533</v>
      </c>
    </row>
    <row r="535" spans="1:8" x14ac:dyDescent="0.3">
      <c r="A535" s="24">
        <v>45075</v>
      </c>
      <c r="B535" s="23">
        <v>2023</v>
      </c>
      <c r="C535" s="23">
        <f>MONTH(Table3[[#This Row],[date]])</f>
        <v>5</v>
      </c>
      <c r="D535" s="23" t="s">
        <v>13</v>
      </c>
      <c r="E535" s="23" t="s">
        <v>38</v>
      </c>
      <c r="F535" s="86" t="s">
        <v>50</v>
      </c>
      <c r="G535">
        <v>-9.6718463280000009</v>
      </c>
      <c r="H535">
        <v>-14.997899800000001</v>
      </c>
    </row>
    <row r="536" spans="1:8" x14ac:dyDescent="0.3">
      <c r="A536" s="24">
        <v>45082</v>
      </c>
      <c r="B536" s="23">
        <v>2023</v>
      </c>
      <c r="C536" s="23">
        <f>MONTH(Table3[[#This Row],[date]])</f>
        <v>6</v>
      </c>
      <c r="D536" s="23" t="s">
        <v>13</v>
      </c>
      <c r="E536" s="23" t="s">
        <v>38</v>
      </c>
      <c r="F536" s="86" t="s">
        <v>50</v>
      </c>
      <c r="G536">
        <v>-9.4704041459999999</v>
      </c>
      <c r="H536">
        <v>-15.062998350000001</v>
      </c>
    </row>
    <row r="537" spans="1:8" x14ac:dyDescent="0.3">
      <c r="A537" s="24">
        <v>45087</v>
      </c>
      <c r="B537" s="23">
        <v>2023</v>
      </c>
      <c r="C537" s="23">
        <f>MONTH(Table3[[#This Row],[date]])</f>
        <v>6</v>
      </c>
      <c r="D537" s="23" t="s">
        <v>13</v>
      </c>
      <c r="E537" s="23" t="s">
        <v>38</v>
      </c>
      <c r="F537" s="86" t="s">
        <v>50</v>
      </c>
      <c r="G537">
        <v>-9.3756647869999998</v>
      </c>
      <c r="H537">
        <v>-14.4287904</v>
      </c>
    </row>
    <row r="538" spans="1:8" x14ac:dyDescent="0.3">
      <c r="A538" s="24">
        <v>45094</v>
      </c>
      <c r="B538" s="23">
        <v>2023</v>
      </c>
      <c r="C538" s="23">
        <f>MONTH(Table3[[#This Row],[date]])</f>
        <v>6</v>
      </c>
      <c r="D538" s="23" t="s">
        <v>13</v>
      </c>
      <c r="E538" s="23" t="s">
        <v>38</v>
      </c>
      <c r="F538" s="86" t="s">
        <v>50</v>
      </c>
      <c r="G538">
        <v>-9.1160243259999998</v>
      </c>
      <c r="H538">
        <v>-14.583834230000001</v>
      </c>
    </row>
    <row r="539" spans="1:8" x14ac:dyDescent="0.3">
      <c r="A539" s="24">
        <v>45099</v>
      </c>
      <c r="B539" s="23">
        <v>2023</v>
      </c>
      <c r="C539" s="23">
        <f>MONTH(Table3[[#This Row],[date]])</f>
        <v>6</v>
      </c>
      <c r="D539" s="23" t="s">
        <v>13</v>
      </c>
      <c r="E539" s="23" t="s">
        <v>38</v>
      </c>
      <c r="F539" s="86" t="s">
        <v>50</v>
      </c>
      <c r="G539">
        <v>-9.077526314</v>
      </c>
      <c r="H539">
        <v>-14.27281752</v>
      </c>
    </row>
    <row r="540" spans="1:8" x14ac:dyDescent="0.3">
      <c r="A540" s="24">
        <v>45106</v>
      </c>
      <c r="B540" s="23">
        <v>2023</v>
      </c>
      <c r="C540" s="23">
        <f>MONTH(Table3[[#This Row],[date]])</f>
        <v>6</v>
      </c>
      <c r="D540" s="23" t="s">
        <v>13</v>
      </c>
      <c r="E540" s="23" t="s">
        <v>38</v>
      </c>
      <c r="F540" s="86" t="s">
        <v>50</v>
      </c>
      <c r="G540">
        <v>-9.2445787060000004</v>
      </c>
      <c r="H540">
        <v>-14.60367812</v>
      </c>
    </row>
    <row r="541" spans="1:8" x14ac:dyDescent="0.3">
      <c r="A541" s="24">
        <v>45111</v>
      </c>
      <c r="B541" s="23">
        <v>2023</v>
      </c>
      <c r="C541" s="23">
        <f>MONTH(Table3[[#This Row],[date]])</f>
        <v>7</v>
      </c>
      <c r="D541" s="23" t="s">
        <v>13</v>
      </c>
      <c r="E541" s="23" t="s">
        <v>38</v>
      </c>
      <c r="F541" s="86" t="s">
        <v>50</v>
      </c>
      <c r="G541">
        <v>-9.8339734930000002</v>
      </c>
      <c r="H541">
        <v>-14.899427319999999</v>
      </c>
    </row>
    <row r="542" spans="1:8" x14ac:dyDescent="0.3">
      <c r="A542" s="24">
        <v>45118</v>
      </c>
      <c r="B542" s="23">
        <v>2023</v>
      </c>
      <c r="C542" s="23">
        <f>MONTH(Table3[[#This Row],[date]])</f>
        <v>7</v>
      </c>
      <c r="D542" s="23" t="s">
        <v>13</v>
      </c>
      <c r="E542" s="23" t="s">
        <v>38</v>
      </c>
      <c r="F542" s="86" t="s">
        <v>50</v>
      </c>
      <c r="G542">
        <v>-8.6738222139999994</v>
      </c>
      <c r="H542">
        <v>-14.28740766</v>
      </c>
    </row>
    <row r="543" spans="1:8" x14ac:dyDescent="0.3">
      <c r="A543" s="24">
        <v>45123</v>
      </c>
      <c r="B543" s="23">
        <v>2023</v>
      </c>
      <c r="C543" s="23">
        <f>MONTH(Table3[[#This Row],[date]])</f>
        <v>7</v>
      </c>
      <c r="D543" s="23" t="s">
        <v>13</v>
      </c>
      <c r="E543" s="23" t="s">
        <v>38</v>
      </c>
      <c r="F543" s="86" t="s">
        <v>50</v>
      </c>
      <c r="G543">
        <v>-9.603729135</v>
      </c>
      <c r="H543">
        <v>-14.682510819999999</v>
      </c>
    </row>
    <row r="544" spans="1:8" x14ac:dyDescent="0.3">
      <c r="A544" s="24">
        <v>45130</v>
      </c>
      <c r="B544" s="23">
        <v>2023</v>
      </c>
      <c r="C544" s="23">
        <f>MONTH(Table3[[#This Row],[date]])</f>
        <v>7</v>
      </c>
      <c r="D544" s="23" t="s">
        <v>13</v>
      </c>
      <c r="E544" s="23" t="s">
        <v>38</v>
      </c>
      <c r="F544" s="86" t="s">
        <v>50</v>
      </c>
      <c r="G544">
        <v>-8.9563329290000002</v>
      </c>
      <c r="H544">
        <v>-14.32972681</v>
      </c>
    </row>
    <row r="545" spans="1:8" x14ac:dyDescent="0.3">
      <c r="A545" s="24">
        <v>45135</v>
      </c>
      <c r="B545" s="23">
        <v>2023</v>
      </c>
      <c r="C545" s="23">
        <f>MONTH(Table3[[#This Row],[date]])</f>
        <v>7</v>
      </c>
      <c r="D545" s="23" t="s">
        <v>13</v>
      </c>
      <c r="E545" s="23" t="s">
        <v>38</v>
      </c>
      <c r="F545" s="86" t="s">
        <v>50</v>
      </c>
      <c r="G545">
        <v>-9.4781940949999992</v>
      </c>
      <c r="H545">
        <v>-14.4703871</v>
      </c>
    </row>
    <row r="546" spans="1:8" x14ac:dyDescent="0.3">
      <c r="A546" s="24">
        <v>45142</v>
      </c>
      <c r="B546" s="23">
        <v>2023</v>
      </c>
      <c r="C546" s="23">
        <f>MONTH(Table3[[#This Row],[date]])</f>
        <v>8</v>
      </c>
      <c r="D546" s="23" t="s">
        <v>13</v>
      </c>
      <c r="E546" s="23" t="s">
        <v>38</v>
      </c>
      <c r="F546" s="86" t="s">
        <v>50</v>
      </c>
      <c r="G546">
        <v>-9.3662174040000004</v>
      </c>
      <c r="H546">
        <v>-14.83759738</v>
      </c>
    </row>
    <row r="547" spans="1:8" x14ac:dyDescent="0.3">
      <c r="A547" s="24">
        <v>45147</v>
      </c>
      <c r="B547" s="23">
        <v>2023</v>
      </c>
      <c r="C547" s="23">
        <f>MONTH(Table3[[#This Row],[date]])</f>
        <v>8</v>
      </c>
      <c r="D547" s="23" t="s">
        <v>13</v>
      </c>
      <c r="E547" s="23" t="s">
        <v>38</v>
      </c>
      <c r="F547" s="86" t="s">
        <v>50</v>
      </c>
      <c r="G547">
        <v>-9.4380302149999995</v>
      </c>
      <c r="H547">
        <v>-14.51468217</v>
      </c>
    </row>
    <row r="548" spans="1:8" x14ac:dyDescent="0.3">
      <c r="A548" s="24">
        <v>45154</v>
      </c>
      <c r="B548" s="23">
        <v>2023</v>
      </c>
      <c r="C548" s="23">
        <f>MONTH(Table3[[#This Row],[date]])</f>
        <v>8</v>
      </c>
      <c r="D548" s="23" t="s">
        <v>13</v>
      </c>
      <c r="E548" s="23" t="s">
        <v>38</v>
      </c>
      <c r="F548" s="86" t="s">
        <v>50</v>
      </c>
      <c r="G548">
        <v>-9.1776534450000007</v>
      </c>
      <c r="H548">
        <v>-14.59207861</v>
      </c>
    </row>
    <row r="549" spans="1:8" x14ac:dyDescent="0.3">
      <c r="A549" s="24">
        <v>45159</v>
      </c>
      <c r="B549" s="23">
        <v>2023</v>
      </c>
      <c r="C549" s="23">
        <f>MONTH(Table3[[#This Row],[date]])</f>
        <v>8</v>
      </c>
      <c r="D549" s="23" t="s">
        <v>13</v>
      </c>
      <c r="E549" s="23" t="s">
        <v>38</v>
      </c>
      <c r="F549" s="86" t="s">
        <v>50</v>
      </c>
      <c r="G549">
        <v>-9.7433309819999998</v>
      </c>
      <c r="H549">
        <v>-14.67014764</v>
      </c>
    </row>
    <row r="550" spans="1:8" x14ac:dyDescent="0.3">
      <c r="A550" s="24">
        <v>45166</v>
      </c>
      <c r="B550" s="23">
        <v>2023</v>
      </c>
      <c r="C550" s="23">
        <f>MONTH(Table3[[#This Row],[date]])</f>
        <v>8</v>
      </c>
      <c r="D550" s="23" t="s">
        <v>13</v>
      </c>
      <c r="E550" s="23" t="s">
        <v>38</v>
      </c>
      <c r="F550" s="86" t="s">
        <v>50</v>
      </c>
      <c r="G550">
        <v>-9.4630827199999992</v>
      </c>
      <c r="H550">
        <v>-14.953133449999999</v>
      </c>
    </row>
    <row r="551" spans="1:8" x14ac:dyDescent="0.3">
      <c r="A551" s="24">
        <v>45171</v>
      </c>
      <c r="B551" s="23">
        <v>2023</v>
      </c>
      <c r="C551" s="23">
        <f>MONTH(Table3[[#This Row],[date]])</f>
        <v>9</v>
      </c>
      <c r="D551" s="23" t="s">
        <v>13</v>
      </c>
      <c r="E551" s="23" t="s">
        <v>38</v>
      </c>
      <c r="F551" s="86" t="s">
        <v>50</v>
      </c>
      <c r="G551">
        <v>-9.7805055159999998</v>
      </c>
      <c r="H551">
        <v>-14.730305850000001</v>
      </c>
    </row>
    <row r="552" spans="1:8" x14ac:dyDescent="0.3">
      <c r="A552" s="24">
        <v>45178</v>
      </c>
      <c r="B552" s="23">
        <v>2023</v>
      </c>
      <c r="C552" s="23">
        <f>MONTH(Table3[[#This Row],[date]])</f>
        <v>9</v>
      </c>
      <c r="D552" s="23" t="s">
        <v>13</v>
      </c>
      <c r="E552" s="23" t="s">
        <v>38</v>
      </c>
      <c r="F552" s="86" t="s">
        <v>50</v>
      </c>
      <c r="G552">
        <v>-9.0684294990000005</v>
      </c>
      <c r="H552">
        <v>-14.435719349999999</v>
      </c>
    </row>
    <row r="553" spans="1:8" x14ac:dyDescent="0.3">
      <c r="A553" s="24">
        <v>45183</v>
      </c>
      <c r="B553" s="23">
        <v>2023</v>
      </c>
      <c r="C553" s="23">
        <f>MONTH(Table3[[#This Row],[date]])</f>
        <v>9</v>
      </c>
      <c r="D553" s="23" t="s">
        <v>13</v>
      </c>
      <c r="E553" s="23" t="s">
        <v>38</v>
      </c>
      <c r="F553" s="86" t="s">
        <v>50</v>
      </c>
      <c r="G553">
        <v>-9.0604213530000006</v>
      </c>
      <c r="H553">
        <v>-14.302722729999999</v>
      </c>
    </row>
    <row r="554" spans="1:8" x14ac:dyDescent="0.3">
      <c r="A554" s="24">
        <v>45190</v>
      </c>
      <c r="B554" s="23">
        <v>2023</v>
      </c>
      <c r="C554" s="23">
        <f>MONTH(Table3[[#This Row],[date]])</f>
        <v>9</v>
      </c>
      <c r="D554" s="23" t="s">
        <v>13</v>
      </c>
      <c r="E554" s="23" t="s">
        <v>38</v>
      </c>
      <c r="F554" s="86" t="s">
        <v>50</v>
      </c>
      <c r="G554">
        <v>-9.2908356399999992</v>
      </c>
      <c r="H554">
        <v>-14.73309778</v>
      </c>
    </row>
    <row r="555" spans="1:8" x14ac:dyDescent="0.3">
      <c r="A555" s="24">
        <v>45195</v>
      </c>
      <c r="B555" s="23">
        <v>2023</v>
      </c>
      <c r="C555" s="23">
        <f>MONTH(Table3[[#This Row],[date]])</f>
        <v>9</v>
      </c>
      <c r="D555" s="23" t="s">
        <v>13</v>
      </c>
      <c r="E555" s="23" t="s">
        <v>38</v>
      </c>
      <c r="F555" s="86" t="s">
        <v>50</v>
      </c>
      <c r="G555">
        <v>-9.7518712890000003</v>
      </c>
      <c r="H555">
        <v>-14.70697914</v>
      </c>
    </row>
    <row r="556" spans="1:8" x14ac:dyDescent="0.3">
      <c r="A556" s="25">
        <v>42862</v>
      </c>
      <c r="B556" s="4">
        <v>2017</v>
      </c>
      <c r="C556" s="4">
        <f>MONTH(Table3[[#This Row],[date]])</f>
        <v>5</v>
      </c>
      <c r="D556" s="4" t="s">
        <v>21</v>
      </c>
      <c r="E556" s="4" t="s">
        <v>39</v>
      </c>
      <c r="F556" s="86" t="s">
        <v>50</v>
      </c>
      <c r="G556">
        <v>-10.948076260000001</v>
      </c>
      <c r="H556">
        <v>-17.092585140000001</v>
      </c>
    </row>
    <row r="557" spans="1:8" x14ac:dyDescent="0.3">
      <c r="A557" s="25">
        <v>42867</v>
      </c>
      <c r="B557" s="4">
        <v>2017</v>
      </c>
      <c r="C557" s="4">
        <f>MONTH(Table3[[#This Row],[date]])</f>
        <v>5</v>
      </c>
      <c r="D557" s="4" t="s">
        <v>21</v>
      </c>
      <c r="E557" s="4" t="s">
        <v>39</v>
      </c>
      <c r="F557" s="86" t="s">
        <v>50</v>
      </c>
      <c r="G557">
        <v>-12.21124043</v>
      </c>
      <c r="H557">
        <v>-18.018050880000001</v>
      </c>
    </row>
    <row r="558" spans="1:8" x14ac:dyDescent="0.3">
      <c r="A558" s="25">
        <v>42874</v>
      </c>
      <c r="B558" s="4">
        <v>2017</v>
      </c>
      <c r="C558" s="4">
        <f>MONTH(Table3[[#This Row],[date]])</f>
        <v>5</v>
      </c>
      <c r="D558" s="4" t="s">
        <v>21</v>
      </c>
      <c r="E558" s="4" t="s">
        <v>39</v>
      </c>
      <c r="F558" s="86" t="s">
        <v>50</v>
      </c>
      <c r="G558">
        <v>-10.528981160000001</v>
      </c>
      <c r="H558">
        <v>-16.866072580000001</v>
      </c>
    </row>
    <row r="559" spans="1:8" x14ac:dyDescent="0.3">
      <c r="A559" s="25">
        <v>42879</v>
      </c>
      <c r="B559" s="4">
        <v>2017</v>
      </c>
      <c r="C559" s="4">
        <f>MONTH(Table3[[#This Row],[date]])</f>
        <v>5</v>
      </c>
      <c r="D559" s="4" t="s">
        <v>21</v>
      </c>
      <c r="E559" s="4" t="s">
        <v>39</v>
      </c>
      <c r="F559" s="86" t="s">
        <v>50</v>
      </c>
      <c r="G559">
        <v>-11.54272675</v>
      </c>
      <c r="H559">
        <v>-17.063097729999999</v>
      </c>
    </row>
    <row r="560" spans="1:8" x14ac:dyDescent="0.3">
      <c r="A560" s="25">
        <v>42886</v>
      </c>
      <c r="B560" s="4">
        <v>2017</v>
      </c>
      <c r="C560" s="4">
        <f>MONTH(Table3[[#This Row],[date]])</f>
        <v>5</v>
      </c>
      <c r="D560" s="4" t="s">
        <v>21</v>
      </c>
      <c r="E560" s="4" t="s">
        <v>39</v>
      </c>
      <c r="F560" s="86" t="s">
        <v>50</v>
      </c>
      <c r="G560">
        <v>-10.57778163</v>
      </c>
      <c r="H560">
        <v>-16.600013799999999</v>
      </c>
    </row>
    <row r="561" spans="1:8" x14ac:dyDescent="0.3">
      <c r="A561" s="25">
        <v>42891</v>
      </c>
      <c r="B561" s="4">
        <v>2017</v>
      </c>
      <c r="C561" s="4">
        <f>MONTH(Table3[[#This Row],[date]])</f>
        <v>6</v>
      </c>
      <c r="D561" s="4" t="s">
        <v>21</v>
      </c>
      <c r="E561" s="4" t="s">
        <v>39</v>
      </c>
      <c r="F561" s="86" t="s">
        <v>50</v>
      </c>
      <c r="G561">
        <v>-11.12330219</v>
      </c>
      <c r="H561">
        <v>-16.40694572</v>
      </c>
    </row>
    <row r="562" spans="1:8" x14ac:dyDescent="0.3">
      <c r="A562" s="25">
        <v>42898</v>
      </c>
      <c r="B562" s="4">
        <v>2017</v>
      </c>
      <c r="C562" s="4">
        <f>MONTH(Table3[[#This Row],[date]])</f>
        <v>6</v>
      </c>
      <c r="D562" s="4" t="s">
        <v>21</v>
      </c>
      <c r="E562" s="4" t="s">
        <v>39</v>
      </c>
      <c r="F562" s="86" t="s">
        <v>50</v>
      </c>
      <c r="G562">
        <v>-10.803059660000001</v>
      </c>
      <c r="H562">
        <v>-16.954494820000001</v>
      </c>
    </row>
    <row r="563" spans="1:8" x14ac:dyDescent="0.3">
      <c r="A563" s="25">
        <v>42903</v>
      </c>
      <c r="B563" s="4">
        <v>2017</v>
      </c>
      <c r="C563" s="4">
        <f>MONTH(Table3[[#This Row],[date]])</f>
        <v>6</v>
      </c>
      <c r="D563" s="4" t="s">
        <v>21</v>
      </c>
      <c r="E563" s="4" t="s">
        <v>39</v>
      </c>
      <c r="F563" s="86" t="s">
        <v>50</v>
      </c>
      <c r="G563">
        <v>-11.768595749999999</v>
      </c>
      <c r="H563">
        <v>-17.01346577</v>
      </c>
    </row>
    <row r="564" spans="1:8" x14ac:dyDescent="0.3">
      <c r="A564" s="25">
        <v>42910</v>
      </c>
      <c r="B564" s="4">
        <v>2017</v>
      </c>
      <c r="C564" s="4">
        <f>MONTH(Table3[[#This Row],[date]])</f>
        <v>6</v>
      </c>
      <c r="D564" s="4" t="s">
        <v>21</v>
      </c>
      <c r="E564" s="4" t="s">
        <v>39</v>
      </c>
      <c r="F564" s="86" t="s">
        <v>50</v>
      </c>
      <c r="G564">
        <v>-11.76402873</v>
      </c>
      <c r="H564">
        <v>-17.49054774</v>
      </c>
    </row>
    <row r="565" spans="1:8" x14ac:dyDescent="0.3">
      <c r="A565" s="25">
        <v>42915</v>
      </c>
      <c r="B565" s="4">
        <v>2017</v>
      </c>
      <c r="C565" s="4">
        <f>MONTH(Table3[[#This Row],[date]])</f>
        <v>6</v>
      </c>
      <c r="D565" s="4" t="s">
        <v>21</v>
      </c>
      <c r="E565" s="4" t="s">
        <v>39</v>
      </c>
      <c r="F565" s="86" t="s">
        <v>50</v>
      </c>
      <c r="G565">
        <v>-12.001190299999999</v>
      </c>
      <c r="H565">
        <v>-17.560195029999999</v>
      </c>
    </row>
    <row r="566" spans="1:8" x14ac:dyDescent="0.3">
      <c r="A566" s="25">
        <v>42922</v>
      </c>
      <c r="B566" s="4">
        <v>2017</v>
      </c>
      <c r="C566" s="4">
        <f>MONTH(Table3[[#This Row],[date]])</f>
        <v>7</v>
      </c>
      <c r="D566" s="4" t="s">
        <v>21</v>
      </c>
      <c r="E566" s="4" t="s">
        <v>39</v>
      </c>
      <c r="F566" s="86" t="s">
        <v>50</v>
      </c>
      <c r="G566">
        <v>-11.085844</v>
      </c>
      <c r="H566">
        <v>-16.8798882</v>
      </c>
    </row>
    <row r="567" spans="1:8" x14ac:dyDescent="0.3">
      <c r="A567" s="25">
        <v>42927</v>
      </c>
      <c r="B567" s="4">
        <v>2017</v>
      </c>
      <c r="C567" s="4">
        <f>MONTH(Table3[[#This Row],[date]])</f>
        <v>7</v>
      </c>
      <c r="D567" s="4" t="s">
        <v>21</v>
      </c>
      <c r="E567" s="4" t="s">
        <v>39</v>
      </c>
      <c r="F567" s="86" t="s">
        <v>50</v>
      </c>
      <c r="G567">
        <v>-10.636379059999999</v>
      </c>
      <c r="H567">
        <v>-16.079977809999999</v>
      </c>
    </row>
    <row r="568" spans="1:8" x14ac:dyDescent="0.3">
      <c r="A568" s="25">
        <v>42934</v>
      </c>
      <c r="B568" s="4">
        <v>2017</v>
      </c>
      <c r="C568" s="4">
        <f>MONTH(Table3[[#This Row],[date]])</f>
        <v>7</v>
      </c>
      <c r="D568" s="4" t="s">
        <v>21</v>
      </c>
      <c r="E568" s="4" t="s">
        <v>39</v>
      </c>
      <c r="F568" s="86" t="s">
        <v>50</v>
      </c>
      <c r="G568">
        <v>-11.63969546</v>
      </c>
      <c r="H568">
        <v>-17.64897775</v>
      </c>
    </row>
    <row r="569" spans="1:8" x14ac:dyDescent="0.3">
      <c r="A569" s="25">
        <v>42939</v>
      </c>
      <c r="B569" s="4">
        <v>2017</v>
      </c>
      <c r="C569" s="4">
        <f>MONTH(Table3[[#This Row],[date]])</f>
        <v>7</v>
      </c>
      <c r="D569" s="4" t="s">
        <v>21</v>
      </c>
      <c r="E569" s="4" t="s">
        <v>39</v>
      </c>
      <c r="F569" s="86" t="s">
        <v>50</v>
      </c>
      <c r="G569">
        <v>-11.50120873</v>
      </c>
      <c r="H569">
        <v>-17.006094350000001</v>
      </c>
    </row>
    <row r="570" spans="1:8" x14ac:dyDescent="0.3">
      <c r="A570" s="25">
        <v>42946</v>
      </c>
      <c r="B570" s="4">
        <v>2017</v>
      </c>
      <c r="C570" s="4">
        <f>MONTH(Table3[[#This Row],[date]])</f>
        <v>7</v>
      </c>
      <c r="D570" s="4" t="s">
        <v>21</v>
      </c>
      <c r="E570" s="4" t="s">
        <v>39</v>
      </c>
      <c r="F570" s="86" t="s">
        <v>50</v>
      </c>
      <c r="G570">
        <v>-10.978695399999999</v>
      </c>
      <c r="H570">
        <v>-17.110037670000001</v>
      </c>
    </row>
    <row r="571" spans="1:8" x14ac:dyDescent="0.3">
      <c r="A571" s="25">
        <v>42951</v>
      </c>
      <c r="B571" s="4">
        <v>2017</v>
      </c>
      <c r="C571" s="4">
        <f>MONTH(Table3[[#This Row],[date]])</f>
        <v>8</v>
      </c>
      <c r="D571" s="4" t="s">
        <v>21</v>
      </c>
      <c r="E571" s="4" t="s">
        <v>39</v>
      </c>
      <c r="F571" s="86" t="s">
        <v>50</v>
      </c>
      <c r="G571">
        <v>-11.980992820000001</v>
      </c>
      <c r="H571">
        <v>-17.51965431</v>
      </c>
    </row>
    <row r="572" spans="1:8" x14ac:dyDescent="0.3">
      <c r="A572" s="25">
        <v>42958</v>
      </c>
      <c r="B572" s="4">
        <v>2017</v>
      </c>
      <c r="C572" s="4">
        <f>MONTH(Table3[[#This Row],[date]])</f>
        <v>8</v>
      </c>
      <c r="D572" s="4" t="s">
        <v>21</v>
      </c>
      <c r="E572" s="4" t="s">
        <v>39</v>
      </c>
      <c r="F572" s="86" t="s">
        <v>50</v>
      </c>
      <c r="G572">
        <v>-10.914666970000001</v>
      </c>
      <c r="H572">
        <v>-17.16500495</v>
      </c>
    </row>
    <row r="573" spans="1:8" x14ac:dyDescent="0.3">
      <c r="A573" s="25">
        <v>42963</v>
      </c>
      <c r="B573" s="4">
        <v>2017</v>
      </c>
      <c r="C573" s="4">
        <f>MONTH(Table3[[#This Row],[date]])</f>
        <v>8</v>
      </c>
      <c r="D573" s="4" t="s">
        <v>21</v>
      </c>
      <c r="E573" s="4" t="s">
        <v>39</v>
      </c>
      <c r="F573" s="86" t="s">
        <v>50</v>
      </c>
      <c r="G573">
        <v>-12.224973629999999</v>
      </c>
      <c r="H573">
        <v>-17.756483849999999</v>
      </c>
    </row>
    <row r="574" spans="1:8" x14ac:dyDescent="0.3">
      <c r="A574" s="25">
        <v>42970</v>
      </c>
      <c r="B574" s="4">
        <v>2017</v>
      </c>
      <c r="C574" s="4">
        <f>MONTH(Table3[[#This Row],[date]])</f>
        <v>8</v>
      </c>
      <c r="D574" s="4" t="s">
        <v>21</v>
      </c>
      <c r="E574" s="4" t="s">
        <v>39</v>
      </c>
      <c r="F574" s="86" t="s">
        <v>50</v>
      </c>
      <c r="G574">
        <v>-11.058324949999999</v>
      </c>
      <c r="H574">
        <v>-17.242661479999999</v>
      </c>
    </row>
    <row r="575" spans="1:8" x14ac:dyDescent="0.3">
      <c r="A575" s="25">
        <v>42975</v>
      </c>
      <c r="B575" s="4">
        <v>2017</v>
      </c>
      <c r="C575" s="4">
        <f>MONTH(Table3[[#This Row],[date]])</f>
        <v>8</v>
      </c>
      <c r="D575" s="4" t="s">
        <v>21</v>
      </c>
      <c r="E575" s="4" t="s">
        <v>39</v>
      </c>
      <c r="F575" s="86" t="s">
        <v>50</v>
      </c>
      <c r="G575">
        <v>-12.120912089999999</v>
      </c>
      <c r="H575">
        <v>-17.710265360000001</v>
      </c>
    </row>
    <row r="576" spans="1:8" x14ac:dyDescent="0.3">
      <c r="A576" s="25">
        <v>42982</v>
      </c>
      <c r="B576" s="4">
        <v>2017</v>
      </c>
      <c r="C576" s="4">
        <f>MONTH(Table3[[#This Row],[date]])</f>
        <v>9</v>
      </c>
      <c r="D576" s="4" t="s">
        <v>21</v>
      </c>
      <c r="E576" s="4" t="s">
        <v>39</v>
      </c>
      <c r="F576" s="86" t="s">
        <v>50</v>
      </c>
      <c r="G576">
        <v>-10.958322989999999</v>
      </c>
      <c r="H576">
        <v>-17.068007940000001</v>
      </c>
    </row>
    <row r="577" spans="1:8" x14ac:dyDescent="0.3">
      <c r="A577" s="25">
        <v>42987</v>
      </c>
      <c r="B577" s="4">
        <v>2017</v>
      </c>
      <c r="C577" s="4">
        <f>MONTH(Table3[[#This Row],[date]])</f>
        <v>9</v>
      </c>
      <c r="D577" s="4" t="s">
        <v>21</v>
      </c>
      <c r="E577" s="4" t="s">
        <v>39</v>
      </c>
      <c r="F577" s="86" t="s">
        <v>50</v>
      </c>
      <c r="G577">
        <v>-11.40814525</v>
      </c>
      <c r="H577">
        <v>-16.927642030000001</v>
      </c>
    </row>
    <row r="578" spans="1:8" x14ac:dyDescent="0.3">
      <c r="A578" s="25">
        <v>42994</v>
      </c>
      <c r="B578" s="4">
        <v>2017</v>
      </c>
      <c r="C578" s="4">
        <f>MONTH(Table3[[#This Row],[date]])</f>
        <v>9</v>
      </c>
      <c r="D578" s="4" t="s">
        <v>21</v>
      </c>
      <c r="E578" s="4" t="s">
        <v>39</v>
      </c>
      <c r="F578" s="86" t="s">
        <v>50</v>
      </c>
      <c r="G578">
        <v>-11.514787549999999</v>
      </c>
      <c r="H578">
        <v>-17.7628922</v>
      </c>
    </row>
    <row r="579" spans="1:8" x14ac:dyDescent="0.3">
      <c r="A579" s="25">
        <v>42999</v>
      </c>
      <c r="B579" s="4">
        <v>2017</v>
      </c>
      <c r="C579" s="4">
        <f>MONTH(Table3[[#This Row],[date]])</f>
        <v>9</v>
      </c>
      <c r="D579" s="4" t="s">
        <v>21</v>
      </c>
      <c r="E579" s="4" t="s">
        <v>39</v>
      </c>
      <c r="F579" s="86" t="s">
        <v>50</v>
      </c>
      <c r="G579">
        <v>-12.448110440000001</v>
      </c>
      <c r="H579">
        <v>-18.277324360000001</v>
      </c>
    </row>
    <row r="580" spans="1:8" x14ac:dyDescent="0.3">
      <c r="A580" s="25">
        <v>43006</v>
      </c>
      <c r="B580" s="4">
        <v>2017</v>
      </c>
      <c r="C580" s="4">
        <f>MONTH(Table3[[#This Row],[date]])</f>
        <v>9</v>
      </c>
      <c r="D580" s="4" t="s">
        <v>21</v>
      </c>
      <c r="E580" s="4" t="s">
        <v>39</v>
      </c>
      <c r="F580" s="86" t="s">
        <v>50</v>
      </c>
      <c r="G580">
        <v>-11.33993703</v>
      </c>
      <c r="H580">
        <v>-17.549712020000001</v>
      </c>
    </row>
    <row r="581" spans="1:8" x14ac:dyDescent="0.3">
      <c r="A581" s="25">
        <v>43222</v>
      </c>
      <c r="B581" s="4">
        <v>2018</v>
      </c>
      <c r="C581" s="4">
        <f>MONTH(Table3[[#This Row],[date]])</f>
        <v>5</v>
      </c>
      <c r="D581" s="4" t="s">
        <v>21</v>
      </c>
      <c r="E581" s="4" t="s">
        <v>39</v>
      </c>
      <c r="F581" s="86" t="s">
        <v>51</v>
      </c>
      <c r="G581">
        <v>-9.9576686520000006</v>
      </c>
      <c r="H581">
        <v>-16.51714192</v>
      </c>
    </row>
    <row r="582" spans="1:8" x14ac:dyDescent="0.3">
      <c r="A582" s="25">
        <v>43227</v>
      </c>
      <c r="B582" s="4">
        <v>2018</v>
      </c>
      <c r="C582" s="4">
        <f>MONTH(Table3[[#This Row],[date]])</f>
        <v>5</v>
      </c>
      <c r="D582" s="4" t="s">
        <v>21</v>
      </c>
      <c r="E582" s="4" t="s">
        <v>39</v>
      </c>
      <c r="F582" s="86" t="s">
        <v>51</v>
      </c>
      <c r="G582">
        <v>-11.020413120000001</v>
      </c>
      <c r="H582">
        <v>-16.807039639999999</v>
      </c>
    </row>
    <row r="583" spans="1:8" x14ac:dyDescent="0.3">
      <c r="A583" s="25">
        <v>43234</v>
      </c>
      <c r="B583" s="4">
        <v>2018</v>
      </c>
      <c r="C583" s="4">
        <f>MONTH(Table3[[#This Row],[date]])</f>
        <v>5</v>
      </c>
      <c r="D583" s="4" t="s">
        <v>21</v>
      </c>
      <c r="E583" s="4" t="s">
        <v>39</v>
      </c>
      <c r="F583" s="86" t="s">
        <v>51</v>
      </c>
      <c r="G583">
        <v>-10.17588422</v>
      </c>
      <c r="H583">
        <v>-16.621407900000001</v>
      </c>
    </row>
    <row r="584" spans="1:8" x14ac:dyDescent="0.3">
      <c r="A584" s="25">
        <v>43239</v>
      </c>
      <c r="B584" s="4">
        <v>2018</v>
      </c>
      <c r="C584" s="4">
        <f>MONTH(Table3[[#This Row],[date]])</f>
        <v>5</v>
      </c>
      <c r="D584" s="4" t="s">
        <v>21</v>
      </c>
      <c r="E584" s="4" t="s">
        <v>39</v>
      </c>
      <c r="F584" s="86" t="s">
        <v>51</v>
      </c>
      <c r="G584">
        <v>-11.80416531</v>
      </c>
      <c r="H584">
        <v>-17.52382939</v>
      </c>
    </row>
    <row r="585" spans="1:8" x14ac:dyDescent="0.3">
      <c r="A585" s="25">
        <v>43246</v>
      </c>
      <c r="B585" s="4">
        <v>2018</v>
      </c>
      <c r="C585" s="4">
        <f>MONTH(Table3[[#This Row],[date]])</f>
        <v>5</v>
      </c>
      <c r="D585" s="4" t="s">
        <v>21</v>
      </c>
      <c r="E585" s="4" t="s">
        <v>39</v>
      </c>
      <c r="F585" s="86" t="s">
        <v>51</v>
      </c>
      <c r="G585">
        <v>-10.589913559999999</v>
      </c>
      <c r="H585">
        <v>-16.78939905</v>
      </c>
    </row>
    <row r="586" spans="1:8" x14ac:dyDescent="0.3">
      <c r="A586" s="25">
        <v>43251</v>
      </c>
      <c r="B586" s="4">
        <v>2018</v>
      </c>
      <c r="C586" s="4">
        <f>MONTH(Table3[[#This Row],[date]])</f>
        <v>5</v>
      </c>
      <c r="D586" s="4" t="s">
        <v>21</v>
      </c>
      <c r="E586" s="4" t="s">
        <v>39</v>
      </c>
      <c r="F586" s="86" t="s">
        <v>51</v>
      </c>
      <c r="G586">
        <v>-11.48324646</v>
      </c>
      <c r="H586">
        <v>-17.188572099999998</v>
      </c>
    </row>
    <row r="587" spans="1:8" x14ac:dyDescent="0.3">
      <c r="A587" s="25">
        <v>43258</v>
      </c>
      <c r="B587" s="4">
        <v>2018</v>
      </c>
      <c r="C587" s="4">
        <f>MONTH(Table3[[#This Row],[date]])</f>
        <v>6</v>
      </c>
      <c r="D587" s="4" t="s">
        <v>21</v>
      </c>
      <c r="E587" s="4" t="s">
        <v>39</v>
      </c>
      <c r="F587" s="86" t="s">
        <v>51</v>
      </c>
      <c r="G587">
        <v>-11.646239619999999</v>
      </c>
      <c r="H587">
        <v>-17.68588626</v>
      </c>
    </row>
    <row r="588" spans="1:8" x14ac:dyDescent="0.3">
      <c r="A588" s="25">
        <v>43263</v>
      </c>
      <c r="B588" s="4">
        <v>2018</v>
      </c>
      <c r="C588" s="4">
        <f>MONTH(Table3[[#This Row],[date]])</f>
        <v>6</v>
      </c>
      <c r="D588" s="4" t="s">
        <v>21</v>
      </c>
      <c r="E588" s="4" t="s">
        <v>39</v>
      </c>
      <c r="F588" s="86" t="s">
        <v>51</v>
      </c>
      <c r="G588">
        <v>-12.60756804</v>
      </c>
      <c r="H588">
        <v>-18.072758919999998</v>
      </c>
    </row>
    <row r="589" spans="1:8" x14ac:dyDescent="0.3">
      <c r="A589" s="25">
        <v>43270</v>
      </c>
      <c r="B589" s="4">
        <v>2018</v>
      </c>
      <c r="C589" s="4">
        <f>MONTH(Table3[[#This Row],[date]])</f>
        <v>6</v>
      </c>
      <c r="D589" s="4" t="s">
        <v>21</v>
      </c>
      <c r="E589" s="4" t="s">
        <v>39</v>
      </c>
      <c r="F589" s="86" t="s">
        <v>51</v>
      </c>
      <c r="G589">
        <v>-11.51343411</v>
      </c>
      <c r="H589">
        <v>-17.384871159999999</v>
      </c>
    </row>
    <row r="590" spans="1:8" x14ac:dyDescent="0.3">
      <c r="A590" s="25">
        <v>43275</v>
      </c>
      <c r="B590" s="4">
        <v>2018</v>
      </c>
      <c r="C590" s="4">
        <f>MONTH(Table3[[#This Row],[date]])</f>
        <v>6</v>
      </c>
      <c r="D590" s="4" t="s">
        <v>21</v>
      </c>
      <c r="E590" s="4" t="s">
        <v>39</v>
      </c>
      <c r="F590" s="86" t="s">
        <v>51</v>
      </c>
      <c r="G590">
        <v>-12.55996431</v>
      </c>
      <c r="H590">
        <v>-17.991419449999999</v>
      </c>
    </row>
    <row r="591" spans="1:8" x14ac:dyDescent="0.3">
      <c r="A591" s="25">
        <v>43282</v>
      </c>
      <c r="B591" s="4">
        <v>2018</v>
      </c>
      <c r="C591" s="4">
        <f>MONTH(Table3[[#This Row],[date]])</f>
        <v>7</v>
      </c>
      <c r="D591" s="4" t="s">
        <v>21</v>
      </c>
      <c r="E591" s="4" t="s">
        <v>39</v>
      </c>
      <c r="F591" s="86" t="s">
        <v>51</v>
      </c>
      <c r="G591">
        <v>-11.931831880000001</v>
      </c>
      <c r="H591">
        <v>-17.91938953</v>
      </c>
    </row>
    <row r="592" spans="1:8" x14ac:dyDescent="0.3">
      <c r="A592" s="25">
        <v>43287</v>
      </c>
      <c r="B592" s="4">
        <v>2018</v>
      </c>
      <c r="C592" s="4">
        <f>MONTH(Table3[[#This Row],[date]])</f>
        <v>7</v>
      </c>
      <c r="D592" s="4" t="s">
        <v>21</v>
      </c>
      <c r="E592" s="4" t="s">
        <v>39</v>
      </c>
      <c r="F592" s="86" t="s">
        <v>51</v>
      </c>
      <c r="G592">
        <v>-12.3774783</v>
      </c>
      <c r="H592">
        <v>-17.958066989999999</v>
      </c>
    </row>
    <row r="593" spans="1:8" x14ac:dyDescent="0.3">
      <c r="A593" s="25">
        <v>43294</v>
      </c>
      <c r="B593" s="4">
        <v>2018</v>
      </c>
      <c r="C593" s="4">
        <f>MONTH(Table3[[#This Row],[date]])</f>
        <v>7</v>
      </c>
      <c r="D593" s="4" t="s">
        <v>21</v>
      </c>
      <c r="E593" s="4" t="s">
        <v>39</v>
      </c>
      <c r="F593" s="86" t="s">
        <v>51</v>
      </c>
      <c r="G593">
        <v>-12.20259922</v>
      </c>
      <c r="H593">
        <v>-18.158294819999998</v>
      </c>
    </row>
    <row r="594" spans="1:8" x14ac:dyDescent="0.3">
      <c r="A594" s="25">
        <v>43299</v>
      </c>
      <c r="B594" s="4">
        <v>2018</v>
      </c>
      <c r="C594" s="4">
        <f>MONTH(Table3[[#This Row],[date]])</f>
        <v>7</v>
      </c>
      <c r="D594" s="4" t="s">
        <v>21</v>
      </c>
      <c r="E594" s="4" t="s">
        <v>39</v>
      </c>
      <c r="F594" s="86" t="s">
        <v>51</v>
      </c>
      <c r="G594">
        <v>-13.03197958</v>
      </c>
      <c r="H594">
        <v>-18.683447260000001</v>
      </c>
    </row>
    <row r="595" spans="1:8" x14ac:dyDescent="0.3">
      <c r="A595" s="25">
        <v>43306</v>
      </c>
      <c r="B595" s="4">
        <v>2018</v>
      </c>
      <c r="C595" s="4">
        <f>MONTH(Table3[[#This Row],[date]])</f>
        <v>7</v>
      </c>
      <c r="D595" s="4" t="s">
        <v>21</v>
      </c>
      <c r="E595" s="4" t="s">
        <v>39</v>
      </c>
      <c r="F595" s="86" t="s">
        <v>51</v>
      </c>
      <c r="G595">
        <v>-12.044381380000001</v>
      </c>
      <c r="H595">
        <v>-18.021717150000001</v>
      </c>
    </row>
    <row r="596" spans="1:8" x14ac:dyDescent="0.3">
      <c r="A596" s="25">
        <v>43311</v>
      </c>
      <c r="B596" s="4">
        <v>2018</v>
      </c>
      <c r="C596" s="4">
        <f>MONTH(Table3[[#This Row],[date]])</f>
        <v>7</v>
      </c>
      <c r="D596" s="4" t="s">
        <v>21</v>
      </c>
      <c r="E596" s="4" t="s">
        <v>39</v>
      </c>
      <c r="F596" s="86" t="s">
        <v>51</v>
      </c>
      <c r="G596">
        <v>-12.29801108</v>
      </c>
      <c r="H596">
        <v>-18.104923039999999</v>
      </c>
    </row>
    <row r="597" spans="1:8" x14ac:dyDescent="0.3">
      <c r="A597" s="25">
        <v>43318</v>
      </c>
      <c r="B597" s="4">
        <v>2018</v>
      </c>
      <c r="C597" s="4">
        <f>MONTH(Table3[[#This Row],[date]])</f>
        <v>8</v>
      </c>
      <c r="D597" s="4" t="s">
        <v>21</v>
      </c>
      <c r="E597" s="4" t="s">
        <v>39</v>
      </c>
      <c r="F597" s="86" t="s">
        <v>51</v>
      </c>
      <c r="G597">
        <v>-11.983159000000001</v>
      </c>
      <c r="H597">
        <v>-17.782346870000001</v>
      </c>
    </row>
    <row r="598" spans="1:8" x14ac:dyDescent="0.3">
      <c r="A598" s="25">
        <v>43318</v>
      </c>
      <c r="B598" s="4">
        <v>2018</v>
      </c>
      <c r="C598" s="4">
        <f>MONTH(Table3[[#This Row],[date]])</f>
        <v>8</v>
      </c>
      <c r="D598" s="4" t="s">
        <v>21</v>
      </c>
      <c r="E598" s="4" t="s">
        <v>39</v>
      </c>
      <c r="F598" s="86" t="s">
        <v>51</v>
      </c>
      <c r="G598">
        <v>-11.983701010000001</v>
      </c>
      <c r="H598">
        <v>-17.784452380000001</v>
      </c>
    </row>
    <row r="599" spans="1:8" x14ac:dyDescent="0.3">
      <c r="A599" s="25">
        <v>43323</v>
      </c>
      <c r="B599" s="4">
        <v>2018</v>
      </c>
      <c r="C599" s="4">
        <f>MONTH(Table3[[#This Row],[date]])</f>
        <v>8</v>
      </c>
      <c r="D599" s="4" t="s">
        <v>21</v>
      </c>
      <c r="E599" s="4" t="s">
        <v>39</v>
      </c>
      <c r="F599" s="86" t="s">
        <v>51</v>
      </c>
      <c r="G599">
        <v>-12.2332778</v>
      </c>
      <c r="H599">
        <v>-18.11062334</v>
      </c>
    </row>
    <row r="600" spans="1:8" x14ac:dyDescent="0.3">
      <c r="A600" s="25">
        <v>43323</v>
      </c>
      <c r="B600" s="4">
        <v>2018</v>
      </c>
      <c r="C600" s="4">
        <f>MONTH(Table3[[#This Row],[date]])</f>
        <v>8</v>
      </c>
      <c r="D600" s="4" t="s">
        <v>21</v>
      </c>
      <c r="E600" s="4" t="s">
        <v>39</v>
      </c>
      <c r="F600" s="86" t="s">
        <v>51</v>
      </c>
      <c r="G600">
        <v>-12.233089769999999</v>
      </c>
      <c r="H600">
        <v>-18.111934229999999</v>
      </c>
    </row>
    <row r="601" spans="1:8" x14ac:dyDescent="0.3">
      <c r="A601" s="25">
        <v>43330</v>
      </c>
      <c r="B601" s="4">
        <v>2018</v>
      </c>
      <c r="C601" s="4">
        <f>MONTH(Table3[[#This Row],[date]])</f>
        <v>8</v>
      </c>
      <c r="D601" s="4" t="s">
        <v>21</v>
      </c>
      <c r="E601" s="4" t="s">
        <v>39</v>
      </c>
      <c r="F601" s="86" t="s">
        <v>51</v>
      </c>
      <c r="G601">
        <v>-11.406197199999999</v>
      </c>
      <c r="H601">
        <v>-17.820492739999999</v>
      </c>
    </row>
    <row r="602" spans="1:8" x14ac:dyDescent="0.3">
      <c r="A602" s="25">
        <v>43330</v>
      </c>
      <c r="B602" s="4">
        <v>2018</v>
      </c>
      <c r="C602" s="4">
        <f>MONTH(Table3[[#This Row],[date]])</f>
        <v>8</v>
      </c>
      <c r="D602" s="4" t="s">
        <v>21</v>
      </c>
      <c r="E602" s="4" t="s">
        <v>39</v>
      </c>
      <c r="F602" s="86" t="s">
        <v>51</v>
      </c>
      <c r="G602">
        <v>-11.40671107</v>
      </c>
      <c r="H602">
        <v>-17.823174689999998</v>
      </c>
    </row>
    <row r="603" spans="1:8" x14ac:dyDescent="0.3">
      <c r="A603" s="25">
        <v>43335</v>
      </c>
      <c r="B603" s="4">
        <v>2018</v>
      </c>
      <c r="C603" s="4">
        <f>MONTH(Table3[[#This Row],[date]])</f>
        <v>8</v>
      </c>
      <c r="D603" s="4" t="s">
        <v>21</v>
      </c>
      <c r="E603" s="4" t="s">
        <v>39</v>
      </c>
      <c r="F603" s="86" t="s">
        <v>51</v>
      </c>
      <c r="G603">
        <v>-12.670638459999999</v>
      </c>
      <c r="H603">
        <v>-18.512830950000001</v>
      </c>
    </row>
    <row r="604" spans="1:8" x14ac:dyDescent="0.3">
      <c r="A604" s="25">
        <v>43335</v>
      </c>
      <c r="B604" s="4">
        <v>2018</v>
      </c>
      <c r="C604" s="4">
        <f>MONTH(Table3[[#This Row],[date]])</f>
        <v>8</v>
      </c>
      <c r="D604" s="4" t="s">
        <v>21</v>
      </c>
      <c r="E604" s="4" t="s">
        <v>39</v>
      </c>
      <c r="F604" s="86" t="s">
        <v>51</v>
      </c>
      <c r="G604">
        <v>-12.66997898</v>
      </c>
      <c r="H604">
        <v>-18.510075960000002</v>
      </c>
    </row>
    <row r="605" spans="1:8" x14ac:dyDescent="0.3">
      <c r="A605" s="25">
        <v>43342</v>
      </c>
      <c r="B605" s="4">
        <v>2018</v>
      </c>
      <c r="C605" s="4">
        <f>MONTH(Table3[[#This Row],[date]])</f>
        <v>8</v>
      </c>
      <c r="D605" s="4" t="s">
        <v>21</v>
      </c>
      <c r="E605" s="4" t="s">
        <v>39</v>
      </c>
      <c r="F605" s="86" t="s">
        <v>51</v>
      </c>
      <c r="G605">
        <v>-11.6225541</v>
      </c>
      <c r="H605">
        <v>-18.013244780000001</v>
      </c>
    </row>
    <row r="606" spans="1:8" x14ac:dyDescent="0.3">
      <c r="A606" s="25">
        <v>43342</v>
      </c>
      <c r="B606" s="4">
        <v>2018</v>
      </c>
      <c r="C606" s="4">
        <f>MONTH(Table3[[#This Row],[date]])</f>
        <v>8</v>
      </c>
      <c r="D606" s="4" t="s">
        <v>21</v>
      </c>
      <c r="E606" s="4" t="s">
        <v>39</v>
      </c>
      <c r="F606" s="86" t="s">
        <v>51</v>
      </c>
      <c r="G606">
        <v>-11.624593900000001</v>
      </c>
      <c r="H606">
        <v>-18.01260546</v>
      </c>
    </row>
    <row r="607" spans="1:8" x14ac:dyDescent="0.3">
      <c r="A607" s="25">
        <v>43347</v>
      </c>
      <c r="B607" s="4">
        <v>2018</v>
      </c>
      <c r="C607" s="4">
        <f>MONTH(Table3[[#This Row],[date]])</f>
        <v>9</v>
      </c>
      <c r="D607" s="4" t="s">
        <v>21</v>
      </c>
      <c r="E607" s="4" t="s">
        <v>39</v>
      </c>
      <c r="F607" s="86" t="s">
        <v>51</v>
      </c>
      <c r="G607">
        <v>-12.386087310000001</v>
      </c>
      <c r="H607">
        <v>-18.36454234</v>
      </c>
    </row>
    <row r="608" spans="1:8" x14ac:dyDescent="0.3">
      <c r="A608" s="25">
        <v>43347</v>
      </c>
      <c r="B608" s="4">
        <v>2018</v>
      </c>
      <c r="C608" s="4">
        <f>MONTH(Table3[[#This Row],[date]])</f>
        <v>9</v>
      </c>
      <c r="D608" s="4" t="s">
        <v>21</v>
      </c>
      <c r="E608" s="4" t="s">
        <v>39</v>
      </c>
      <c r="F608" s="86" t="s">
        <v>51</v>
      </c>
      <c r="G608">
        <v>-12.38631842</v>
      </c>
      <c r="H608">
        <v>-18.363164650000002</v>
      </c>
    </row>
    <row r="609" spans="1:8" x14ac:dyDescent="0.3">
      <c r="A609" s="25">
        <v>43354</v>
      </c>
      <c r="B609" s="4">
        <v>2018</v>
      </c>
      <c r="C609" s="4">
        <f>MONTH(Table3[[#This Row],[date]])</f>
        <v>9</v>
      </c>
      <c r="D609" s="4" t="s">
        <v>21</v>
      </c>
      <c r="E609" s="4" t="s">
        <v>39</v>
      </c>
      <c r="F609" s="86" t="s">
        <v>51</v>
      </c>
      <c r="G609">
        <v>-12.15964196</v>
      </c>
      <c r="H609">
        <v>-18.389594219999999</v>
      </c>
    </row>
    <row r="610" spans="1:8" x14ac:dyDescent="0.3">
      <c r="A610" s="25">
        <v>43354</v>
      </c>
      <c r="B610" s="4">
        <v>2018</v>
      </c>
      <c r="C610" s="4">
        <f>MONTH(Table3[[#This Row],[date]])</f>
        <v>9</v>
      </c>
      <c r="D610" s="4" t="s">
        <v>21</v>
      </c>
      <c r="E610" s="4" t="s">
        <v>39</v>
      </c>
      <c r="F610" s="86" t="s">
        <v>51</v>
      </c>
      <c r="G610">
        <v>-12.16053907</v>
      </c>
      <c r="H610">
        <v>-18.389139270000001</v>
      </c>
    </row>
    <row r="611" spans="1:8" x14ac:dyDescent="0.3">
      <c r="A611" s="25">
        <v>43359</v>
      </c>
      <c r="B611" s="4">
        <v>2018</v>
      </c>
      <c r="C611" s="4">
        <f>MONTH(Table3[[#This Row],[date]])</f>
        <v>9</v>
      </c>
      <c r="D611" s="4" t="s">
        <v>21</v>
      </c>
      <c r="E611" s="4" t="s">
        <v>39</v>
      </c>
      <c r="F611" s="86" t="s">
        <v>51</v>
      </c>
      <c r="G611">
        <v>-12.844148499999999</v>
      </c>
      <c r="H611">
        <v>-18.787493520000002</v>
      </c>
    </row>
    <row r="612" spans="1:8" x14ac:dyDescent="0.3">
      <c r="A612" s="25">
        <v>43359</v>
      </c>
      <c r="B612" s="4">
        <v>2018</v>
      </c>
      <c r="C612" s="4">
        <f>MONTH(Table3[[#This Row],[date]])</f>
        <v>9</v>
      </c>
      <c r="D612" s="4" t="s">
        <v>21</v>
      </c>
      <c r="E612" s="4" t="s">
        <v>39</v>
      </c>
      <c r="F612" s="86" t="s">
        <v>51</v>
      </c>
      <c r="G612">
        <v>-12.84402732</v>
      </c>
      <c r="H612">
        <v>-18.787205270000001</v>
      </c>
    </row>
    <row r="613" spans="1:8" x14ac:dyDescent="0.3">
      <c r="A613" s="25">
        <v>43366</v>
      </c>
      <c r="B613" s="4">
        <v>2018</v>
      </c>
      <c r="C613" s="4">
        <f>MONTH(Table3[[#This Row],[date]])</f>
        <v>9</v>
      </c>
      <c r="D613" s="4" t="s">
        <v>21</v>
      </c>
      <c r="E613" s="4" t="s">
        <v>39</v>
      </c>
      <c r="F613" s="86" t="s">
        <v>51</v>
      </c>
      <c r="G613">
        <v>-11.61403329</v>
      </c>
      <c r="H613">
        <v>-18.354275990000001</v>
      </c>
    </row>
    <row r="614" spans="1:8" x14ac:dyDescent="0.3">
      <c r="A614" s="25">
        <v>43366</v>
      </c>
      <c r="B614" s="4">
        <v>2018</v>
      </c>
      <c r="C614" s="4">
        <f>MONTH(Table3[[#This Row],[date]])</f>
        <v>9</v>
      </c>
      <c r="D614" s="4" t="s">
        <v>21</v>
      </c>
      <c r="E614" s="4" t="s">
        <v>39</v>
      </c>
      <c r="F614" s="86" t="s">
        <v>51</v>
      </c>
      <c r="G614">
        <v>-11.61405613</v>
      </c>
      <c r="H614">
        <v>-18.35498604</v>
      </c>
    </row>
    <row r="615" spans="1:8" x14ac:dyDescent="0.3">
      <c r="A615" s="25">
        <v>43371</v>
      </c>
      <c r="B615" s="4">
        <v>2018</v>
      </c>
      <c r="C615" s="4">
        <f>MONTH(Table3[[#This Row],[date]])</f>
        <v>9</v>
      </c>
      <c r="D615" s="4" t="s">
        <v>21</v>
      </c>
      <c r="E615" s="4" t="s">
        <v>39</v>
      </c>
      <c r="F615" s="86" t="s">
        <v>51</v>
      </c>
      <c r="G615">
        <v>-13.060670330000001</v>
      </c>
      <c r="H615">
        <v>-19.16224974</v>
      </c>
    </row>
    <row r="616" spans="1:8" x14ac:dyDescent="0.3">
      <c r="A616" s="25">
        <v>43371</v>
      </c>
      <c r="B616" s="4">
        <v>2018</v>
      </c>
      <c r="C616" s="4">
        <f>MONTH(Table3[[#This Row],[date]])</f>
        <v>9</v>
      </c>
      <c r="D616" s="4" t="s">
        <v>21</v>
      </c>
      <c r="E616" s="4" t="s">
        <v>39</v>
      </c>
      <c r="F616" s="86" t="s">
        <v>51</v>
      </c>
      <c r="G616">
        <v>-13.06004334</v>
      </c>
      <c r="H616">
        <v>-19.15939655</v>
      </c>
    </row>
    <row r="617" spans="1:8" x14ac:dyDescent="0.3">
      <c r="A617" s="25">
        <v>43587</v>
      </c>
      <c r="B617" s="4">
        <v>2019</v>
      </c>
      <c r="C617" s="4">
        <f>MONTH(Table3[[#This Row],[date]])</f>
        <v>5</v>
      </c>
      <c r="D617" s="4" t="s">
        <v>21</v>
      </c>
      <c r="E617" s="4" t="s">
        <v>39</v>
      </c>
      <c r="F617" s="86" t="s">
        <v>50</v>
      </c>
      <c r="G617">
        <v>-11.738808909999999</v>
      </c>
      <c r="H617">
        <v>-18.107910400000002</v>
      </c>
    </row>
    <row r="618" spans="1:8" x14ac:dyDescent="0.3">
      <c r="A618" s="25">
        <v>43594</v>
      </c>
      <c r="B618" s="4">
        <v>2019</v>
      </c>
      <c r="C618" s="4">
        <f>MONTH(Table3[[#This Row],[date]])</f>
        <v>5</v>
      </c>
      <c r="D618" s="4" t="s">
        <v>21</v>
      </c>
      <c r="E618" s="4" t="s">
        <v>39</v>
      </c>
      <c r="F618" s="86" t="s">
        <v>50</v>
      </c>
      <c r="G618">
        <v>-10.430575470000001</v>
      </c>
      <c r="H618">
        <v>-17.327736359999999</v>
      </c>
    </row>
    <row r="619" spans="1:8" x14ac:dyDescent="0.3">
      <c r="A619" s="25">
        <v>43599</v>
      </c>
      <c r="B619" s="4">
        <v>2019</v>
      </c>
      <c r="C619" s="4">
        <f>MONTH(Table3[[#This Row],[date]])</f>
        <v>5</v>
      </c>
      <c r="D619" s="4" t="s">
        <v>21</v>
      </c>
      <c r="E619" s="4" t="s">
        <v>39</v>
      </c>
      <c r="F619" s="86" t="s">
        <v>50</v>
      </c>
      <c r="G619">
        <v>-11.590454810000001</v>
      </c>
      <c r="H619">
        <v>-17.73943414</v>
      </c>
    </row>
    <row r="620" spans="1:8" x14ac:dyDescent="0.3">
      <c r="A620" s="25">
        <v>43606</v>
      </c>
      <c r="B620" s="4">
        <v>2019</v>
      </c>
      <c r="C620" s="4">
        <f>MONTH(Table3[[#This Row],[date]])</f>
        <v>5</v>
      </c>
      <c r="D620" s="4" t="s">
        <v>21</v>
      </c>
      <c r="E620" s="4" t="s">
        <v>39</v>
      </c>
      <c r="F620" s="86" t="s">
        <v>50</v>
      </c>
      <c r="G620">
        <v>-10.43302877</v>
      </c>
      <c r="H620">
        <v>-17.151699229999998</v>
      </c>
    </row>
    <row r="621" spans="1:8" x14ac:dyDescent="0.3">
      <c r="A621" s="25">
        <v>43611</v>
      </c>
      <c r="B621" s="4">
        <v>2019</v>
      </c>
      <c r="C621" s="4">
        <f>MONTH(Table3[[#This Row],[date]])</f>
        <v>5</v>
      </c>
      <c r="D621" s="4" t="s">
        <v>21</v>
      </c>
      <c r="E621" s="4" t="s">
        <v>39</v>
      </c>
      <c r="F621" s="86" t="s">
        <v>50</v>
      </c>
      <c r="G621">
        <v>-12.068611860000001</v>
      </c>
      <c r="H621">
        <v>-18.219763050000001</v>
      </c>
    </row>
    <row r="622" spans="1:8" x14ac:dyDescent="0.3">
      <c r="A622" s="25">
        <v>43618</v>
      </c>
      <c r="B622" s="4">
        <v>2019</v>
      </c>
      <c r="C622" s="4">
        <f>MONTH(Table3[[#This Row],[date]])</f>
        <v>6</v>
      </c>
      <c r="D622" s="4" t="s">
        <v>21</v>
      </c>
      <c r="E622" s="4" t="s">
        <v>39</v>
      </c>
      <c r="F622" s="86" t="s">
        <v>50</v>
      </c>
      <c r="G622">
        <v>-11.666988999999999</v>
      </c>
      <c r="H622">
        <v>-18.181707750000001</v>
      </c>
    </row>
    <row r="623" spans="1:8" x14ac:dyDescent="0.3">
      <c r="A623" s="25">
        <v>43623</v>
      </c>
      <c r="B623" s="4">
        <v>2019</v>
      </c>
      <c r="C623" s="4">
        <f>MONTH(Table3[[#This Row],[date]])</f>
        <v>6</v>
      </c>
      <c r="D623" s="4" t="s">
        <v>21</v>
      </c>
      <c r="E623" s="4" t="s">
        <v>39</v>
      </c>
      <c r="F623" s="86" t="s">
        <v>50</v>
      </c>
      <c r="G623">
        <v>-11.28713222</v>
      </c>
      <c r="H623">
        <v>-17.08965594</v>
      </c>
    </row>
    <row r="624" spans="1:8" x14ac:dyDescent="0.3">
      <c r="A624" s="25">
        <v>43630</v>
      </c>
      <c r="B624" s="4">
        <v>2019</v>
      </c>
      <c r="C624" s="4">
        <f>MONTH(Table3[[#This Row],[date]])</f>
        <v>6</v>
      </c>
      <c r="D624" s="4" t="s">
        <v>21</v>
      </c>
      <c r="E624" s="4" t="s">
        <v>39</v>
      </c>
      <c r="F624" s="86" t="s">
        <v>50</v>
      </c>
      <c r="G624">
        <v>-10.704386080000001</v>
      </c>
      <c r="H624">
        <v>-17.349695220000001</v>
      </c>
    </row>
    <row r="625" spans="1:8" x14ac:dyDescent="0.3">
      <c r="A625" s="25">
        <v>43635</v>
      </c>
      <c r="B625" s="4">
        <v>2019</v>
      </c>
      <c r="C625" s="4">
        <f>MONTH(Table3[[#This Row],[date]])</f>
        <v>6</v>
      </c>
      <c r="D625" s="4" t="s">
        <v>21</v>
      </c>
      <c r="E625" s="4" t="s">
        <v>39</v>
      </c>
      <c r="F625" s="86" t="s">
        <v>50</v>
      </c>
      <c r="G625">
        <v>-11.179886890000001</v>
      </c>
      <c r="H625">
        <v>-16.99137258</v>
      </c>
    </row>
    <row r="626" spans="1:8" x14ac:dyDescent="0.3">
      <c r="A626" s="25">
        <v>43642</v>
      </c>
      <c r="B626" s="4">
        <v>2019</v>
      </c>
      <c r="C626" s="4">
        <f>MONTH(Table3[[#This Row],[date]])</f>
        <v>6</v>
      </c>
      <c r="D626" s="4" t="s">
        <v>21</v>
      </c>
      <c r="E626" s="4" t="s">
        <v>39</v>
      </c>
      <c r="F626" s="86" t="s">
        <v>50</v>
      </c>
      <c r="G626">
        <v>-11.04918964</v>
      </c>
      <c r="H626">
        <v>-17.61030439</v>
      </c>
    </row>
    <row r="627" spans="1:8" x14ac:dyDescent="0.3">
      <c r="A627" s="25">
        <v>43647</v>
      </c>
      <c r="B627" s="4">
        <v>2019</v>
      </c>
      <c r="C627" s="4">
        <f>MONTH(Table3[[#This Row],[date]])</f>
        <v>7</v>
      </c>
      <c r="D627" s="4" t="s">
        <v>21</v>
      </c>
      <c r="E627" s="4" t="s">
        <v>39</v>
      </c>
      <c r="F627" s="86" t="s">
        <v>50</v>
      </c>
      <c r="G627">
        <v>-12.408973100000001</v>
      </c>
      <c r="H627">
        <v>-18.253561879999999</v>
      </c>
    </row>
    <row r="628" spans="1:8" x14ac:dyDescent="0.3">
      <c r="A628" s="25">
        <v>43654</v>
      </c>
      <c r="B628" s="4">
        <v>2019</v>
      </c>
      <c r="C628" s="4">
        <f>MONTH(Table3[[#This Row],[date]])</f>
        <v>7</v>
      </c>
      <c r="D628" s="4" t="s">
        <v>21</v>
      </c>
      <c r="E628" s="4" t="s">
        <v>39</v>
      </c>
      <c r="F628" s="86" t="s">
        <v>50</v>
      </c>
      <c r="G628">
        <v>-11.70436597</v>
      </c>
      <c r="H628">
        <v>-17.902232590000001</v>
      </c>
    </row>
    <row r="629" spans="1:8" x14ac:dyDescent="0.3">
      <c r="A629" s="25">
        <v>43659</v>
      </c>
      <c r="B629" s="4">
        <v>2019</v>
      </c>
      <c r="C629" s="4">
        <f>MONTH(Table3[[#This Row],[date]])</f>
        <v>7</v>
      </c>
      <c r="D629" s="4" t="s">
        <v>21</v>
      </c>
      <c r="E629" s="4" t="s">
        <v>39</v>
      </c>
      <c r="F629" s="86" t="s">
        <v>50</v>
      </c>
      <c r="G629">
        <v>-12.63226465</v>
      </c>
      <c r="H629">
        <v>-18.519534849999999</v>
      </c>
    </row>
    <row r="630" spans="1:8" x14ac:dyDescent="0.3">
      <c r="A630" s="25">
        <v>43666</v>
      </c>
      <c r="B630" s="4">
        <v>2019</v>
      </c>
      <c r="C630" s="4">
        <f>MONTH(Table3[[#This Row],[date]])</f>
        <v>7</v>
      </c>
      <c r="D630" s="4" t="s">
        <v>21</v>
      </c>
      <c r="E630" s="4" t="s">
        <v>39</v>
      </c>
      <c r="F630" s="86" t="s">
        <v>50</v>
      </c>
      <c r="G630">
        <v>-11.08558786</v>
      </c>
      <c r="H630">
        <v>-17.6757004</v>
      </c>
    </row>
    <row r="631" spans="1:8" x14ac:dyDescent="0.3">
      <c r="A631" s="25">
        <v>43671</v>
      </c>
      <c r="B631" s="4">
        <v>2019</v>
      </c>
      <c r="C631" s="4">
        <f>MONTH(Table3[[#This Row],[date]])</f>
        <v>7</v>
      </c>
      <c r="D631" s="4" t="s">
        <v>21</v>
      </c>
      <c r="E631" s="4" t="s">
        <v>39</v>
      </c>
      <c r="F631" s="86" t="s">
        <v>50</v>
      </c>
      <c r="G631">
        <v>-12.27393651</v>
      </c>
      <c r="H631">
        <v>-18.191951599999999</v>
      </c>
    </row>
    <row r="632" spans="1:8" x14ac:dyDescent="0.3">
      <c r="A632" s="25">
        <v>43678</v>
      </c>
      <c r="B632" s="4">
        <v>2019</v>
      </c>
      <c r="C632" s="4">
        <f>MONTH(Table3[[#This Row],[date]])</f>
        <v>8</v>
      </c>
      <c r="D632" s="4" t="s">
        <v>21</v>
      </c>
      <c r="E632" s="4" t="s">
        <v>39</v>
      </c>
      <c r="F632" s="86" t="s">
        <v>50</v>
      </c>
      <c r="G632">
        <v>-11.35941278</v>
      </c>
      <c r="H632">
        <v>-17.742321619999998</v>
      </c>
    </row>
    <row r="633" spans="1:8" x14ac:dyDescent="0.3">
      <c r="A633" s="25">
        <v>43683</v>
      </c>
      <c r="B633" s="4">
        <v>2019</v>
      </c>
      <c r="C633" s="4">
        <f>MONTH(Table3[[#This Row],[date]])</f>
        <v>8</v>
      </c>
      <c r="D633" s="4" t="s">
        <v>21</v>
      </c>
      <c r="E633" s="4" t="s">
        <v>39</v>
      </c>
      <c r="F633" s="86" t="s">
        <v>50</v>
      </c>
      <c r="G633">
        <v>-12.724688929999999</v>
      </c>
      <c r="H633">
        <v>-18.691766449999999</v>
      </c>
    </row>
    <row r="634" spans="1:8" x14ac:dyDescent="0.3">
      <c r="A634" s="25">
        <v>43690</v>
      </c>
      <c r="B634" s="4">
        <v>2019</v>
      </c>
      <c r="C634" s="4">
        <f>MONTH(Table3[[#This Row],[date]])</f>
        <v>8</v>
      </c>
      <c r="D634" s="4" t="s">
        <v>21</v>
      </c>
      <c r="E634" s="4" t="s">
        <v>39</v>
      </c>
      <c r="F634" s="86" t="s">
        <v>50</v>
      </c>
      <c r="G634">
        <v>-11.830216419999999</v>
      </c>
      <c r="H634">
        <v>-18.192359</v>
      </c>
    </row>
    <row r="635" spans="1:8" x14ac:dyDescent="0.3">
      <c r="A635" s="25">
        <v>43695</v>
      </c>
      <c r="B635" s="4">
        <v>2019</v>
      </c>
      <c r="C635" s="4">
        <f>MONTH(Table3[[#This Row],[date]])</f>
        <v>8</v>
      </c>
      <c r="D635" s="4" t="s">
        <v>21</v>
      </c>
      <c r="E635" s="4" t="s">
        <v>39</v>
      </c>
      <c r="F635" s="86" t="s">
        <v>50</v>
      </c>
      <c r="G635">
        <v>-12.10207606</v>
      </c>
      <c r="H635">
        <v>-18.09642028</v>
      </c>
    </row>
    <row r="636" spans="1:8" x14ac:dyDescent="0.3">
      <c r="A636" s="25">
        <v>43702</v>
      </c>
      <c r="B636" s="4">
        <v>2019</v>
      </c>
      <c r="C636" s="4">
        <f>MONTH(Table3[[#This Row],[date]])</f>
        <v>8</v>
      </c>
      <c r="D636" s="4" t="s">
        <v>21</v>
      </c>
      <c r="E636" s="4" t="s">
        <v>39</v>
      </c>
      <c r="F636" s="86" t="s">
        <v>50</v>
      </c>
      <c r="G636">
        <v>-11.724663619999999</v>
      </c>
      <c r="H636">
        <v>-17.903172909999999</v>
      </c>
    </row>
    <row r="637" spans="1:8" x14ac:dyDescent="0.3">
      <c r="A637" s="25">
        <v>43707</v>
      </c>
      <c r="B637" s="4">
        <v>2019</v>
      </c>
      <c r="C637" s="4">
        <f>MONTH(Table3[[#This Row],[date]])</f>
        <v>8</v>
      </c>
      <c r="D637" s="4" t="s">
        <v>21</v>
      </c>
      <c r="E637" s="4" t="s">
        <v>39</v>
      </c>
      <c r="F637" s="86" t="s">
        <v>50</v>
      </c>
      <c r="G637">
        <v>-12.8865497</v>
      </c>
      <c r="H637">
        <v>-18.85177539</v>
      </c>
    </row>
    <row r="638" spans="1:8" x14ac:dyDescent="0.3">
      <c r="A638" s="25">
        <v>43714</v>
      </c>
      <c r="B638" s="4">
        <v>2019</v>
      </c>
      <c r="C638" s="4">
        <f>MONTH(Table3[[#This Row],[date]])</f>
        <v>9</v>
      </c>
      <c r="D638" s="4" t="s">
        <v>21</v>
      </c>
      <c r="E638" s="4" t="s">
        <v>39</v>
      </c>
      <c r="F638" s="86" t="s">
        <v>50</v>
      </c>
      <c r="G638">
        <v>-12.11062325</v>
      </c>
      <c r="H638">
        <v>-18.597757269999999</v>
      </c>
    </row>
    <row r="639" spans="1:8" x14ac:dyDescent="0.3">
      <c r="A639" s="25">
        <v>43719</v>
      </c>
      <c r="B639" s="4">
        <v>2019</v>
      </c>
      <c r="C639" s="4">
        <f>MONTH(Table3[[#This Row],[date]])</f>
        <v>9</v>
      </c>
      <c r="D639" s="4" t="s">
        <v>21</v>
      </c>
      <c r="E639" s="4" t="s">
        <v>39</v>
      </c>
      <c r="F639" s="86" t="s">
        <v>50</v>
      </c>
      <c r="G639">
        <v>-12.351168510000001</v>
      </c>
      <c r="H639">
        <v>-18.451977419999999</v>
      </c>
    </row>
    <row r="640" spans="1:8" x14ac:dyDescent="0.3">
      <c r="A640" s="25">
        <v>43726</v>
      </c>
      <c r="B640" s="4">
        <v>2019</v>
      </c>
      <c r="C640" s="4">
        <f>MONTH(Table3[[#This Row],[date]])</f>
        <v>9</v>
      </c>
      <c r="D640" s="4" t="s">
        <v>21</v>
      </c>
      <c r="E640" s="4" t="s">
        <v>39</v>
      </c>
      <c r="F640" s="86" t="s">
        <v>50</v>
      </c>
      <c r="G640">
        <v>-12.08788682</v>
      </c>
      <c r="H640">
        <v>-18.425824800000001</v>
      </c>
    </row>
    <row r="641" spans="1:8" x14ac:dyDescent="0.3">
      <c r="A641" s="25">
        <v>43731</v>
      </c>
      <c r="B641" s="4">
        <v>2019</v>
      </c>
      <c r="C641" s="4">
        <f>MONTH(Table3[[#This Row],[date]])</f>
        <v>9</v>
      </c>
      <c r="D641" s="4" t="s">
        <v>21</v>
      </c>
      <c r="E641" s="4" t="s">
        <v>39</v>
      </c>
      <c r="F641" s="86" t="s">
        <v>50</v>
      </c>
      <c r="G641">
        <v>-10.609225990000001</v>
      </c>
      <c r="H641">
        <v>-16.181317830000001</v>
      </c>
    </row>
    <row r="642" spans="1:8" x14ac:dyDescent="0.3">
      <c r="A642" s="25">
        <v>43738</v>
      </c>
      <c r="B642" s="4">
        <v>2019</v>
      </c>
      <c r="C642" s="4">
        <f>MONTH(Table3[[#This Row],[date]])</f>
        <v>9</v>
      </c>
      <c r="D642" s="4" t="s">
        <v>21</v>
      </c>
      <c r="E642" s="4" t="s">
        <v>39</v>
      </c>
      <c r="F642" s="86" t="s">
        <v>50</v>
      </c>
      <c r="G642">
        <v>-9.9694516320000002</v>
      </c>
      <c r="H642">
        <v>-16.03203851</v>
      </c>
    </row>
    <row r="643" spans="1:8" x14ac:dyDescent="0.3">
      <c r="A643" s="25">
        <v>43954</v>
      </c>
      <c r="B643" s="4">
        <v>2020</v>
      </c>
      <c r="C643" s="4">
        <f>MONTH(Table3[[#This Row],[date]])</f>
        <v>5</v>
      </c>
      <c r="D643" s="4" t="s">
        <v>21</v>
      </c>
      <c r="E643" s="4" t="s">
        <v>39</v>
      </c>
      <c r="F643" s="86" t="s">
        <v>50</v>
      </c>
      <c r="G643">
        <v>-10.649386789999999</v>
      </c>
      <c r="H643">
        <v>-17.284668329999999</v>
      </c>
    </row>
    <row r="644" spans="1:8" x14ac:dyDescent="0.3">
      <c r="A644" s="25">
        <v>43959</v>
      </c>
      <c r="B644" s="4">
        <v>2020</v>
      </c>
      <c r="C644" s="4">
        <f>MONTH(Table3[[#This Row],[date]])</f>
        <v>5</v>
      </c>
      <c r="D644" s="4" t="s">
        <v>21</v>
      </c>
      <c r="E644" s="4" t="s">
        <v>39</v>
      </c>
      <c r="F644" s="86" t="s">
        <v>50</v>
      </c>
      <c r="G644">
        <v>-11.60146638</v>
      </c>
      <c r="H644">
        <v>-17.497019290000001</v>
      </c>
    </row>
    <row r="645" spans="1:8" x14ac:dyDescent="0.3">
      <c r="A645" s="25">
        <v>43966</v>
      </c>
      <c r="B645" s="4">
        <v>2020</v>
      </c>
      <c r="C645" s="4">
        <f>MONTH(Table3[[#This Row],[date]])</f>
        <v>5</v>
      </c>
      <c r="D645" s="4" t="s">
        <v>21</v>
      </c>
      <c r="E645" s="4" t="s">
        <v>39</v>
      </c>
      <c r="F645" s="86" t="s">
        <v>50</v>
      </c>
      <c r="G645">
        <v>-10.7989462</v>
      </c>
      <c r="H645">
        <v>-17.312436380000001</v>
      </c>
    </row>
    <row r="646" spans="1:8" x14ac:dyDescent="0.3">
      <c r="A646" s="25">
        <v>43971</v>
      </c>
      <c r="B646" s="4">
        <v>2020</v>
      </c>
      <c r="C646" s="4">
        <f>MONTH(Table3[[#This Row],[date]])</f>
        <v>5</v>
      </c>
      <c r="D646" s="4" t="s">
        <v>21</v>
      </c>
      <c r="E646" s="4" t="s">
        <v>39</v>
      </c>
      <c r="F646" s="86" t="s">
        <v>50</v>
      </c>
      <c r="G646">
        <v>-11.8652566</v>
      </c>
      <c r="H646">
        <v>-17.748408919999999</v>
      </c>
    </row>
    <row r="647" spans="1:8" x14ac:dyDescent="0.3">
      <c r="A647" s="25">
        <v>43978</v>
      </c>
      <c r="B647" s="4">
        <v>2020</v>
      </c>
      <c r="C647" s="4">
        <f>MONTH(Table3[[#This Row],[date]])</f>
        <v>5</v>
      </c>
      <c r="D647" s="4" t="s">
        <v>21</v>
      </c>
      <c r="E647" s="4" t="s">
        <v>39</v>
      </c>
      <c r="F647" s="86" t="s">
        <v>50</v>
      </c>
      <c r="G647">
        <v>-11.02817312</v>
      </c>
      <c r="H647">
        <v>-17.289511770000001</v>
      </c>
    </row>
    <row r="648" spans="1:8" x14ac:dyDescent="0.3">
      <c r="A648" s="25">
        <v>43983</v>
      </c>
      <c r="B648" s="4">
        <v>2020</v>
      </c>
      <c r="C648" s="4">
        <f>MONTH(Table3[[#This Row],[date]])</f>
        <v>6</v>
      </c>
      <c r="D648" s="4" t="s">
        <v>21</v>
      </c>
      <c r="E648" s="4" t="s">
        <v>39</v>
      </c>
      <c r="F648" s="86" t="s">
        <v>50</v>
      </c>
      <c r="G648">
        <v>-12.259379819999999</v>
      </c>
      <c r="H648">
        <v>-17.947282380000001</v>
      </c>
    </row>
    <row r="649" spans="1:8" x14ac:dyDescent="0.3">
      <c r="A649" s="25">
        <v>43990</v>
      </c>
      <c r="B649" s="4">
        <v>2020</v>
      </c>
      <c r="C649" s="4">
        <f>MONTH(Table3[[#This Row],[date]])</f>
        <v>6</v>
      </c>
      <c r="D649" s="4" t="s">
        <v>21</v>
      </c>
      <c r="E649" s="4" t="s">
        <v>39</v>
      </c>
      <c r="F649" s="86" t="s">
        <v>50</v>
      </c>
      <c r="G649">
        <v>-11.57870134</v>
      </c>
      <c r="H649">
        <v>-17.832905749999998</v>
      </c>
    </row>
    <row r="650" spans="1:8" x14ac:dyDescent="0.3">
      <c r="A650" s="25">
        <v>43995</v>
      </c>
      <c r="B650" s="4">
        <v>2020</v>
      </c>
      <c r="C650" s="4">
        <f>MONTH(Table3[[#This Row],[date]])</f>
        <v>6</v>
      </c>
      <c r="D650" s="4" t="s">
        <v>21</v>
      </c>
      <c r="E650" s="4" t="s">
        <v>39</v>
      </c>
      <c r="F650" s="86" t="s">
        <v>50</v>
      </c>
      <c r="G650">
        <v>-12.06872418</v>
      </c>
      <c r="H650">
        <v>-18.099140290000001</v>
      </c>
    </row>
    <row r="651" spans="1:8" x14ac:dyDescent="0.3">
      <c r="A651" s="25">
        <v>44002</v>
      </c>
      <c r="B651" s="4">
        <v>2020</v>
      </c>
      <c r="C651" s="4">
        <f>MONTH(Table3[[#This Row],[date]])</f>
        <v>6</v>
      </c>
      <c r="D651" s="4" t="s">
        <v>21</v>
      </c>
      <c r="E651" s="4" t="s">
        <v>39</v>
      </c>
      <c r="F651" s="86" t="s">
        <v>50</v>
      </c>
      <c r="G651">
        <v>-10.972857919999999</v>
      </c>
      <c r="H651">
        <v>-17.481951930000001</v>
      </c>
    </row>
    <row r="652" spans="1:8" x14ac:dyDescent="0.3">
      <c r="A652" s="25">
        <v>44007</v>
      </c>
      <c r="B652" s="4">
        <v>2020</v>
      </c>
      <c r="C652" s="4">
        <f>MONTH(Table3[[#This Row],[date]])</f>
        <v>6</v>
      </c>
      <c r="D652" s="4" t="s">
        <v>21</v>
      </c>
      <c r="E652" s="4" t="s">
        <v>39</v>
      </c>
      <c r="F652" s="86" t="s">
        <v>50</v>
      </c>
      <c r="G652">
        <v>-12.0313154</v>
      </c>
      <c r="H652">
        <v>-17.69059549</v>
      </c>
    </row>
    <row r="653" spans="1:8" x14ac:dyDescent="0.3">
      <c r="A653" s="25">
        <v>44014</v>
      </c>
      <c r="B653" s="4">
        <v>2020</v>
      </c>
      <c r="C653" s="4">
        <f>MONTH(Table3[[#This Row],[date]])</f>
        <v>7</v>
      </c>
      <c r="D653" s="4" t="s">
        <v>21</v>
      </c>
      <c r="E653" s="4" t="s">
        <v>39</v>
      </c>
      <c r="F653" s="86" t="s">
        <v>50</v>
      </c>
      <c r="G653">
        <v>-11.145454730000001</v>
      </c>
      <c r="H653">
        <v>-17.397097760000001</v>
      </c>
    </row>
    <row r="654" spans="1:8" x14ac:dyDescent="0.3">
      <c r="A654" s="25">
        <v>44019</v>
      </c>
      <c r="B654" s="4">
        <v>2020</v>
      </c>
      <c r="C654" s="4">
        <f>MONTH(Table3[[#This Row],[date]])</f>
        <v>7</v>
      </c>
      <c r="D654" s="4" t="s">
        <v>21</v>
      </c>
      <c r="E654" s="4" t="s">
        <v>39</v>
      </c>
      <c r="F654" s="86" t="s">
        <v>50</v>
      </c>
      <c r="G654">
        <v>-12.46158717</v>
      </c>
      <c r="H654">
        <v>-18.212292300000001</v>
      </c>
    </row>
    <row r="655" spans="1:8" x14ac:dyDescent="0.3">
      <c r="A655" s="25">
        <v>44026</v>
      </c>
      <c r="B655" s="4">
        <v>2020</v>
      </c>
      <c r="C655" s="4">
        <f>MONTH(Table3[[#This Row],[date]])</f>
        <v>7</v>
      </c>
      <c r="D655" s="4" t="s">
        <v>21</v>
      </c>
      <c r="E655" s="4" t="s">
        <v>39</v>
      </c>
      <c r="F655" s="86" t="s">
        <v>50</v>
      </c>
      <c r="G655">
        <v>-11.300119649999999</v>
      </c>
      <c r="H655">
        <v>-17.88016391</v>
      </c>
    </row>
    <row r="656" spans="1:8" x14ac:dyDescent="0.3">
      <c r="A656" s="25">
        <v>44038</v>
      </c>
      <c r="B656" s="4">
        <v>2020</v>
      </c>
      <c r="C656" s="4">
        <f>MONTH(Table3[[#This Row],[date]])</f>
        <v>7</v>
      </c>
      <c r="D656" s="4" t="s">
        <v>21</v>
      </c>
      <c r="E656" s="4" t="s">
        <v>39</v>
      </c>
      <c r="F656" s="86" t="s">
        <v>50</v>
      </c>
      <c r="G656">
        <v>-11.10990234</v>
      </c>
      <c r="H656">
        <v>-17.655550590000001</v>
      </c>
    </row>
    <row r="657" spans="1:8" x14ac:dyDescent="0.3">
      <c r="A657" s="25">
        <v>44043</v>
      </c>
      <c r="B657" s="4">
        <v>2020</v>
      </c>
      <c r="C657" s="4">
        <f>MONTH(Table3[[#This Row],[date]])</f>
        <v>7</v>
      </c>
      <c r="D657" s="4" t="s">
        <v>21</v>
      </c>
      <c r="E657" s="4" t="s">
        <v>39</v>
      </c>
      <c r="F657" s="86" t="s">
        <v>50</v>
      </c>
      <c r="G657">
        <v>-12.252666789999999</v>
      </c>
      <c r="H657">
        <v>-18.099583819999999</v>
      </c>
    </row>
    <row r="658" spans="1:8" x14ac:dyDescent="0.3">
      <c r="A658" s="25">
        <v>44050</v>
      </c>
      <c r="B658" s="4">
        <v>2020</v>
      </c>
      <c r="C658" s="4">
        <f>MONTH(Table3[[#This Row],[date]])</f>
        <v>8</v>
      </c>
      <c r="D658" s="4" t="s">
        <v>21</v>
      </c>
      <c r="E658" s="4" t="s">
        <v>39</v>
      </c>
      <c r="F658" s="86" t="s">
        <v>50</v>
      </c>
      <c r="G658">
        <v>-11.696078269999999</v>
      </c>
      <c r="H658">
        <v>-17.761681729999999</v>
      </c>
    </row>
    <row r="659" spans="1:8" x14ac:dyDescent="0.3">
      <c r="A659" s="25">
        <v>44055</v>
      </c>
      <c r="B659" s="4">
        <v>2020</v>
      </c>
      <c r="C659" s="4">
        <f>MONTH(Table3[[#This Row],[date]])</f>
        <v>8</v>
      </c>
      <c r="D659" s="4" t="s">
        <v>21</v>
      </c>
      <c r="E659" s="4" t="s">
        <v>39</v>
      </c>
      <c r="F659" s="86" t="s">
        <v>50</v>
      </c>
      <c r="G659">
        <v>-12.379217130000001</v>
      </c>
      <c r="H659">
        <v>-18.135572889999999</v>
      </c>
    </row>
    <row r="660" spans="1:8" x14ac:dyDescent="0.3">
      <c r="A660" s="25">
        <v>44067</v>
      </c>
      <c r="B660" s="4">
        <v>2020</v>
      </c>
      <c r="C660" s="4">
        <f>MONTH(Table3[[#This Row],[date]])</f>
        <v>8</v>
      </c>
      <c r="D660" s="4" t="s">
        <v>21</v>
      </c>
      <c r="E660" s="4" t="s">
        <v>39</v>
      </c>
      <c r="F660" s="86" t="s">
        <v>50</v>
      </c>
      <c r="G660">
        <v>-11.043613560000001</v>
      </c>
      <c r="H660">
        <v>-16.785193249999999</v>
      </c>
    </row>
    <row r="661" spans="1:8" x14ac:dyDescent="0.3">
      <c r="A661" s="25">
        <v>44074</v>
      </c>
      <c r="B661" s="4">
        <v>2020</v>
      </c>
      <c r="C661" s="4">
        <f>MONTH(Table3[[#This Row],[date]])</f>
        <v>8</v>
      </c>
      <c r="D661" s="4" t="s">
        <v>21</v>
      </c>
      <c r="E661" s="4" t="s">
        <v>39</v>
      </c>
      <c r="F661" s="86" t="s">
        <v>50</v>
      </c>
      <c r="G661">
        <v>-11.155299210000001</v>
      </c>
      <c r="H661">
        <v>-17.667057589999999</v>
      </c>
    </row>
    <row r="662" spans="1:8" x14ac:dyDescent="0.3">
      <c r="A662" s="25">
        <v>44079</v>
      </c>
      <c r="B662" s="4">
        <v>2020</v>
      </c>
      <c r="C662" s="4">
        <f>MONTH(Table3[[#This Row],[date]])</f>
        <v>9</v>
      </c>
      <c r="D662" s="4" t="s">
        <v>21</v>
      </c>
      <c r="E662" s="4" t="s">
        <v>39</v>
      </c>
      <c r="F662" s="86" t="s">
        <v>50</v>
      </c>
      <c r="G662">
        <v>-12.30528934</v>
      </c>
      <c r="H662">
        <v>-18.47056298</v>
      </c>
    </row>
    <row r="663" spans="1:8" x14ac:dyDescent="0.3">
      <c r="A663" s="25">
        <v>44086</v>
      </c>
      <c r="B663" s="4">
        <v>2020</v>
      </c>
      <c r="C663" s="4">
        <f>MONTH(Table3[[#This Row],[date]])</f>
        <v>9</v>
      </c>
      <c r="D663" s="4" t="s">
        <v>21</v>
      </c>
      <c r="E663" s="4" t="s">
        <v>39</v>
      </c>
      <c r="F663" s="86" t="s">
        <v>50</v>
      </c>
      <c r="G663">
        <v>-11.688136719999999</v>
      </c>
      <c r="H663">
        <v>-18.06299237</v>
      </c>
    </row>
    <row r="664" spans="1:8" x14ac:dyDescent="0.3">
      <c r="A664" s="25">
        <v>44091</v>
      </c>
      <c r="B664" s="4">
        <v>2020</v>
      </c>
      <c r="C664" s="4">
        <f>MONTH(Table3[[#This Row],[date]])</f>
        <v>9</v>
      </c>
      <c r="D664" s="4" t="s">
        <v>21</v>
      </c>
      <c r="E664" s="4" t="s">
        <v>39</v>
      </c>
      <c r="F664" s="86" t="s">
        <v>50</v>
      </c>
      <c r="G664">
        <v>-12.6159608</v>
      </c>
      <c r="H664">
        <v>-18.592154149999999</v>
      </c>
    </row>
    <row r="665" spans="1:8" x14ac:dyDescent="0.3">
      <c r="A665" s="25">
        <v>44098</v>
      </c>
      <c r="B665" s="4">
        <v>2020</v>
      </c>
      <c r="C665" s="4">
        <f>MONTH(Table3[[#This Row],[date]])</f>
        <v>9</v>
      </c>
      <c r="D665" s="4" t="s">
        <v>21</v>
      </c>
      <c r="E665" s="4" t="s">
        <v>39</v>
      </c>
      <c r="F665" s="86" t="s">
        <v>50</v>
      </c>
      <c r="G665">
        <v>-11.74048711</v>
      </c>
      <c r="H665">
        <v>-18.447818030000001</v>
      </c>
    </row>
    <row r="666" spans="1:8" x14ac:dyDescent="0.3">
      <c r="A666" s="25">
        <v>44103</v>
      </c>
      <c r="B666" s="4">
        <v>2020</v>
      </c>
      <c r="C666" s="4">
        <f>MONTH(Table3[[#This Row],[date]])</f>
        <v>9</v>
      </c>
      <c r="D666" s="4" t="s">
        <v>21</v>
      </c>
      <c r="E666" s="4" t="s">
        <v>39</v>
      </c>
      <c r="F666" s="86" t="s">
        <v>50</v>
      </c>
      <c r="G666">
        <v>-12.79745387</v>
      </c>
      <c r="H666">
        <v>-19.07046485</v>
      </c>
    </row>
    <row r="667" spans="1:8" x14ac:dyDescent="0.3">
      <c r="A667" s="25">
        <v>44319</v>
      </c>
      <c r="B667" s="4">
        <v>2021</v>
      </c>
      <c r="C667" s="4">
        <f>MONTH(Table3[[#This Row],[date]])</f>
        <v>5</v>
      </c>
      <c r="D667" s="4" t="s">
        <v>21</v>
      </c>
      <c r="E667" s="4" t="s">
        <v>39</v>
      </c>
      <c r="F667" s="86" t="s">
        <v>50</v>
      </c>
      <c r="G667">
        <v>-10.98505638</v>
      </c>
      <c r="H667">
        <v>-16.964885720000002</v>
      </c>
    </row>
    <row r="668" spans="1:8" x14ac:dyDescent="0.3">
      <c r="A668" s="25">
        <v>44326</v>
      </c>
      <c r="B668" s="4">
        <v>2021</v>
      </c>
      <c r="C668" s="4">
        <f>MONTH(Table3[[#This Row],[date]])</f>
        <v>5</v>
      </c>
      <c r="D668" s="4" t="s">
        <v>21</v>
      </c>
      <c r="E668" s="4" t="s">
        <v>39</v>
      </c>
      <c r="F668" s="86" t="s">
        <v>50</v>
      </c>
      <c r="G668">
        <v>-10.32929292</v>
      </c>
      <c r="H668">
        <v>-17.004266019999999</v>
      </c>
    </row>
    <row r="669" spans="1:8" x14ac:dyDescent="0.3">
      <c r="A669" s="25">
        <v>44331</v>
      </c>
      <c r="B669" s="4">
        <v>2021</v>
      </c>
      <c r="C669" s="4">
        <f>MONTH(Table3[[#This Row],[date]])</f>
        <v>5</v>
      </c>
      <c r="D669" s="4" t="s">
        <v>21</v>
      </c>
      <c r="E669" s="4" t="s">
        <v>39</v>
      </c>
      <c r="F669" s="86" t="s">
        <v>50</v>
      </c>
      <c r="G669">
        <v>-11.52568408</v>
      </c>
      <c r="H669">
        <v>-17.611574019999999</v>
      </c>
    </row>
    <row r="670" spans="1:8" x14ac:dyDescent="0.3">
      <c r="A670" s="25">
        <v>44338</v>
      </c>
      <c r="B670" s="4">
        <v>2021</v>
      </c>
      <c r="C670" s="4">
        <f>MONTH(Table3[[#This Row],[date]])</f>
        <v>5</v>
      </c>
      <c r="D670" s="4" t="s">
        <v>21</v>
      </c>
      <c r="E670" s="4" t="s">
        <v>39</v>
      </c>
      <c r="F670" s="86" t="s">
        <v>50</v>
      </c>
      <c r="G670">
        <v>-10.139970119999999</v>
      </c>
      <c r="H670">
        <v>-16.863191839999999</v>
      </c>
    </row>
    <row r="671" spans="1:8" x14ac:dyDescent="0.3">
      <c r="A671" s="25">
        <v>44343</v>
      </c>
      <c r="B671" s="4">
        <v>2021</v>
      </c>
      <c r="C671" s="4">
        <f>MONTH(Table3[[#This Row],[date]])</f>
        <v>5</v>
      </c>
      <c r="D671" s="4" t="s">
        <v>21</v>
      </c>
      <c r="E671" s="4" t="s">
        <v>39</v>
      </c>
      <c r="F671" s="86" t="s">
        <v>50</v>
      </c>
      <c r="G671">
        <v>-11.18597913</v>
      </c>
      <c r="H671">
        <v>-17.09204999</v>
      </c>
    </row>
    <row r="672" spans="1:8" x14ac:dyDescent="0.3">
      <c r="A672" s="25">
        <v>44350</v>
      </c>
      <c r="B672" s="4">
        <v>2021</v>
      </c>
      <c r="C672" s="4">
        <f>MONTH(Table3[[#This Row],[date]])</f>
        <v>6</v>
      </c>
      <c r="D672" s="4" t="s">
        <v>21</v>
      </c>
      <c r="E672" s="4" t="s">
        <v>39</v>
      </c>
      <c r="F672" s="86" t="s">
        <v>50</v>
      </c>
      <c r="G672">
        <v>-10.87648997</v>
      </c>
      <c r="H672">
        <v>-17.4380989</v>
      </c>
    </row>
    <row r="673" spans="1:8" x14ac:dyDescent="0.3">
      <c r="A673" s="25">
        <v>44355</v>
      </c>
      <c r="B673" s="4">
        <v>2021</v>
      </c>
      <c r="C673" s="4">
        <f>MONTH(Table3[[#This Row],[date]])</f>
        <v>6</v>
      </c>
      <c r="D673" s="4" t="s">
        <v>21</v>
      </c>
      <c r="E673" s="4" t="s">
        <v>39</v>
      </c>
      <c r="F673" s="86" t="s">
        <v>50</v>
      </c>
      <c r="G673">
        <v>-11.747313370000001</v>
      </c>
      <c r="H673">
        <v>-17.43027172</v>
      </c>
    </row>
    <row r="674" spans="1:8" x14ac:dyDescent="0.3">
      <c r="A674" s="25">
        <v>44362</v>
      </c>
      <c r="B674" s="4">
        <v>2021</v>
      </c>
      <c r="C674" s="4">
        <f>MONTH(Table3[[#This Row],[date]])</f>
        <v>6</v>
      </c>
      <c r="D674" s="4" t="s">
        <v>21</v>
      </c>
      <c r="E674" s="4" t="s">
        <v>39</v>
      </c>
      <c r="F674" s="86" t="s">
        <v>50</v>
      </c>
      <c r="G674">
        <v>-11.07087138</v>
      </c>
      <c r="H674">
        <v>-17.364347110000001</v>
      </c>
    </row>
    <row r="675" spans="1:8" x14ac:dyDescent="0.3">
      <c r="A675" s="25">
        <v>44367</v>
      </c>
      <c r="B675" s="4">
        <v>2021</v>
      </c>
      <c r="C675" s="4">
        <f>MONTH(Table3[[#This Row],[date]])</f>
        <v>6</v>
      </c>
      <c r="D675" s="4" t="s">
        <v>21</v>
      </c>
      <c r="E675" s="4" t="s">
        <v>39</v>
      </c>
      <c r="F675" s="86" t="s">
        <v>50</v>
      </c>
      <c r="G675">
        <v>-11.83095434</v>
      </c>
      <c r="H675">
        <v>-17.722117579999999</v>
      </c>
    </row>
    <row r="676" spans="1:8" x14ac:dyDescent="0.3">
      <c r="A676" s="25">
        <v>44374</v>
      </c>
      <c r="B676" s="4">
        <v>2021</v>
      </c>
      <c r="C676" s="4">
        <f>MONTH(Table3[[#This Row],[date]])</f>
        <v>6</v>
      </c>
      <c r="D676" s="4" t="s">
        <v>21</v>
      </c>
      <c r="E676" s="4" t="s">
        <v>39</v>
      </c>
      <c r="F676" s="86" t="s">
        <v>50</v>
      </c>
      <c r="G676">
        <v>-10.457120160000001</v>
      </c>
      <c r="H676">
        <v>-16.65623111</v>
      </c>
    </row>
    <row r="677" spans="1:8" x14ac:dyDescent="0.3">
      <c r="A677" s="25">
        <v>44379</v>
      </c>
      <c r="B677" s="4">
        <v>2021</v>
      </c>
      <c r="C677" s="4">
        <f>MONTH(Table3[[#This Row],[date]])</f>
        <v>7</v>
      </c>
      <c r="D677" s="4" t="s">
        <v>21</v>
      </c>
      <c r="E677" s="4" t="s">
        <v>39</v>
      </c>
      <c r="F677" s="86" t="s">
        <v>50</v>
      </c>
      <c r="G677">
        <v>-11.888863580000001</v>
      </c>
      <c r="H677">
        <v>-17.651095569999999</v>
      </c>
    </row>
    <row r="678" spans="1:8" x14ac:dyDescent="0.3">
      <c r="A678" s="25">
        <v>44386</v>
      </c>
      <c r="B678" s="4">
        <v>2021</v>
      </c>
      <c r="C678" s="4">
        <f>MONTH(Table3[[#This Row],[date]])</f>
        <v>7</v>
      </c>
      <c r="D678" s="4" t="s">
        <v>21</v>
      </c>
      <c r="E678" s="4" t="s">
        <v>39</v>
      </c>
      <c r="F678" s="86" t="s">
        <v>50</v>
      </c>
      <c r="G678">
        <v>-10.75961753</v>
      </c>
      <c r="H678">
        <v>-17.319114469999999</v>
      </c>
    </row>
    <row r="679" spans="1:8" x14ac:dyDescent="0.3">
      <c r="A679" s="25">
        <v>44391</v>
      </c>
      <c r="B679" s="4">
        <v>2021</v>
      </c>
      <c r="C679" s="4">
        <f>MONTH(Table3[[#This Row],[date]])</f>
        <v>7</v>
      </c>
      <c r="D679" s="4" t="s">
        <v>21</v>
      </c>
      <c r="E679" s="4" t="s">
        <v>39</v>
      </c>
      <c r="F679" s="86" t="s">
        <v>50</v>
      </c>
      <c r="G679">
        <v>-11.60381864</v>
      </c>
      <c r="H679">
        <v>-17.412088990000001</v>
      </c>
    </row>
    <row r="680" spans="1:8" x14ac:dyDescent="0.3">
      <c r="A680" s="25">
        <v>44398</v>
      </c>
      <c r="B680" s="4">
        <v>2021</v>
      </c>
      <c r="C680" s="4">
        <f>MONTH(Table3[[#This Row],[date]])</f>
        <v>7</v>
      </c>
      <c r="D680" s="4" t="s">
        <v>21</v>
      </c>
      <c r="E680" s="4" t="s">
        <v>39</v>
      </c>
      <c r="F680" s="86" t="s">
        <v>50</v>
      </c>
      <c r="G680">
        <v>-11.10742546</v>
      </c>
      <c r="H680">
        <v>-17.457586389999999</v>
      </c>
    </row>
    <row r="681" spans="1:8" x14ac:dyDescent="0.3">
      <c r="A681" s="25">
        <v>44403</v>
      </c>
      <c r="B681" s="4">
        <v>2021</v>
      </c>
      <c r="C681" s="4">
        <f>MONTH(Table3[[#This Row],[date]])</f>
        <v>7</v>
      </c>
      <c r="D681" s="4" t="s">
        <v>21</v>
      </c>
      <c r="E681" s="4" t="s">
        <v>39</v>
      </c>
      <c r="F681" s="86" t="s">
        <v>50</v>
      </c>
      <c r="G681">
        <v>-11.45182876</v>
      </c>
      <c r="H681">
        <v>-17.253410129999999</v>
      </c>
    </row>
    <row r="682" spans="1:8" x14ac:dyDescent="0.3">
      <c r="A682" s="25">
        <v>44410</v>
      </c>
      <c r="B682" s="4">
        <v>2021</v>
      </c>
      <c r="C682" s="4">
        <f>MONTH(Table3[[#This Row],[date]])</f>
        <v>8</v>
      </c>
      <c r="D682" s="4" t="s">
        <v>21</v>
      </c>
      <c r="E682" s="4" t="s">
        <v>39</v>
      </c>
      <c r="F682" s="86" t="s">
        <v>50</v>
      </c>
      <c r="G682">
        <v>-11.224868349999999</v>
      </c>
      <c r="H682">
        <v>-17.625290969999998</v>
      </c>
    </row>
    <row r="683" spans="1:8" x14ac:dyDescent="0.3">
      <c r="A683" s="25">
        <v>44415</v>
      </c>
      <c r="B683" s="4">
        <v>2021</v>
      </c>
      <c r="C683" s="4">
        <f>MONTH(Table3[[#This Row],[date]])</f>
        <v>8</v>
      </c>
      <c r="D683" s="4" t="s">
        <v>21</v>
      </c>
      <c r="E683" s="4" t="s">
        <v>39</v>
      </c>
      <c r="F683" s="86" t="s">
        <v>50</v>
      </c>
      <c r="G683">
        <v>-12.21478127</v>
      </c>
      <c r="H683">
        <v>-18.15461745</v>
      </c>
    </row>
    <row r="684" spans="1:8" x14ac:dyDescent="0.3">
      <c r="A684" s="25">
        <v>44422</v>
      </c>
      <c r="B684" s="4">
        <v>2021</v>
      </c>
      <c r="C684" s="4">
        <f>MONTH(Table3[[#This Row],[date]])</f>
        <v>8</v>
      </c>
      <c r="D684" s="4" t="s">
        <v>21</v>
      </c>
      <c r="E684" s="4" t="s">
        <v>39</v>
      </c>
      <c r="F684" s="86" t="s">
        <v>50</v>
      </c>
      <c r="G684">
        <v>-11.101651889999999</v>
      </c>
      <c r="H684">
        <v>-17.429856359999999</v>
      </c>
    </row>
    <row r="685" spans="1:8" x14ac:dyDescent="0.3">
      <c r="A685" s="25">
        <v>44427</v>
      </c>
      <c r="B685" s="4">
        <v>2021</v>
      </c>
      <c r="C685" s="4">
        <f>MONTH(Table3[[#This Row],[date]])</f>
        <v>8</v>
      </c>
      <c r="D685" s="4" t="s">
        <v>21</v>
      </c>
      <c r="E685" s="4" t="s">
        <v>39</v>
      </c>
      <c r="F685" s="86" t="s">
        <v>50</v>
      </c>
      <c r="G685">
        <v>-12.57827473</v>
      </c>
      <c r="H685">
        <v>-18.47223563</v>
      </c>
    </row>
    <row r="686" spans="1:8" x14ac:dyDescent="0.3">
      <c r="A686" s="25">
        <v>44434</v>
      </c>
      <c r="B686" s="4">
        <v>2021</v>
      </c>
      <c r="C686" s="4">
        <f>MONTH(Table3[[#This Row],[date]])</f>
        <v>8</v>
      </c>
      <c r="D686" s="4" t="s">
        <v>21</v>
      </c>
      <c r="E686" s="4" t="s">
        <v>39</v>
      </c>
      <c r="F686" s="86" t="s">
        <v>50</v>
      </c>
      <c r="G686">
        <v>-11.657290659999999</v>
      </c>
      <c r="H686">
        <v>-17.869528079999998</v>
      </c>
    </row>
    <row r="687" spans="1:8" x14ac:dyDescent="0.3">
      <c r="A687" s="25">
        <v>44439</v>
      </c>
      <c r="B687" s="4">
        <v>2021</v>
      </c>
      <c r="C687" s="4">
        <f>MONTH(Table3[[#This Row],[date]])</f>
        <v>8</v>
      </c>
      <c r="D687" s="4" t="s">
        <v>21</v>
      </c>
      <c r="E687" s="4" t="s">
        <v>39</v>
      </c>
      <c r="F687" s="86" t="s">
        <v>50</v>
      </c>
      <c r="G687">
        <v>-12.93334319</v>
      </c>
      <c r="H687">
        <v>-18.732034500000001</v>
      </c>
    </row>
    <row r="688" spans="1:8" x14ac:dyDescent="0.3">
      <c r="A688" s="25">
        <v>44446</v>
      </c>
      <c r="B688" s="4">
        <v>2021</v>
      </c>
      <c r="C688" s="4">
        <f>MONTH(Table3[[#This Row],[date]])</f>
        <v>9</v>
      </c>
      <c r="D688" s="4" t="s">
        <v>21</v>
      </c>
      <c r="E688" s="4" t="s">
        <v>39</v>
      </c>
      <c r="F688" s="86" t="s">
        <v>50</v>
      </c>
      <c r="G688">
        <v>-11.761527210000001</v>
      </c>
      <c r="H688">
        <v>-17.97093349</v>
      </c>
    </row>
    <row r="689" spans="1:8" x14ac:dyDescent="0.3">
      <c r="A689" s="25">
        <v>44451</v>
      </c>
      <c r="B689" s="4">
        <v>2021</v>
      </c>
      <c r="C689" s="4">
        <f>MONTH(Table3[[#This Row],[date]])</f>
        <v>9</v>
      </c>
      <c r="D689" s="4" t="s">
        <v>21</v>
      </c>
      <c r="E689" s="4" t="s">
        <v>39</v>
      </c>
      <c r="F689" s="86" t="s">
        <v>50</v>
      </c>
      <c r="G689">
        <v>-13.002479859999999</v>
      </c>
      <c r="H689">
        <v>-18.91748814</v>
      </c>
    </row>
    <row r="690" spans="1:8" x14ac:dyDescent="0.3">
      <c r="A690" s="25">
        <v>44458</v>
      </c>
      <c r="B690" s="4">
        <v>2021</v>
      </c>
      <c r="C690" s="4">
        <f>MONTH(Table3[[#This Row],[date]])</f>
        <v>9</v>
      </c>
      <c r="D690" s="4" t="s">
        <v>21</v>
      </c>
      <c r="E690" s="4" t="s">
        <v>39</v>
      </c>
      <c r="F690" s="86" t="s">
        <v>50</v>
      </c>
      <c r="G690">
        <v>-12.201302419999999</v>
      </c>
      <c r="H690">
        <v>-18.44538605</v>
      </c>
    </row>
    <row r="691" spans="1:8" x14ac:dyDescent="0.3">
      <c r="A691" s="25">
        <v>44463</v>
      </c>
      <c r="B691" s="4">
        <v>2021</v>
      </c>
      <c r="C691" s="4">
        <f>MONTH(Table3[[#This Row],[date]])</f>
        <v>9</v>
      </c>
      <c r="D691" s="4" t="s">
        <v>21</v>
      </c>
      <c r="E691" s="4" t="s">
        <v>39</v>
      </c>
      <c r="F691" s="86" t="s">
        <v>50</v>
      </c>
      <c r="G691">
        <v>-13.042464710000001</v>
      </c>
      <c r="H691">
        <v>-18.950061259999998</v>
      </c>
    </row>
    <row r="692" spans="1:8" x14ac:dyDescent="0.3">
      <c r="A692" s="25">
        <v>44686</v>
      </c>
      <c r="B692" s="4">
        <v>2022</v>
      </c>
      <c r="C692" s="4">
        <f>MONTH(Table3[[#This Row],[date]])</f>
        <v>5</v>
      </c>
      <c r="D692" s="4" t="s">
        <v>21</v>
      </c>
      <c r="E692" s="4" t="s">
        <v>39</v>
      </c>
      <c r="F692" s="86" t="s">
        <v>51</v>
      </c>
      <c r="G692">
        <v>-10.49815437</v>
      </c>
      <c r="H692">
        <v>-17.170767999999999</v>
      </c>
    </row>
    <row r="693" spans="1:8" x14ac:dyDescent="0.3">
      <c r="A693" s="25">
        <v>44691</v>
      </c>
      <c r="B693" s="4">
        <v>2022</v>
      </c>
      <c r="C693" s="4">
        <f>MONTH(Table3[[#This Row],[date]])</f>
        <v>5</v>
      </c>
      <c r="D693" s="4" t="s">
        <v>21</v>
      </c>
      <c r="E693" s="4" t="s">
        <v>39</v>
      </c>
      <c r="F693" s="86" t="s">
        <v>51</v>
      </c>
      <c r="G693">
        <v>-11.994859979999999</v>
      </c>
      <c r="H693">
        <v>-18.0136982</v>
      </c>
    </row>
    <row r="694" spans="1:8" x14ac:dyDescent="0.3">
      <c r="A694" s="25">
        <v>44698</v>
      </c>
      <c r="B694" s="4">
        <v>2022</v>
      </c>
      <c r="C694" s="4">
        <f>MONTH(Table3[[#This Row],[date]])</f>
        <v>5</v>
      </c>
      <c r="D694" s="4" t="s">
        <v>21</v>
      </c>
      <c r="E694" s="4" t="s">
        <v>39</v>
      </c>
      <c r="F694" s="86" t="s">
        <v>51</v>
      </c>
      <c r="G694">
        <v>-10.418611759999999</v>
      </c>
      <c r="H694">
        <v>-16.579511969999999</v>
      </c>
    </row>
    <row r="695" spans="1:8" x14ac:dyDescent="0.3">
      <c r="A695" s="25">
        <v>44703</v>
      </c>
      <c r="B695" s="4">
        <v>2022</v>
      </c>
      <c r="C695" s="4">
        <f>MONTH(Table3[[#This Row],[date]])</f>
        <v>5</v>
      </c>
      <c r="D695" s="4" t="s">
        <v>21</v>
      </c>
      <c r="E695" s="4" t="s">
        <v>39</v>
      </c>
      <c r="F695" s="86" t="s">
        <v>51</v>
      </c>
      <c r="G695">
        <v>-11.60197114</v>
      </c>
      <c r="H695">
        <v>-17.415720830000001</v>
      </c>
    </row>
    <row r="696" spans="1:8" x14ac:dyDescent="0.3">
      <c r="A696" s="25">
        <v>44710</v>
      </c>
      <c r="B696" s="4">
        <v>2022</v>
      </c>
      <c r="C696" s="4">
        <f>MONTH(Table3[[#This Row],[date]])</f>
        <v>5</v>
      </c>
      <c r="D696" s="4" t="s">
        <v>21</v>
      </c>
      <c r="E696" s="4" t="s">
        <v>39</v>
      </c>
      <c r="F696" s="86" t="s">
        <v>51</v>
      </c>
      <c r="G696">
        <v>-11.122584809999999</v>
      </c>
      <c r="H696">
        <v>-17.60258134</v>
      </c>
    </row>
    <row r="697" spans="1:8" x14ac:dyDescent="0.3">
      <c r="A697" s="25">
        <v>44715</v>
      </c>
      <c r="B697" s="4">
        <v>2022</v>
      </c>
      <c r="C697" s="4">
        <f>MONTH(Table3[[#This Row],[date]])</f>
        <v>6</v>
      </c>
      <c r="D697" s="4" t="s">
        <v>21</v>
      </c>
      <c r="E697" s="4" t="s">
        <v>39</v>
      </c>
      <c r="F697" s="86" t="s">
        <v>51</v>
      </c>
      <c r="G697">
        <v>-12.189308349999999</v>
      </c>
      <c r="H697">
        <v>-18.02623539</v>
      </c>
    </row>
    <row r="698" spans="1:8" x14ac:dyDescent="0.3">
      <c r="A698" s="25">
        <v>44722</v>
      </c>
      <c r="B698" s="4">
        <v>2022</v>
      </c>
      <c r="C698" s="4">
        <f>MONTH(Table3[[#This Row],[date]])</f>
        <v>6</v>
      </c>
      <c r="D698" s="4" t="s">
        <v>21</v>
      </c>
      <c r="E698" s="4" t="s">
        <v>39</v>
      </c>
      <c r="F698" s="86" t="s">
        <v>51</v>
      </c>
      <c r="G698">
        <v>-10.93843392</v>
      </c>
      <c r="H698">
        <v>-17.12620545</v>
      </c>
    </row>
    <row r="699" spans="1:8" x14ac:dyDescent="0.3">
      <c r="A699" s="25">
        <v>44727</v>
      </c>
      <c r="B699" s="4">
        <v>2022</v>
      </c>
      <c r="C699" s="4">
        <f>MONTH(Table3[[#This Row],[date]])</f>
        <v>6</v>
      </c>
      <c r="D699" s="4" t="s">
        <v>21</v>
      </c>
      <c r="E699" s="4" t="s">
        <v>39</v>
      </c>
      <c r="F699" s="86" t="s">
        <v>51</v>
      </c>
      <c r="G699">
        <v>-12.16795033</v>
      </c>
      <c r="H699">
        <v>-17.859747169999999</v>
      </c>
    </row>
    <row r="700" spans="1:8" x14ac:dyDescent="0.3">
      <c r="A700" s="25">
        <v>44734</v>
      </c>
      <c r="B700" s="4">
        <v>2022</v>
      </c>
      <c r="C700" s="4">
        <f>MONTH(Table3[[#This Row],[date]])</f>
        <v>6</v>
      </c>
      <c r="D700" s="4" t="s">
        <v>21</v>
      </c>
      <c r="E700" s="4" t="s">
        <v>39</v>
      </c>
      <c r="F700" s="86" t="s">
        <v>51</v>
      </c>
      <c r="G700">
        <v>-11.382079389999999</v>
      </c>
      <c r="H700">
        <v>-17.591890790000001</v>
      </c>
    </row>
    <row r="701" spans="1:8" x14ac:dyDescent="0.3">
      <c r="A701" s="25">
        <v>44739</v>
      </c>
      <c r="B701" s="4">
        <v>2022</v>
      </c>
      <c r="C701" s="4">
        <f>MONTH(Table3[[#This Row],[date]])</f>
        <v>6</v>
      </c>
      <c r="D701" s="4" t="s">
        <v>21</v>
      </c>
      <c r="E701" s="4" t="s">
        <v>39</v>
      </c>
      <c r="F701" s="86" t="s">
        <v>51</v>
      </c>
      <c r="G701">
        <v>-12.374998</v>
      </c>
      <c r="H701">
        <v>-18.279642299999999</v>
      </c>
    </row>
    <row r="702" spans="1:8" x14ac:dyDescent="0.3">
      <c r="A702" s="25">
        <v>44746</v>
      </c>
      <c r="B702" s="4">
        <v>2022</v>
      </c>
      <c r="C702" s="4">
        <f>MONTH(Table3[[#This Row],[date]])</f>
        <v>7</v>
      </c>
      <c r="D702" s="4" t="s">
        <v>21</v>
      </c>
      <c r="E702" s="4" t="s">
        <v>39</v>
      </c>
      <c r="F702" s="86" t="s">
        <v>51</v>
      </c>
      <c r="G702">
        <v>-11.60574362</v>
      </c>
      <c r="H702">
        <v>-17.900880730000001</v>
      </c>
    </row>
    <row r="703" spans="1:8" x14ac:dyDescent="0.3">
      <c r="A703" s="25">
        <v>44751</v>
      </c>
      <c r="B703" s="4">
        <v>2022</v>
      </c>
      <c r="C703" s="4">
        <f>MONTH(Table3[[#This Row],[date]])</f>
        <v>7</v>
      </c>
      <c r="D703" s="4" t="s">
        <v>21</v>
      </c>
      <c r="E703" s="4" t="s">
        <v>39</v>
      </c>
      <c r="F703" s="86" t="s">
        <v>51</v>
      </c>
      <c r="G703">
        <v>-12.29633168</v>
      </c>
      <c r="H703">
        <v>-17.937867180000001</v>
      </c>
    </row>
    <row r="704" spans="1:8" x14ac:dyDescent="0.3">
      <c r="A704" s="25">
        <v>44758</v>
      </c>
      <c r="B704" s="4">
        <v>2022</v>
      </c>
      <c r="C704" s="4">
        <f>MONTH(Table3[[#This Row],[date]])</f>
        <v>7</v>
      </c>
      <c r="D704" s="4" t="s">
        <v>21</v>
      </c>
      <c r="E704" s="4" t="s">
        <v>39</v>
      </c>
      <c r="F704" s="86" t="s">
        <v>51</v>
      </c>
      <c r="G704">
        <v>-11.820708120000001</v>
      </c>
      <c r="H704">
        <v>-17.919375469999999</v>
      </c>
    </row>
    <row r="705" spans="1:8" x14ac:dyDescent="0.3">
      <c r="A705" s="25">
        <v>44763</v>
      </c>
      <c r="B705" s="4">
        <v>2022</v>
      </c>
      <c r="C705" s="4">
        <f>MONTH(Table3[[#This Row],[date]])</f>
        <v>7</v>
      </c>
      <c r="D705" s="4" t="s">
        <v>21</v>
      </c>
      <c r="E705" s="4" t="s">
        <v>39</v>
      </c>
      <c r="F705" s="86" t="s">
        <v>51</v>
      </c>
      <c r="G705">
        <v>-12.783630799999999</v>
      </c>
      <c r="H705">
        <v>-18.741504259999999</v>
      </c>
    </row>
    <row r="706" spans="1:8" x14ac:dyDescent="0.3">
      <c r="A706" s="25">
        <v>44770</v>
      </c>
      <c r="B706" s="4">
        <v>2022</v>
      </c>
      <c r="C706" s="4">
        <f>MONTH(Table3[[#This Row],[date]])</f>
        <v>7</v>
      </c>
      <c r="D706" s="4" t="s">
        <v>21</v>
      </c>
      <c r="E706" s="4" t="s">
        <v>39</v>
      </c>
      <c r="F706" s="86" t="s">
        <v>51</v>
      </c>
      <c r="G706">
        <v>-12.0090468</v>
      </c>
      <c r="H706">
        <v>-18.05339987</v>
      </c>
    </row>
    <row r="707" spans="1:8" x14ac:dyDescent="0.3">
      <c r="A707" s="25">
        <v>44775</v>
      </c>
      <c r="B707" s="4">
        <v>2022</v>
      </c>
      <c r="C707" s="4">
        <f>MONTH(Table3[[#This Row],[date]])</f>
        <v>8</v>
      </c>
      <c r="D707" s="4" t="s">
        <v>21</v>
      </c>
      <c r="E707" s="4" t="s">
        <v>39</v>
      </c>
      <c r="F707" s="86" t="s">
        <v>51</v>
      </c>
      <c r="G707">
        <v>-12.810699100000001</v>
      </c>
      <c r="H707">
        <v>-18.57011121</v>
      </c>
    </row>
    <row r="708" spans="1:8" x14ac:dyDescent="0.3">
      <c r="A708" s="25">
        <v>44782</v>
      </c>
      <c r="B708" s="4">
        <v>2022</v>
      </c>
      <c r="C708" s="4">
        <f>MONTH(Table3[[#This Row],[date]])</f>
        <v>8</v>
      </c>
      <c r="D708" s="4" t="s">
        <v>21</v>
      </c>
      <c r="E708" s="4" t="s">
        <v>39</v>
      </c>
      <c r="F708" s="86" t="s">
        <v>51</v>
      </c>
      <c r="G708">
        <v>-12.11779364</v>
      </c>
      <c r="H708">
        <v>-18.012455989999999</v>
      </c>
    </row>
    <row r="709" spans="1:8" x14ac:dyDescent="0.3">
      <c r="A709" s="25">
        <v>44787</v>
      </c>
      <c r="B709" s="4">
        <v>2022</v>
      </c>
      <c r="C709" s="4">
        <f>MONTH(Table3[[#This Row],[date]])</f>
        <v>8</v>
      </c>
      <c r="D709" s="4" t="s">
        <v>21</v>
      </c>
      <c r="E709" s="4" t="s">
        <v>39</v>
      </c>
      <c r="F709" s="86" t="s">
        <v>51</v>
      </c>
      <c r="G709">
        <v>-12.867732090000001</v>
      </c>
      <c r="H709">
        <v>-18.57548933</v>
      </c>
    </row>
    <row r="710" spans="1:8" x14ac:dyDescent="0.3">
      <c r="A710" s="25">
        <v>44794</v>
      </c>
      <c r="B710" s="4">
        <v>2022</v>
      </c>
      <c r="C710" s="4">
        <f>MONTH(Table3[[#This Row],[date]])</f>
        <v>8</v>
      </c>
      <c r="D710" s="4" t="s">
        <v>21</v>
      </c>
      <c r="E710" s="4" t="s">
        <v>39</v>
      </c>
      <c r="F710" s="86" t="s">
        <v>51</v>
      </c>
      <c r="G710">
        <v>-11.818277</v>
      </c>
      <c r="H710">
        <v>-18.09022405</v>
      </c>
    </row>
    <row r="711" spans="1:8" x14ac:dyDescent="0.3">
      <c r="A711" s="25">
        <v>44799</v>
      </c>
      <c r="B711" s="4">
        <v>2022</v>
      </c>
      <c r="C711" s="4">
        <f>MONTH(Table3[[#This Row],[date]])</f>
        <v>8</v>
      </c>
      <c r="D711" s="4" t="s">
        <v>21</v>
      </c>
      <c r="E711" s="4" t="s">
        <v>39</v>
      </c>
      <c r="F711" s="86" t="s">
        <v>51</v>
      </c>
      <c r="G711">
        <v>-12.859055850000001</v>
      </c>
      <c r="H711">
        <v>-18.829243519999999</v>
      </c>
    </row>
    <row r="712" spans="1:8" x14ac:dyDescent="0.3">
      <c r="A712" s="25">
        <v>44811</v>
      </c>
      <c r="B712" s="4">
        <v>2022</v>
      </c>
      <c r="C712" s="4">
        <f>MONTH(Table3[[#This Row],[date]])</f>
        <v>9</v>
      </c>
      <c r="D712" s="4" t="s">
        <v>21</v>
      </c>
      <c r="E712" s="4" t="s">
        <v>39</v>
      </c>
      <c r="F712" s="86" t="s">
        <v>51</v>
      </c>
      <c r="G712">
        <v>-10.85624756</v>
      </c>
      <c r="H712">
        <v>-16.596592229999999</v>
      </c>
    </row>
    <row r="713" spans="1:8" x14ac:dyDescent="0.3">
      <c r="A713" s="25">
        <v>44818</v>
      </c>
      <c r="B713" s="4">
        <v>2022</v>
      </c>
      <c r="C713" s="4">
        <f>MONTH(Table3[[#This Row],[date]])</f>
        <v>9</v>
      </c>
      <c r="D713" s="4" t="s">
        <v>21</v>
      </c>
      <c r="E713" s="4" t="s">
        <v>39</v>
      </c>
      <c r="F713" s="86" t="s">
        <v>51</v>
      </c>
      <c r="G713">
        <v>-11.247852719999999</v>
      </c>
      <c r="H713">
        <v>-17.66749557</v>
      </c>
    </row>
    <row r="714" spans="1:8" x14ac:dyDescent="0.3">
      <c r="A714" s="25">
        <v>44823</v>
      </c>
      <c r="B714" s="4">
        <v>2022</v>
      </c>
      <c r="C714" s="4">
        <f>MONTH(Table3[[#This Row],[date]])</f>
        <v>9</v>
      </c>
      <c r="D714" s="4" t="s">
        <v>21</v>
      </c>
      <c r="E714" s="4" t="s">
        <v>39</v>
      </c>
      <c r="F714" s="86" t="s">
        <v>51</v>
      </c>
      <c r="G714">
        <v>-12.77281088</v>
      </c>
      <c r="H714">
        <v>-18.768224969999999</v>
      </c>
    </row>
    <row r="715" spans="1:8" x14ac:dyDescent="0.3">
      <c r="A715" s="25">
        <v>44830</v>
      </c>
      <c r="B715" s="4">
        <v>2022</v>
      </c>
      <c r="C715" s="4">
        <f>MONTH(Table3[[#This Row],[date]])</f>
        <v>9</v>
      </c>
      <c r="D715" s="4" t="s">
        <v>21</v>
      </c>
      <c r="E715" s="4" t="s">
        <v>39</v>
      </c>
      <c r="F715" s="86" t="s">
        <v>51</v>
      </c>
      <c r="G715">
        <v>-11.58906099</v>
      </c>
      <c r="H715">
        <v>-18.172958869999999</v>
      </c>
    </row>
    <row r="716" spans="1:8" x14ac:dyDescent="0.3">
      <c r="A716" s="25">
        <v>45051</v>
      </c>
      <c r="B716" s="4">
        <v>2023</v>
      </c>
      <c r="C716" s="4">
        <f>MONTH(Table3[[#This Row],[date]])</f>
        <v>5</v>
      </c>
      <c r="D716" s="4" t="s">
        <v>21</v>
      </c>
      <c r="E716" s="4" t="s">
        <v>39</v>
      </c>
      <c r="F716" s="86" t="s">
        <v>50</v>
      </c>
      <c r="G716">
        <v>-11.361931029999999</v>
      </c>
      <c r="H716">
        <v>-17.458222689999999</v>
      </c>
    </row>
    <row r="717" spans="1:8" x14ac:dyDescent="0.3">
      <c r="A717" s="25">
        <v>45058</v>
      </c>
      <c r="B717" s="4">
        <v>2023</v>
      </c>
      <c r="C717" s="4">
        <f>MONTH(Table3[[#This Row],[date]])</f>
        <v>5</v>
      </c>
      <c r="D717" s="4" t="s">
        <v>21</v>
      </c>
      <c r="E717" s="4" t="s">
        <v>39</v>
      </c>
      <c r="F717" s="86" t="s">
        <v>50</v>
      </c>
      <c r="G717">
        <v>-10.26757081</v>
      </c>
      <c r="H717">
        <v>-16.990811430000001</v>
      </c>
    </row>
    <row r="718" spans="1:8" x14ac:dyDescent="0.3">
      <c r="A718" s="25">
        <v>45063</v>
      </c>
      <c r="B718" s="4">
        <v>2023</v>
      </c>
      <c r="C718" s="4">
        <f>MONTH(Table3[[#This Row],[date]])</f>
        <v>5</v>
      </c>
      <c r="D718" s="4" t="s">
        <v>21</v>
      </c>
      <c r="E718" s="4" t="s">
        <v>39</v>
      </c>
      <c r="F718" s="86" t="s">
        <v>50</v>
      </c>
      <c r="G718">
        <v>-11.413092369999999</v>
      </c>
      <c r="H718">
        <v>-17.500150179999999</v>
      </c>
    </row>
    <row r="719" spans="1:8" x14ac:dyDescent="0.3">
      <c r="A719" s="25">
        <v>45070</v>
      </c>
      <c r="B719" s="4">
        <v>2023</v>
      </c>
      <c r="C719" s="4">
        <f>MONTH(Table3[[#This Row],[date]])</f>
        <v>5</v>
      </c>
      <c r="D719" s="4" t="s">
        <v>21</v>
      </c>
      <c r="E719" s="4" t="s">
        <v>39</v>
      </c>
      <c r="F719" s="86" t="s">
        <v>50</v>
      </c>
      <c r="G719">
        <v>-10.422969889999999</v>
      </c>
      <c r="H719">
        <v>-16.980404709999998</v>
      </c>
    </row>
    <row r="720" spans="1:8" x14ac:dyDescent="0.3">
      <c r="A720" s="25">
        <v>45075</v>
      </c>
      <c r="B720" s="4">
        <v>2023</v>
      </c>
      <c r="C720" s="4">
        <f>MONTH(Table3[[#This Row],[date]])</f>
        <v>5</v>
      </c>
      <c r="D720" s="4" t="s">
        <v>21</v>
      </c>
      <c r="E720" s="4" t="s">
        <v>39</v>
      </c>
      <c r="F720" s="86" t="s">
        <v>50</v>
      </c>
      <c r="G720">
        <v>-11.87283637</v>
      </c>
      <c r="H720">
        <v>-17.870346139999999</v>
      </c>
    </row>
    <row r="721" spans="1:8" x14ac:dyDescent="0.3">
      <c r="A721" s="25">
        <v>45082</v>
      </c>
      <c r="B721" s="4">
        <v>2023</v>
      </c>
      <c r="C721" s="4">
        <f>MONTH(Table3[[#This Row],[date]])</f>
        <v>6</v>
      </c>
      <c r="D721" s="4" t="s">
        <v>21</v>
      </c>
      <c r="E721" s="4" t="s">
        <v>39</v>
      </c>
      <c r="F721" s="86" t="s">
        <v>50</v>
      </c>
      <c r="G721">
        <v>-11.35418005</v>
      </c>
      <c r="H721">
        <v>-17.689483320000001</v>
      </c>
    </row>
    <row r="722" spans="1:8" x14ac:dyDescent="0.3">
      <c r="A722" s="25">
        <v>45087</v>
      </c>
      <c r="B722" s="4">
        <v>2023</v>
      </c>
      <c r="C722" s="4">
        <f>MONTH(Table3[[#This Row],[date]])</f>
        <v>6</v>
      </c>
      <c r="D722" s="4" t="s">
        <v>21</v>
      </c>
      <c r="E722" s="4" t="s">
        <v>39</v>
      </c>
      <c r="F722" s="86" t="s">
        <v>50</v>
      </c>
      <c r="G722">
        <v>-12.265683409999999</v>
      </c>
      <c r="H722">
        <v>-17.944575539999999</v>
      </c>
    </row>
    <row r="723" spans="1:8" x14ac:dyDescent="0.3">
      <c r="A723" s="25">
        <v>45094</v>
      </c>
      <c r="B723" s="4">
        <v>2023</v>
      </c>
      <c r="C723" s="4">
        <f>MONTH(Table3[[#This Row],[date]])</f>
        <v>6</v>
      </c>
      <c r="D723" s="4" t="s">
        <v>21</v>
      </c>
      <c r="E723" s="4" t="s">
        <v>39</v>
      </c>
      <c r="F723" s="86" t="s">
        <v>50</v>
      </c>
      <c r="G723">
        <v>-11.60333138</v>
      </c>
      <c r="H723">
        <v>-17.874751969999998</v>
      </c>
    </row>
    <row r="724" spans="1:8" x14ac:dyDescent="0.3">
      <c r="A724" s="25">
        <v>45099</v>
      </c>
      <c r="B724" s="4">
        <v>2023</v>
      </c>
      <c r="C724" s="4">
        <f>MONTH(Table3[[#This Row],[date]])</f>
        <v>6</v>
      </c>
      <c r="D724" s="4" t="s">
        <v>21</v>
      </c>
      <c r="E724" s="4" t="s">
        <v>39</v>
      </c>
      <c r="F724" s="86" t="s">
        <v>50</v>
      </c>
      <c r="G724">
        <v>-11.857015779999999</v>
      </c>
      <c r="H724">
        <v>-17.594439430000001</v>
      </c>
    </row>
    <row r="725" spans="1:8" x14ac:dyDescent="0.3">
      <c r="A725" s="25">
        <v>45106</v>
      </c>
      <c r="B725" s="4">
        <v>2023</v>
      </c>
      <c r="C725" s="4">
        <f>MONTH(Table3[[#This Row],[date]])</f>
        <v>6</v>
      </c>
      <c r="D725" s="4" t="s">
        <v>21</v>
      </c>
      <c r="E725" s="4" t="s">
        <v>39</v>
      </c>
      <c r="F725" s="86" t="s">
        <v>50</v>
      </c>
      <c r="G725">
        <v>-11.5590882</v>
      </c>
      <c r="H725">
        <v>-17.830923349999999</v>
      </c>
    </row>
    <row r="726" spans="1:8" x14ac:dyDescent="0.3">
      <c r="A726" s="25">
        <v>45111</v>
      </c>
      <c r="B726" s="4">
        <v>2023</v>
      </c>
      <c r="C726" s="4">
        <f>MONTH(Table3[[#This Row],[date]])</f>
        <v>7</v>
      </c>
      <c r="D726" s="4" t="s">
        <v>21</v>
      </c>
      <c r="E726" s="4" t="s">
        <v>39</v>
      </c>
      <c r="F726" s="86" t="s">
        <v>50</v>
      </c>
      <c r="G726">
        <v>-11.09997532</v>
      </c>
      <c r="H726">
        <v>-16.95698646</v>
      </c>
    </row>
    <row r="727" spans="1:8" x14ac:dyDescent="0.3">
      <c r="A727" s="25">
        <v>45118</v>
      </c>
      <c r="B727" s="4">
        <v>2023</v>
      </c>
      <c r="C727" s="4">
        <f>MONTH(Table3[[#This Row],[date]])</f>
        <v>7</v>
      </c>
      <c r="D727" s="4" t="s">
        <v>21</v>
      </c>
      <c r="E727" s="4" t="s">
        <v>39</v>
      </c>
      <c r="F727" s="86" t="s">
        <v>50</v>
      </c>
      <c r="G727">
        <v>-11.050251299999999</v>
      </c>
      <c r="H727">
        <v>-17.617536049999998</v>
      </c>
    </row>
    <row r="728" spans="1:8" x14ac:dyDescent="0.3">
      <c r="A728" s="25">
        <v>45123</v>
      </c>
      <c r="B728" s="4">
        <v>2023</v>
      </c>
      <c r="C728" s="4">
        <f>MONTH(Table3[[#This Row],[date]])</f>
        <v>7</v>
      </c>
      <c r="D728" s="4" t="s">
        <v>21</v>
      </c>
      <c r="E728" s="4" t="s">
        <v>39</v>
      </c>
      <c r="F728" s="86" t="s">
        <v>50</v>
      </c>
      <c r="G728">
        <v>-12.18408762</v>
      </c>
      <c r="H728">
        <v>-18.101647199999999</v>
      </c>
    </row>
    <row r="729" spans="1:8" x14ac:dyDescent="0.3">
      <c r="A729" s="25">
        <v>45130</v>
      </c>
      <c r="B729" s="4">
        <v>2023</v>
      </c>
      <c r="C729" s="4">
        <f>MONTH(Table3[[#This Row],[date]])</f>
        <v>7</v>
      </c>
      <c r="D729" s="4" t="s">
        <v>21</v>
      </c>
      <c r="E729" s="4" t="s">
        <v>39</v>
      </c>
      <c r="F729" s="86" t="s">
        <v>50</v>
      </c>
      <c r="G729">
        <v>-10.938195459999999</v>
      </c>
      <c r="H729">
        <v>-17.351107760000001</v>
      </c>
    </row>
    <row r="730" spans="1:8" x14ac:dyDescent="0.3">
      <c r="A730" s="25">
        <v>45135</v>
      </c>
      <c r="B730" s="4">
        <v>2023</v>
      </c>
      <c r="C730" s="4">
        <f>MONTH(Table3[[#This Row],[date]])</f>
        <v>7</v>
      </c>
      <c r="D730" s="4" t="s">
        <v>21</v>
      </c>
      <c r="E730" s="4" t="s">
        <v>39</v>
      </c>
      <c r="F730" s="86" t="s">
        <v>50</v>
      </c>
      <c r="G730">
        <v>-12.018521659999999</v>
      </c>
      <c r="H730">
        <v>-17.99125463</v>
      </c>
    </row>
    <row r="731" spans="1:8" x14ac:dyDescent="0.3">
      <c r="A731" s="25">
        <v>45142</v>
      </c>
      <c r="B731" s="4">
        <v>2023</v>
      </c>
      <c r="C731" s="4">
        <f>MONTH(Table3[[#This Row],[date]])</f>
        <v>8</v>
      </c>
      <c r="D731" s="4" t="s">
        <v>21</v>
      </c>
      <c r="E731" s="4" t="s">
        <v>39</v>
      </c>
      <c r="F731" s="86" t="s">
        <v>50</v>
      </c>
      <c r="G731">
        <v>-11.04221293</v>
      </c>
      <c r="H731">
        <v>-17.388072560000001</v>
      </c>
    </row>
    <row r="732" spans="1:8" x14ac:dyDescent="0.3">
      <c r="A732" s="25">
        <v>45147</v>
      </c>
      <c r="B732" s="4">
        <v>2023</v>
      </c>
      <c r="C732" s="4">
        <f>MONTH(Table3[[#This Row],[date]])</f>
        <v>8</v>
      </c>
      <c r="D732" s="4" t="s">
        <v>21</v>
      </c>
      <c r="E732" s="4" t="s">
        <v>39</v>
      </c>
      <c r="F732" s="86" t="s">
        <v>50</v>
      </c>
      <c r="G732">
        <v>-11.86557992</v>
      </c>
      <c r="H732">
        <v>-17.777296580000002</v>
      </c>
    </row>
    <row r="733" spans="1:8" x14ac:dyDescent="0.3">
      <c r="A733" s="25">
        <v>45154</v>
      </c>
      <c r="B733" s="4">
        <v>2023</v>
      </c>
      <c r="C733" s="4">
        <f>MONTH(Table3[[#This Row],[date]])</f>
        <v>8</v>
      </c>
      <c r="D733" s="4" t="s">
        <v>21</v>
      </c>
      <c r="E733" s="4" t="s">
        <v>39</v>
      </c>
      <c r="F733" s="86" t="s">
        <v>50</v>
      </c>
      <c r="G733">
        <v>-11.09481353</v>
      </c>
      <c r="H733">
        <v>-17.334178860000002</v>
      </c>
    </row>
    <row r="734" spans="1:8" x14ac:dyDescent="0.3">
      <c r="A734" s="25">
        <v>45159</v>
      </c>
      <c r="B734" s="4">
        <v>2023</v>
      </c>
      <c r="C734" s="4">
        <f>MONTH(Table3[[#This Row],[date]])</f>
        <v>8</v>
      </c>
      <c r="D734" s="4" t="s">
        <v>21</v>
      </c>
      <c r="E734" s="4" t="s">
        <v>39</v>
      </c>
      <c r="F734" s="86" t="s">
        <v>50</v>
      </c>
      <c r="G734">
        <v>-12.15424879</v>
      </c>
      <c r="H734">
        <v>-18.103700620000001</v>
      </c>
    </row>
    <row r="735" spans="1:8" x14ac:dyDescent="0.3">
      <c r="A735" s="25">
        <v>45166</v>
      </c>
      <c r="B735" s="4">
        <v>2023</v>
      </c>
      <c r="C735" s="4">
        <f>MONTH(Table3[[#This Row],[date]])</f>
        <v>8</v>
      </c>
      <c r="D735" s="4" t="s">
        <v>21</v>
      </c>
      <c r="E735" s="4" t="s">
        <v>39</v>
      </c>
      <c r="F735" s="86" t="s">
        <v>50</v>
      </c>
      <c r="G735">
        <v>-11.62591993</v>
      </c>
      <c r="H735">
        <v>-17.959222019999999</v>
      </c>
    </row>
    <row r="736" spans="1:8" x14ac:dyDescent="0.3">
      <c r="A736" s="25">
        <v>45171</v>
      </c>
      <c r="B736" s="4">
        <v>2023</v>
      </c>
      <c r="C736" s="4">
        <f>MONTH(Table3[[#This Row],[date]])</f>
        <v>9</v>
      </c>
      <c r="D736" s="4" t="s">
        <v>21</v>
      </c>
      <c r="E736" s="4" t="s">
        <v>39</v>
      </c>
      <c r="F736" s="86" t="s">
        <v>50</v>
      </c>
      <c r="G736">
        <v>-12.20874059</v>
      </c>
      <c r="H736">
        <v>-18.233618010000001</v>
      </c>
    </row>
    <row r="737" spans="1:8" x14ac:dyDescent="0.3">
      <c r="A737" s="25">
        <v>45178</v>
      </c>
      <c r="B737" s="4">
        <v>2023</v>
      </c>
      <c r="C737" s="4">
        <f>MONTH(Table3[[#This Row],[date]])</f>
        <v>9</v>
      </c>
      <c r="D737" s="4" t="s">
        <v>21</v>
      </c>
      <c r="E737" s="4" t="s">
        <v>39</v>
      </c>
      <c r="F737" s="86" t="s">
        <v>50</v>
      </c>
      <c r="G737">
        <v>-11.428866899999999</v>
      </c>
      <c r="H737">
        <v>-17.66825622</v>
      </c>
    </row>
    <row r="738" spans="1:8" x14ac:dyDescent="0.3">
      <c r="A738" s="25">
        <v>45183</v>
      </c>
      <c r="B738" s="4">
        <v>2023</v>
      </c>
      <c r="C738" s="4">
        <f>MONTH(Table3[[#This Row],[date]])</f>
        <v>9</v>
      </c>
      <c r="D738" s="4" t="s">
        <v>21</v>
      </c>
      <c r="E738" s="4" t="s">
        <v>39</v>
      </c>
      <c r="F738" s="86" t="s">
        <v>50</v>
      </c>
      <c r="G738">
        <v>-12.77122205</v>
      </c>
      <c r="H738">
        <v>-18.794704509999999</v>
      </c>
    </row>
    <row r="739" spans="1:8" x14ac:dyDescent="0.3">
      <c r="A739" s="25">
        <v>45190</v>
      </c>
      <c r="B739" s="4">
        <v>2023</v>
      </c>
      <c r="C739" s="4">
        <f>MONTH(Table3[[#This Row],[date]])</f>
        <v>9</v>
      </c>
      <c r="D739" s="4" t="s">
        <v>21</v>
      </c>
      <c r="E739" s="4" t="s">
        <v>39</v>
      </c>
      <c r="F739" s="86" t="s">
        <v>50</v>
      </c>
      <c r="G739">
        <v>-11.404006109999999</v>
      </c>
      <c r="H739">
        <v>-17.7669177</v>
      </c>
    </row>
    <row r="740" spans="1:8" x14ac:dyDescent="0.3">
      <c r="A740" s="25">
        <v>45195</v>
      </c>
      <c r="B740" s="4">
        <v>2023</v>
      </c>
      <c r="C740" s="4">
        <f>MONTH(Table3[[#This Row],[date]])</f>
        <v>9</v>
      </c>
      <c r="D740" s="4" t="s">
        <v>21</v>
      </c>
      <c r="E740" s="4" t="s">
        <v>39</v>
      </c>
      <c r="F740" s="86" t="s">
        <v>50</v>
      </c>
      <c r="G740">
        <v>-12.144953709999999</v>
      </c>
      <c r="H740">
        <v>-18.12101891</v>
      </c>
    </row>
    <row r="741" spans="1:8" x14ac:dyDescent="0.3">
      <c r="A741" s="27">
        <v>42857</v>
      </c>
      <c r="B741" s="7">
        <v>2017</v>
      </c>
      <c r="C741" s="7">
        <f>MONTH(Table3[[#This Row],[date]])</f>
        <v>5</v>
      </c>
      <c r="D741" s="7" t="s">
        <v>40</v>
      </c>
      <c r="E741" s="4" t="s">
        <v>39</v>
      </c>
      <c r="F741" s="86" t="s">
        <v>50</v>
      </c>
      <c r="G741">
        <v>-15.204419830000001</v>
      </c>
      <c r="H741">
        <v>-21.022363970000001</v>
      </c>
    </row>
    <row r="742" spans="1:8" x14ac:dyDescent="0.3">
      <c r="A742" s="27">
        <v>42862</v>
      </c>
      <c r="B742" s="7">
        <v>2017</v>
      </c>
      <c r="C742" s="7">
        <f>MONTH(Table3[[#This Row],[date]])</f>
        <v>5</v>
      </c>
      <c r="D742" s="7" t="s">
        <v>40</v>
      </c>
      <c r="E742" s="4" t="s">
        <v>39</v>
      </c>
      <c r="F742" s="86" t="s">
        <v>50</v>
      </c>
      <c r="G742">
        <v>-15.99064364</v>
      </c>
      <c r="H742">
        <v>-21.737509280000001</v>
      </c>
    </row>
    <row r="743" spans="1:8" x14ac:dyDescent="0.3">
      <c r="A743" s="27">
        <v>42869</v>
      </c>
      <c r="B743" s="7">
        <v>2017</v>
      </c>
      <c r="C743" s="7">
        <f>MONTH(Table3[[#This Row],[date]])</f>
        <v>5</v>
      </c>
      <c r="D743" s="7" t="s">
        <v>40</v>
      </c>
      <c r="E743" s="4" t="s">
        <v>39</v>
      </c>
      <c r="F743" s="86" t="s">
        <v>50</v>
      </c>
      <c r="G743">
        <v>-15.15991498</v>
      </c>
      <c r="H743">
        <v>-20.744142620000002</v>
      </c>
    </row>
    <row r="744" spans="1:8" x14ac:dyDescent="0.3">
      <c r="A744" s="27">
        <v>42874</v>
      </c>
      <c r="B744" s="7">
        <v>2017</v>
      </c>
      <c r="C744" s="7">
        <f>MONTH(Table3[[#This Row],[date]])</f>
        <v>5</v>
      </c>
      <c r="D744" s="7" t="s">
        <v>40</v>
      </c>
      <c r="E744" s="4" t="s">
        <v>39</v>
      </c>
      <c r="F744" s="86" t="s">
        <v>50</v>
      </c>
      <c r="G744">
        <v>-14.102749680000001</v>
      </c>
      <c r="H744">
        <v>-20.383071990000001</v>
      </c>
    </row>
    <row r="745" spans="1:8" x14ac:dyDescent="0.3">
      <c r="A745" s="27">
        <v>42881</v>
      </c>
      <c r="B745" s="7">
        <v>2017</v>
      </c>
      <c r="C745" s="7">
        <f>MONTH(Table3[[#This Row],[date]])</f>
        <v>5</v>
      </c>
      <c r="D745" s="7" t="s">
        <v>40</v>
      </c>
      <c r="E745" s="4" t="s">
        <v>39</v>
      </c>
      <c r="F745" s="86" t="s">
        <v>50</v>
      </c>
      <c r="G745">
        <v>-14.723699229999999</v>
      </c>
      <c r="H745">
        <v>-20.284948790000001</v>
      </c>
    </row>
    <row r="746" spans="1:8" x14ac:dyDescent="0.3">
      <c r="A746" s="27">
        <v>42886</v>
      </c>
      <c r="B746" s="7">
        <v>2017</v>
      </c>
      <c r="C746" s="7">
        <f>MONTH(Table3[[#This Row],[date]])</f>
        <v>5</v>
      </c>
      <c r="D746" s="7" t="s">
        <v>40</v>
      </c>
      <c r="E746" s="4" t="s">
        <v>39</v>
      </c>
      <c r="F746" s="86" t="s">
        <v>50</v>
      </c>
      <c r="G746">
        <v>-15.019991149999999</v>
      </c>
      <c r="H746">
        <v>-20.655407369999999</v>
      </c>
    </row>
    <row r="747" spans="1:8" x14ac:dyDescent="0.3">
      <c r="A747" s="27">
        <v>42893</v>
      </c>
      <c r="B747" s="7">
        <v>2017</v>
      </c>
      <c r="C747" s="7">
        <f>MONTH(Table3[[#This Row],[date]])</f>
        <v>6</v>
      </c>
      <c r="D747" s="7" t="s">
        <v>40</v>
      </c>
      <c r="E747" s="4" t="s">
        <v>39</v>
      </c>
      <c r="F747" s="86" t="s">
        <v>50</v>
      </c>
      <c r="G747">
        <v>-13.83825414</v>
      </c>
      <c r="H747">
        <v>-19.759176799999999</v>
      </c>
    </row>
    <row r="748" spans="1:8" x14ac:dyDescent="0.3">
      <c r="A748" s="27">
        <v>42898</v>
      </c>
      <c r="B748" s="7">
        <v>2017</v>
      </c>
      <c r="C748" s="7">
        <f>MONTH(Table3[[#This Row],[date]])</f>
        <v>6</v>
      </c>
      <c r="D748" s="7" t="s">
        <v>40</v>
      </c>
      <c r="E748" s="4" t="s">
        <v>39</v>
      </c>
      <c r="F748" s="86" t="s">
        <v>50</v>
      </c>
      <c r="G748">
        <v>-15.027168680000001</v>
      </c>
      <c r="H748">
        <v>-20.62902051</v>
      </c>
    </row>
    <row r="749" spans="1:8" x14ac:dyDescent="0.3">
      <c r="A749" s="27">
        <v>42905</v>
      </c>
      <c r="B749" s="7">
        <v>2017</v>
      </c>
      <c r="C749" s="7">
        <f>MONTH(Table3[[#This Row],[date]])</f>
        <v>6</v>
      </c>
      <c r="D749" s="7" t="s">
        <v>40</v>
      </c>
      <c r="E749" s="4" t="s">
        <v>39</v>
      </c>
      <c r="F749" s="86" t="s">
        <v>50</v>
      </c>
      <c r="G749">
        <v>-14.72107804</v>
      </c>
      <c r="H749">
        <v>-20.188516549999999</v>
      </c>
    </row>
    <row r="750" spans="1:8" x14ac:dyDescent="0.3">
      <c r="A750" s="27">
        <v>42910</v>
      </c>
      <c r="B750" s="7">
        <v>2017</v>
      </c>
      <c r="C750" s="7">
        <f>MONTH(Table3[[#This Row],[date]])</f>
        <v>6</v>
      </c>
      <c r="D750" s="7" t="s">
        <v>40</v>
      </c>
      <c r="E750" s="4" t="s">
        <v>39</v>
      </c>
      <c r="F750" s="86" t="s">
        <v>50</v>
      </c>
      <c r="G750">
        <v>-15.20728695</v>
      </c>
      <c r="H750">
        <v>-20.824709940000002</v>
      </c>
    </row>
    <row r="751" spans="1:8" x14ac:dyDescent="0.3">
      <c r="A751" s="27">
        <v>42917</v>
      </c>
      <c r="B751" s="7">
        <v>2017</v>
      </c>
      <c r="C751" s="7">
        <f>MONTH(Table3[[#This Row],[date]])</f>
        <v>7</v>
      </c>
      <c r="D751" s="7" t="s">
        <v>40</v>
      </c>
      <c r="E751" s="4" t="s">
        <v>39</v>
      </c>
      <c r="F751" s="86" t="s">
        <v>50</v>
      </c>
      <c r="G751">
        <v>-13.92193559</v>
      </c>
      <c r="H751">
        <v>-19.870173730000001</v>
      </c>
    </row>
    <row r="752" spans="1:8" x14ac:dyDescent="0.3">
      <c r="A752" s="27">
        <v>42922</v>
      </c>
      <c r="B752" s="7">
        <v>2017</v>
      </c>
      <c r="C752" s="7">
        <f>MONTH(Table3[[#This Row],[date]])</f>
        <v>7</v>
      </c>
      <c r="D752" s="7" t="s">
        <v>40</v>
      </c>
      <c r="E752" s="4" t="s">
        <v>39</v>
      </c>
      <c r="F752" s="86" t="s">
        <v>50</v>
      </c>
      <c r="G752">
        <v>-14.14551339</v>
      </c>
      <c r="H752">
        <v>-19.906438399999999</v>
      </c>
    </row>
    <row r="753" spans="1:8" x14ac:dyDescent="0.3">
      <c r="A753" s="27">
        <v>42929</v>
      </c>
      <c r="B753" s="7">
        <v>2017</v>
      </c>
      <c r="C753" s="7">
        <f>MONTH(Table3[[#This Row],[date]])</f>
        <v>7</v>
      </c>
      <c r="D753" s="7" t="s">
        <v>40</v>
      </c>
      <c r="E753" s="4" t="s">
        <v>39</v>
      </c>
      <c r="F753" s="86" t="s">
        <v>50</v>
      </c>
      <c r="G753">
        <v>-13.76731393</v>
      </c>
      <c r="H753">
        <v>-19.75636145</v>
      </c>
    </row>
    <row r="754" spans="1:8" x14ac:dyDescent="0.3">
      <c r="A754" s="27">
        <v>42934</v>
      </c>
      <c r="B754" s="7">
        <v>2017</v>
      </c>
      <c r="C754" s="7">
        <f>MONTH(Table3[[#This Row],[date]])</f>
        <v>7</v>
      </c>
      <c r="D754" s="7" t="s">
        <v>40</v>
      </c>
      <c r="E754" s="4" t="s">
        <v>39</v>
      </c>
      <c r="F754" s="86" t="s">
        <v>50</v>
      </c>
      <c r="G754">
        <v>-14.740912489999999</v>
      </c>
      <c r="H754">
        <v>-20.488201920000002</v>
      </c>
    </row>
    <row r="755" spans="1:8" x14ac:dyDescent="0.3">
      <c r="A755" s="27">
        <v>42941</v>
      </c>
      <c r="B755" s="7">
        <v>2017</v>
      </c>
      <c r="C755" s="7">
        <f>MONTH(Table3[[#This Row],[date]])</f>
        <v>7</v>
      </c>
      <c r="D755" s="7" t="s">
        <v>40</v>
      </c>
      <c r="E755" s="4" t="s">
        <v>39</v>
      </c>
      <c r="F755" s="86" t="s">
        <v>50</v>
      </c>
      <c r="G755">
        <v>-13.49999159</v>
      </c>
      <c r="H755">
        <v>-19.665947299999999</v>
      </c>
    </row>
    <row r="756" spans="1:8" x14ac:dyDescent="0.3">
      <c r="A756" s="27">
        <v>42946</v>
      </c>
      <c r="B756" s="7">
        <v>2017</v>
      </c>
      <c r="C756" s="7">
        <f>MONTH(Table3[[#This Row],[date]])</f>
        <v>7</v>
      </c>
      <c r="D756" s="7" t="s">
        <v>40</v>
      </c>
      <c r="E756" s="4" t="s">
        <v>39</v>
      </c>
      <c r="F756" s="86" t="s">
        <v>50</v>
      </c>
      <c r="G756">
        <v>-14.267133380000001</v>
      </c>
      <c r="H756">
        <v>-20.103535040000001</v>
      </c>
    </row>
    <row r="757" spans="1:8" x14ac:dyDescent="0.3">
      <c r="A757" s="27">
        <v>42953</v>
      </c>
      <c r="B757" s="7">
        <v>2017</v>
      </c>
      <c r="C757" s="7">
        <f>MONTH(Table3[[#This Row],[date]])</f>
        <v>8</v>
      </c>
      <c r="D757" s="7" t="s">
        <v>40</v>
      </c>
      <c r="E757" s="4" t="s">
        <v>39</v>
      </c>
      <c r="F757" s="86" t="s">
        <v>50</v>
      </c>
      <c r="G757">
        <v>-13.85883909</v>
      </c>
      <c r="H757">
        <v>-19.807904560000001</v>
      </c>
    </row>
    <row r="758" spans="1:8" x14ac:dyDescent="0.3">
      <c r="A758" s="27">
        <v>42958</v>
      </c>
      <c r="B758" s="7">
        <v>2017</v>
      </c>
      <c r="C758" s="7">
        <f>MONTH(Table3[[#This Row],[date]])</f>
        <v>8</v>
      </c>
      <c r="D758" s="7" t="s">
        <v>40</v>
      </c>
      <c r="E758" s="4" t="s">
        <v>39</v>
      </c>
      <c r="F758" s="86" t="s">
        <v>50</v>
      </c>
      <c r="G758">
        <v>-14.504906460000001</v>
      </c>
      <c r="H758">
        <v>-20.399293650000001</v>
      </c>
    </row>
    <row r="759" spans="1:8" x14ac:dyDescent="0.3">
      <c r="A759" s="27">
        <v>42965</v>
      </c>
      <c r="B759" s="7">
        <v>2017</v>
      </c>
      <c r="C759" s="7">
        <f>MONTH(Table3[[#This Row],[date]])</f>
        <v>8</v>
      </c>
      <c r="D759" s="7" t="s">
        <v>40</v>
      </c>
      <c r="E759" s="4" t="s">
        <v>39</v>
      </c>
      <c r="F759" s="86" t="s">
        <v>50</v>
      </c>
      <c r="G759">
        <v>-13.95276767</v>
      </c>
      <c r="H759">
        <v>-20.1693113</v>
      </c>
    </row>
    <row r="760" spans="1:8" x14ac:dyDescent="0.3">
      <c r="A760" s="27">
        <v>42970</v>
      </c>
      <c r="B760" s="7">
        <v>2017</v>
      </c>
      <c r="C760" s="7">
        <f>MONTH(Table3[[#This Row],[date]])</f>
        <v>8</v>
      </c>
      <c r="D760" s="7" t="s">
        <v>40</v>
      </c>
      <c r="E760" s="4" t="s">
        <v>39</v>
      </c>
      <c r="F760" s="86" t="s">
        <v>50</v>
      </c>
      <c r="G760">
        <v>-14.82095155</v>
      </c>
      <c r="H760">
        <v>-20.612204500000001</v>
      </c>
    </row>
    <row r="761" spans="1:8" x14ac:dyDescent="0.3">
      <c r="A761" s="27">
        <v>42977</v>
      </c>
      <c r="B761" s="7">
        <v>2017</v>
      </c>
      <c r="C761" s="7">
        <f>MONTH(Table3[[#This Row],[date]])</f>
        <v>8</v>
      </c>
      <c r="D761" s="7" t="s">
        <v>40</v>
      </c>
      <c r="E761" s="4" t="s">
        <v>39</v>
      </c>
      <c r="F761" s="86" t="s">
        <v>50</v>
      </c>
      <c r="G761">
        <v>-12.538896899999999</v>
      </c>
      <c r="H761">
        <v>-18.460823940000001</v>
      </c>
    </row>
    <row r="762" spans="1:8" x14ac:dyDescent="0.3">
      <c r="A762" s="27">
        <v>42982</v>
      </c>
      <c r="B762" s="7">
        <v>2017</v>
      </c>
      <c r="C762" s="7">
        <f>MONTH(Table3[[#This Row],[date]])</f>
        <v>9</v>
      </c>
      <c r="D762" s="7" t="s">
        <v>40</v>
      </c>
      <c r="E762" s="4" t="s">
        <v>39</v>
      </c>
      <c r="F762" s="86" t="s">
        <v>50</v>
      </c>
      <c r="G762">
        <v>-14.35453976</v>
      </c>
      <c r="H762">
        <v>-20.156445680000001</v>
      </c>
    </row>
    <row r="763" spans="1:8" x14ac:dyDescent="0.3">
      <c r="A763" s="27">
        <v>42989</v>
      </c>
      <c r="B763" s="7">
        <v>2017</v>
      </c>
      <c r="C763" s="7">
        <f>MONTH(Table3[[#This Row],[date]])</f>
        <v>9</v>
      </c>
      <c r="D763" s="7" t="s">
        <v>40</v>
      </c>
      <c r="E763" s="4" t="s">
        <v>39</v>
      </c>
      <c r="F763" s="86" t="s">
        <v>50</v>
      </c>
      <c r="G763">
        <v>-13.41366303</v>
      </c>
      <c r="H763">
        <v>-19.720282879999999</v>
      </c>
    </row>
    <row r="764" spans="1:8" x14ac:dyDescent="0.3">
      <c r="A764" s="27">
        <v>42994</v>
      </c>
      <c r="B764" s="7">
        <v>2017</v>
      </c>
      <c r="C764" s="7">
        <f>MONTH(Table3[[#This Row],[date]])</f>
        <v>9</v>
      </c>
      <c r="D764" s="7" t="s">
        <v>40</v>
      </c>
      <c r="E764" s="4" t="s">
        <v>39</v>
      </c>
      <c r="F764" s="86" t="s">
        <v>50</v>
      </c>
      <c r="G764">
        <v>-13.14230113</v>
      </c>
      <c r="H764">
        <v>-19.135383560000001</v>
      </c>
    </row>
    <row r="765" spans="1:8" x14ac:dyDescent="0.3">
      <c r="A765" s="27">
        <v>43001</v>
      </c>
      <c r="B765" s="7">
        <v>2017</v>
      </c>
      <c r="C765" s="7">
        <f>MONTH(Table3[[#This Row],[date]])</f>
        <v>9</v>
      </c>
      <c r="D765" s="7" t="s">
        <v>40</v>
      </c>
      <c r="E765" s="4" t="s">
        <v>39</v>
      </c>
      <c r="F765" s="86" t="s">
        <v>50</v>
      </c>
      <c r="G765">
        <v>-14.416092770000001</v>
      </c>
      <c r="H765">
        <v>-20.31897635</v>
      </c>
    </row>
    <row r="766" spans="1:8" x14ac:dyDescent="0.3">
      <c r="A766" s="27">
        <v>43006</v>
      </c>
      <c r="B766" s="7">
        <v>2017</v>
      </c>
      <c r="C766" s="7">
        <f>MONTH(Table3[[#This Row],[date]])</f>
        <v>9</v>
      </c>
      <c r="D766" s="7" t="s">
        <v>40</v>
      </c>
      <c r="E766" s="4" t="s">
        <v>39</v>
      </c>
      <c r="F766" s="86" t="s">
        <v>50</v>
      </c>
      <c r="G766">
        <v>-15.00893436</v>
      </c>
      <c r="H766">
        <v>-21.12201069</v>
      </c>
    </row>
    <row r="767" spans="1:8" x14ac:dyDescent="0.3">
      <c r="A767" s="27">
        <v>43222</v>
      </c>
      <c r="B767" s="7">
        <v>2018</v>
      </c>
      <c r="C767" s="7">
        <f>MONTH(Table3[[#This Row],[date]])</f>
        <v>5</v>
      </c>
      <c r="D767" s="7" t="s">
        <v>40</v>
      </c>
      <c r="E767" s="4" t="s">
        <v>39</v>
      </c>
      <c r="F767" s="86" t="s">
        <v>51</v>
      </c>
      <c r="G767">
        <v>-14.320937860000001</v>
      </c>
      <c r="H767">
        <v>-20.87646578</v>
      </c>
    </row>
    <row r="768" spans="1:8" x14ac:dyDescent="0.3">
      <c r="A768" s="27">
        <v>43229</v>
      </c>
      <c r="B768" s="7">
        <v>2018</v>
      </c>
      <c r="C768" s="7">
        <f>MONTH(Table3[[#This Row],[date]])</f>
        <v>5</v>
      </c>
      <c r="D768" s="7" t="s">
        <v>40</v>
      </c>
      <c r="E768" s="4" t="s">
        <v>39</v>
      </c>
      <c r="F768" s="86" t="s">
        <v>51</v>
      </c>
      <c r="G768">
        <v>-14.7970864</v>
      </c>
      <c r="H768">
        <v>-20.555053480000002</v>
      </c>
    </row>
    <row r="769" spans="1:8" x14ac:dyDescent="0.3">
      <c r="A769" s="27">
        <v>43234</v>
      </c>
      <c r="B769" s="7">
        <v>2018</v>
      </c>
      <c r="C769" s="7">
        <f>MONTH(Table3[[#This Row],[date]])</f>
        <v>5</v>
      </c>
      <c r="D769" s="7" t="s">
        <v>40</v>
      </c>
      <c r="E769" s="4" t="s">
        <v>39</v>
      </c>
      <c r="F769" s="86" t="s">
        <v>51</v>
      </c>
      <c r="G769">
        <v>-15.152457330000001</v>
      </c>
      <c r="H769">
        <v>-20.958201420000002</v>
      </c>
    </row>
    <row r="770" spans="1:8" x14ac:dyDescent="0.3">
      <c r="A770" s="27">
        <v>43241</v>
      </c>
      <c r="B770" s="7">
        <v>2018</v>
      </c>
      <c r="C770" s="7">
        <f>MONTH(Table3[[#This Row],[date]])</f>
        <v>5</v>
      </c>
      <c r="D770" s="7" t="s">
        <v>40</v>
      </c>
      <c r="E770" s="4" t="s">
        <v>39</v>
      </c>
      <c r="F770" s="86" t="s">
        <v>51</v>
      </c>
      <c r="G770">
        <v>-15.117358019999999</v>
      </c>
      <c r="H770">
        <v>-20.77076813</v>
      </c>
    </row>
    <row r="771" spans="1:8" x14ac:dyDescent="0.3">
      <c r="A771" s="27">
        <v>43246</v>
      </c>
      <c r="B771" s="7">
        <v>2018</v>
      </c>
      <c r="C771" s="7">
        <f>MONTH(Table3[[#This Row],[date]])</f>
        <v>5</v>
      </c>
      <c r="D771" s="7" t="s">
        <v>40</v>
      </c>
      <c r="E771" s="4" t="s">
        <v>39</v>
      </c>
      <c r="F771" s="86" t="s">
        <v>51</v>
      </c>
      <c r="G771">
        <v>-15.02618764</v>
      </c>
      <c r="H771">
        <v>-20.804535640000001</v>
      </c>
    </row>
    <row r="772" spans="1:8" x14ac:dyDescent="0.3">
      <c r="A772" s="27">
        <v>43253</v>
      </c>
      <c r="B772" s="7">
        <v>2018</v>
      </c>
      <c r="C772" s="7">
        <f>MONTH(Table3[[#This Row],[date]])</f>
        <v>6</v>
      </c>
      <c r="D772" s="7" t="s">
        <v>40</v>
      </c>
      <c r="E772" s="4" t="s">
        <v>39</v>
      </c>
      <c r="F772" s="86" t="s">
        <v>51</v>
      </c>
      <c r="G772">
        <v>-14.0653626</v>
      </c>
      <c r="H772">
        <v>-20.0603731</v>
      </c>
    </row>
    <row r="773" spans="1:8" x14ac:dyDescent="0.3">
      <c r="A773" s="27">
        <v>43258</v>
      </c>
      <c r="B773" s="7">
        <v>2018</v>
      </c>
      <c r="C773" s="7">
        <f>MONTH(Table3[[#This Row],[date]])</f>
        <v>6</v>
      </c>
      <c r="D773" s="7" t="s">
        <v>40</v>
      </c>
      <c r="E773" s="4" t="s">
        <v>39</v>
      </c>
      <c r="F773" s="86" t="s">
        <v>51</v>
      </c>
      <c r="G773">
        <v>-15.85106382</v>
      </c>
      <c r="H773">
        <v>-21.610958910000001</v>
      </c>
    </row>
    <row r="774" spans="1:8" x14ac:dyDescent="0.3">
      <c r="A774" s="27">
        <v>43265</v>
      </c>
      <c r="B774" s="7">
        <v>2018</v>
      </c>
      <c r="C774" s="7">
        <f>MONTH(Table3[[#This Row],[date]])</f>
        <v>6</v>
      </c>
      <c r="D774" s="7" t="s">
        <v>40</v>
      </c>
      <c r="E774" s="4" t="s">
        <v>39</v>
      </c>
      <c r="F774" s="86" t="s">
        <v>51</v>
      </c>
      <c r="G774">
        <v>-15.57030177</v>
      </c>
      <c r="H774">
        <v>-21.396351939999999</v>
      </c>
    </row>
    <row r="775" spans="1:8" x14ac:dyDescent="0.3">
      <c r="A775" s="27">
        <v>43270</v>
      </c>
      <c r="B775" s="7">
        <v>2018</v>
      </c>
      <c r="C775" s="7">
        <f>MONTH(Table3[[#This Row],[date]])</f>
        <v>6</v>
      </c>
      <c r="D775" s="7" t="s">
        <v>40</v>
      </c>
      <c r="E775" s="4" t="s">
        <v>39</v>
      </c>
      <c r="F775" s="86" t="s">
        <v>51</v>
      </c>
      <c r="G775">
        <v>-15.45303783</v>
      </c>
      <c r="H775">
        <v>-21.24469418</v>
      </c>
    </row>
    <row r="776" spans="1:8" x14ac:dyDescent="0.3">
      <c r="A776" s="27">
        <v>43277</v>
      </c>
      <c r="B776" s="7">
        <v>2018</v>
      </c>
      <c r="C776" s="7">
        <f>MONTH(Table3[[#This Row],[date]])</f>
        <v>6</v>
      </c>
      <c r="D776" s="7" t="s">
        <v>40</v>
      </c>
      <c r="E776" s="4" t="s">
        <v>39</v>
      </c>
      <c r="F776" s="86" t="s">
        <v>51</v>
      </c>
      <c r="G776">
        <v>-15.586859799999999</v>
      </c>
      <c r="H776">
        <v>-21.807340799999999</v>
      </c>
    </row>
    <row r="777" spans="1:8" x14ac:dyDescent="0.3">
      <c r="A777" s="27">
        <v>43282</v>
      </c>
      <c r="B777" s="7">
        <v>2018</v>
      </c>
      <c r="C777" s="7">
        <f>MONTH(Table3[[#This Row],[date]])</f>
        <v>7</v>
      </c>
      <c r="D777" s="7" t="s">
        <v>40</v>
      </c>
      <c r="E777" s="4" t="s">
        <v>39</v>
      </c>
      <c r="F777" s="86" t="s">
        <v>51</v>
      </c>
      <c r="G777">
        <v>-15.808933400000001</v>
      </c>
      <c r="H777">
        <v>-21.879856310000001</v>
      </c>
    </row>
    <row r="778" spans="1:8" x14ac:dyDescent="0.3">
      <c r="A778" s="27">
        <v>43289</v>
      </c>
      <c r="B778" s="7">
        <v>2018</v>
      </c>
      <c r="C778" s="7">
        <f>MONTH(Table3[[#This Row],[date]])</f>
        <v>7</v>
      </c>
      <c r="D778" s="7" t="s">
        <v>40</v>
      </c>
      <c r="E778" s="4" t="s">
        <v>39</v>
      </c>
      <c r="F778" s="86" t="s">
        <v>51</v>
      </c>
      <c r="G778">
        <v>-15.68928242</v>
      </c>
      <c r="H778">
        <v>-22.555959009999999</v>
      </c>
    </row>
    <row r="779" spans="1:8" x14ac:dyDescent="0.3">
      <c r="A779" s="27">
        <v>43294</v>
      </c>
      <c r="B779" s="7">
        <v>2018</v>
      </c>
      <c r="C779" s="7">
        <f>MONTH(Table3[[#This Row],[date]])</f>
        <v>7</v>
      </c>
      <c r="D779" s="7" t="s">
        <v>40</v>
      </c>
      <c r="E779" s="4" t="s">
        <v>39</v>
      </c>
      <c r="F779" s="86" t="s">
        <v>51</v>
      </c>
      <c r="G779">
        <v>-15.92051113</v>
      </c>
      <c r="H779">
        <v>-22.0941902</v>
      </c>
    </row>
    <row r="780" spans="1:8" x14ac:dyDescent="0.3">
      <c r="A780" s="27">
        <v>43301</v>
      </c>
      <c r="B780" s="7">
        <v>2018</v>
      </c>
      <c r="C780" s="7">
        <f>MONTH(Table3[[#This Row],[date]])</f>
        <v>7</v>
      </c>
      <c r="D780" s="7" t="s">
        <v>40</v>
      </c>
      <c r="E780" s="4" t="s">
        <v>39</v>
      </c>
      <c r="F780" s="86" t="s">
        <v>51</v>
      </c>
      <c r="G780">
        <v>-15.78048377</v>
      </c>
      <c r="H780">
        <v>-22.72091777</v>
      </c>
    </row>
    <row r="781" spans="1:8" x14ac:dyDescent="0.3">
      <c r="A781" s="27">
        <v>43306</v>
      </c>
      <c r="B781" s="7">
        <v>2018</v>
      </c>
      <c r="C781" s="7">
        <f>MONTH(Table3[[#This Row],[date]])</f>
        <v>7</v>
      </c>
      <c r="D781" s="7" t="s">
        <v>40</v>
      </c>
      <c r="E781" s="4" t="s">
        <v>39</v>
      </c>
      <c r="F781" s="86" t="s">
        <v>51</v>
      </c>
      <c r="G781">
        <v>-15.842660070000001</v>
      </c>
      <c r="H781">
        <v>-22.335411820000001</v>
      </c>
    </row>
    <row r="782" spans="1:8" x14ac:dyDescent="0.3">
      <c r="A782" s="27">
        <v>43313</v>
      </c>
      <c r="B782" s="7">
        <v>2018</v>
      </c>
      <c r="C782" s="7">
        <f>MONTH(Table3[[#This Row],[date]])</f>
        <v>8</v>
      </c>
      <c r="D782" s="7" t="s">
        <v>40</v>
      </c>
      <c r="E782" s="4" t="s">
        <v>39</v>
      </c>
      <c r="F782" s="86" t="s">
        <v>51</v>
      </c>
      <c r="G782">
        <v>-13.938249470000001</v>
      </c>
      <c r="H782">
        <v>-21.15368234</v>
      </c>
    </row>
    <row r="783" spans="1:8" x14ac:dyDescent="0.3">
      <c r="A783" s="27">
        <v>43313</v>
      </c>
      <c r="B783" s="7">
        <v>2018</v>
      </c>
      <c r="C783" s="7">
        <f>MONTH(Table3[[#This Row],[date]])</f>
        <v>8</v>
      </c>
      <c r="D783" s="7" t="s">
        <v>40</v>
      </c>
      <c r="E783" s="4" t="s">
        <v>39</v>
      </c>
      <c r="F783" s="86" t="s">
        <v>51</v>
      </c>
      <c r="G783">
        <v>-13.910899710000001</v>
      </c>
      <c r="H783">
        <v>-21.309045080000001</v>
      </c>
    </row>
    <row r="784" spans="1:8" x14ac:dyDescent="0.3">
      <c r="A784" s="27">
        <v>43318</v>
      </c>
      <c r="B784" s="7">
        <v>2018</v>
      </c>
      <c r="C784" s="7">
        <f>MONTH(Table3[[#This Row],[date]])</f>
        <v>8</v>
      </c>
      <c r="D784" s="7" t="s">
        <v>40</v>
      </c>
      <c r="E784" s="4" t="s">
        <v>39</v>
      </c>
      <c r="F784" s="86" t="s">
        <v>51</v>
      </c>
      <c r="G784">
        <v>-15.528528420000001</v>
      </c>
      <c r="H784">
        <v>-21.727991800000002</v>
      </c>
    </row>
    <row r="785" spans="1:8" x14ac:dyDescent="0.3">
      <c r="A785" s="27">
        <v>43318</v>
      </c>
      <c r="B785" s="7">
        <v>2018</v>
      </c>
      <c r="C785" s="7">
        <f>MONTH(Table3[[#This Row],[date]])</f>
        <v>8</v>
      </c>
      <c r="D785" s="7" t="s">
        <v>40</v>
      </c>
      <c r="E785" s="4" t="s">
        <v>39</v>
      </c>
      <c r="F785" s="86" t="s">
        <v>51</v>
      </c>
      <c r="G785">
        <v>-15.52820461</v>
      </c>
      <c r="H785">
        <v>-21.729701250000002</v>
      </c>
    </row>
    <row r="786" spans="1:8" x14ac:dyDescent="0.3">
      <c r="A786" s="27">
        <v>43325</v>
      </c>
      <c r="B786" s="7">
        <v>2018</v>
      </c>
      <c r="C786" s="7">
        <f>MONTH(Table3[[#This Row],[date]])</f>
        <v>8</v>
      </c>
      <c r="D786" s="7" t="s">
        <v>40</v>
      </c>
      <c r="E786" s="4" t="s">
        <v>39</v>
      </c>
      <c r="F786" s="86" t="s">
        <v>51</v>
      </c>
      <c r="G786">
        <v>-12.501331649999999</v>
      </c>
      <c r="H786">
        <v>-19.682357790000001</v>
      </c>
    </row>
    <row r="787" spans="1:8" x14ac:dyDescent="0.3">
      <c r="A787" s="27">
        <v>43325</v>
      </c>
      <c r="B787" s="7">
        <v>2018</v>
      </c>
      <c r="C787" s="7">
        <f>MONTH(Table3[[#This Row],[date]])</f>
        <v>8</v>
      </c>
      <c r="D787" s="7" t="s">
        <v>40</v>
      </c>
      <c r="E787" s="4" t="s">
        <v>39</v>
      </c>
      <c r="F787" s="86" t="s">
        <v>51</v>
      </c>
      <c r="G787">
        <v>-12.49766829</v>
      </c>
      <c r="H787">
        <v>-19.818433840000001</v>
      </c>
    </row>
    <row r="788" spans="1:8" x14ac:dyDescent="0.3">
      <c r="A788" s="27">
        <v>43330</v>
      </c>
      <c r="B788" s="7">
        <v>2018</v>
      </c>
      <c r="C788" s="7">
        <f>MONTH(Table3[[#This Row],[date]])</f>
        <v>8</v>
      </c>
      <c r="D788" s="7" t="s">
        <v>40</v>
      </c>
      <c r="E788" s="4" t="s">
        <v>39</v>
      </c>
      <c r="F788" s="86" t="s">
        <v>51</v>
      </c>
      <c r="G788">
        <v>-14.60883113</v>
      </c>
      <c r="H788">
        <v>-21.081394970000002</v>
      </c>
    </row>
    <row r="789" spans="1:8" x14ac:dyDescent="0.3">
      <c r="A789" s="27">
        <v>43330</v>
      </c>
      <c r="B789" s="7">
        <v>2018</v>
      </c>
      <c r="C789" s="7">
        <f>MONTH(Table3[[#This Row],[date]])</f>
        <v>8</v>
      </c>
      <c r="D789" s="7" t="s">
        <v>40</v>
      </c>
      <c r="E789" s="4" t="s">
        <v>39</v>
      </c>
      <c r="F789" s="86" t="s">
        <v>51</v>
      </c>
      <c r="G789">
        <v>-14.60815393</v>
      </c>
      <c r="H789">
        <v>-21.079593819999999</v>
      </c>
    </row>
    <row r="790" spans="1:8" x14ac:dyDescent="0.3">
      <c r="A790" s="27">
        <v>43337</v>
      </c>
      <c r="B790" s="7">
        <v>2018</v>
      </c>
      <c r="C790" s="7">
        <f>MONTH(Table3[[#This Row],[date]])</f>
        <v>8</v>
      </c>
      <c r="D790" s="7" t="s">
        <v>40</v>
      </c>
      <c r="E790" s="4" t="s">
        <v>39</v>
      </c>
      <c r="F790" s="86" t="s">
        <v>51</v>
      </c>
      <c r="G790">
        <v>-14.306931090000001</v>
      </c>
      <c r="H790">
        <v>-21.35310862</v>
      </c>
    </row>
    <row r="791" spans="1:8" x14ac:dyDescent="0.3">
      <c r="A791" s="27">
        <v>43337</v>
      </c>
      <c r="B791" s="7">
        <v>2018</v>
      </c>
      <c r="C791" s="7">
        <f>MONTH(Table3[[#This Row],[date]])</f>
        <v>8</v>
      </c>
      <c r="D791" s="7" t="s">
        <v>40</v>
      </c>
      <c r="E791" s="4" t="s">
        <v>39</v>
      </c>
      <c r="F791" s="86" t="s">
        <v>51</v>
      </c>
      <c r="G791">
        <v>-14.45110068</v>
      </c>
      <c r="H791">
        <v>-21.68147338</v>
      </c>
    </row>
    <row r="792" spans="1:8" x14ac:dyDescent="0.3">
      <c r="A792" s="27">
        <v>43337</v>
      </c>
      <c r="B792" s="7">
        <v>2018</v>
      </c>
      <c r="C792" s="7">
        <f>MONTH(Table3[[#This Row],[date]])</f>
        <v>8</v>
      </c>
      <c r="D792" s="7" t="s">
        <v>40</v>
      </c>
      <c r="E792" s="4" t="s">
        <v>39</v>
      </c>
      <c r="F792" s="86" t="s">
        <v>51</v>
      </c>
      <c r="G792">
        <v>-15.07129606</v>
      </c>
      <c r="H792">
        <v>-23.034625389999999</v>
      </c>
    </row>
    <row r="793" spans="1:8" x14ac:dyDescent="0.3">
      <c r="A793" s="27">
        <v>43342</v>
      </c>
      <c r="B793" s="7">
        <v>2018</v>
      </c>
      <c r="C793" s="7">
        <f>MONTH(Table3[[#This Row],[date]])</f>
        <v>8</v>
      </c>
      <c r="D793" s="7" t="s">
        <v>40</v>
      </c>
      <c r="E793" s="4" t="s">
        <v>39</v>
      </c>
      <c r="F793" s="86" t="s">
        <v>51</v>
      </c>
      <c r="G793">
        <v>-14.891701060000001</v>
      </c>
      <c r="H793">
        <v>-21.502635040000001</v>
      </c>
    </row>
    <row r="794" spans="1:8" x14ac:dyDescent="0.3">
      <c r="A794" s="27">
        <v>43342</v>
      </c>
      <c r="B794" s="7">
        <v>2018</v>
      </c>
      <c r="C794" s="7">
        <f>MONTH(Table3[[#This Row],[date]])</f>
        <v>8</v>
      </c>
      <c r="D794" s="7" t="s">
        <v>40</v>
      </c>
      <c r="E794" s="4" t="s">
        <v>39</v>
      </c>
      <c r="F794" s="86" t="s">
        <v>51</v>
      </c>
      <c r="G794">
        <v>-14.891750160000001</v>
      </c>
      <c r="H794">
        <v>-21.500819889999999</v>
      </c>
    </row>
    <row r="795" spans="1:8" x14ac:dyDescent="0.3">
      <c r="A795" s="27">
        <v>43349</v>
      </c>
      <c r="B795" s="7">
        <v>2018</v>
      </c>
      <c r="C795" s="7">
        <f>MONTH(Table3[[#This Row],[date]])</f>
        <v>9</v>
      </c>
      <c r="D795" s="7" t="s">
        <v>40</v>
      </c>
      <c r="E795" s="4" t="s">
        <v>39</v>
      </c>
      <c r="F795" s="86" t="s">
        <v>51</v>
      </c>
      <c r="G795">
        <v>-12.57500377</v>
      </c>
      <c r="H795">
        <v>-19.254408860000002</v>
      </c>
    </row>
    <row r="796" spans="1:8" x14ac:dyDescent="0.3">
      <c r="A796" s="27">
        <v>43349</v>
      </c>
      <c r="B796" s="7">
        <v>2018</v>
      </c>
      <c r="C796" s="7">
        <f>MONTH(Table3[[#This Row],[date]])</f>
        <v>9</v>
      </c>
      <c r="D796" s="7" t="s">
        <v>40</v>
      </c>
      <c r="E796" s="4" t="s">
        <v>39</v>
      </c>
      <c r="F796" s="86" t="s">
        <v>51</v>
      </c>
      <c r="G796">
        <v>-13.39970493</v>
      </c>
      <c r="H796">
        <v>-20.45828757</v>
      </c>
    </row>
    <row r="797" spans="1:8" x14ac:dyDescent="0.3">
      <c r="A797" s="27">
        <v>43349</v>
      </c>
      <c r="B797" s="7">
        <v>2018</v>
      </c>
      <c r="C797" s="7">
        <f>MONTH(Table3[[#This Row],[date]])</f>
        <v>9</v>
      </c>
      <c r="D797" s="7" t="s">
        <v>40</v>
      </c>
      <c r="E797" s="4" t="s">
        <v>39</v>
      </c>
      <c r="F797" s="86" t="s">
        <v>51</v>
      </c>
      <c r="G797">
        <v>-13.6543774</v>
      </c>
      <c r="H797">
        <v>-20.84701342</v>
      </c>
    </row>
    <row r="798" spans="1:8" x14ac:dyDescent="0.3">
      <c r="A798" s="27">
        <v>43354</v>
      </c>
      <c r="B798" s="7">
        <v>2018</v>
      </c>
      <c r="C798" s="7">
        <f>MONTH(Table3[[#This Row],[date]])</f>
        <v>9</v>
      </c>
      <c r="D798" s="7" t="s">
        <v>40</v>
      </c>
      <c r="E798" s="4" t="s">
        <v>39</v>
      </c>
      <c r="F798" s="86" t="s">
        <v>51</v>
      </c>
      <c r="G798">
        <v>-12.77606237</v>
      </c>
      <c r="H798">
        <v>-18.882383569999998</v>
      </c>
    </row>
    <row r="799" spans="1:8" x14ac:dyDescent="0.3">
      <c r="A799" s="27">
        <v>43354</v>
      </c>
      <c r="B799" s="7">
        <v>2018</v>
      </c>
      <c r="C799" s="7">
        <f>MONTH(Table3[[#This Row],[date]])</f>
        <v>9</v>
      </c>
      <c r="D799" s="7" t="s">
        <v>40</v>
      </c>
      <c r="E799" s="4" t="s">
        <v>39</v>
      </c>
      <c r="F799" s="86" t="s">
        <v>51</v>
      </c>
      <c r="G799">
        <v>-12.776068029999999</v>
      </c>
      <c r="H799">
        <v>-18.882768200000001</v>
      </c>
    </row>
    <row r="800" spans="1:8" x14ac:dyDescent="0.3">
      <c r="A800" s="27">
        <v>43361</v>
      </c>
      <c r="B800" s="7">
        <v>2018</v>
      </c>
      <c r="C800" s="7">
        <f>MONTH(Table3[[#This Row],[date]])</f>
        <v>9</v>
      </c>
      <c r="D800" s="7" t="s">
        <v>40</v>
      </c>
      <c r="E800" s="4" t="s">
        <v>39</v>
      </c>
      <c r="F800" s="86" t="s">
        <v>51</v>
      </c>
      <c r="G800">
        <v>-16.026529279999998</v>
      </c>
      <c r="H800">
        <v>-23.127895850000002</v>
      </c>
    </row>
    <row r="801" spans="1:8" x14ac:dyDescent="0.3">
      <c r="A801" s="27">
        <v>43361</v>
      </c>
      <c r="B801" s="7">
        <v>2018</v>
      </c>
      <c r="C801" s="7">
        <f>MONTH(Table3[[#This Row],[date]])</f>
        <v>9</v>
      </c>
      <c r="D801" s="7" t="s">
        <v>40</v>
      </c>
      <c r="E801" s="4" t="s">
        <v>39</v>
      </c>
      <c r="F801" s="86" t="s">
        <v>51</v>
      </c>
      <c r="G801">
        <v>-14.94498995</v>
      </c>
      <c r="H801">
        <v>-21.790440839999999</v>
      </c>
    </row>
    <row r="802" spans="1:8" x14ac:dyDescent="0.3">
      <c r="A802" s="27">
        <v>43361</v>
      </c>
      <c r="B802" s="7">
        <v>2018</v>
      </c>
      <c r="C802" s="7">
        <f>MONTH(Table3[[#This Row],[date]])</f>
        <v>9</v>
      </c>
      <c r="D802" s="7" t="s">
        <v>40</v>
      </c>
      <c r="E802" s="4" t="s">
        <v>39</v>
      </c>
      <c r="F802" s="86" t="s">
        <v>51</v>
      </c>
      <c r="G802">
        <v>-14.960084800000001</v>
      </c>
      <c r="H802">
        <v>-21.803865550000001</v>
      </c>
    </row>
    <row r="803" spans="1:8" x14ac:dyDescent="0.3">
      <c r="A803" s="27">
        <v>43366</v>
      </c>
      <c r="B803" s="7">
        <v>2018</v>
      </c>
      <c r="C803" s="7">
        <f>MONTH(Table3[[#This Row],[date]])</f>
        <v>9</v>
      </c>
      <c r="D803" s="7" t="s">
        <v>40</v>
      </c>
      <c r="E803" s="4" t="s">
        <v>39</v>
      </c>
      <c r="F803" s="86" t="s">
        <v>51</v>
      </c>
      <c r="G803">
        <v>-14.398910409999999</v>
      </c>
      <c r="H803">
        <v>-21.294636199999999</v>
      </c>
    </row>
    <row r="804" spans="1:8" x14ac:dyDescent="0.3">
      <c r="A804" s="27">
        <v>43366</v>
      </c>
      <c r="B804" s="7">
        <v>2018</v>
      </c>
      <c r="C804" s="7">
        <f>MONTH(Table3[[#This Row],[date]])</f>
        <v>9</v>
      </c>
      <c r="D804" s="7" t="s">
        <v>40</v>
      </c>
      <c r="E804" s="4" t="s">
        <v>39</v>
      </c>
      <c r="F804" s="86" t="s">
        <v>51</v>
      </c>
      <c r="G804">
        <v>-14.39858572</v>
      </c>
      <c r="H804">
        <v>-21.29439584</v>
      </c>
    </row>
    <row r="805" spans="1:8" x14ac:dyDescent="0.3">
      <c r="A805" s="27">
        <v>43373</v>
      </c>
      <c r="B805" s="7">
        <v>2018</v>
      </c>
      <c r="C805" s="7">
        <f>MONTH(Table3[[#This Row],[date]])</f>
        <v>9</v>
      </c>
      <c r="D805" s="7" t="s">
        <v>40</v>
      </c>
      <c r="E805" s="4" t="s">
        <v>39</v>
      </c>
      <c r="F805" s="86" t="s">
        <v>51</v>
      </c>
      <c r="G805">
        <v>-15.36837455</v>
      </c>
      <c r="H805">
        <v>-22.10528064</v>
      </c>
    </row>
    <row r="806" spans="1:8" x14ac:dyDescent="0.3">
      <c r="A806" s="27">
        <v>43373</v>
      </c>
      <c r="B806" s="7">
        <v>2018</v>
      </c>
      <c r="C806" s="7">
        <f>MONTH(Table3[[#This Row],[date]])</f>
        <v>9</v>
      </c>
      <c r="D806" s="7" t="s">
        <v>40</v>
      </c>
      <c r="E806" s="4" t="s">
        <v>39</v>
      </c>
      <c r="F806" s="86" t="s">
        <v>51</v>
      </c>
      <c r="G806">
        <v>-15.42690507</v>
      </c>
      <c r="H806">
        <v>-22.234643179999999</v>
      </c>
    </row>
    <row r="807" spans="1:8" x14ac:dyDescent="0.3">
      <c r="A807" s="27">
        <v>43589</v>
      </c>
      <c r="B807" s="7">
        <v>2019</v>
      </c>
      <c r="C807" s="7">
        <f>MONTH(Table3[[#This Row],[date]])</f>
        <v>5</v>
      </c>
      <c r="D807" s="7" t="s">
        <v>40</v>
      </c>
      <c r="E807" s="4" t="s">
        <v>39</v>
      </c>
      <c r="F807" s="86" t="s">
        <v>50</v>
      </c>
      <c r="G807">
        <v>-13.391442229999999</v>
      </c>
      <c r="H807">
        <v>-21.617264500000001</v>
      </c>
    </row>
    <row r="808" spans="1:8" x14ac:dyDescent="0.3">
      <c r="A808" s="27">
        <v>43594</v>
      </c>
      <c r="B808" s="7">
        <v>2019</v>
      </c>
      <c r="C808" s="7">
        <f>MONTH(Table3[[#This Row],[date]])</f>
        <v>5</v>
      </c>
      <c r="D808" s="7" t="s">
        <v>40</v>
      </c>
      <c r="E808" s="4" t="s">
        <v>39</v>
      </c>
      <c r="F808" s="86" t="s">
        <v>50</v>
      </c>
      <c r="G808">
        <v>-14.57826854</v>
      </c>
      <c r="H808">
        <v>-21.864679120000002</v>
      </c>
    </row>
    <row r="809" spans="1:8" x14ac:dyDescent="0.3">
      <c r="A809" s="27">
        <v>43601</v>
      </c>
      <c r="B809" s="7">
        <v>2019</v>
      </c>
      <c r="C809" s="7">
        <f>MONTH(Table3[[#This Row],[date]])</f>
        <v>5</v>
      </c>
      <c r="D809" s="7" t="s">
        <v>40</v>
      </c>
      <c r="E809" s="4" t="s">
        <v>39</v>
      </c>
      <c r="F809" s="86" t="s">
        <v>50</v>
      </c>
      <c r="G809">
        <v>-14.63527328</v>
      </c>
      <c r="H809">
        <v>-21.54389256</v>
      </c>
    </row>
    <row r="810" spans="1:8" x14ac:dyDescent="0.3">
      <c r="A810" s="27">
        <v>43606</v>
      </c>
      <c r="B810" s="7">
        <v>2019</v>
      </c>
      <c r="C810" s="7">
        <f>MONTH(Table3[[#This Row],[date]])</f>
        <v>5</v>
      </c>
      <c r="D810" s="7" t="s">
        <v>40</v>
      </c>
      <c r="E810" s="4" t="s">
        <v>39</v>
      </c>
      <c r="F810" s="86" t="s">
        <v>50</v>
      </c>
      <c r="G810">
        <v>-14.884417669999999</v>
      </c>
      <c r="H810">
        <v>-21.268682370000001</v>
      </c>
    </row>
    <row r="811" spans="1:8" x14ac:dyDescent="0.3">
      <c r="A811" s="27">
        <v>43613</v>
      </c>
      <c r="B811" s="7">
        <v>2019</v>
      </c>
      <c r="C811" s="7">
        <f>MONTH(Table3[[#This Row],[date]])</f>
        <v>5</v>
      </c>
      <c r="D811" s="7" t="s">
        <v>40</v>
      </c>
      <c r="E811" s="4" t="s">
        <v>39</v>
      </c>
      <c r="F811" s="86" t="s">
        <v>50</v>
      </c>
      <c r="G811">
        <v>-13.853965970000001</v>
      </c>
      <c r="H811">
        <v>-21.422337760000001</v>
      </c>
    </row>
    <row r="812" spans="1:8" x14ac:dyDescent="0.3">
      <c r="A812" s="27">
        <v>43618</v>
      </c>
      <c r="B812" s="7">
        <v>2019</v>
      </c>
      <c r="C812" s="7">
        <f>MONTH(Table3[[#This Row],[date]])</f>
        <v>6</v>
      </c>
      <c r="D812" s="7" t="s">
        <v>40</v>
      </c>
      <c r="E812" s="4" t="s">
        <v>39</v>
      </c>
      <c r="F812" s="86" t="s">
        <v>50</v>
      </c>
      <c r="G812">
        <v>-14.784718420000001</v>
      </c>
      <c r="H812">
        <v>-20.947337390000001</v>
      </c>
    </row>
    <row r="813" spans="1:8" x14ac:dyDescent="0.3">
      <c r="A813" s="27">
        <v>43625</v>
      </c>
      <c r="B813" s="7">
        <v>2019</v>
      </c>
      <c r="C813" s="7">
        <f>MONTH(Table3[[#This Row],[date]])</f>
        <v>6</v>
      </c>
      <c r="D813" s="7" t="s">
        <v>40</v>
      </c>
      <c r="E813" s="4" t="s">
        <v>39</v>
      </c>
      <c r="F813" s="86" t="s">
        <v>50</v>
      </c>
      <c r="G813">
        <v>-13.83286951</v>
      </c>
      <c r="H813">
        <v>-20.993669229999998</v>
      </c>
    </row>
    <row r="814" spans="1:8" x14ac:dyDescent="0.3">
      <c r="A814" s="27">
        <v>43630</v>
      </c>
      <c r="B814" s="7">
        <v>2019</v>
      </c>
      <c r="C814" s="7">
        <f>MONTH(Table3[[#This Row],[date]])</f>
        <v>6</v>
      </c>
      <c r="D814" s="7" t="s">
        <v>40</v>
      </c>
      <c r="E814" s="4" t="s">
        <v>39</v>
      </c>
      <c r="F814" s="86" t="s">
        <v>50</v>
      </c>
      <c r="G814">
        <v>-14.21302019</v>
      </c>
      <c r="H814">
        <v>-20.616227980000001</v>
      </c>
    </row>
    <row r="815" spans="1:8" x14ac:dyDescent="0.3">
      <c r="A815" s="27">
        <v>43637</v>
      </c>
      <c r="B815" s="7">
        <v>2019</v>
      </c>
      <c r="C815" s="7">
        <f>MONTH(Table3[[#This Row],[date]])</f>
        <v>6</v>
      </c>
      <c r="D815" s="7" t="s">
        <v>40</v>
      </c>
      <c r="E815" s="4" t="s">
        <v>39</v>
      </c>
      <c r="F815" s="86" t="s">
        <v>50</v>
      </c>
      <c r="G815">
        <v>-13.90869215</v>
      </c>
      <c r="H815">
        <v>-20.808487249999999</v>
      </c>
    </row>
    <row r="816" spans="1:8" x14ac:dyDescent="0.3">
      <c r="A816" s="27">
        <v>43642</v>
      </c>
      <c r="B816" s="7">
        <v>2019</v>
      </c>
      <c r="C816" s="7">
        <f>MONTH(Table3[[#This Row],[date]])</f>
        <v>6</v>
      </c>
      <c r="D816" s="7" t="s">
        <v>40</v>
      </c>
      <c r="E816" s="4" t="s">
        <v>39</v>
      </c>
      <c r="F816" s="86" t="s">
        <v>50</v>
      </c>
      <c r="G816">
        <v>-14.9750956</v>
      </c>
      <c r="H816">
        <v>-21.255530660000002</v>
      </c>
    </row>
    <row r="817" spans="1:8" x14ac:dyDescent="0.3">
      <c r="A817" s="27">
        <v>43649</v>
      </c>
      <c r="B817" s="7">
        <v>2019</v>
      </c>
      <c r="C817" s="7">
        <f>MONTH(Table3[[#This Row],[date]])</f>
        <v>7</v>
      </c>
      <c r="D817" s="7" t="s">
        <v>40</v>
      </c>
      <c r="E817" s="4" t="s">
        <v>39</v>
      </c>
      <c r="F817" s="86" t="s">
        <v>50</v>
      </c>
      <c r="G817">
        <v>-15.087500179999999</v>
      </c>
      <c r="H817">
        <v>-21.694344099999999</v>
      </c>
    </row>
    <row r="818" spans="1:8" x14ac:dyDescent="0.3">
      <c r="A818" s="27">
        <v>43654</v>
      </c>
      <c r="B818" s="7">
        <v>2019</v>
      </c>
      <c r="C818" s="7">
        <f>MONTH(Table3[[#This Row],[date]])</f>
        <v>7</v>
      </c>
      <c r="D818" s="7" t="s">
        <v>40</v>
      </c>
      <c r="E818" s="4" t="s">
        <v>39</v>
      </c>
      <c r="F818" s="86" t="s">
        <v>50</v>
      </c>
      <c r="G818">
        <v>-15.49645338</v>
      </c>
      <c r="H818">
        <v>-21.51841293</v>
      </c>
    </row>
    <row r="819" spans="1:8" x14ac:dyDescent="0.3">
      <c r="A819" s="27">
        <v>43661</v>
      </c>
      <c r="B819" s="7">
        <v>2019</v>
      </c>
      <c r="C819" s="7">
        <f>MONTH(Table3[[#This Row],[date]])</f>
        <v>7</v>
      </c>
      <c r="D819" s="7" t="s">
        <v>40</v>
      </c>
      <c r="E819" s="4" t="s">
        <v>39</v>
      </c>
      <c r="F819" s="86" t="s">
        <v>50</v>
      </c>
      <c r="G819">
        <v>-15.107638850000001</v>
      </c>
      <c r="H819">
        <v>-21.91276891</v>
      </c>
    </row>
    <row r="820" spans="1:8" x14ac:dyDescent="0.3">
      <c r="A820" s="27">
        <v>43666</v>
      </c>
      <c r="B820" s="7">
        <v>2019</v>
      </c>
      <c r="C820" s="7">
        <f>MONTH(Table3[[#This Row],[date]])</f>
        <v>7</v>
      </c>
      <c r="D820" s="7" t="s">
        <v>40</v>
      </c>
      <c r="E820" s="4" t="s">
        <v>39</v>
      </c>
      <c r="F820" s="86" t="s">
        <v>50</v>
      </c>
      <c r="G820">
        <v>-14.293571399999999</v>
      </c>
      <c r="H820">
        <v>-20.698851600000001</v>
      </c>
    </row>
    <row r="821" spans="1:8" x14ac:dyDescent="0.3">
      <c r="A821" s="27">
        <v>43673</v>
      </c>
      <c r="B821" s="7">
        <v>2019</v>
      </c>
      <c r="C821" s="7">
        <f>MONTH(Table3[[#This Row],[date]])</f>
        <v>7</v>
      </c>
      <c r="D821" s="7" t="s">
        <v>40</v>
      </c>
      <c r="E821" s="4" t="s">
        <v>39</v>
      </c>
      <c r="F821" s="86" t="s">
        <v>50</v>
      </c>
      <c r="G821">
        <v>-12.04542096</v>
      </c>
      <c r="H821">
        <v>-18.804177899999999</v>
      </c>
    </row>
    <row r="822" spans="1:8" x14ac:dyDescent="0.3">
      <c r="A822" s="27">
        <v>43678</v>
      </c>
      <c r="B822" s="7">
        <v>2019</v>
      </c>
      <c r="C822" s="7">
        <f>MONTH(Table3[[#This Row],[date]])</f>
        <v>8</v>
      </c>
      <c r="D822" s="7" t="s">
        <v>40</v>
      </c>
      <c r="E822" s="4" t="s">
        <v>39</v>
      </c>
      <c r="F822" s="86" t="s">
        <v>50</v>
      </c>
      <c r="G822">
        <v>-14.97971117</v>
      </c>
      <c r="H822">
        <v>-21.357292359999999</v>
      </c>
    </row>
    <row r="823" spans="1:8" x14ac:dyDescent="0.3">
      <c r="A823" s="27">
        <v>43685</v>
      </c>
      <c r="B823" s="7">
        <v>2019</v>
      </c>
      <c r="C823" s="7">
        <f>MONTH(Table3[[#This Row],[date]])</f>
        <v>8</v>
      </c>
      <c r="D823" s="7" t="s">
        <v>40</v>
      </c>
      <c r="E823" s="4" t="s">
        <v>39</v>
      </c>
      <c r="F823" s="86" t="s">
        <v>50</v>
      </c>
      <c r="G823">
        <v>-14.92212389</v>
      </c>
      <c r="H823">
        <v>-21.622323980000001</v>
      </c>
    </row>
    <row r="824" spans="1:8" x14ac:dyDescent="0.3">
      <c r="A824" s="27">
        <v>43690</v>
      </c>
      <c r="B824" s="7">
        <v>2019</v>
      </c>
      <c r="C824" s="7">
        <f>MONTH(Table3[[#This Row],[date]])</f>
        <v>8</v>
      </c>
      <c r="D824" s="7" t="s">
        <v>40</v>
      </c>
      <c r="E824" s="4" t="s">
        <v>39</v>
      </c>
      <c r="F824" s="86" t="s">
        <v>50</v>
      </c>
      <c r="G824">
        <v>-15.19862431</v>
      </c>
      <c r="H824">
        <v>-21.655822740000001</v>
      </c>
    </row>
    <row r="825" spans="1:8" x14ac:dyDescent="0.3">
      <c r="A825" s="27">
        <v>43697</v>
      </c>
      <c r="B825" s="7">
        <v>2019</v>
      </c>
      <c r="C825" s="7">
        <f>MONTH(Table3[[#This Row],[date]])</f>
        <v>8</v>
      </c>
      <c r="D825" s="7" t="s">
        <v>40</v>
      </c>
      <c r="E825" s="4" t="s">
        <v>39</v>
      </c>
      <c r="F825" s="86" t="s">
        <v>50</v>
      </c>
      <c r="G825">
        <v>-13.99713317</v>
      </c>
      <c r="H825">
        <v>-21.31362442</v>
      </c>
    </row>
    <row r="826" spans="1:8" x14ac:dyDescent="0.3">
      <c r="A826" s="27">
        <v>43702</v>
      </c>
      <c r="B826" s="7">
        <v>2019</v>
      </c>
      <c r="C826" s="7">
        <f>MONTH(Table3[[#This Row],[date]])</f>
        <v>8</v>
      </c>
      <c r="D826" s="7" t="s">
        <v>40</v>
      </c>
      <c r="E826" s="4" t="s">
        <v>39</v>
      </c>
      <c r="F826" s="86" t="s">
        <v>50</v>
      </c>
      <c r="G826">
        <v>-15.02807915</v>
      </c>
      <c r="H826">
        <v>-21.11642981</v>
      </c>
    </row>
    <row r="827" spans="1:8" x14ac:dyDescent="0.3">
      <c r="A827" s="27">
        <v>43709</v>
      </c>
      <c r="B827" s="7">
        <v>2019</v>
      </c>
      <c r="C827" s="7">
        <f>MONTH(Table3[[#This Row],[date]])</f>
        <v>9</v>
      </c>
      <c r="D827" s="7" t="s">
        <v>40</v>
      </c>
      <c r="E827" s="4" t="s">
        <v>39</v>
      </c>
      <c r="F827" s="86" t="s">
        <v>50</v>
      </c>
      <c r="G827">
        <v>-15.487873309999999</v>
      </c>
      <c r="H827">
        <v>-22.366454529999999</v>
      </c>
    </row>
    <row r="828" spans="1:8" x14ac:dyDescent="0.3">
      <c r="A828" s="27">
        <v>43714</v>
      </c>
      <c r="B828" s="7">
        <v>2019</v>
      </c>
      <c r="C828" s="7">
        <f>MONTH(Table3[[#This Row],[date]])</f>
        <v>9</v>
      </c>
      <c r="D828" s="7" t="s">
        <v>40</v>
      </c>
      <c r="E828" s="4" t="s">
        <v>39</v>
      </c>
      <c r="F828" s="86" t="s">
        <v>50</v>
      </c>
      <c r="G828">
        <v>-14.049274069999999</v>
      </c>
      <c r="H828">
        <v>-20.945939379999999</v>
      </c>
    </row>
    <row r="829" spans="1:8" x14ac:dyDescent="0.3">
      <c r="A829" s="27">
        <v>43721</v>
      </c>
      <c r="B829" s="7">
        <v>2019</v>
      </c>
      <c r="C829" s="7">
        <f>MONTH(Table3[[#This Row],[date]])</f>
        <v>9</v>
      </c>
      <c r="D829" s="7" t="s">
        <v>40</v>
      </c>
      <c r="E829" s="4" t="s">
        <v>39</v>
      </c>
      <c r="F829" s="86" t="s">
        <v>50</v>
      </c>
      <c r="G829">
        <v>-15.65877622</v>
      </c>
      <c r="H829">
        <v>-22.756814089999999</v>
      </c>
    </row>
    <row r="830" spans="1:8" x14ac:dyDescent="0.3">
      <c r="A830" s="27">
        <v>43726</v>
      </c>
      <c r="B830" s="7">
        <v>2019</v>
      </c>
      <c r="C830" s="7">
        <f>MONTH(Table3[[#This Row],[date]])</f>
        <v>9</v>
      </c>
      <c r="D830" s="7" t="s">
        <v>40</v>
      </c>
      <c r="E830" s="4" t="s">
        <v>39</v>
      </c>
      <c r="F830" s="86" t="s">
        <v>50</v>
      </c>
      <c r="G830">
        <v>-16.030820630000001</v>
      </c>
      <c r="H830">
        <v>-22.795692200000001</v>
      </c>
    </row>
    <row r="831" spans="1:8" x14ac:dyDescent="0.3">
      <c r="A831" s="27">
        <v>43733</v>
      </c>
      <c r="B831" s="7">
        <v>2019</v>
      </c>
      <c r="C831" s="7">
        <f>MONTH(Table3[[#This Row],[date]])</f>
        <v>9</v>
      </c>
      <c r="D831" s="7" t="s">
        <v>40</v>
      </c>
      <c r="E831" s="4" t="s">
        <v>39</v>
      </c>
      <c r="F831" s="86" t="s">
        <v>50</v>
      </c>
      <c r="G831">
        <v>-13.19529741</v>
      </c>
      <c r="H831">
        <v>-20.945511230000001</v>
      </c>
    </row>
    <row r="832" spans="1:8" x14ac:dyDescent="0.3">
      <c r="A832" s="27">
        <v>43738</v>
      </c>
      <c r="B832" s="7">
        <v>2019</v>
      </c>
      <c r="C832" s="7">
        <f>MONTH(Table3[[#This Row],[date]])</f>
        <v>9</v>
      </c>
      <c r="D832" s="7" t="s">
        <v>40</v>
      </c>
      <c r="E832" s="4" t="s">
        <v>39</v>
      </c>
      <c r="F832" s="86" t="s">
        <v>50</v>
      </c>
      <c r="G832">
        <v>-12.99451485</v>
      </c>
      <c r="H832">
        <v>-19.52916643</v>
      </c>
    </row>
    <row r="833" spans="1:8" x14ac:dyDescent="0.3">
      <c r="A833" s="27">
        <v>43954</v>
      </c>
      <c r="B833" s="7">
        <v>2020</v>
      </c>
      <c r="C833" s="7">
        <f>MONTH(Table3[[#This Row],[date]])</f>
        <v>5</v>
      </c>
      <c r="D833" s="7" t="s">
        <v>40</v>
      </c>
      <c r="E833" s="4" t="s">
        <v>39</v>
      </c>
      <c r="F833" s="86" t="s">
        <v>50</v>
      </c>
      <c r="G833">
        <v>-15.25707922</v>
      </c>
      <c r="H833">
        <v>-22.147639909999999</v>
      </c>
    </row>
    <row r="834" spans="1:8" x14ac:dyDescent="0.3">
      <c r="A834" s="27">
        <v>43961</v>
      </c>
      <c r="B834" s="7">
        <v>2020</v>
      </c>
      <c r="C834" s="7">
        <f>MONTH(Table3[[#This Row],[date]])</f>
        <v>5</v>
      </c>
      <c r="D834" s="7" t="s">
        <v>40</v>
      </c>
      <c r="E834" s="4" t="s">
        <v>39</v>
      </c>
      <c r="F834" s="86" t="s">
        <v>50</v>
      </c>
      <c r="G834">
        <v>-15.12799396</v>
      </c>
      <c r="H834">
        <v>-22.02851128</v>
      </c>
    </row>
    <row r="835" spans="1:8" x14ac:dyDescent="0.3">
      <c r="A835" s="27">
        <v>43966</v>
      </c>
      <c r="B835" s="7">
        <v>2020</v>
      </c>
      <c r="C835" s="7">
        <f>MONTH(Table3[[#This Row],[date]])</f>
        <v>5</v>
      </c>
      <c r="D835" s="7" t="s">
        <v>40</v>
      </c>
      <c r="E835" s="4" t="s">
        <v>39</v>
      </c>
      <c r="F835" s="86" t="s">
        <v>50</v>
      </c>
      <c r="G835">
        <v>-15.67970592</v>
      </c>
      <c r="H835">
        <v>-22.216315089999998</v>
      </c>
    </row>
    <row r="836" spans="1:8" x14ac:dyDescent="0.3">
      <c r="A836" s="27">
        <v>43973</v>
      </c>
      <c r="B836" s="7">
        <v>2020</v>
      </c>
      <c r="C836" s="7">
        <f>MONTH(Table3[[#This Row],[date]])</f>
        <v>5</v>
      </c>
      <c r="D836" s="7" t="s">
        <v>40</v>
      </c>
      <c r="E836" s="4" t="s">
        <v>39</v>
      </c>
      <c r="F836" s="86" t="s">
        <v>50</v>
      </c>
      <c r="G836">
        <v>-15.40953305</v>
      </c>
      <c r="H836">
        <v>-21.790870470000002</v>
      </c>
    </row>
    <row r="837" spans="1:8" x14ac:dyDescent="0.3">
      <c r="A837" s="27">
        <v>43978</v>
      </c>
      <c r="B837" s="7">
        <v>2020</v>
      </c>
      <c r="C837" s="7">
        <f>MONTH(Table3[[#This Row],[date]])</f>
        <v>5</v>
      </c>
      <c r="D837" s="7" t="s">
        <v>40</v>
      </c>
      <c r="E837" s="4" t="s">
        <v>39</v>
      </c>
      <c r="F837" s="86" t="s">
        <v>50</v>
      </c>
      <c r="G837">
        <v>-15.813492699999999</v>
      </c>
      <c r="H837">
        <v>-22.452884610000002</v>
      </c>
    </row>
    <row r="838" spans="1:8" x14ac:dyDescent="0.3">
      <c r="A838" s="27">
        <v>43985</v>
      </c>
      <c r="B838" s="7">
        <v>2020</v>
      </c>
      <c r="C838" s="7">
        <f>MONTH(Table3[[#This Row],[date]])</f>
        <v>6</v>
      </c>
      <c r="D838" s="7" t="s">
        <v>40</v>
      </c>
      <c r="E838" s="4" t="s">
        <v>39</v>
      </c>
      <c r="F838" s="86" t="s">
        <v>50</v>
      </c>
      <c r="G838">
        <v>-15.876204039999999</v>
      </c>
      <c r="H838">
        <v>-22.308041830000001</v>
      </c>
    </row>
    <row r="839" spans="1:8" x14ac:dyDescent="0.3">
      <c r="A839" s="27">
        <v>43990</v>
      </c>
      <c r="B839" s="7">
        <v>2020</v>
      </c>
      <c r="C839" s="7">
        <f>MONTH(Table3[[#This Row],[date]])</f>
        <v>6</v>
      </c>
      <c r="D839" s="7" t="s">
        <v>40</v>
      </c>
      <c r="E839" s="4" t="s">
        <v>39</v>
      </c>
      <c r="F839" s="86" t="s">
        <v>50</v>
      </c>
      <c r="G839">
        <v>-14.30810076</v>
      </c>
      <c r="H839">
        <v>-21.578372099999999</v>
      </c>
    </row>
    <row r="840" spans="1:8" x14ac:dyDescent="0.3">
      <c r="A840" s="27">
        <v>43997</v>
      </c>
      <c r="B840" s="7">
        <v>2020</v>
      </c>
      <c r="C840" s="7">
        <f>MONTH(Table3[[#This Row],[date]])</f>
        <v>6</v>
      </c>
      <c r="D840" s="7" t="s">
        <v>40</v>
      </c>
      <c r="E840" s="4" t="s">
        <v>39</v>
      </c>
      <c r="F840" s="86" t="s">
        <v>50</v>
      </c>
      <c r="G840">
        <v>-14.543105369999999</v>
      </c>
      <c r="H840">
        <v>-21.337907220000002</v>
      </c>
    </row>
    <row r="841" spans="1:8" x14ac:dyDescent="0.3">
      <c r="A841" s="27">
        <v>44002</v>
      </c>
      <c r="B841" s="7">
        <v>2020</v>
      </c>
      <c r="C841" s="7">
        <f>MONTH(Table3[[#This Row],[date]])</f>
        <v>6</v>
      </c>
      <c r="D841" s="7" t="s">
        <v>40</v>
      </c>
      <c r="E841" s="4" t="s">
        <v>39</v>
      </c>
      <c r="F841" s="86" t="s">
        <v>50</v>
      </c>
      <c r="G841">
        <v>-14.659481960000001</v>
      </c>
      <c r="H841">
        <v>-21.05450381</v>
      </c>
    </row>
    <row r="842" spans="1:8" x14ac:dyDescent="0.3">
      <c r="A842" s="27">
        <v>44009</v>
      </c>
      <c r="B842" s="7">
        <v>2020</v>
      </c>
      <c r="C842" s="7">
        <f>MONTH(Table3[[#This Row],[date]])</f>
        <v>6</v>
      </c>
      <c r="D842" s="7" t="s">
        <v>40</v>
      </c>
      <c r="E842" s="4" t="s">
        <v>39</v>
      </c>
      <c r="F842" s="86" t="s">
        <v>50</v>
      </c>
      <c r="G842">
        <v>-14.77938314</v>
      </c>
      <c r="H842">
        <v>-21.374801999999999</v>
      </c>
    </row>
    <row r="843" spans="1:8" x14ac:dyDescent="0.3">
      <c r="A843" s="27">
        <v>44014</v>
      </c>
      <c r="B843" s="7">
        <v>2020</v>
      </c>
      <c r="C843" s="7">
        <f>MONTH(Table3[[#This Row],[date]])</f>
        <v>7</v>
      </c>
      <c r="D843" s="7" t="s">
        <v>40</v>
      </c>
      <c r="E843" s="4" t="s">
        <v>39</v>
      </c>
      <c r="F843" s="86" t="s">
        <v>50</v>
      </c>
      <c r="G843">
        <v>-14.57290697</v>
      </c>
      <c r="H843">
        <v>-21.313903700000001</v>
      </c>
    </row>
    <row r="844" spans="1:8" x14ac:dyDescent="0.3">
      <c r="A844" s="27">
        <v>44021</v>
      </c>
      <c r="B844" s="7">
        <v>2020</v>
      </c>
      <c r="C844" s="7">
        <f>MONTH(Table3[[#This Row],[date]])</f>
        <v>7</v>
      </c>
      <c r="D844" s="7" t="s">
        <v>40</v>
      </c>
      <c r="E844" s="4" t="s">
        <v>39</v>
      </c>
      <c r="F844" s="86" t="s">
        <v>50</v>
      </c>
      <c r="G844">
        <v>-11.69544166</v>
      </c>
      <c r="H844">
        <v>-18.40395449</v>
      </c>
    </row>
    <row r="845" spans="1:8" x14ac:dyDescent="0.3">
      <c r="A845" s="27">
        <v>44026</v>
      </c>
      <c r="B845" s="7">
        <v>2020</v>
      </c>
      <c r="C845" s="7">
        <f>MONTH(Table3[[#This Row],[date]])</f>
        <v>7</v>
      </c>
      <c r="D845" s="7" t="s">
        <v>40</v>
      </c>
      <c r="E845" s="4" t="s">
        <v>39</v>
      </c>
      <c r="F845" s="86" t="s">
        <v>50</v>
      </c>
      <c r="G845">
        <v>-14.52035798</v>
      </c>
      <c r="H845">
        <v>-21.232665170000001</v>
      </c>
    </row>
    <row r="846" spans="1:8" x14ac:dyDescent="0.3">
      <c r="A846" s="27">
        <v>44033</v>
      </c>
      <c r="B846" s="7">
        <v>2020</v>
      </c>
      <c r="C846" s="7">
        <f>MONTH(Table3[[#This Row],[date]])</f>
        <v>7</v>
      </c>
      <c r="D846" s="7" t="s">
        <v>40</v>
      </c>
      <c r="E846" s="4" t="s">
        <v>39</v>
      </c>
      <c r="F846" s="86" t="s">
        <v>50</v>
      </c>
      <c r="G846">
        <v>-14.898176149999999</v>
      </c>
      <c r="H846">
        <v>-21.42538747</v>
      </c>
    </row>
    <row r="847" spans="1:8" x14ac:dyDescent="0.3">
      <c r="A847" s="27">
        <v>44038</v>
      </c>
      <c r="B847" s="7">
        <v>2020</v>
      </c>
      <c r="C847" s="7">
        <f>MONTH(Table3[[#This Row],[date]])</f>
        <v>7</v>
      </c>
      <c r="D847" s="7" t="s">
        <v>40</v>
      </c>
      <c r="E847" s="4" t="s">
        <v>39</v>
      </c>
      <c r="F847" s="86" t="s">
        <v>50</v>
      </c>
      <c r="G847">
        <v>-14.68931579</v>
      </c>
      <c r="H847">
        <v>-21.172764269999998</v>
      </c>
    </row>
    <row r="848" spans="1:8" x14ac:dyDescent="0.3">
      <c r="A848" s="27">
        <v>44045</v>
      </c>
      <c r="B848" s="7">
        <v>2020</v>
      </c>
      <c r="C848" s="7">
        <f>MONTH(Table3[[#This Row],[date]])</f>
        <v>8</v>
      </c>
      <c r="D848" s="7" t="s">
        <v>40</v>
      </c>
      <c r="E848" s="4" t="s">
        <v>39</v>
      </c>
      <c r="F848" s="86" t="s">
        <v>50</v>
      </c>
      <c r="G848">
        <v>-15.362213669999999</v>
      </c>
      <c r="H848">
        <v>-21.61478361</v>
      </c>
    </row>
    <row r="849" spans="1:8" x14ac:dyDescent="0.3">
      <c r="A849" s="27">
        <v>44050</v>
      </c>
      <c r="B849" s="7">
        <v>2020</v>
      </c>
      <c r="C849" s="7">
        <f>MONTH(Table3[[#This Row],[date]])</f>
        <v>8</v>
      </c>
      <c r="D849" s="7" t="s">
        <v>40</v>
      </c>
      <c r="E849" s="4" t="s">
        <v>39</v>
      </c>
      <c r="F849" s="86" t="s">
        <v>50</v>
      </c>
      <c r="G849">
        <v>-15.376562209999999</v>
      </c>
      <c r="H849">
        <v>-21.643431469999999</v>
      </c>
    </row>
    <row r="850" spans="1:8" x14ac:dyDescent="0.3">
      <c r="A850" s="27">
        <v>44057</v>
      </c>
      <c r="B850" s="7">
        <v>2020</v>
      </c>
      <c r="C850" s="7">
        <f>MONTH(Table3[[#This Row],[date]])</f>
        <v>8</v>
      </c>
      <c r="D850" s="7" t="s">
        <v>40</v>
      </c>
      <c r="E850" s="4" t="s">
        <v>39</v>
      </c>
      <c r="F850" s="86" t="s">
        <v>50</v>
      </c>
      <c r="G850">
        <v>-13.486000689999999</v>
      </c>
      <c r="H850">
        <v>-20.864403859999999</v>
      </c>
    </row>
    <row r="851" spans="1:8" x14ac:dyDescent="0.3">
      <c r="A851" s="27">
        <v>44069</v>
      </c>
      <c r="B851" s="7">
        <v>2020</v>
      </c>
      <c r="C851" s="7">
        <f>MONTH(Table3[[#This Row],[date]])</f>
        <v>8</v>
      </c>
      <c r="D851" s="7" t="s">
        <v>40</v>
      </c>
      <c r="E851" s="4" t="s">
        <v>39</v>
      </c>
      <c r="F851" s="86" t="s">
        <v>50</v>
      </c>
      <c r="G851">
        <v>-13.696386929999999</v>
      </c>
      <c r="H851">
        <v>-21.11387221</v>
      </c>
    </row>
    <row r="852" spans="1:8" x14ac:dyDescent="0.3">
      <c r="A852" s="27">
        <v>44074</v>
      </c>
      <c r="B852" s="7">
        <v>2020</v>
      </c>
      <c r="C852" s="7">
        <f>MONTH(Table3[[#This Row],[date]])</f>
        <v>8</v>
      </c>
      <c r="D852" s="7" t="s">
        <v>40</v>
      </c>
      <c r="E852" s="4" t="s">
        <v>39</v>
      </c>
      <c r="F852" s="86" t="s">
        <v>50</v>
      </c>
      <c r="G852">
        <v>-14.779429909999999</v>
      </c>
      <c r="H852">
        <v>-21.802509579999999</v>
      </c>
    </row>
    <row r="853" spans="1:8" x14ac:dyDescent="0.3">
      <c r="A853" s="27">
        <v>44081</v>
      </c>
      <c r="B853" s="7">
        <v>2020</v>
      </c>
      <c r="C853" s="7">
        <f>MONTH(Table3[[#This Row],[date]])</f>
        <v>9</v>
      </c>
      <c r="D853" s="7" t="s">
        <v>40</v>
      </c>
      <c r="E853" s="4" t="s">
        <v>39</v>
      </c>
      <c r="F853" s="86" t="s">
        <v>50</v>
      </c>
      <c r="G853">
        <v>-14.73233561</v>
      </c>
      <c r="H853">
        <v>-21.614421329999999</v>
      </c>
    </row>
    <row r="854" spans="1:8" x14ac:dyDescent="0.3">
      <c r="A854" s="27">
        <v>44086</v>
      </c>
      <c r="B854" s="7">
        <v>2020</v>
      </c>
      <c r="C854" s="7">
        <f>MONTH(Table3[[#This Row],[date]])</f>
        <v>9</v>
      </c>
      <c r="D854" s="7" t="s">
        <v>40</v>
      </c>
      <c r="E854" s="4" t="s">
        <v>39</v>
      </c>
      <c r="F854" s="86" t="s">
        <v>50</v>
      </c>
      <c r="G854">
        <v>-15.617643449999999</v>
      </c>
      <c r="H854">
        <v>-22.190458329999998</v>
      </c>
    </row>
    <row r="855" spans="1:8" x14ac:dyDescent="0.3">
      <c r="A855" s="27">
        <v>44093</v>
      </c>
      <c r="B855" s="7">
        <v>2020</v>
      </c>
      <c r="C855" s="7">
        <f>MONTH(Table3[[#This Row],[date]])</f>
        <v>9</v>
      </c>
      <c r="D855" s="7" t="s">
        <v>40</v>
      </c>
      <c r="E855" s="4" t="s">
        <v>39</v>
      </c>
      <c r="F855" s="86" t="s">
        <v>50</v>
      </c>
      <c r="G855">
        <v>-15.603816330000001</v>
      </c>
      <c r="H855">
        <v>-21.873314400000002</v>
      </c>
    </row>
    <row r="856" spans="1:8" x14ac:dyDescent="0.3">
      <c r="A856" s="27">
        <v>44098</v>
      </c>
      <c r="B856" s="7">
        <v>2020</v>
      </c>
      <c r="C856" s="7">
        <f>MONTH(Table3[[#This Row],[date]])</f>
        <v>9</v>
      </c>
      <c r="D856" s="7" t="s">
        <v>40</v>
      </c>
      <c r="E856" s="4" t="s">
        <v>39</v>
      </c>
      <c r="F856" s="86" t="s">
        <v>50</v>
      </c>
      <c r="G856">
        <v>-14.50544826</v>
      </c>
      <c r="H856">
        <v>-21.690189660000001</v>
      </c>
    </row>
    <row r="857" spans="1:8" x14ac:dyDescent="0.3">
      <c r="A857" s="27">
        <v>44321</v>
      </c>
      <c r="B857" s="7">
        <v>2021</v>
      </c>
      <c r="C857" s="7">
        <f>MONTH(Table3[[#This Row],[date]])</f>
        <v>5</v>
      </c>
      <c r="D857" s="7" t="s">
        <v>40</v>
      </c>
      <c r="E857" s="4" t="s">
        <v>39</v>
      </c>
      <c r="F857" s="86" t="s">
        <v>50</v>
      </c>
      <c r="G857">
        <v>-13.06599233</v>
      </c>
      <c r="H857">
        <v>-21.586364849999999</v>
      </c>
    </row>
    <row r="858" spans="1:8" x14ac:dyDescent="0.3">
      <c r="A858" s="27">
        <v>44326</v>
      </c>
      <c r="B858" s="7">
        <v>2021</v>
      </c>
      <c r="C858" s="7">
        <f>MONTH(Table3[[#This Row],[date]])</f>
        <v>5</v>
      </c>
      <c r="D858" s="7" t="s">
        <v>40</v>
      </c>
      <c r="E858" s="4" t="s">
        <v>39</v>
      </c>
      <c r="F858" s="86" t="s">
        <v>50</v>
      </c>
      <c r="G858">
        <v>-14.07286566</v>
      </c>
      <c r="H858">
        <v>-21.450609849999999</v>
      </c>
    </row>
    <row r="859" spans="1:8" x14ac:dyDescent="0.3">
      <c r="A859" s="27">
        <v>44338</v>
      </c>
      <c r="B859" s="7">
        <v>2021</v>
      </c>
      <c r="C859" s="7">
        <f>MONTH(Table3[[#This Row],[date]])</f>
        <v>5</v>
      </c>
      <c r="D859" s="7" t="s">
        <v>40</v>
      </c>
      <c r="E859" s="4" t="s">
        <v>39</v>
      </c>
      <c r="F859" s="86" t="s">
        <v>50</v>
      </c>
      <c r="G859">
        <v>-14.112119379999999</v>
      </c>
      <c r="H859">
        <v>-21.607792530000001</v>
      </c>
    </row>
    <row r="860" spans="1:8" x14ac:dyDescent="0.3">
      <c r="A860" s="27">
        <v>44345</v>
      </c>
      <c r="B860" s="7">
        <v>2021</v>
      </c>
      <c r="C860" s="7">
        <f>MONTH(Table3[[#This Row],[date]])</f>
        <v>5</v>
      </c>
      <c r="D860" s="7" t="s">
        <v>40</v>
      </c>
      <c r="E860" s="4" t="s">
        <v>39</v>
      </c>
      <c r="F860" s="86" t="s">
        <v>50</v>
      </c>
      <c r="G860">
        <v>-14.22125759</v>
      </c>
      <c r="H860">
        <v>-21.066126529999998</v>
      </c>
    </row>
    <row r="861" spans="1:8" x14ac:dyDescent="0.3">
      <c r="A861" s="27">
        <v>44350</v>
      </c>
      <c r="B861" s="7">
        <v>2021</v>
      </c>
      <c r="C861" s="7">
        <f>MONTH(Table3[[#This Row],[date]])</f>
        <v>6</v>
      </c>
      <c r="D861" s="7" t="s">
        <v>40</v>
      </c>
      <c r="E861" s="4" t="s">
        <v>39</v>
      </c>
      <c r="F861" s="86" t="s">
        <v>50</v>
      </c>
      <c r="G861">
        <v>-15.46923894</v>
      </c>
      <c r="H861">
        <v>-21.712970039999998</v>
      </c>
    </row>
    <row r="862" spans="1:8" x14ac:dyDescent="0.3">
      <c r="A862" s="27">
        <v>44357</v>
      </c>
      <c r="B862" s="7">
        <v>2021</v>
      </c>
      <c r="C862" s="7">
        <f>MONTH(Table3[[#This Row],[date]])</f>
        <v>6</v>
      </c>
      <c r="D862" s="7" t="s">
        <v>40</v>
      </c>
      <c r="E862" s="4" t="s">
        <v>39</v>
      </c>
      <c r="F862" s="86" t="s">
        <v>50</v>
      </c>
      <c r="G862">
        <v>-15.02939887</v>
      </c>
      <c r="H862">
        <v>-21.486753709999999</v>
      </c>
    </row>
    <row r="863" spans="1:8" x14ac:dyDescent="0.3">
      <c r="A863" s="27">
        <v>44362</v>
      </c>
      <c r="B863" s="7">
        <v>2021</v>
      </c>
      <c r="C863" s="7">
        <f>MONTH(Table3[[#This Row],[date]])</f>
        <v>6</v>
      </c>
      <c r="D863" s="7" t="s">
        <v>40</v>
      </c>
      <c r="E863" s="4" t="s">
        <v>39</v>
      </c>
      <c r="F863" s="86" t="s">
        <v>50</v>
      </c>
      <c r="G863">
        <v>-15.900067529999999</v>
      </c>
      <c r="H863">
        <v>-22.039764829999999</v>
      </c>
    </row>
    <row r="864" spans="1:8" x14ac:dyDescent="0.3">
      <c r="A864" s="27">
        <v>44369</v>
      </c>
      <c r="B864" s="7">
        <v>2021</v>
      </c>
      <c r="C864" s="7">
        <f>MONTH(Table3[[#This Row],[date]])</f>
        <v>6</v>
      </c>
      <c r="D864" s="7" t="s">
        <v>40</v>
      </c>
      <c r="E864" s="4" t="s">
        <v>39</v>
      </c>
      <c r="F864" s="86" t="s">
        <v>50</v>
      </c>
      <c r="G864">
        <v>-14.61987836</v>
      </c>
      <c r="H864">
        <v>-21.555778279999998</v>
      </c>
    </row>
    <row r="865" spans="1:8" x14ac:dyDescent="0.3">
      <c r="A865" s="27">
        <v>44374</v>
      </c>
      <c r="B865" s="7">
        <v>2021</v>
      </c>
      <c r="C865" s="7">
        <f>MONTH(Table3[[#This Row],[date]])</f>
        <v>6</v>
      </c>
      <c r="D865" s="7" t="s">
        <v>40</v>
      </c>
      <c r="E865" s="4" t="s">
        <v>39</v>
      </c>
      <c r="F865" s="86" t="s">
        <v>50</v>
      </c>
      <c r="G865">
        <v>-15.81354129</v>
      </c>
      <c r="H865">
        <v>-21.97127201</v>
      </c>
    </row>
    <row r="866" spans="1:8" x14ac:dyDescent="0.3">
      <c r="A866" s="27">
        <v>44381</v>
      </c>
      <c r="B866" s="7">
        <v>2021</v>
      </c>
      <c r="C866" s="7">
        <f>MONTH(Table3[[#This Row],[date]])</f>
        <v>7</v>
      </c>
      <c r="D866" s="7" t="s">
        <v>40</v>
      </c>
      <c r="E866" s="4" t="s">
        <v>39</v>
      </c>
      <c r="F866" s="86" t="s">
        <v>50</v>
      </c>
      <c r="G866">
        <v>-13.55900546</v>
      </c>
      <c r="H866">
        <v>-20.83644773</v>
      </c>
    </row>
    <row r="867" spans="1:8" x14ac:dyDescent="0.3">
      <c r="A867" s="27">
        <v>44386</v>
      </c>
      <c r="B867" s="7">
        <v>2021</v>
      </c>
      <c r="C867" s="7">
        <f>MONTH(Table3[[#This Row],[date]])</f>
        <v>7</v>
      </c>
      <c r="D867" s="7" t="s">
        <v>40</v>
      </c>
      <c r="E867" s="4" t="s">
        <v>39</v>
      </c>
      <c r="F867" s="86" t="s">
        <v>50</v>
      </c>
      <c r="G867">
        <v>-15.52646891</v>
      </c>
      <c r="H867">
        <v>-21.92522219</v>
      </c>
    </row>
    <row r="868" spans="1:8" x14ac:dyDescent="0.3">
      <c r="A868" s="27">
        <v>44393</v>
      </c>
      <c r="B868" s="7">
        <v>2021</v>
      </c>
      <c r="C868" s="7">
        <f>MONTH(Table3[[#This Row],[date]])</f>
        <v>7</v>
      </c>
      <c r="D868" s="7" t="s">
        <v>40</v>
      </c>
      <c r="E868" s="4" t="s">
        <v>39</v>
      </c>
      <c r="F868" s="86" t="s">
        <v>50</v>
      </c>
      <c r="G868">
        <v>-15.06737107</v>
      </c>
      <c r="H868">
        <v>-21.535491149999999</v>
      </c>
    </row>
    <row r="869" spans="1:8" x14ac:dyDescent="0.3">
      <c r="A869" s="27">
        <v>44398</v>
      </c>
      <c r="B869" s="7">
        <v>2021</v>
      </c>
      <c r="C869" s="7">
        <f>MONTH(Table3[[#This Row],[date]])</f>
        <v>7</v>
      </c>
      <c r="D869" s="7" t="s">
        <v>40</v>
      </c>
      <c r="E869" s="4" t="s">
        <v>39</v>
      </c>
      <c r="F869" s="86" t="s">
        <v>50</v>
      </c>
      <c r="G869">
        <v>-15.92239768</v>
      </c>
      <c r="H869">
        <v>-22.183545389999999</v>
      </c>
    </row>
    <row r="870" spans="1:8" x14ac:dyDescent="0.3">
      <c r="A870" s="27">
        <v>44405</v>
      </c>
      <c r="B870" s="7">
        <v>2021</v>
      </c>
      <c r="C870" s="7">
        <f>MONTH(Table3[[#This Row],[date]])</f>
        <v>7</v>
      </c>
      <c r="D870" s="7" t="s">
        <v>40</v>
      </c>
      <c r="E870" s="4" t="s">
        <v>39</v>
      </c>
      <c r="F870" s="86" t="s">
        <v>50</v>
      </c>
      <c r="G870">
        <v>-13.97692618</v>
      </c>
      <c r="H870">
        <v>-20.991421769999999</v>
      </c>
    </row>
    <row r="871" spans="1:8" x14ac:dyDescent="0.3">
      <c r="A871" s="27">
        <v>44410</v>
      </c>
      <c r="B871" s="7">
        <v>2021</v>
      </c>
      <c r="C871" s="7">
        <f>MONTH(Table3[[#This Row],[date]])</f>
        <v>8</v>
      </c>
      <c r="D871" s="7" t="s">
        <v>40</v>
      </c>
      <c r="E871" s="4" t="s">
        <v>39</v>
      </c>
      <c r="F871" s="86" t="s">
        <v>50</v>
      </c>
      <c r="G871">
        <v>-15.48452438</v>
      </c>
      <c r="H871">
        <v>-22.156893159999999</v>
      </c>
    </row>
    <row r="872" spans="1:8" x14ac:dyDescent="0.3">
      <c r="A872" s="27">
        <v>44417</v>
      </c>
      <c r="B872" s="7">
        <v>2021</v>
      </c>
      <c r="C872" s="7">
        <f>MONTH(Table3[[#This Row],[date]])</f>
        <v>8</v>
      </c>
      <c r="D872" s="7" t="s">
        <v>40</v>
      </c>
      <c r="E872" s="4" t="s">
        <v>39</v>
      </c>
      <c r="F872" s="86" t="s">
        <v>50</v>
      </c>
      <c r="G872">
        <v>-13.402603620000001</v>
      </c>
      <c r="H872">
        <v>-21.08371721</v>
      </c>
    </row>
    <row r="873" spans="1:8" x14ac:dyDescent="0.3">
      <c r="A873" s="27">
        <v>44422</v>
      </c>
      <c r="B873" s="7">
        <v>2021</v>
      </c>
      <c r="C873" s="7">
        <f>MONTH(Table3[[#This Row],[date]])</f>
        <v>8</v>
      </c>
      <c r="D873" s="7" t="s">
        <v>40</v>
      </c>
      <c r="E873" s="4" t="s">
        <v>39</v>
      </c>
      <c r="F873" s="86" t="s">
        <v>50</v>
      </c>
      <c r="G873">
        <v>-15.671974929999999</v>
      </c>
      <c r="H873">
        <v>-22.0052998</v>
      </c>
    </row>
    <row r="874" spans="1:8" x14ac:dyDescent="0.3">
      <c r="A874" s="27">
        <v>44429</v>
      </c>
      <c r="B874" s="7">
        <v>2021</v>
      </c>
      <c r="C874" s="7">
        <f>MONTH(Table3[[#This Row],[date]])</f>
        <v>8</v>
      </c>
      <c r="D874" s="7" t="s">
        <v>40</v>
      </c>
      <c r="E874" s="4" t="s">
        <v>39</v>
      </c>
      <c r="F874" s="86" t="s">
        <v>50</v>
      </c>
      <c r="G874">
        <v>-15.67630172</v>
      </c>
      <c r="H874">
        <v>-22.12385707</v>
      </c>
    </row>
    <row r="875" spans="1:8" x14ac:dyDescent="0.3">
      <c r="A875" s="27">
        <v>44434</v>
      </c>
      <c r="B875" s="7">
        <v>2021</v>
      </c>
      <c r="C875" s="7">
        <f>MONTH(Table3[[#This Row],[date]])</f>
        <v>8</v>
      </c>
      <c r="D875" s="7" t="s">
        <v>40</v>
      </c>
      <c r="E875" s="4" t="s">
        <v>39</v>
      </c>
      <c r="F875" s="86" t="s">
        <v>50</v>
      </c>
      <c r="G875">
        <v>-16.289912319999999</v>
      </c>
      <c r="H875">
        <v>-22.833913899999999</v>
      </c>
    </row>
    <row r="876" spans="1:8" x14ac:dyDescent="0.3">
      <c r="A876" s="27">
        <v>44441</v>
      </c>
      <c r="B876" s="7">
        <v>2021</v>
      </c>
      <c r="C876" s="7">
        <f>MONTH(Table3[[#This Row],[date]])</f>
        <v>9</v>
      </c>
      <c r="D876" s="7" t="s">
        <v>40</v>
      </c>
      <c r="E876" s="4" t="s">
        <v>39</v>
      </c>
      <c r="F876" s="86" t="s">
        <v>50</v>
      </c>
      <c r="G876">
        <v>-16.045478689999999</v>
      </c>
      <c r="H876">
        <v>-22.468651730000001</v>
      </c>
    </row>
    <row r="877" spans="1:8" x14ac:dyDescent="0.3">
      <c r="A877" s="27">
        <v>44446</v>
      </c>
      <c r="B877" s="7">
        <v>2021</v>
      </c>
      <c r="C877" s="7">
        <f>MONTH(Table3[[#This Row],[date]])</f>
        <v>9</v>
      </c>
      <c r="D877" s="7" t="s">
        <v>40</v>
      </c>
      <c r="E877" s="4" t="s">
        <v>39</v>
      </c>
      <c r="F877" s="86" t="s">
        <v>50</v>
      </c>
      <c r="G877">
        <v>-16.212564740000001</v>
      </c>
      <c r="H877">
        <v>-22.744124200000002</v>
      </c>
    </row>
    <row r="878" spans="1:8" x14ac:dyDescent="0.3">
      <c r="A878" s="27">
        <v>44453</v>
      </c>
      <c r="B878" s="7">
        <v>2021</v>
      </c>
      <c r="C878" s="7">
        <f>MONTH(Table3[[#This Row],[date]])</f>
        <v>9</v>
      </c>
      <c r="D878" s="7" t="s">
        <v>40</v>
      </c>
      <c r="E878" s="4" t="s">
        <v>39</v>
      </c>
      <c r="F878" s="86" t="s">
        <v>50</v>
      </c>
      <c r="G878">
        <v>-12.286179479999999</v>
      </c>
      <c r="H878">
        <v>-18.982230380000001</v>
      </c>
    </row>
    <row r="879" spans="1:8" x14ac:dyDescent="0.3">
      <c r="A879" s="27">
        <v>44458</v>
      </c>
      <c r="B879" s="7">
        <v>2021</v>
      </c>
      <c r="C879" s="7">
        <f>MONTH(Table3[[#This Row],[date]])</f>
        <v>9</v>
      </c>
      <c r="D879" s="7" t="s">
        <v>40</v>
      </c>
      <c r="E879" s="4" t="s">
        <v>39</v>
      </c>
      <c r="F879" s="86" t="s">
        <v>50</v>
      </c>
      <c r="G879">
        <v>-12.67006275</v>
      </c>
      <c r="H879">
        <v>-18.938921229999998</v>
      </c>
    </row>
    <row r="880" spans="1:8" x14ac:dyDescent="0.3">
      <c r="A880" s="27">
        <v>44465</v>
      </c>
      <c r="B880" s="7">
        <v>2021</v>
      </c>
      <c r="C880" s="7">
        <f>MONTH(Table3[[#This Row],[date]])</f>
        <v>9</v>
      </c>
      <c r="D880" s="7" t="s">
        <v>40</v>
      </c>
      <c r="E880" s="4" t="s">
        <v>39</v>
      </c>
      <c r="F880" s="86" t="s">
        <v>50</v>
      </c>
      <c r="G880">
        <v>-15.83564485</v>
      </c>
      <c r="H880">
        <v>-22.331527390000002</v>
      </c>
    </row>
    <row r="881" spans="1:8" x14ac:dyDescent="0.3">
      <c r="A881" s="27">
        <v>44686</v>
      </c>
      <c r="B881" s="7">
        <v>2022</v>
      </c>
      <c r="C881" s="7">
        <f>MONTH(Table3[[#This Row],[date]])</f>
        <v>5</v>
      </c>
      <c r="D881" s="7" t="s">
        <v>40</v>
      </c>
      <c r="E881" s="4" t="s">
        <v>39</v>
      </c>
      <c r="F881" s="86" t="s">
        <v>51</v>
      </c>
      <c r="G881">
        <v>-15.55929358</v>
      </c>
      <c r="H881">
        <v>-22.31184442</v>
      </c>
    </row>
    <row r="882" spans="1:8" x14ac:dyDescent="0.3">
      <c r="A882" s="27">
        <v>44698</v>
      </c>
      <c r="B882" s="7">
        <v>2022</v>
      </c>
      <c r="C882" s="7">
        <f>MONTH(Table3[[#This Row],[date]])</f>
        <v>5</v>
      </c>
      <c r="D882" s="7" t="s">
        <v>40</v>
      </c>
      <c r="E882" s="4" t="s">
        <v>39</v>
      </c>
      <c r="F882" s="86" t="s">
        <v>51</v>
      </c>
      <c r="G882">
        <v>-15.766600800000001</v>
      </c>
      <c r="H882">
        <v>-22.290482969999999</v>
      </c>
    </row>
    <row r="883" spans="1:8" x14ac:dyDescent="0.3">
      <c r="A883" s="27">
        <v>44705</v>
      </c>
      <c r="B883" s="7">
        <v>2022</v>
      </c>
      <c r="C883" s="7">
        <f>MONTH(Table3[[#This Row],[date]])</f>
        <v>5</v>
      </c>
      <c r="D883" s="7" t="s">
        <v>40</v>
      </c>
      <c r="E883" s="4" t="s">
        <v>39</v>
      </c>
      <c r="F883" s="86" t="s">
        <v>51</v>
      </c>
      <c r="G883">
        <v>-13.05545996</v>
      </c>
      <c r="H883">
        <v>-20.561084579999999</v>
      </c>
    </row>
    <row r="884" spans="1:8" x14ac:dyDescent="0.3">
      <c r="A884" s="27">
        <v>44710</v>
      </c>
      <c r="B884" s="7">
        <v>2022</v>
      </c>
      <c r="C884" s="7">
        <f>MONTH(Table3[[#This Row],[date]])</f>
        <v>5</v>
      </c>
      <c r="D884" s="7" t="s">
        <v>40</v>
      </c>
      <c r="E884" s="4" t="s">
        <v>39</v>
      </c>
      <c r="F884" s="86" t="s">
        <v>51</v>
      </c>
      <c r="G884">
        <v>-16.239905759999999</v>
      </c>
      <c r="H884">
        <v>-22.895195600000001</v>
      </c>
    </row>
    <row r="885" spans="1:8" x14ac:dyDescent="0.3">
      <c r="A885" s="27">
        <v>44717</v>
      </c>
      <c r="B885" s="7">
        <v>2022</v>
      </c>
      <c r="C885" s="7">
        <f>MONTH(Table3[[#This Row],[date]])</f>
        <v>6</v>
      </c>
      <c r="D885" s="7" t="s">
        <v>40</v>
      </c>
      <c r="E885" s="4" t="s">
        <v>39</v>
      </c>
      <c r="F885" s="86" t="s">
        <v>51</v>
      </c>
      <c r="G885">
        <v>-13.94430949</v>
      </c>
      <c r="H885">
        <v>-21.159946250000001</v>
      </c>
    </row>
    <row r="886" spans="1:8" x14ac:dyDescent="0.3">
      <c r="A886" s="27">
        <v>44722</v>
      </c>
      <c r="B886" s="7">
        <v>2022</v>
      </c>
      <c r="C886" s="7">
        <f>MONTH(Table3[[#This Row],[date]])</f>
        <v>6</v>
      </c>
      <c r="D886" s="7" t="s">
        <v>40</v>
      </c>
      <c r="E886" s="4" t="s">
        <v>39</v>
      </c>
      <c r="F886" s="86" t="s">
        <v>51</v>
      </c>
      <c r="G886">
        <v>-15.484671479999999</v>
      </c>
      <c r="H886">
        <v>-21.62760853</v>
      </c>
    </row>
    <row r="887" spans="1:8" x14ac:dyDescent="0.3">
      <c r="A887" s="27">
        <v>44729</v>
      </c>
      <c r="B887" s="7">
        <v>2022</v>
      </c>
      <c r="C887" s="7">
        <f>MONTH(Table3[[#This Row],[date]])</f>
        <v>6</v>
      </c>
      <c r="D887" s="7" t="s">
        <v>40</v>
      </c>
      <c r="E887" s="4" t="s">
        <v>39</v>
      </c>
      <c r="F887" s="86" t="s">
        <v>51</v>
      </c>
      <c r="G887">
        <v>-15.7100729</v>
      </c>
      <c r="H887">
        <v>-21.91340731</v>
      </c>
    </row>
    <row r="888" spans="1:8" x14ac:dyDescent="0.3">
      <c r="A888" s="27">
        <v>44734</v>
      </c>
      <c r="B888" s="7">
        <v>2022</v>
      </c>
      <c r="C888" s="7">
        <f>MONTH(Table3[[#This Row],[date]])</f>
        <v>6</v>
      </c>
      <c r="D888" s="7" t="s">
        <v>40</v>
      </c>
      <c r="E888" s="4" t="s">
        <v>39</v>
      </c>
      <c r="F888" s="86" t="s">
        <v>51</v>
      </c>
      <c r="G888">
        <v>-16.23859405</v>
      </c>
      <c r="H888">
        <v>-22.686484629999999</v>
      </c>
    </row>
    <row r="889" spans="1:8" x14ac:dyDescent="0.3">
      <c r="A889" s="27">
        <v>44741</v>
      </c>
      <c r="B889" s="7">
        <v>2022</v>
      </c>
      <c r="C889" s="7">
        <f>MONTH(Table3[[#This Row],[date]])</f>
        <v>6</v>
      </c>
      <c r="D889" s="7" t="s">
        <v>40</v>
      </c>
      <c r="E889" s="4" t="s">
        <v>39</v>
      </c>
      <c r="F889" s="86" t="s">
        <v>51</v>
      </c>
      <c r="G889">
        <v>-16.08858974</v>
      </c>
      <c r="H889">
        <v>-22.575085560000002</v>
      </c>
    </row>
    <row r="890" spans="1:8" x14ac:dyDescent="0.3">
      <c r="A890" s="27">
        <v>44746</v>
      </c>
      <c r="B890" s="7">
        <v>2022</v>
      </c>
      <c r="C890" s="7">
        <f>MONTH(Table3[[#This Row],[date]])</f>
        <v>7</v>
      </c>
      <c r="D890" s="7" t="s">
        <v>40</v>
      </c>
      <c r="E890" s="4" t="s">
        <v>39</v>
      </c>
      <c r="F890" s="86" t="s">
        <v>51</v>
      </c>
      <c r="G890">
        <v>-16.122094050000001</v>
      </c>
      <c r="H890">
        <v>-22.6628179</v>
      </c>
    </row>
    <row r="891" spans="1:8" x14ac:dyDescent="0.3">
      <c r="A891" s="27">
        <v>44753</v>
      </c>
      <c r="B891" s="7">
        <v>2022</v>
      </c>
      <c r="C891" s="7">
        <f>MONTH(Table3[[#This Row],[date]])</f>
        <v>7</v>
      </c>
      <c r="D891" s="7" t="s">
        <v>40</v>
      </c>
      <c r="E891" s="4" t="s">
        <v>39</v>
      </c>
      <c r="F891" s="86" t="s">
        <v>51</v>
      </c>
      <c r="G891">
        <v>-16.110008650000001</v>
      </c>
      <c r="H891">
        <v>-22.727082670000001</v>
      </c>
    </row>
    <row r="892" spans="1:8" x14ac:dyDescent="0.3">
      <c r="A892" s="27">
        <v>44758</v>
      </c>
      <c r="B892" s="7">
        <v>2022</v>
      </c>
      <c r="C892" s="7">
        <f>MONTH(Table3[[#This Row],[date]])</f>
        <v>7</v>
      </c>
      <c r="D892" s="7" t="s">
        <v>40</v>
      </c>
      <c r="E892" s="4" t="s">
        <v>39</v>
      </c>
      <c r="F892" s="86" t="s">
        <v>51</v>
      </c>
      <c r="G892">
        <v>-16.535533709999999</v>
      </c>
      <c r="H892">
        <v>-23.53845213</v>
      </c>
    </row>
    <row r="893" spans="1:8" x14ac:dyDescent="0.3">
      <c r="A893" s="27">
        <v>44765</v>
      </c>
      <c r="B893" s="7">
        <v>2022</v>
      </c>
      <c r="C893" s="7">
        <f>MONTH(Table3[[#This Row],[date]])</f>
        <v>7</v>
      </c>
      <c r="D893" s="7" t="s">
        <v>40</v>
      </c>
      <c r="E893" s="4" t="s">
        <v>39</v>
      </c>
      <c r="F893" s="86" t="s">
        <v>51</v>
      </c>
      <c r="G893">
        <v>-16.15890538</v>
      </c>
      <c r="H893">
        <v>-22.898527399999999</v>
      </c>
    </row>
    <row r="894" spans="1:8" x14ac:dyDescent="0.3">
      <c r="A894" s="27">
        <v>44770</v>
      </c>
      <c r="B894" s="7">
        <v>2022</v>
      </c>
      <c r="C894" s="7">
        <f>MONTH(Table3[[#This Row],[date]])</f>
        <v>7</v>
      </c>
      <c r="D894" s="7" t="s">
        <v>40</v>
      </c>
      <c r="E894" s="4" t="s">
        <v>39</v>
      </c>
      <c r="F894" s="86" t="s">
        <v>51</v>
      </c>
      <c r="G894">
        <v>-16.860469590000001</v>
      </c>
      <c r="H894">
        <v>-23.987297890000001</v>
      </c>
    </row>
    <row r="895" spans="1:8" x14ac:dyDescent="0.3">
      <c r="A895" s="27">
        <v>44777</v>
      </c>
      <c r="B895" s="7">
        <v>2022</v>
      </c>
      <c r="C895" s="7">
        <f>MONTH(Table3[[#This Row],[date]])</f>
        <v>8</v>
      </c>
      <c r="D895" s="7" t="s">
        <v>40</v>
      </c>
      <c r="E895" s="4" t="s">
        <v>39</v>
      </c>
      <c r="F895" s="86" t="s">
        <v>51</v>
      </c>
      <c r="G895">
        <v>-16.318538140000001</v>
      </c>
      <c r="H895">
        <v>-23.054321909999999</v>
      </c>
    </row>
    <row r="896" spans="1:8" x14ac:dyDescent="0.3">
      <c r="A896" s="27">
        <v>44782</v>
      </c>
      <c r="B896" s="7">
        <v>2022</v>
      </c>
      <c r="C896" s="7">
        <f>MONTH(Table3[[#This Row],[date]])</f>
        <v>8</v>
      </c>
      <c r="D896" s="7" t="s">
        <v>40</v>
      </c>
      <c r="E896" s="4" t="s">
        <v>39</v>
      </c>
      <c r="F896" s="86" t="s">
        <v>51</v>
      </c>
      <c r="G896">
        <v>-16.889310760000001</v>
      </c>
      <c r="H896">
        <v>-23.991168689999999</v>
      </c>
    </row>
    <row r="897" spans="1:8" x14ac:dyDescent="0.3">
      <c r="A897" s="27">
        <v>44789</v>
      </c>
      <c r="B897" s="7">
        <v>2022</v>
      </c>
      <c r="C897" s="7">
        <f>MONTH(Table3[[#This Row],[date]])</f>
        <v>8</v>
      </c>
      <c r="D897" s="7" t="s">
        <v>40</v>
      </c>
      <c r="E897" s="4" t="s">
        <v>39</v>
      </c>
      <c r="F897" s="86" t="s">
        <v>51</v>
      </c>
      <c r="G897">
        <v>-16.45199517</v>
      </c>
      <c r="H897">
        <v>-23.264500640000001</v>
      </c>
    </row>
    <row r="898" spans="1:8" x14ac:dyDescent="0.3">
      <c r="A898" s="27">
        <v>44794</v>
      </c>
      <c r="B898" s="7">
        <v>2022</v>
      </c>
      <c r="C898" s="7">
        <f>MONTH(Table3[[#This Row],[date]])</f>
        <v>8</v>
      </c>
      <c r="D898" s="7" t="s">
        <v>40</v>
      </c>
      <c r="E898" s="4" t="s">
        <v>39</v>
      </c>
      <c r="F898" s="86" t="s">
        <v>51</v>
      </c>
      <c r="G898">
        <v>-16.862548660000002</v>
      </c>
      <c r="H898">
        <v>-24.163746509999999</v>
      </c>
    </row>
    <row r="899" spans="1:8" x14ac:dyDescent="0.3">
      <c r="A899" s="27">
        <v>44801</v>
      </c>
      <c r="B899" s="7">
        <v>2022</v>
      </c>
      <c r="C899" s="7">
        <f>MONTH(Table3[[#This Row],[date]])</f>
        <v>8</v>
      </c>
      <c r="D899" s="7" t="s">
        <v>40</v>
      </c>
      <c r="E899" s="4" t="s">
        <v>39</v>
      </c>
      <c r="F899" s="86" t="s">
        <v>51</v>
      </c>
      <c r="G899">
        <v>-15.126019599999999</v>
      </c>
      <c r="H899">
        <v>-22.582905799999999</v>
      </c>
    </row>
    <row r="900" spans="1:8" x14ac:dyDescent="0.3">
      <c r="A900" s="27">
        <v>44813</v>
      </c>
      <c r="B900" s="7">
        <v>2022</v>
      </c>
      <c r="C900" s="7">
        <f>MONTH(Table3[[#This Row],[date]])</f>
        <v>9</v>
      </c>
      <c r="D900" s="7" t="s">
        <v>40</v>
      </c>
      <c r="E900" s="4" t="s">
        <v>39</v>
      </c>
      <c r="F900" s="86" t="s">
        <v>51</v>
      </c>
      <c r="G900">
        <v>-12.8984202</v>
      </c>
      <c r="H900">
        <v>-21.313817199999999</v>
      </c>
    </row>
    <row r="901" spans="1:8" x14ac:dyDescent="0.3">
      <c r="A901" s="27">
        <v>44818</v>
      </c>
      <c r="B901" s="7">
        <v>2022</v>
      </c>
      <c r="C901" s="7">
        <f>MONTH(Table3[[#This Row],[date]])</f>
        <v>9</v>
      </c>
      <c r="D901" s="7" t="s">
        <v>40</v>
      </c>
      <c r="E901" s="4" t="s">
        <v>39</v>
      </c>
      <c r="F901" s="86" t="s">
        <v>51</v>
      </c>
      <c r="G901">
        <v>-15.66363091</v>
      </c>
      <c r="H901">
        <v>-22.89152348</v>
      </c>
    </row>
    <row r="902" spans="1:8" x14ac:dyDescent="0.3">
      <c r="A902" s="27">
        <v>44825</v>
      </c>
      <c r="B902" s="7">
        <v>2022</v>
      </c>
      <c r="C902" s="7">
        <f>MONTH(Table3[[#This Row],[date]])</f>
        <v>9</v>
      </c>
      <c r="D902" s="7" t="s">
        <v>40</v>
      </c>
      <c r="E902" s="4" t="s">
        <v>39</v>
      </c>
      <c r="F902" s="86" t="s">
        <v>51</v>
      </c>
      <c r="G902">
        <v>-16.034784999999999</v>
      </c>
      <c r="H902">
        <v>-22.893369880000002</v>
      </c>
    </row>
    <row r="903" spans="1:8" x14ac:dyDescent="0.3">
      <c r="A903" s="27">
        <v>44830</v>
      </c>
      <c r="B903" s="7">
        <v>2022</v>
      </c>
      <c r="C903" s="7">
        <f>MONTH(Table3[[#This Row],[date]])</f>
        <v>9</v>
      </c>
      <c r="D903" s="7" t="s">
        <v>40</v>
      </c>
      <c r="E903" s="4" t="s">
        <v>39</v>
      </c>
      <c r="F903" s="86" t="s">
        <v>51</v>
      </c>
      <c r="G903">
        <v>-14.249017479999999</v>
      </c>
      <c r="H903">
        <v>-21.97178628</v>
      </c>
    </row>
    <row r="904" spans="1:8" x14ac:dyDescent="0.3">
      <c r="A904" s="27">
        <v>45053</v>
      </c>
      <c r="B904" s="7">
        <v>2023</v>
      </c>
      <c r="C904" s="7">
        <f>MONTH(Table3[[#This Row],[date]])</f>
        <v>5</v>
      </c>
      <c r="D904" s="7" t="s">
        <v>40</v>
      </c>
      <c r="E904" s="4" t="s">
        <v>39</v>
      </c>
      <c r="F904" s="86" t="s">
        <v>50</v>
      </c>
      <c r="G904">
        <v>-13.54829846</v>
      </c>
      <c r="H904">
        <v>-21.259216039999998</v>
      </c>
    </row>
    <row r="905" spans="1:8" x14ac:dyDescent="0.3">
      <c r="A905" s="27">
        <v>45058</v>
      </c>
      <c r="B905" s="7">
        <v>2023</v>
      </c>
      <c r="C905" s="7">
        <f>MONTH(Table3[[#This Row],[date]])</f>
        <v>5</v>
      </c>
      <c r="D905" s="7" t="s">
        <v>40</v>
      </c>
      <c r="E905" s="4" t="s">
        <v>39</v>
      </c>
      <c r="F905" s="86" t="s">
        <v>50</v>
      </c>
      <c r="G905">
        <v>-14.442694899999999</v>
      </c>
      <c r="H905">
        <v>-22.14994398</v>
      </c>
    </row>
    <row r="906" spans="1:8" x14ac:dyDescent="0.3">
      <c r="A906" s="27">
        <v>45065</v>
      </c>
      <c r="B906" s="7">
        <v>2023</v>
      </c>
      <c r="C906" s="7">
        <f>MONTH(Table3[[#This Row],[date]])</f>
        <v>5</v>
      </c>
      <c r="D906" s="7" t="s">
        <v>40</v>
      </c>
      <c r="E906" s="4" t="s">
        <v>39</v>
      </c>
      <c r="F906" s="86" t="s">
        <v>50</v>
      </c>
      <c r="G906">
        <v>-14.59233601</v>
      </c>
      <c r="H906">
        <v>-21.20982338</v>
      </c>
    </row>
    <row r="907" spans="1:8" x14ac:dyDescent="0.3">
      <c r="A907" s="27">
        <v>45070</v>
      </c>
      <c r="B907" s="7">
        <v>2023</v>
      </c>
      <c r="C907" s="7">
        <f>MONTH(Table3[[#This Row],[date]])</f>
        <v>5</v>
      </c>
      <c r="D907" s="7" t="s">
        <v>40</v>
      </c>
      <c r="E907" s="4" t="s">
        <v>39</v>
      </c>
      <c r="F907" s="86" t="s">
        <v>50</v>
      </c>
      <c r="G907">
        <v>-15.43255385</v>
      </c>
      <c r="H907">
        <v>-21.773103379999998</v>
      </c>
    </row>
    <row r="908" spans="1:8" x14ac:dyDescent="0.3">
      <c r="A908" s="27">
        <v>45077</v>
      </c>
      <c r="B908" s="7">
        <v>2023</v>
      </c>
      <c r="C908" s="7">
        <f>MONTH(Table3[[#This Row],[date]])</f>
        <v>5</v>
      </c>
      <c r="D908" s="7" t="s">
        <v>40</v>
      </c>
      <c r="E908" s="4" t="s">
        <v>39</v>
      </c>
      <c r="F908" s="86" t="s">
        <v>50</v>
      </c>
      <c r="G908">
        <v>-15.713604699999999</v>
      </c>
      <c r="H908">
        <v>-22.104867240000001</v>
      </c>
    </row>
    <row r="909" spans="1:8" x14ac:dyDescent="0.3">
      <c r="A909" s="27">
        <v>45082</v>
      </c>
      <c r="B909" s="7">
        <v>2023</v>
      </c>
      <c r="C909" s="7">
        <f>MONTH(Table3[[#This Row],[date]])</f>
        <v>6</v>
      </c>
      <c r="D909" s="7" t="s">
        <v>40</v>
      </c>
      <c r="E909" s="4" t="s">
        <v>39</v>
      </c>
      <c r="F909" s="86" t="s">
        <v>50</v>
      </c>
      <c r="G909">
        <v>-16.187742979999999</v>
      </c>
      <c r="H909">
        <v>-22.581792669999999</v>
      </c>
    </row>
    <row r="910" spans="1:8" x14ac:dyDescent="0.3">
      <c r="A910" s="27">
        <v>45089</v>
      </c>
      <c r="B910" s="7">
        <v>2023</v>
      </c>
      <c r="C910" s="7">
        <f>MONTH(Table3[[#This Row],[date]])</f>
        <v>6</v>
      </c>
      <c r="D910" s="7" t="s">
        <v>40</v>
      </c>
      <c r="E910" s="4" t="s">
        <v>39</v>
      </c>
      <c r="F910" s="86" t="s">
        <v>50</v>
      </c>
      <c r="G910">
        <v>-15.45645242</v>
      </c>
      <c r="H910">
        <v>-21.883662820000001</v>
      </c>
    </row>
    <row r="911" spans="1:8" x14ac:dyDescent="0.3">
      <c r="A911" s="27">
        <v>45094</v>
      </c>
      <c r="B911" s="7">
        <v>2023</v>
      </c>
      <c r="C911" s="7">
        <f>MONTH(Table3[[#This Row],[date]])</f>
        <v>6</v>
      </c>
      <c r="D911" s="7" t="s">
        <v>40</v>
      </c>
      <c r="E911" s="4" t="s">
        <v>39</v>
      </c>
      <c r="F911" s="86" t="s">
        <v>50</v>
      </c>
      <c r="G911">
        <v>-16.13109523</v>
      </c>
      <c r="H911">
        <v>-22.639150010000002</v>
      </c>
    </row>
    <row r="912" spans="1:8" x14ac:dyDescent="0.3">
      <c r="A912" s="27">
        <v>45101</v>
      </c>
      <c r="B912" s="7">
        <v>2023</v>
      </c>
      <c r="C912" s="7">
        <f>MONTH(Table3[[#This Row],[date]])</f>
        <v>6</v>
      </c>
      <c r="D912" s="7" t="s">
        <v>40</v>
      </c>
      <c r="E912" s="4" t="s">
        <v>39</v>
      </c>
      <c r="F912" s="86" t="s">
        <v>50</v>
      </c>
      <c r="G912">
        <v>-15.411664419999999</v>
      </c>
      <c r="H912">
        <v>-21.883381100000001</v>
      </c>
    </row>
    <row r="913" spans="1:8" x14ac:dyDescent="0.3">
      <c r="A913" s="27">
        <v>45106</v>
      </c>
      <c r="B913" s="7">
        <v>2023</v>
      </c>
      <c r="C913" s="7">
        <f>MONTH(Table3[[#This Row],[date]])</f>
        <v>6</v>
      </c>
      <c r="D913" s="7" t="s">
        <v>40</v>
      </c>
      <c r="E913" s="4" t="s">
        <v>39</v>
      </c>
      <c r="F913" s="86" t="s">
        <v>50</v>
      </c>
      <c r="G913">
        <v>-14.53097361</v>
      </c>
      <c r="H913">
        <v>-21.371741159999999</v>
      </c>
    </row>
    <row r="914" spans="1:8" x14ac:dyDescent="0.3">
      <c r="A914" s="27">
        <v>45113</v>
      </c>
      <c r="B914" s="7">
        <v>2023</v>
      </c>
      <c r="C914" s="7">
        <f>MONTH(Table3[[#This Row],[date]])</f>
        <v>7</v>
      </c>
      <c r="D914" s="7" t="s">
        <v>40</v>
      </c>
      <c r="E914" s="4" t="s">
        <v>39</v>
      </c>
      <c r="F914" s="86" t="s">
        <v>50</v>
      </c>
      <c r="G914">
        <v>-14.00343764</v>
      </c>
      <c r="H914">
        <v>-21.250149059999998</v>
      </c>
    </row>
    <row r="915" spans="1:8" x14ac:dyDescent="0.3">
      <c r="A915" s="27">
        <v>45118</v>
      </c>
      <c r="B915" s="7">
        <v>2023</v>
      </c>
      <c r="C915" s="7">
        <f>MONTH(Table3[[#This Row],[date]])</f>
        <v>7</v>
      </c>
      <c r="D915" s="7" t="s">
        <v>40</v>
      </c>
      <c r="E915" s="4" t="s">
        <v>39</v>
      </c>
      <c r="F915" s="86" t="s">
        <v>50</v>
      </c>
      <c r="G915">
        <v>-15.52080802</v>
      </c>
      <c r="H915">
        <v>-22.057126920000002</v>
      </c>
    </row>
    <row r="916" spans="1:8" x14ac:dyDescent="0.3">
      <c r="A916" s="27">
        <v>45125</v>
      </c>
      <c r="B916" s="7">
        <v>2023</v>
      </c>
      <c r="C916" s="7">
        <f>MONTH(Table3[[#This Row],[date]])</f>
        <v>7</v>
      </c>
      <c r="D916" s="7" t="s">
        <v>40</v>
      </c>
      <c r="E916" s="4" t="s">
        <v>39</v>
      </c>
      <c r="F916" s="86" t="s">
        <v>50</v>
      </c>
      <c r="G916">
        <v>-14.91761881</v>
      </c>
      <c r="H916">
        <v>-21.904821819999999</v>
      </c>
    </row>
    <row r="917" spans="1:8" x14ac:dyDescent="0.3">
      <c r="A917" s="27">
        <v>45130</v>
      </c>
      <c r="B917" s="7">
        <v>2023</v>
      </c>
      <c r="C917" s="7">
        <f>MONTH(Table3[[#This Row],[date]])</f>
        <v>7</v>
      </c>
      <c r="D917" s="7" t="s">
        <v>40</v>
      </c>
      <c r="E917" s="4" t="s">
        <v>39</v>
      </c>
      <c r="F917" s="86" t="s">
        <v>50</v>
      </c>
      <c r="G917">
        <v>-14.507146179999999</v>
      </c>
      <c r="H917">
        <v>-21.282648989999998</v>
      </c>
    </row>
    <row r="918" spans="1:8" x14ac:dyDescent="0.3">
      <c r="A918" s="27">
        <v>45137</v>
      </c>
      <c r="B918" s="7">
        <v>2023</v>
      </c>
      <c r="C918" s="7">
        <f>MONTH(Table3[[#This Row],[date]])</f>
        <v>7</v>
      </c>
      <c r="D918" s="7" t="s">
        <v>40</v>
      </c>
      <c r="E918" s="4" t="s">
        <v>39</v>
      </c>
      <c r="F918" s="86" t="s">
        <v>50</v>
      </c>
      <c r="G918">
        <v>-12.402759639999999</v>
      </c>
      <c r="H918">
        <v>-19.435690650000002</v>
      </c>
    </row>
    <row r="919" spans="1:8" x14ac:dyDescent="0.3">
      <c r="A919" s="27">
        <v>45142</v>
      </c>
      <c r="B919" s="7">
        <v>2023</v>
      </c>
      <c r="C919" s="7">
        <f>MONTH(Table3[[#This Row],[date]])</f>
        <v>8</v>
      </c>
      <c r="D919" s="7" t="s">
        <v>40</v>
      </c>
      <c r="E919" s="4" t="s">
        <v>39</v>
      </c>
      <c r="F919" s="86" t="s">
        <v>50</v>
      </c>
      <c r="G919">
        <v>-14.464250270000001</v>
      </c>
      <c r="H919">
        <v>-21.44904163</v>
      </c>
    </row>
    <row r="920" spans="1:8" x14ac:dyDescent="0.3">
      <c r="A920" s="27">
        <v>45149</v>
      </c>
      <c r="B920" s="7">
        <v>2023</v>
      </c>
      <c r="C920" s="7">
        <f>MONTH(Table3[[#This Row],[date]])</f>
        <v>8</v>
      </c>
      <c r="D920" s="7" t="s">
        <v>40</v>
      </c>
      <c r="E920" s="4" t="s">
        <v>39</v>
      </c>
      <c r="F920" s="86" t="s">
        <v>50</v>
      </c>
      <c r="G920">
        <v>-15.1491206</v>
      </c>
      <c r="H920">
        <v>-22.271341039999999</v>
      </c>
    </row>
    <row r="921" spans="1:8" x14ac:dyDescent="0.3">
      <c r="A921" s="27">
        <v>45154</v>
      </c>
      <c r="B921" s="7">
        <v>2023</v>
      </c>
      <c r="C921" s="7">
        <f>MONTH(Table3[[#This Row],[date]])</f>
        <v>8</v>
      </c>
      <c r="D921" s="7" t="s">
        <v>40</v>
      </c>
      <c r="E921" s="4" t="s">
        <v>39</v>
      </c>
      <c r="F921" s="86" t="s">
        <v>50</v>
      </c>
      <c r="G921">
        <v>-15.56930577</v>
      </c>
      <c r="H921">
        <v>-22.192662169999998</v>
      </c>
    </row>
    <row r="922" spans="1:8" x14ac:dyDescent="0.3">
      <c r="A922" s="27">
        <v>45161</v>
      </c>
      <c r="B922" s="7">
        <v>2023</v>
      </c>
      <c r="C922" s="7">
        <f>MONTH(Table3[[#This Row],[date]])</f>
        <v>8</v>
      </c>
      <c r="D922" s="7" t="s">
        <v>40</v>
      </c>
      <c r="E922" s="4" t="s">
        <v>39</v>
      </c>
      <c r="F922" s="86" t="s">
        <v>50</v>
      </c>
      <c r="G922">
        <v>-15.53074939</v>
      </c>
      <c r="H922">
        <v>-22.55786234</v>
      </c>
    </row>
    <row r="923" spans="1:8" x14ac:dyDescent="0.3">
      <c r="A923" s="27">
        <v>45166</v>
      </c>
      <c r="B923" s="7">
        <v>2023</v>
      </c>
      <c r="C923" s="7">
        <f>MONTH(Table3[[#This Row],[date]])</f>
        <v>8</v>
      </c>
      <c r="D923" s="7" t="s">
        <v>40</v>
      </c>
      <c r="E923" s="4" t="s">
        <v>39</v>
      </c>
      <c r="F923" s="86" t="s">
        <v>50</v>
      </c>
      <c r="G923">
        <v>-15.60114574</v>
      </c>
      <c r="H923">
        <v>-22.29657843</v>
      </c>
    </row>
    <row r="924" spans="1:8" x14ac:dyDescent="0.3">
      <c r="A924" s="27">
        <v>45173</v>
      </c>
      <c r="B924" s="7">
        <v>2023</v>
      </c>
      <c r="C924" s="7">
        <f>MONTH(Table3[[#This Row],[date]])</f>
        <v>9</v>
      </c>
      <c r="D924" s="7" t="s">
        <v>40</v>
      </c>
      <c r="E924" s="4" t="s">
        <v>39</v>
      </c>
      <c r="F924" s="86" t="s">
        <v>50</v>
      </c>
      <c r="G924">
        <v>-15.068082739999999</v>
      </c>
      <c r="H924">
        <v>-22.418214129999999</v>
      </c>
    </row>
    <row r="925" spans="1:8" x14ac:dyDescent="0.3">
      <c r="A925" s="27">
        <v>45178</v>
      </c>
      <c r="B925" s="7">
        <v>2023</v>
      </c>
      <c r="C925" s="7">
        <f>MONTH(Table3[[#This Row],[date]])</f>
        <v>9</v>
      </c>
      <c r="D925" s="7" t="s">
        <v>40</v>
      </c>
      <c r="E925" s="4" t="s">
        <v>39</v>
      </c>
      <c r="F925" s="86" t="s">
        <v>50</v>
      </c>
      <c r="G925">
        <v>-15.746615139999999</v>
      </c>
      <c r="H925">
        <v>-22.198930600000001</v>
      </c>
    </row>
    <row r="926" spans="1:8" x14ac:dyDescent="0.3">
      <c r="A926" s="27">
        <v>45185</v>
      </c>
      <c r="B926" s="7">
        <v>2023</v>
      </c>
      <c r="C926" s="7">
        <f>MONTH(Table3[[#This Row],[date]])</f>
        <v>9</v>
      </c>
      <c r="D926" s="7" t="s">
        <v>40</v>
      </c>
      <c r="E926" s="4" t="s">
        <v>39</v>
      </c>
      <c r="F926" s="86" t="s">
        <v>50</v>
      </c>
      <c r="G926">
        <v>-15.48969827</v>
      </c>
      <c r="H926">
        <v>-22.83914674</v>
      </c>
    </row>
    <row r="927" spans="1:8" x14ac:dyDescent="0.3">
      <c r="A927" s="27">
        <v>45190</v>
      </c>
      <c r="B927" s="7">
        <v>2023</v>
      </c>
      <c r="C927" s="7">
        <f>MONTH(Table3[[#This Row],[date]])</f>
        <v>9</v>
      </c>
      <c r="D927" s="7" t="s">
        <v>40</v>
      </c>
      <c r="E927" s="4" t="s">
        <v>39</v>
      </c>
      <c r="F927" s="86" t="s">
        <v>50</v>
      </c>
      <c r="G927">
        <v>-15.243929809999999</v>
      </c>
      <c r="H927">
        <v>-22.222229299999999</v>
      </c>
    </row>
    <row r="928" spans="1:8" x14ac:dyDescent="0.3">
      <c r="A928" s="27">
        <v>45197</v>
      </c>
      <c r="B928" s="7">
        <v>2023</v>
      </c>
      <c r="C928" s="7">
        <f>MONTH(Table3[[#This Row],[date]])</f>
        <v>9</v>
      </c>
      <c r="D928" s="7" t="s">
        <v>40</v>
      </c>
      <c r="E928" s="4" t="s">
        <v>39</v>
      </c>
      <c r="F928" s="86" t="s">
        <v>50</v>
      </c>
      <c r="G928">
        <v>-15.67760706</v>
      </c>
      <c r="H928">
        <v>-22.978240020000001</v>
      </c>
    </row>
    <row r="929" spans="1:8" x14ac:dyDescent="0.3">
      <c r="A929" s="29">
        <v>42857</v>
      </c>
      <c r="B929" s="8">
        <v>2017</v>
      </c>
      <c r="C929" s="8">
        <f>MONTH(Table3[[#This Row],[date]])</f>
        <v>5</v>
      </c>
      <c r="D929" s="8" t="s">
        <v>41</v>
      </c>
      <c r="E929" s="4" t="s">
        <v>39</v>
      </c>
      <c r="F929" s="86" t="s">
        <v>50</v>
      </c>
      <c r="G929">
        <v>-13.196716609999999</v>
      </c>
      <c r="H929">
        <v>-18.080781340000001</v>
      </c>
    </row>
    <row r="930" spans="1:8" x14ac:dyDescent="0.3">
      <c r="A930" s="29">
        <v>42869</v>
      </c>
      <c r="B930" s="8">
        <v>2017</v>
      </c>
      <c r="C930" s="8">
        <f>MONTH(Table3[[#This Row],[date]])</f>
        <v>5</v>
      </c>
      <c r="D930" s="8" t="s">
        <v>41</v>
      </c>
      <c r="E930" s="4" t="s">
        <v>39</v>
      </c>
      <c r="F930" s="86" t="s">
        <v>50</v>
      </c>
      <c r="G930">
        <v>-12.60585676</v>
      </c>
      <c r="H930">
        <v>-17.304679060000002</v>
      </c>
    </row>
    <row r="931" spans="1:8" x14ac:dyDescent="0.3">
      <c r="A931" s="29">
        <v>42881</v>
      </c>
      <c r="B931" s="8">
        <v>2017</v>
      </c>
      <c r="C931" s="8">
        <f>MONTH(Table3[[#This Row],[date]])</f>
        <v>5</v>
      </c>
      <c r="D931" s="8" t="s">
        <v>41</v>
      </c>
      <c r="E931" s="4" t="s">
        <v>39</v>
      </c>
      <c r="F931" s="86" t="s">
        <v>50</v>
      </c>
      <c r="G931">
        <v>-12.018960590000001</v>
      </c>
      <c r="H931">
        <v>-17.030226070000001</v>
      </c>
    </row>
    <row r="932" spans="1:8" x14ac:dyDescent="0.3">
      <c r="A932" s="29">
        <v>42893</v>
      </c>
      <c r="B932" s="8">
        <v>2017</v>
      </c>
      <c r="C932" s="8">
        <f>MONTH(Table3[[#This Row],[date]])</f>
        <v>6</v>
      </c>
      <c r="D932" s="8" t="s">
        <v>41</v>
      </c>
      <c r="E932" s="4" t="s">
        <v>39</v>
      </c>
      <c r="F932" s="86" t="s">
        <v>50</v>
      </c>
      <c r="G932">
        <v>-11.448473870000001</v>
      </c>
      <c r="H932">
        <v>-16.59058804</v>
      </c>
    </row>
    <row r="933" spans="1:8" x14ac:dyDescent="0.3">
      <c r="A933" s="29">
        <v>42905</v>
      </c>
      <c r="B933" s="8">
        <v>2017</v>
      </c>
      <c r="C933" s="8">
        <f>MONTH(Table3[[#This Row],[date]])</f>
        <v>6</v>
      </c>
      <c r="D933" s="8" t="s">
        <v>41</v>
      </c>
      <c r="E933" s="4" t="s">
        <v>39</v>
      </c>
      <c r="F933" s="86" t="s">
        <v>50</v>
      </c>
      <c r="G933">
        <v>-11.53647572</v>
      </c>
      <c r="H933">
        <v>-16.289314610000002</v>
      </c>
    </row>
    <row r="934" spans="1:8" x14ac:dyDescent="0.3">
      <c r="A934" s="29">
        <v>42917</v>
      </c>
      <c r="B934" s="8">
        <v>2017</v>
      </c>
      <c r="C934" s="8">
        <f>MONTH(Table3[[#This Row],[date]])</f>
        <v>7</v>
      </c>
      <c r="D934" s="8" t="s">
        <v>41</v>
      </c>
      <c r="E934" s="4" t="s">
        <v>39</v>
      </c>
      <c r="F934" s="86" t="s">
        <v>50</v>
      </c>
      <c r="G934">
        <v>-11.675107519999999</v>
      </c>
      <c r="H934">
        <v>-16.779883210000001</v>
      </c>
    </row>
    <row r="935" spans="1:8" x14ac:dyDescent="0.3">
      <c r="A935" s="29">
        <v>42929</v>
      </c>
      <c r="B935" s="8">
        <v>2017</v>
      </c>
      <c r="C935" s="8">
        <f>MONTH(Table3[[#This Row],[date]])</f>
        <v>7</v>
      </c>
      <c r="D935" s="8" t="s">
        <v>41</v>
      </c>
      <c r="E935" s="4" t="s">
        <v>39</v>
      </c>
      <c r="F935" s="86" t="s">
        <v>50</v>
      </c>
      <c r="G935">
        <v>-11.49146622</v>
      </c>
      <c r="H935">
        <v>-16.723981590000001</v>
      </c>
    </row>
    <row r="936" spans="1:8" x14ac:dyDescent="0.3">
      <c r="A936" s="29">
        <v>42941</v>
      </c>
      <c r="B936" s="8">
        <v>2017</v>
      </c>
      <c r="C936" s="8">
        <f>MONTH(Table3[[#This Row],[date]])</f>
        <v>7</v>
      </c>
      <c r="D936" s="8" t="s">
        <v>41</v>
      </c>
      <c r="E936" s="4" t="s">
        <v>39</v>
      </c>
      <c r="F936" s="86" t="s">
        <v>50</v>
      </c>
      <c r="G936">
        <v>-11.379845189999999</v>
      </c>
      <c r="H936">
        <v>-16.873248530000001</v>
      </c>
    </row>
    <row r="937" spans="1:8" x14ac:dyDescent="0.3">
      <c r="A937" s="29">
        <v>42953</v>
      </c>
      <c r="B937" s="8">
        <v>2017</v>
      </c>
      <c r="C937" s="8">
        <f>MONTH(Table3[[#This Row],[date]])</f>
        <v>8</v>
      </c>
      <c r="D937" s="8" t="s">
        <v>41</v>
      </c>
      <c r="E937" s="4" t="s">
        <v>39</v>
      </c>
      <c r="F937" s="86" t="s">
        <v>50</v>
      </c>
      <c r="G937">
        <v>-11.569396429999999</v>
      </c>
      <c r="H937">
        <v>-16.621689539999998</v>
      </c>
    </row>
    <row r="938" spans="1:8" x14ac:dyDescent="0.3">
      <c r="A938" s="29">
        <v>42965</v>
      </c>
      <c r="B938" s="8">
        <v>2017</v>
      </c>
      <c r="C938" s="8">
        <f>MONTH(Table3[[#This Row],[date]])</f>
        <v>8</v>
      </c>
      <c r="D938" s="8" t="s">
        <v>41</v>
      </c>
      <c r="E938" s="4" t="s">
        <v>39</v>
      </c>
      <c r="F938" s="86" t="s">
        <v>50</v>
      </c>
      <c r="G938">
        <v>-11.583005050000001</v>
      </c>
      <c r="H938">
        <v>-16.963040589999999</v>
      </c>
    </row>
    <row r="939" spans="1:8" x14ac:dyDescent="0.3">
      <c r="A939" s="29">
        <v>42977</v>
      </c>
      <c r="B939" s="8">
        <v>2017</v>
      </c>
      <c r="C939" s="8">
        <f>MONTH(Table3[[#This Row],[date]])</f>
        <v>8</v>
      </c>
      <c r="D939" s="8" t="s">
        <v>41</v>
      </c>
      <c r="E939" s="4" t="s">
        <v>39</v>
      </c>
      <c r="F939" s="86" t="s">
        <v>50</v>
      </c>
      <c r="G939">
        <v>-11.001809379999999</v>
      </c>
      <c r="H939">
        <v>-16.79892005</v>
      </c>
    </row>
    <row r="940" spans="1:8" x14ac:dyDescent="0.3">
      <c r="A940" s="29">
        <v>42989</v>
      </c>
      <c r="B940" s="8">
        <v>2017</v>
      </c>
      <c r="C940" s="8">
        <f>MONTH(Table3[[#This Row],[date]])</f>
        <v>9</v>
      </c>
      <c r="D940" s="8" t="s">
        <v>41</v>
      </c>
      <c r="E940" s="4" t="s">
        <v>39</v>
      </c>
      <c r="F940" s="86" t="s">
        <v>50</v>
      </c>
      <c r="G940">
        <v>-11.03719244</v>
      </c>
      <c r="H940">
        <v>-16.869781410000002</v>
      </c>
    </row>
    <row r="941" spans="1:8" x14ac:dyDescent="0.3">
      <c r="A941" s="29">
        <v>43001</v>
      </c>
      <c r="B941" s="8">
        <v>2017</v>
      </c>
      <c r="C941" s="8">
        <f>MONTH(Table3[[#This Row],[date]])</f>
        <v>9</v>
      </c>
      <c r="D941" s="8" t="s">
        <v>41</v>
      </c>
      <c r="E941" s="4" t="s">
        <v>39</v>
      </c>
      <c r="F941" s="86" t="s">
        <v>50</v>
      </c>
      <c r="G941">
        <v>-11.74269009</v>
      </c>
      <c r="H941">
        <v>-16.91468648</v>
      </c>
    </row>
    <row r="942" spans="1:8" x14ac:dyDescent="0.3">
      <c r="A942" s="29">
        <v>43229</v>
      </c>
      <c r="B942" s="8">
        <v>2018</v>
      </c>
      <c r="C942" s="8">
        <f>MONTH(Table3[[#This Row],[date]])</f>
        <v>5</v>
      </c>
      <c r="D942" s="8" t="s">
        <v>41</v>
      </c>
      <c r="E942" s="4" t="s">
        <v>39</v>
      </c>
      <c r="F942" s="86" t="s">
        <v>51</v>
      </c>
      <c r="G942">
        <v>-11.92026021</v>
      </c>
      <c r="H942">
        <v>-16.952867189999999</v>
      </c>
    </row>
    <row r="943" spans="1:8" x14ac:dyDescent="0.3">
      <c r="A943" s="29">
        <v>43241</v>
      </c>
      <c r="B943" s="8">
        <v>2018</v>
      </c>
      <c r="C943" s="8">
        <f>MONTH(Table3[[#This Row],[date]])</f>
        <v>5</v>
      </c>
      <c r="D943" s="8" t="s">
        <v>41</v>
      </c>
      <c r="E943" s="4" t="s">
        <v>39</v>
      </c>
      <c r="F943" s="86" t="s">
        <v>51</v>
      </c>
      <c r="G943">
        <v>-12.14034436</v>
      </c>
      <c r="H943">
        <v>-17.118070639999999</v>
      </c>
    </row>
    <row r="944" spans="1:8" x14ac:dyDescent="0.3">
      <c r="A944" s="29">
        <v>43253</v>
      </c>
      <c r="B944" s="8">
        <v>2018</v>
      </c>
      <c r="C944" s="8">
        <f>MONTH(Table3[[#This Row],[date]])</f>
        <v>6</v>
      </c>
      <c r="D944" s="8" t="s">
        <v>41</v>
      </c>
      <c r="E944" s="4" t="s">
        <v>39</v>
      </c>
      <c r="F944" s="86" t="s">
        <v>51</v>
      </c>
      <c r="G944">
        <v>-10.59084502</v>
      </c>
      <c r="H944">
        <v>-16.151402130000001</v>
      </c>
    </row>
    <row r="945" spans="1:8" x14ac:dyDescent="0.3">
      <c r="A945" s="29">
        <v>43265</v>
      </c>
      <c r="B945" s="8">
        <v>2018</v>
      </c>
      <c r="C945" s="8">
        <f>MONTH(Table3[[#This Row],[date]])</f>
        <v>6</v>
      </c>
      <c r="D945" s="8" t="s">
        <v>41</v>
      </c>
      <c r="E945" s="4" t="s">
        <v>39</v>
      </c>
      <c r="F945" s="86" t="s">
        <v>51</v>
      </c>
      <c r="G945">
        <v>-11.69066035</v>
      </c>
      <c r="H945">
        <v>-16.524942630000002</v>
      </c>
    </row>
    <row r="946" spans="1:8" x14ac:dyDescent="0.3">
      <c r="A946" s="29">
        <v>43277</v>
      </c>
      <c r="B946" s="8">
        <v>2018</v>
      </c>
      <c r="C946" s="8">
        <f>MONTH(Table3[[#This Row],[date]])</f>
        <v>6</v>
      </c>
      <c r="D946" s="8" t="s">
        <v>41</v>
      </c>
      <c r="E946" s="4" t="s">
        <v>39</v>
      </c>
      <c r="F946" s="86" t="s">
        <v>51</v>
      </c>
      <c r="G946">
        <v>-12.22903921</v>
      </c>
      <c r="H946">
        <v>-17.34064485</v>
      </c>
    </row>
    <row r="947" spans="1:8" x14ac:dyDescent="0.3">
      <c r="A947" s="29">
        <v>43289</v>
      </c>
      <c r="B947" s="8">
        <v>2018</v>
      </c>
      <c r="C947" s="8">
        <f>MONTH(Table3[[#This Row],[date]])</f>
        <v>7</v>
      </c>
      <c r="D947" s="8" t="s">
        <v>41</v>
      </c>
      <c r="E947" s="4" t="s">
        <v>39</v>
      </c>
      <c r="F947" s="86" t="s">
        <v>51</v>
      </c>
      <c r="G947">
        <v>-11.984900469999999</v>
      </c>
      <c r="H947">
        <v>-17.10887396</v>
      </c>
    </row>
    <row r="948" spans="1:8" x14ac:dyDescent="0.3">
      <c r="A948" s="29">
        <v>43301</v>
      </c>
      <c r="B948" s="8">
        <v>2018</v>
      </c>
      <c r="C948" s="8">
        <f>MONTH(Table3[[#This Row],[date]])</f>
        <v>7</v>
      </c>
      <c r="D948" s="8" t="s">
        <v>41</v>
      </c>
      <c r="E948" s="4" t="s">
        <v>39</v>
      </c>
      <c r="F948" s="86" t="s">
        <v>51</v>
      </c>
      <c r="G948">
        <v>-12.17110783</v>
      </c>
      <c r="H948">
        <v>-17.266925830000002</v>
      </c>
    </row>
    <row r="949" spans="1:8" x14ac:dyDescent="0.3">
      <c r="A949" s="29">
        <v>43313</v>
      </c>
      <c r="B949" s="8">
        <v>2018</v>
      </c>
      <c r="C949" s="8">
        <f>MONTH(Table3[[#This Row],[date]])</f>
        <v>8</v>
      </c>
      <c r="D949" s="8" t="s">
        <v>41</v>
      </c>
      <c r="E949" s="4" t="s">
        <v>39</v>
      </c>
      <c r="F949" s="86" t="s">
        <v>51</v>
      </c>
      <c r="G949">
        <v>-11.47036548</v>
      </c>
      <c r="H949">
        <v>-16.795365719999999</v>
      </c>
    </row>
    <row r="950" spans="1:8" x14ac:dyDescent="0.3">
      <c r="A950" s="29">
        <v>43313</v>
      </c>
      <c r="B950" s="8">
        <v>2018</v>
      </c>
      <c r="C950" s="8">
        <f>MONTH(Table3[[#This Row],[date]])</f>
        <v>8</v>
      </c>
      <c r="D950" s="8" t="s">
        <v>41</v>
      </c>
      <c r="E950" s="4" t="s">
        <v>39</v>
      </c>
      <c r="F950" s="86" t="s">
        <v>51</v>
      </c>
      <c r="G950">
        <v>-11.48617857</v>
      </c>
      <c r="H950">
        <v>-16.686327680000002</v>
      </c>
    </row>
    <row r="951" spans="1:8" x14ac:dyDescent="0.3">
      <c r="A951" s="29">
        <v>43325</v>
      </c>
      <c r="B951" s="8">
        <v>2018</v>
      </c>
      <c r="C951" s="8">
        <f>MONTH(Table3[[#This Row],[date]])</f>
        <v>8</v>
      </c>
      <c r="D951" s="8" t="s">
        <v>41</v>
      </c>
      <c r="E951" s="4" t="s">
        <v>39</v>
      </c>
      <c r="F951" s="86" t="s">
        <v>51</v>
      </c>
      <c r="G951">
        <v>-10.279182479999999</v>
      </c>
      <c r="H951">
        <v>-16.035296169999999</v>
      </c>
    </row>
    <row r="952" spans="1:8" x14ac:dyDescent="0.3">
      <c r="A952" s="29">
        <v>43325</v>
      </c>
      <c r="B952" s="8">
        <v>2018</v>
      </c>
      <c r="C952" s="8">
        <f>MONTH(Table3[[#This Row],[date]])</f>
        <v>8</v>
      </c>
      <c r="D952" s="8" t="s">
        <v>41</v>
      </c>
      <c r="E952" s="4" t="s">
        <v>39</v>
      </c>
      <c r="F952" s="86" t="s">
        <v>51</v>
      </c>
      <c r="G952">
        <v>-10.28488417</v>
      </c>
      <c r="H952">
        <v>-16.04751529</v>
      </c>
    </row>
    <row r="953" spans="1:8" x14ac:dyDescent="0.3">
      <c r="A953" s="29">
        <v>43337</v>
      </c>
      <c r="B953" s="8">
        <v>2018</v>
      </c>
      <c r="C953" s="8">
        <f>MONTH(Table3[[#This Row],[date]])</f>
        <v>8</v>
      </c>
      <c r="D953" s="8" t="s">
        <v>41</v>
      </c>
      <c r="E953" s="4" t="s">
        <v>39</v>
      </c>
      <c r="F953" s="86" t="s">
        <v>51</v>
      </c>
      <c r="G953">
        <v>-11.90437479</v>
      </c>
      <c r="H953">
        <v>-17.133985129999999</v>
      </c>
    </row>
    <row r="954" spans="1:8" x14ac:dyDescent="0.3">
      <c r="A954" s="29">
        <v>43337</v>
      </c>
      <c r="B954" s="8">
        <v>2018</v>
      </c>
      <c r="C954" s="8">
        <f>MONTH(Table3[[#This Row],[date]])</f>
        <v>8</v>
      </c>
      <c r="D954" s="8" t="s">
        <v>41</v>
      </c>
      <c r="E954" s="4" t="s">
        <v>39</v>
      </c>
      <c r="F954" s="86" t="s">
        <v>51</v>
      </c>
      <c r="G954">
        <v>-11.906478959999999</v>
      </c>
      <c r="H954">
        <v>-17.145406999999999</v>
      </c>
    </row>
    <row r="955" spans="1:8" x14ac:dyDescent="0.3">
      <c r="A955" s="29">
        <v>43349</v>
      </c>
      <c r="B955" s="8">
        <v>2018</v>
      </c>
      <c r="C955" s="8">
        <f>MONTH(Table3[[#This Row],[date]])</f>
        <v>9</v>
      </c>
      <c r="D955" s="8" t="s">
        <v>41</v>
      </c>
      <c r="E955" s="4" t="s">
        <v>39</v>
      </c>
      <c r="F955" s="86" t="s">
        <v>51</v>
      </c>
      <c r="G955">
        <v>-11.62527551</v>
      </c>
      <c r="H955">
        <v>-17.206816849999999</v>
      </c>
    </row>
    <row r="956" spans="1:8" x14ac:dyDescent="0.3">
      <c r="A956" s="29">
        <v>43349</v>
      </c>
      <c r="B956" s="8">
        <v>2018</v>
      </c>
      <c r="C956" s="8">
        <f>MONTH(Table3[[#This Row],[date]])</f>
        <v>9</v>
      </c>
      <c r="D956" s="8" t="s">
        <v>41</v>
      </c>
      <c r="E956" s="4" t="s">
        <v>39</v>
      </c>
      <c r="F956" s="86" t="s">
        <v>51</v>
      </c>
      <c r="G956">
        <v>-11.609647109999999</v>
      </c>
      <c r="H956">
        <v>-17.20038177</v>
      </c>
    </row>
    <row r="957" spans="1:8" x14ac:dyDescent="0.3">
      <c r="A957" s="29">
        <v>43361</v>
      </c>
      <c r="B957" s="8">
        <v>2018</v>
      </c>
      <c r="C957" s="8">
        <f>MONTH(Table3[[#This Row],[date]])</f>
        <v>9</v>
      </c>
      <c r="D957" s="8" t="s">
        <v>41</v>
      </c>
      <c r="E957" s="4" t="s">
        <v>39</v>
      </c>
      <c r="F957" s="86" t="s">
        <v>51</v>
      </c>
      <c r="G957">
        <v>-11.704712900000001</v>
      </c>
      <c r="H957">
        <v>-16.996408769999999</v>
      </c>
    </row>
    <row r="958" spans="1:8" x14ac:dyDescent="0.3">
      <c r="A958" s="29">
        <v>43361</v>
      </c>
      <c r="B958" s="8">
        <v>2018</v>
      </c>
      <c r="C958" s="8">
        <f>MONTH(Table3[[#This Row],[date]])</f>
        <v>9</v>
      </c>
      <c r="D958" s="8" t="s">
        <v>41</v>
      </c>
      <c r="E958" s="4" t="s">
        <v>39</v>
      </c>
      <c r="F958" s="86" t="s">
        <v>51</v>
      </c>
      <c r="G958">
        <v>-11.70506438</v>
      </c>
      <c r="H958">
        <v>-16.999030210000001</v>
      </c>
    </row>
    <row r="959" spans="1:8" x14ac:dyDescent="0.3">
      <c r="A959" s="29">
        <v>43373</v>
      </c>
      <c r="B959" s="8">
        <v>2018</v>
      </c>
      <c r="C959" s="8">
        <f>MONTH(Table3[[#This Row],[date]])</f>
        <v>9</v>
      </c>
      <c r="D959" s="8" t="s">
        <v>41</v>
      </c>
      <c r="E959" s="4" t="s">
        <v>39</v>
      </c>
      <c r="F959" s="86" t="s">
        <v>51</v>
      </c>
      <c r="G959">
        <v>-12.329810459999999</v>
      </c>
      <c r="H959">
        <v>-17.66022246</v>
      </c>
    </row>
    <row r="960" spans="1:8" x14ac:dyDescent="0.3">
      <c r="A960" s="29">
        <v>43373</v>
      </c>
      <c r="B960" s="8">
        <v>2018</v>
      </c>
      <c r="C960" s="8">
        <f>MONTH(Table3[[#This Row],[date]])</f>
        <v>9</v>
      </c>
      <c r="D960" s="8" t="s">
        <v>41</v>
      </c>
      <c r="E960" s="4" t="s">
        <v>39</v>
      </c>
      <c r="F960" s="86" t="s">
        <v>51</v>
      </c>
      <c r="G960">
        <v>-12.3185272</v>
      </c>
      <c r="H960">
        <v>-17.655781309999998</v>
      </c>
    </row>
    <row r="961" spans="1:8" x14ac:dyDescent="0.3">
      <c r="A961" s="29">
        <v>43589</v>
      </c>
      <c r="B961" s="8">
        <v>2019</v>
      </c>
      <c r="C961" s="8">
        <f>MONTH(Table3[[#This Row],[date]])</f>
        <v>5</v>
      </c>
      <c r="D961" s="8" t="s">
        <v>41</v>
      </c>
      <c r="E961" s="4" t="s">
        <v>39</v>
      </c>
      <c r="F961" s="86" t="s">
        <v>50</v>
      </c>
      <c r="G961">
        <v>-11.342409549999999</v>
      </c>
      <c r="H961">
        <v>-17.26879856</v>
      </c>
    </row>
    <row r="962" spans="1:8" x14ac:dyDescent="0.3">
      <c r="A962" s="29">
        <v>43601</v>
      </c>
      <c r="B962" s="8">
        <v>2019</v>
      </c>
      <c r="C962" s="8">
        <f>MONTH(Table3[[#This Row],[date]])</f>
        <v>5</v>
      </c>
      <c r="D962" s="8" t="s">
        <v>41</v>
      </c>
      <c r="E962" s="4" t="s">
        <v>39</v>
      </c>
      <c r="F962" s="86" t="s">
        <v>50</v>
      </c>
      <c r="G962">
        <v>-12.09255871</v>
      </c>
      <c r="H962">
        <v>-17.625572720000001</v>
      </c>
    </row>
    <row r="963" spans="1:8" x14ac:dyDescent="0.3">
      <c r="A963" s="29">
        <v>43613</v>
      </c>
      <c r="B963" s="8">
        <v>2019</v>
      </c>
      <c r="C963" s="8">
        <f>MONTH(Table3[[#This Row],[date]])</f>
        <v>5</v>
      </c>
      <c r="D963" s="8" t="s">
        <v>41</v>
      </c>
      <c r="E963" s="4" t="s">
        <v>39</v>
      </c>
      <c r="F963" s="86" t="s">
        <v>50</v>
      </c>
      <c r="G963">
        <v>-11.77247723</v>
      </c>
      <c r="H963">
        <v>-17.455311869999999</v>
      </c>
    </row>
    <row r="964" spans="1:8" x14ac:dyDescent="0.3">
      <c r="A964" s="29">
        <v>43625</v>
      </c>
      <c r="B964" s="8">
        <v>2019</v>
      </c>
      <c r="C964" s="8">
        <f>MONTH(Table3[[#This Row],[date]])</f>
        <v>6</v>
      </c>
      <c r="D964" s="8" t="s">
        <v>41</v>
      </c>
      <c r="E964" s="4" t="s">
        <v>39</v>
      </c>
      <c r="F964" s="86" t="s">
        <v>50</v>
      </c>
      <c r="G964">
        <v>-11.67576809</v>
      </c>
      <c r="H964">
        <v>-17.214004169999999</v>
      </c>
    </row>
    <row r="965" spans="1:8" x14ac:dyDescent="0.3">
      <c r="A965" s="29">
        <v>43637</v>
      </c>
      <c r="B965" s="8">
        <v>2019</v>
      </c>
      <c r="C965" s="8">
        <f>MONTH(Table3[[#This Row],[date]])</f>
        <v>6</v>
      </c>
      <c r="D965" s="8" t="s">
        <v>41</v>
      </c>
      <c r="E965" s="4" t="s">
        <v>39</v>
      </c>
      <c r="F965" s="86" t="s">
        <v>50</v>
      </c>
      <c r="G965">
        <v>-11.453776189999999</v>
      </c>
      <c r="H965">
        <v>-16.86489495</v>
      </c>
    </row>
    <row r="966" spans="1:8" x14ac:dyDescent="0.3">
      <c r="A966" s="29">
        <v>43649</v>
      </c>
      <c r="B966" s="8">
        <v>2019</v>
      </c>
      <c r="C966" s="8">
        <f>MONTH(Table3[[#This Row],[date]])</f>
        <v>7</v>
      </c>
      <c r="D966" s="8" t="s">
        <v>41</v>
      </c>
      <c r="E966" s="4" t="s">
        <v>39</v>
      </c>
      <c r="F966" s="86" t="s">
        <v>50</v>
      </c>
      <c r="G966">
        <v>-11.87232674</v>
      </c>
      <c r="H966">
        <v>-17.449788309999999</v>
      </c>
    </row>
    <row r="967" spans="1:8" x14ac:dyDescent="0.3">
      <c r="A967" s="29">
        <v>43661</v>
      </c>
      <c r="B967" s="8">
        <v>2019</v>
      </c>
      <c r="C967" s="8">
        <f>MONTH(Table3[[#This Row],[date]])</f>
        <v>7</v>
      </c>
      <c r="D967" s="8" t="s">
        <v>41</v>
      </c>
      <c r="E967" s="4" t="s">
        <v>39</v>
      </c>
      <c r="F967" s="86" t="s">
        <v>50</v>
      </c>
      <c r="G967">
        <v>-11.847732779999999</v>
      </c>
      <c r="H967">
        <v>-17.445602839999999</v>
      </c>
    </row>
    <row r="968" spans="1:8" x14ac:dyDescent="0.3">
      <c r="A968" s="29">
        <v>43673</v>
      </c>
      <c r="B968" s="8">
        <v>2019</v>
      </c>
      <c r="C968" s="8">
        <f>MONTH(Table3[[#This Row],[date]])</f>
        <v>7</v>
      </c>
      <c r="D968" s="8" t="s">
        <v>41</v>
      </c>
      <c r="E968" s="4" t="s">
        <v>39</v>
      </c>
      <c r="F968" s="86" t="s">
        <v>50</v>
      </c>
      <c r="G968">
        <v>-10.28306884</v>
      </c>
      <c r="H968">
        <v>-16.099968449999999</v>
      </c>
    </row>
    <row r="969" spans="1:8" x14ac:dyDescent="0.3">
      <c r="A969" s="29">
        <v>43685</v>
      </c>
      <c r="B969" s="8">
        <v>2019</v>
      </c>
      <c r="C969" s="8">
        <f>MONTH(Table3[[#This Row],[date]])</f>
        <v>8</v>
      </c>
      <c r="D969" s="8" t="s">
        <v>41</v>
      </c>
      <c r="E969" s="4" t="s">
        <v>39</v>
      </c>
      <c r="F969" s="86" t="s">
        <v>50</v>
      </c>
      <c r="G969">
        <v>-11.85324548</v>
      </c>
      <c r="H969">
        <v>-17.171330279999999</v>
      </c>
    </row>
    <row r="970" spans="1:8" x14ac:dyDescent="0.3">
      <c r="A970" s="29">
        <v>43697</v>
      </c>
      <c r="B970" s="8">
        <v>2019</v>
      </c>
      <c r="C970" s="8">
        <f>MONTH(Table3[[#This Row],[date]])</f>
        <v>8</v>
      </c>
      <c r="D970" s="8" t="s">
        <v>41</v>
      </c>
      <c r="E970" s="4" t="s">
        <v>39</v>
      </c>
      <c r="F970" s="86" t="s">
        <v>50</v>
      </c>
      <c r="G970">
        <v>-11.292719760000001</v>
      </c>
      <c r="H970">
        <v>-16.864746199999999</v>
      </c>
    </row>
    <row r="971" spans="1:8" x14ac:dyDescent="0.3">
      <c r="A971" s="29">
        <v>43709</v>
      </c>
      <c r="B971" s="8">
        <v>2019</v>
      </c>
      <c r="C971" s="8">
        <f>MONTH(Table3[[#This Row],[date]])</f>
        <v>9</v>
      </c>
      <c r="D971" s="8" t="s">
        <v>41</v>
      </c>
      <c r="E971" s="4" t="s">
        <v>39</v>
      </c>
      <c r="F971" s="86" t="s">
        <v>50</v>
      </c>
      <c r="G971">
        <v>-12.01776609</v>
      </c>
      <c r="H971">
        <v>-17.29722469</v>
      </c>
    </row>
    <row r="972" spans="1:8" x14ac:dyDescent="0.3">
      <c r="A972" s="29">
        <v>43721</v>
      </c>
      <c r="B972" s="8">
        <v>2019</v>
      </c>
      <c r="C972" s="8">
        <f>MONTH(Table3[[#This Row],[date]])</f>
        <v>9</v>
      </c>
      <c r="D972" s="8" t="s">
        <v>41</v>
      </c>
      <c r="E972" s="4" t="s">
        <v>39</v>
      </c>
      <c r="F972" s="86" t="s">
        <v>50</v>
      </c>
      <c r="G972">
        <v>-12.56945224</v>
      </c>
      <c r="H972">
        <v>-17.83745532</v>
      </c>
    </row>
    <row r="973" spans="1:8" x14ac:dyDescent="0.3">
      <c r="A973" s="29">
        <v>43733</v>
      </c>
      <c r="B973" s="8">
        <v>2019</v>
      </c>
      <c r="C973" s="8">
        <f>MONTH(Table3[[#This Row],[date]])</f>
        <v>9</v>
      </c>
      <c r="D973" s="8" t="s">
        <v>41</v>
      </c>
      <c r="E973" s="4" t="s">
        <v>39</v>
      </c>
      <c r="F973" s="86" t="s">
        <v>50</v>
      </c>
      <c r="G973">
        <v>-11.049650270000001</v>
      </c>
      <c r="H973">
        <v>-16.866943890000002</v>
      </c>
    </row>
    <row r="974" spans="1:8" x14ac:dyDescent="0.3">
      <c r="A974" s="29">
        <v>43961</v>
      </c>
      <c r="B974" s="8">
        <v>2020</v>
      </c>
      <c r="C974" s="8">
        <f>MONTH(Table3[[#This Row],[date]])</f>
        <v>5</v>
      </c>
      <c r="D974" s="8" t="s">
        <v>41</v>
      </c>
      <c r="E974" s="4" t="s">
        <v>39</v>
      </c>
      <c r="F974" s="86" t="s">
        <v>50</v>
      </c>
      <c r="G974">
        <v>-12.61619965</v>
      </c>
      <c r="H974">
        <v>-18.035268569999999</v>
      </c>
    </row>
    <row r="975" spans="1:8" x14ac:dyDescent="0.3">
      <c r="A975" s="29">
        <v>43973</v>
      </c>
      <c r="B975" s="8">
        <v>2020</v>
      </c>
      <c r="C975" s="8">
        <f>MONTH(Table3[[#This Row],[date]])</f>
        <v>5</v>
      </c>
      <c r="D975" s="8" t="s">
        <v>41</v>
      </c>
      <c r="E975" s="4" t="s">
        <v>39</v>
      </c>
      <c r="F975" s="86" t="s">
        <v>50</v>
      </c>
      <c r="G975">
        <v>-11.792979389999999</v>
      </c>
      <c r="H975">
        <v>-17.017135190000001</v>
      </c>
    </row>
    <row r="976" spans="1:8" x14ac:dyDescent="0.3">
      <c r="A976" s="29">
        <v>43985</v>
      </c>
      <c r="B976" s="8">
        <v>2020</v>
      </c>
      <c r="C976" s="8">
        <f>MONTH(Table3[[#This Row],[date]])</f>
        <v>6</v>
      </c>
      <c r="D976" s="8" t="s">
        <v>41</v>
      </c>
      <c r="E976" s="4" t="s">
        <v>39</v>
      </c>
      <c r="F976" s="86" t="s">
        <v>50</v>
      </c>
      <c r="G976">
        <v>-12.385278169999999</v>
      </c>
      <c r="H976">
        <v>-17.564364810000001</v>
      </c>
    </row>
    <row r="977" spans="1:8" x14ac:dyDescent="0.3">
      <c r="A977" s="29">
        <v>43997</v>
      </c>
      <c r="B977" s="8">
        <v>2020</v>
      </c>
      <c r="C977" s="8">
        <f>MONTH(Table3[[#This Row],[date]])</f>
        <v>6</v>
      </c>
      <c r="D977" s="8" t="s">
        <v>41</v>
      </c>
      <c r="E977" s="4" t="s">
        <v>39</v>
      </c>
      <c r="F977" s="86" t="s">
        <v>50</v>
      </c>
      <c r="G977">
        <v>-11.784949470000001</v>
      </c>
      <c r="H977">
        <v>-17.148065259999999</v>
      </c>
    </row>
    <row r="978" spans="1:8" x14ac:dyDescent="0.3">
      <c r="A978" s="29">
        <v>44009</v>
      </c>
      <c r="B978" s="8">
        <v>2020</v>
      </c>
      <c r="C978" s="8">
        <f>MONTH(Table3[[#This Row],[date]])</f>
        <v>6</v>
      </c>
      <c r="D978" s="8" t="s">
        <v>41</v>
      </c>
      <c r="E978" s="4" t="s">
        <v>39</v>
      </c>
      <c r="F978" s="86" t="s">
        <v>50</v>
      </c>
      <c r="G978">
        <v>-11.68807267</v>
      </c>
      <c r="H978">
        <v>-17.014761400000001</v>
      </c>
    </row>
    <row r="979" spans="1:8" x14ac:dyDescent="0.3">
      <c r="A979" s="29">
        <v>44021</v>
      </c>
      <c r="B979" s="8">
        <v>2020</v>
      </c>
      <c r="C979" s="8">
        <f>MONTH(Table3[[#This Row],[date]])</f>
        <v>7</v>
      </c>
      <c r="D979" s="8" t="s">
        <v>41</v>
      </c>
      <c r="E979" s="4" t="s">
        <v>39</v>
      </c>
      <c r="F979" s="86" t="s">
        <v>50</v>
      </c>
      <c r="G979">
        <v>-9.6710428700000008</v>
      </c>
      <c r="H979">
        <v>-15.285803680000001</v>
      </c>
    </row>
    <row r="980" spans="1:8" x14ac:dyDescent="0.3">
      <c r="A980" s="29">
        <v>44033</v>
      </c>
      <c r="B980" s="8">
        <v>2020</v>
      </c>
      <c r="C980" s="8">
        <f>MONTH(Table3[[#This Row],[date]])</f>
        <v>7</v>
      </c>
      <c r="D980" s="8" t="s">
        <v>41</v>
      </c>
      <c r="E980" s="4" t="s">
        <v>39</v>
      </c>
      <c r="F980" s="86" t="s">
        <v>50</v>
      </c>
      <c r="G980">
        <v>-11.79569908</v>
      </c>
      <c r="H980">
        <v>-17.132547840000001</v>
      </c>
    </row>
    <row r="981" spans="1:8" x14ac:dyDescent="0.3">
      <c r="A981" s="29">
        <v>44045</v>
      </c>
      <c r="B981" s="8">
        <v>2020</v>
      </c>
      <c r="C981" s="8">
        <f>MONTH(Table3[[#This Row],[date]])</f>
        <v>8</v>
      </c>
      <c r="D981" s="8" t="s">
        <v>41</v>
      </c>
      <c r="E981" s="4" t="s">
        <v>39</v>
      </c>
      <c r="F981" s="86" t="s">
        <v>50</v>
      </c>
      <c r="G981">
        <v>-11.93656702</v>
      </c>
      <c r="H981">
        <v>-17.06943429</v>
      </c>
    </row>
    <row r="982" spans="1:8" x14ac:dyDescent="0.3">
      <c r="A982" s="29">
        <v>44057</v>
      </c>
      <c r="B982" s="8">
        <v>2020</v>
      </c>
      <c r="C982" s="8">
        <f>MONTH(Table3[[#This Row],[date]])</f>
        <v>8</v>
      </c>
      <c r="D982" s="8" t="s">
        <v>41</v>
      </c>
      <c r="E982" s="4" t="s">
        <v>39</v>
      </c>
      <c r="F982" s="86" t="s">
        <v>50</v>
      </c>
      <c r="G982">
        <v>-11.49041083</v>
      </c>
      <c r="H982">
        <v>-17.015055230000002</v>
      </c>
    </row>
    <row r="983" spans="1:8" x14ac:dyDescent="0.3">
      <c r="A983" s="29">
        <v>44069</v>
      </c>
      <c r="B983" s="8">
        <v>2020</v>
      </c>
      <c r="C983" s="8">
        <f>MONTH(Table3[[#This Row],[date]])</f>
        <v>8</v>
      </c>
      <c r="D983" s="8" t="s">
        <v>41</v>
      </c>
      <c r="E983" s="4" t="s">
        <v>39</v>
      </c>
      <c r="F983" s="86" t="s">
        <v>50</v>
      </c>
      <c r="G983">
        <v>-11.460875059999999</v>
      </c>
      <c r="H983">
        <v>-16.83518162</v>
      </c>
    </row>
    <row r="984" spans="1:8" x14ac:dyDescent="0.3">
      <c r="A984" s="29">
        <v>44081</v>
      </c>
      <c r="B984" s="8">
        <v>2020</v>
      </c>
      <c r="C984" s="8">
        <f>MONTH(Table3[[#This Row],[date]])</f>
        <v>9</v>
      </c>
      <c r="D984" s="8" t="s">
        <v>41</v>
      </c>
      <c r="E984" s="4" t="s">
        <v>39</v>
      </c>
      <c r="F984" s="86" t="s">
        <v>50</v>
      </c>
      <c r="G984">
        <v>-11.80614353</v>
      </c>
      <c r="H984">
        <v>-17.072127559999998</v>
      </c>
    </row>
    <row r="985" spans="1:8" x14ac:dyDescent="0.3">
      <c r="A985" s="29">
        <v>44093</v>
      </c>
      <c r="B985" s="8">
        <v>2020</v>
      </c>
      <c r="C985" s="8">
        <f>MONTH(Table3[[#This Row],[date]])</f>
        <v>9</v>
      </c>
      <c r="D985" s="8" t="s">
        <v>41</v>
      </c>
      <c r="E985" s="4" t="s">
        <v>39</v>
      </c>
      <c r="F985" s="86" t="s">
        <v>50</v>
      </c>
      <c r="G985">
        <v>-12.40314704</v>
      </c>
      <c r="H985">
        <v>-17.713415909999998</v>
      </c>
    </row>
    <row r="986" spans="1:8" x14ac:dyDescent="0.3">
      <c r="A986" s="29">
        <v>44321</v>
      </c>
      <c r="B986" s="8">
        <v>2021</v>
      </c>
      <c r="C986" s="8">
        <f>MONTH(Table3[[#This Row],[date]])</f>
        <v>5</v>
      </c>
      <c r="D986" s="8" t="s">
        <v>41</v>
      </c>
      <c r="E986" s="4" t="s">
        <v>39</v>
      </c>
      <c r="F986" s="86" t="s">
        <v>50</v>
      </c>
      <c r="G986">
        <v>-11.714403470000001</v>
      </c>
      <c r="H986">
        <v>-17.648394069999998</v>
      </c>
    </row>
    <row r="987" spans="1:8" x14ac:dyDescent="0.3">
      <c r="A987" s="29">
        <v>44345</v>
      </c>
      <c r="B987" s="8">
        <v>2021</v>
      </c>
      <c r="C987" s="8">
        <f>MONTH(Table3[[#This Row],[date]])</f>
        <v>5</v>
      </c>
      <c r="D987" s="8" t="s">
        <v>41</v>
      </c>
      <c r="E987" s="4" t="s">
        <v>39</v>
      </c>
      <c r="F987" s="86" t="s">
        <v>50</v>
      </c>
      <c r="G987">
        <v>-11.768339409999999</v>
      </c>
      <c r="H987">
        <v>-17.05285069</v>
      </c>
    </row>
    <row r="988" spans="1:8" x14ac:dyDescent="0.3">
      <c r="A988" s="29">
        <v>44357</v>
      </c>
      <c r="B988" s="8">
        <v>2021</v>
      </c>
      <c r="C988" s="8">
        <f>MONTH(Table3[[#This Row],[date]])</f>
        <v>6</v>
      </c>
      <c r="D988" s="8" t="s">
        <v>41</v>
      </c>
      <c r="E988" s="4" t="s">
        <v>39</v>
      </c>
      <c r="F988" s="86" t="s">
        <v>50</v>
      </c>
      <c r="G988">
        <v>-11.1964059</v>
      </c>
      <c r="H988">
        <v>-16.490457419999998</v>
      </c>
    </row>
    <row r="989" spans="1:8" x14ac:dyDescent="0.3">
      <c r="A989" s="29">
        <v>44369</v>
      </c>
      <c r="B989" s="8">
        <v>2021</v>
      </c>
      <c r="C989" s="8">
        <f>MONTH(Table3[[#This Row],[date]])</f>
        <v>6</v>
      </c>
      <c r="D989" s="8" t="s">
        <v>41</v>
      </c>
      <c r="E989" s="4" t="s">
        <v>39</v>
      </c>
      <c r="F989" s="86" t="s">
        <v>50</v>
      </c>
      <c r="G989">
        <v>-11.414118780000001</v>
      </c>
      <c r="H989">
        <v>-17.011217599999998</v>
      </c>
    </row>
    <row r="990" spans="1:8" x14ac:dyDescent="0.3">
      <c r="A990" s="29">
        <v>44381</v>
      </c>
      <c r="B990" s="8">
        <v>2021</v>
      </c>
      <c r="C990" s="8">
        <f>MONTH(Table3[[#This Row],[date]])</f>
        <v>7</v>
      </c>
      <c r="D990" s="8" t="s">
        <v>41</v>
      </c>
      <c r="E990" s="4" t="s">
        <v>39</v>
      </c>
      <c r="F990" s="86" t="s">
        <v>50</v>
      </c>
      <c r="G990">
        <v>-11.34634848</v>
      </c>
      <c r="H990">
        <v>-16.707548460000002</v>
      </c>
    </row>
    <row r="991" spans="1:8" x14ac:dyDescent="0.3">
      <c r="A991" s="29">
        <v>44393</v>
      </c>
      <c r="B991" s="8">
        <v>2021</v>
      </c>
      <c r="C991" s="8">
        <f>MONTH(Table3[[#This Row],[date]])</f>
        <v>7</v>
      </c>
      <c r="D991" s="8" t="s">
        <v>41</v>
      </c>
      <c r="E991" s="4" t="s">
        <v>39</v>
      </c>
      <c r="F991" s="86" t="s">
        <v>50</v>
      </c>
      <c r="G991">
        <v>-11.227709470000001</v>
      </c>
      <c r="H991">
        <v>-16.640454819999999</v>
      </c>
    </row>
    <row r="992" spans="1:8" x14ac:dyDescent="0.3">
      <c r="A992" s="29">
        <v>44405</v>
      </c>
      <c r="B992" s="8">
        <v>2021</v>
      </c>
      <c r="C992" s="8">
        <f>MONTH(Table3[[#This Row],[date]])</f>
        <v>7</v>
      </c>
      <c r="D992" s="8" t="s">
        <v>41</v>
      </c>
      <c r="E992" s="4" t="s">
        <v>39</v>
      </c>
      <c r="F992" s="86" t="s">
        <v>50</v>
      </c>
      <c r="G992">
        <v>-10.69400053</v>
      </c>
      <c r="H992">
        <v>-16.608381999999999</v>
      </c>
    </row>
    <row r="993" spans="1:8" x14ac:dyDescent="0.3">
      <c r="A993" s="29">
        <v>44417</v>
      </c>
      <c r="B993" s="8">
        <v>2021</v>
      </c>
      <c r="C993" s="8">
        <f>MONTH(Table3[[#This Row],[date]])</f>
        <v>8</v>
      </c>
      <c r="D993" s="8" t="s">
        <v>41</v>
      </c>
      <c r="E993" s="4" t="s">
        <v>39</v>
      </c>
      <c r="F993" s="86" t="s">
        <v>50</v>
      </c>
      <c r="G993">
        <v>-10.763545000000001</v>
      </c>
      <c r="H993">
        <v>-16.65625764</v>
      </c>
    </row>
    <row r="994" spans="1:8" x14ac:dyDescent="0.3">
      <c r="A994" s="29">
        <v>44429</v>
      </c>
      <c r="B994" s="8">
        <v>2021</v>
      </c>
      <c r="C994" s="8">
        <f>MONTH(Table3[[#This Row],[date]])</f>
        <v>8</v>
      </c>
      <c r="D994" s="8" t="s">
        <v>41</v>
      </c>
      <c r="E994" s="4" t="s">
        <v>39</v>
      </c>
      <c r="F994" s="86" t="s">
        <v>50</v>
      </c>
      <c r="G994">
        <v>-11.87961993</v>
      </c>
      <c r="H994">
        <v>-17.171926790000001</v>
      </c>
    </row>
    <row r="995" spans="1:8" x14ac:dyDescent="0.3">
      <c r="A995" s="29">
        <v>44441</v>
      </c>
      <c r="B995" s="8">
        <v>2021</v>
      </c>
      <c r="C995" s="8">
        <f>MONTH(Table3[[#This Row],[date]])</f>
        <v>9</v>
      </c>
      <c r="D995" s="8" t="s">
        <v>41</v>
      </c>
      <c r="E995" s="4" t="s">
        <v>39</v>
      </c>
      <c r="F995" s="86" t="s">
        <v>50</v>
      </c>
      <c r="G995">
        <v>-12.12017689</v>
      </c>
      <c r="H995">
        <v>-17.414016119999999</v>
      </c>
    </row>
    <row r="996" spans="1:8" x14ac:dyDescent="0.3">
      <c r="A996" s="29">
        <v>44453</v>
      </c>
      <c r="B996" s="8">
        <v>2021</v>
      </c>
      <c r="C996" s="8">
        <f>MONTH(Table3[[#This Row],[date]])</f>
        <v>9</v>
      </c>
      <c r="D996" s="8" t="s">
        <v>41</v>
      </c>
      <c r="E996" s="4" t="s">
        <v>39</v>
      </c>
      <c r="F996" s="86" t="s">
        <v>50</v>
      </c>
      <c r="G996">
        <v>-11.58765809</v>
      </c>
      <c r="H996">
        <v>-17.339226230000001</v>
      </c>
    </row>
    <row r="997" spans="1:8" x14ac:dyDescent="0.3">
      <c r="A997" s="29">
        <v>44465</v>
      </c>
      <c r="B997" s="8">
        <v>2021</v>
      </c>
      <c r="C997" s="8">
        <f>MONTH(Table3[[#This Row],[date]])</f>
        <v>9</v>
      </c>
      <c r="D997" s="8" t="s">
        <v>41</v>
      </c>
      <c r="E997" s="4" t="s">
        <v>39</v>
      </c>
      <c r="F997" s="86" t="s">
        <v>50</v>
      </c>
      <c r="G997">
        <v>-12.443018629999999</v>
      </c>
      <c r="H997">
        <v>-17.604070700000001</v>
      </c>
    </row>
    <row r="998" spans="1:8" x14ac:dyDescent="0.3">
      <c r="A998" s="29">
        <v>44705</v>
      </c>
      <c r="B998" s="8">
        <v>2022</v>
      </c>
      <c r="C998" s="8">
        <f>MONTH(Table3[[#This Row],[date]])</f>
        <v>5</v>
      </c>
      <c r="D998" s="8" t="s">
        <v>41</v>
      </c>
      <c r="E998" s="4" t="s">
        <v>39</v>
      </c>
      <c r="F998" s="86" t="s">
        <v>51</v>
      </c>
      <c r="G998">
        <v>-11.24965117</v>
      </c>
      <c r="H998">
        <v>-16.802890529999999</v>
      </c>
    </row>
    <row r="999" spans="1:8" x14ac:dyDescent="0.3">
      <c r="A999" s="29">
        <v>44717</v>
      </c>
      <c r="B999" s="8">
        <v>2022</v>
      </c>
      <c r="C999" s="8">
        <f>MONTH(Table3[[#This Row],[date]])</f>
        <v>6</v>
      </c>
      <c r="D999" s="8" t="s">
        <v>41</v>
      </c>
      <c r="E999" s="4" t="s">
        <v>39</v>
      </c>
      <c r="F999" s="86" t="s">
        <v>51</v>
      </c>
      <c r="G999">
        <v>-11.93850284</v>
      </c>
      <c r="H999">
        <v>-17.518030419999999</v>
      </c>
    </row>
    <row r="1000" spans="1:8" x14ac:dyDescent="0.3">
      <c r="A1000" s="29">
        <v>44729</v>
      </c>
      <c r="B1000" s="8">
        <v>2022</v>
      </c>
      <c r="C1000" s="8">
        <f>MONTH(Table3[[#This Row],[date]])</f>
        <v>6</v>
      </c>
      <c r="D1000" s="8" t="s">
        <v>41</v>
      </c>
      <c r="E1000" s="4" t="s">
        <v>39</v>
      </c>
      <c r="F1000" s="86" t="s">
        <v>51</v>
      </c>
      <c r="G1000">
        <v>-11.39112971</v>
      </c>
      <c r="H1000">
        <v>-16.468136779999998</v>
      </c>
    </row>
    <row r="1001" spans="1:8" x14ac:dyDescent="0.3">
      <c r="A1001" s="29">
        <v>44741</v>
      </c>
      <c r="B1001" s="8">
        <v>2022</v>
      </c>
      <c r="C1001" s="8">
        <f>MONTH(Table3[[#This Row],[date]])</f>
        <v>6</v>
      </c>
      <c r="D1001" s="8" t="s">
        <v>41</v>
      </c>
      <c r="E1001" s="4" t="s">
        <v>39</v>
      </c>
      <c r="F1001" s="86" t="s">
        <v>51</v>
      </c>
      <c r="G1001">
        <v>-11.64676058</v>
      </c>
      <c r="H1001">
        <v>-16.987934679999999</v>
      </c>
    </row>
    <row r="1002" spans="1:8" x14ac:dyDescent="0.3">
      <c r="A1002" s="29">
        <v>44753</v>
      </c>
      <c r="B1002" s="8">
        <v>2022</v>
      </c>
      <c r="C1002" s="8">
        <f>MONTH(Table3[[#This Row],[date]])</f>
        <v>7</v>
      </c>
      <c r="D1002" s="8" t="s">
        <v>41</v>
      </c>
      <c r="E1002" s="4" t="s">
        <v>39</v>
      </c>
      <c r="F1002" s="86" t="s">
        <v>51</v>
      </c>
      <c r="G1002">
        <v>-11.84182025</v>
      </c>
      <c r="H1002">
        <v>-17.227648869999999</v>
      </c>
    </row>
    <row r="1003" spans="1:8" x14ac:dyDescent="0.3">
      <c r="A1003" s="29">
        <v>44765</v>
      </c>
      <c r="B1003" s="8">
        <v>2022</v>
      </c>
      <c r="C1003" s="8">
        <f>MONTH(Table3[[#This Row],[date]])</f>
        <v>7</v>
      </c>
      <c r="D1003" s="8" t="s">
        <v>41</v>
      </c>
      <c r="E1003" s="4" t="s">
        <v>39</v>
      </c>
      <c r="F1003" s="86" t="s">
        <v>51</v>
      </c>
      <c r="G1003">
        <v>-11.89481681</v>
      </c>
      <c r="H1003">
        <v>-17.157119640000001</v>
      </c>
    </row>
    <row r="1004" spans="1:8" x14ac:dyDescent="0.3">
      <c r="A1004" s="29">
        <v>44777</v>
      </c>
      <c r="B1004" s="8">
        <v>2022</v>
      </c>
      <c r="C1004" s="8">
        <f>MONTH(Table3[[#This Row],[date]])</f>
        <v>8</v>
      </c>
      <c r="D1004" s="8" t="s">
        <v>41</v>
      </c>
      <c r="E1004" s="4" t="s">
        <v>39</v>
      </c>
      <c r="F1004" s="86" t="s">
        <v>51</v>
      </c>
      <c r="G1004">
        <v>-12.24630801</v>
      </c>
      <c r="H1004">
        <v>-17.604063150000002</v>
      </c>
    </row>
    <row r="1005" spans="1:8" x14ac:dyDescent="0.3">
      <c r="A1005" s="29">
        <v>44789</v>
      </c>
      <c r="B1005" s="8">
        <v>2022</v>
      </c>
      <c r="C1005" s="8">
        <f>MONTH(Table3[[#This Row],[date]])</f>
        <v>8</v>
      </c>
      <c r="D1005" s="8" t="s">
        <v>41</v>
      </c>
      <c r="E1005" s="4" t="s">
        <v>39</v>
      </c>
      <c r="F1005" s="86" t="s">
        <v>51</v>
      </c>
      <c r="G1005">
        <v>-12.551224400000001</v>
      </c>
      <c r="H1005">
        <v>-18.02539539</v>
      </c>
    </row>
    <row r="1006" spans="1:8" x14ac:dyDescent="0.3">
      <c r="A1006" s="29">
        <v>44801</v>
      </c>
      <c r="B1006" s="8">
        <v>2022</v>
      </c>
      <c r="C1006" s="8">
        <f>MONTH(Table3[[#This Row],[date]])</f>
        <v>8</v>
      </c>
      <c r="D1006" s="8" t="s">
        <v>41</v>
      </c>
      <c r="E1006" s="4" t="s">
        <v>39</v>
      </c>
      <c r="F1006" s="86" t="s">
        <v>51</v>
      </c>
      <c r="G1006">
        <v>-12.79180195</v>
      </c>
      <c r="H1006">
        <v>-18.148170499999999</v>
      </c>
    </row>
    <row r="1007" spans="1:8" x14ac:dyDescent="0.3">
      <c r="A1007" s="29">
        <v>44813</v>
      </c>
      <c r="B1007" s="8">
        <v>2022</v>
      </c>
      <c r="C1007" s="8">
        <f>MONTH(Table3[[#This Row],[date]])</f>
        <v>9</v>
      </c>
      <c r="D1007" s="8" t="s">
        <v>41</v>
      </c>
      <c r="E1007" s="4" t="s">
        <v>39</v>
      </c>
      <c r="F1007" s="86" t="s">
        <v>51</v>
      </c>
      <c r="G1007">
        <v>-11.05296714</v>
      </c>
      <c r="H1007">
        <v>-17.127383049999999</v>
      </c>
    </row>
    <row r="1008" spans="1:8" x14ac:dyDescent="0.3">
      <c r="A1008" s="29">
        <v>44825</v>
      </c>
      <c r="B1008" s="8">
        <v>2022</v>
      </c>
      <c r="C1008" s="8">
        <f>MONTH(Table3[[#This Row],[date]])</f>
        <v>9</v>
      </c>
      <c r="D1008" s="8" t="s">
        <v>41</v>
      </c>
      <c r="E1008" s="4" t="s">
        <v>39</v>
      </c>
      <c r="F1008" s="86" t="s">
        <v>51</v>
      </c>
      <c r="G1008">
        <v>-12.525504809999999</v>
      </c>
      <c r="H1008">
        <v>-18.21632524</v>
      </c>
    </row>
    <row r="1009" spans="1:8" x14ac:dyDescent="0.3">
      <c r="A1009" s="29">
        <v>45053</v>
      </c>
      <c r="B1009" s="8">
        <v>2023</v>
      </c>
      <c r="C1009" s="8">
        <f>MONTH(Table3[[#This Row],[date]])</f>
        <v>5</v>
      </c>
      <c r="D1009" s="8" t="s">
        <v>41</v>
      </c>
      <c r="E1009" s="4" t="s">
        <v>39</v>
      </c>
      <c r="F1009" s="86" t="s">
        <v>50</v>
      </c>
      <c r="G1009">
        <v>-11.38560317</v>
      </c>
      <c r="H1009">
        <v>-17.24376603</v>
      </c>
    </row>
    <row r="1010" spans="1:8" x14ac:dyDescent="0.3">
      <c r="A1010" s="29">
        <v>45065</v>
      </c>
      <c r="B1010" s="8">
        <v>2023</v>
      </c>
      <c r="C1010" s="8">
        <f>MONTH(Table3[[#This Row],[date]])</f>
        <v>5</v>
      </c>
      <c r="D1010" s="8" t="s">
        <v>41</v>
      </c>
      <c r="E1010" s="4" t="s">
        <v>39</v>
      </c>
      <c r="F1010" s="86" t="s">
        <v>50</v>
      </c>
      <c r="G1010">
        <v>-11.97729223</v>
      </c>
      <c r="H1010">
        <v>-17.853866100000001</v>
      </c>
    </row>
    <row r="1011" spans="1:8" x14ac:dyDescent="0.3">
      <c r="A1011" s="29">
        <v>45077</v>
      </c>
      <c r="B1011" s="8">
        <v>2023</v>
      </c>
      <c r="C1011" s="8">
        <f>MONTH(Table3[[#This Row],[date]])</f>
        <v>5</v>
      </c>
      <c r="D1011" s="8" t="s">
        <v>41</v>
      </c>
      <c r="E1011" s="4" t="s">
        <v>39</v>
      </c>
      <c r="F1011" s="86" t="s">
        <v>50</v>
      </c>
      <c r="G1011">
        <v>-12.71946715</v>
      </c>
      <c r="H1011">
        <v>-18.60141788</v>
      </c>
    </row>
    <row r="1012" spans="1:8" x14ac:dyDescent="0.3">
      <c r="A1012" s="29">
        <v>45089</v>
      </c>
      <c r="B1012" s="8">
        <v>2023</v>
      </c>
      <c r="C1012" s="8">
        <f>MONTH(Table3[[#This Row],[date]])</f>
        <v>6</v>
      </c>
      <c r="D1012" s="8" t="s">
        <v>41</v>
      </c>
      <c r="E1012" s="4" t="s">
        <v>39</v>
      </c>
      <c r="F1012" s="86" t="s">
        <v>50</v>
      </c>
      <c r="G1012">
        <v>-12.288705459999999</v>
      </c>
      <c r="H1012">
        <v>-18.12771781</v>
      </c>
    </row>
    <row r="1013" spans="1:8" x14ac:dyDescent="0.3">
      <c r="A1013" s="29">
        <v>45101</v>
      </c>
      <c r="B1013" s="8">
        <v>2023</v>
      </c>
      <c r="C1013" s="8">
        <f>MONTH(Table3[[#This Row],[date]])</f>
        <v>6</v>
      </c>
      <c r="D1013" s="8" t="s">
        <v>41</v>
      </c>
      <c r="E1013" s="4" t="s">
        <v>39</v>
      </c>
      <c r="F1013" s="86" t="s">
        <v>50</v>
      </c>
      <c r="G1013">
        <v>-11.878262210000001</v>
      </c>
      <c r="H1013">
        <v>-17.754063899999998</v>
      </c>
    </row>
    <row r="1014" spans="1:8" x14ac:dyDescent="0.3">
      <c r="A1014" s="29">
        <v>45113</v>
      </c>
      <c r="B1014" s="8">
        <v>2023</v>
      </c>
      <c r="C1014" s="8">
        <f>MONTH(Table3[[#This Row],[date]])</f>
        <v>7</v>
      </c>
      <c r="D1014" s="8" t="s">
        <v>41</v>
      </c>
      <c r="E1014" s="4" t="s">
        <v>39</v>
      </c>
      <c r="F1014" s="86" t="s">
        <v>50</v>
      </c>
      <c r="G1014">
        <v>-11.133886950000001</v>
      </c>
      <c r="H1014">
        <v>-17.306848550000002</v>
      </c>
    </row>
    <row r="1015" spans="1:8" x14ac:dyDescent="0.3">
      <c r="A1015" s="29">
        <v>45125</v>
      </c>
      <c r="B1015" s="8">
        <v>2023</v>
      </c>
      <c r="C1015" s="8">
        <f>MONTH(Table3[[#This Row],[date]])</f>
        <v>7</v>
      </c>
      <c r="D1015" s="8" t="s">
        <v>41</v>
      </c>
      <c r="E1015" s="4" t="s">
        <v>39</v>
      </c>
      <c r="F1015" s="86" t="s">
        <v>50</v>
      </c>
      <c r="G1015">
        <v>-11.697823420000001</v>
      </c>
      <c r="H1015">
        <v>-17.798421099999999</v>
      </c>
    </row>
    <row r="1016" spans="1:8" x14ac:dyDescent="0.3">
      <c r="A1016" s="29">
        <v>45137</v>
      </c>
      <c r="B1016" s="8">
        <v>2023</v>
      </c>
      <c r="C1016" s="8">
        <f>MONTH(Table3[[#This Row],[date]])</f>
        <v>7</v>
      </c>
      <c r="D1016" s="8" t="s">
        <v>41</v>
      </c>
      <c r="E1016" s="4" t="s">
        <v>39</v>
      </c>
      <c r="F1016" s="86" t="s">
        <v>50</v>
      </c>
      <c r="G1016">
        <v>-10.558145740000001</v>
      </c>
      <c r="H1016">
        <v>-17.02377353</v>
      </c>
    </row>
    <row r="1017" spans="1:8" x14ac:dyDescent="0.3">
      <c r="A1017" s="29">
        <v>45149</v>
      </c>
      <c r="B1017" s="8">
        <v>2023</v>
      </c>
      <c r="C1017" s="8">
        <f>MONTH(Table3[[#This Row],[date]])</f>
        <v>8</v>
      </c>
      <c r="D1017" s="8" t="s">
        <v>41</v>
      </c>
      <c r="E1017" s="4" t="s">
        <v>39</v>
      </c>
      <c r="F1017" s="86" t="s">
        <v>50</v>
      </c>
      <c r="G1017">
        <v>-11.52899846</v>
      </c>
      <c r="H1017">
        <v>-17.41839796</v>
      </c>
    </row>
    <row r="1018" spans="1:8" x14ac:dyDescent="0.3">
      <c r="A1018" s="29">
        <v>45161</v>
      </c>
      <c r="B1018" s="8">
        <v>2023</v>
      </c>
      <c r="C1018" s="8">
        <f>MONTH(Table3[[#This Row],[date]])</f>
        <v>8</v>
      </c>
      <c r="D1018" s="8" t="s">
        <v>41</v>
      </c>
      <c r="E1018" s="4" t="s">
        <v>39</v>
      </c>
      <c r="F1018" s="86" t="s">
        <v>50</v>
      </c>
      <c r="G1018">
        <v>-11.774452930000001</v>
      </c>
      <c r="H1018">
        <v>-17.773256419999999</v>
      </c>
    </row>
    <row r="1019" spans="1:8" x14ac:dyDescent="0.3">
      <c r="A1019" s="29">
        <v>45173</v>
      </c>
      <c r="B1019" s="8">
        <v>2023</v>
      </c>
      <c r="C1019" s="8">
        <f>MONTH(Table3[[#This Row],[date]])</f>
        <v>9</v>
      </c>
      <c r="D1019" s="8" t="s">
        <v>41</v>
      </c>
      <c r="E1019" s="4" t="s">
        <v>39</v>
      </c>
      <c r="F1019" s="86" t="s">
        <v>50</v>
      </c>
      <c r="G1019">
        <v>-11.573216950000001</v>
      </c>
      <c r="H1019">
        <v>-17.607855000000001</v>
      </c>
    </row>
    <row r="1020" spans="1:8" x14ac:dyDescent="0.3">
      <c r="A1020" s="29">
        <v>45185</v>
      </c>
      <c r="B1020" s="8">
        <v>2023</v>
      </c>
      <c r="C1020" s="8">
        <f>MONTH(Table3[[#This Row],[date]])</f>
        <v>9</v>
      </c>
      <c r="D1020" s="8" t="s">
        <v>41</v>
      </c>
      <c r="E1020" s="4" t="s">
        <v>39</v>
      </c>
      <c r="F1020" s="86" t="s">
        <v>50</v>
      </c>
      <c r="G1020">
        <v>-11.896551390000001</v>
      </c>
      <c r="H1020">
        <v>-17.91157428</v>
      </c>
    </row>
    <row r="1021" spans="1:8" x14ac:dyDescent="0.3">
      <c r="A1021" s="29">
        <v>45197</v>
      </c>
      <c r="B1021" s="8">
        <v>2023</v>
      </c>
      <c r="C1021" s="8">
        <f>MONTH(Table3[[#This Row],[date]])</f>
        <v>9</v>
      </c>
      <c r="D1021" s="8" t="s">
        <v>41</v>
      </c>
      <c r="E1021" s="4" t="s">
        <v>39</v>
      </c>
      <c r="F1021" s="86" t="s">
        <v>50</v>
      </c>
      <c r="G1021">
        <v>-12.01802664</v>
      </c>
      <c r="H1021">
        <v>-17.869012049999998</v>
      </c>
    </row>
    <row r="1022" spans="1:8" x14ac:dyDescent="0.3">
      <c r="A1022" s="32">
        <v>42862</v>
      </c>
      <c r="B1022" s="31">
        <v>2017</v>
      </c>
      <c r="C1022" s="31">
        <f>MONTH(Table3[[#This Row],[date]])</f>
        <v>5</v>
      </c>
      <c r="D1022" s="31" t="s">
        <v>26</v>
      </c>
      <c r="E1022" s="31" t="s">
        <v>42</v>
      </c>
      <c r="F1022" s="86" t="s">
        <v>50</v>
      </c>
      <c r="G1022">
        <v>-14.563910480000001</v>
      </c>
      <c r="H1022">
        <v>-20.21586353</v>
      </c>
    </row>
    <row r="1023" spans="1:8" x14ac:dyDescent="0.3">
      <c r="A1023" s="32">
        <v>42867</v>
      </c>
      <c r="B1023" s="31">
        <v>2017</v>
      </c>
      <c r="C1023" s="31">
        <f>MONTH(Table3[[#This Row],[date]])</f>
        <v>5</v>
      </c>
      <c r="D1023" s="31" t="s">
        <v>26</v>
      </c>
      <c r="E1023" s="31" t="s">
        <v>42</v>
      </c>
      <c r="F1023" s="86" t="s">
        <v>50</v>
      </c>
      <c r="G1023">
        <v>-15.386416929999999</v>
      </c>
      <c r="H1023">
        <v>-20.394606540000002</v>
      </c>
    </row>
    <row r="1024" spans="1:8" x14ac:dyDescent="0.3">
      <c r="A1024" s="32">
        <v>42867</v>
      </c>
      <c r="B1024" s="31">
        <v>2017</v>
      </c>
      <c r="C1024" s="31">
        <f>MONTH(Table3[[#This Row],[date]])</f>
        <v>5</v>
      </c>
      <c r="D1024" s="31" t="s">
        <v>26</v>
      </c>
      <c r="E1024" s="31" t="s">
        <v>42</v>
      </c>
      <c r="F1024" s="86" t="s">
        <v>50</v>
      </c>
      <c r="G1024">
        <v>-15.15474977</v>
      </c>
      <c r="H1024">
        <v>-20.086069420000001</v>
      </c>
    </row>
    <row r="1025" spans="1:8" x14ac:dyDescent="0.3">
      <c r="A1025" s="32">
        <v>42874</v>
      </c>
      <c r="B1025" s="31">
        <v>2017</v>
      </c>
      <c r="C1025" s="31">
        <f>MONTH(Table3[[#This Row],[date]])</f>
        <v>5</v>
      </c>
      <c r="D1025" s="31" t="s">
        <v>26</v>
      </c>
      <c r="E1025" s="31" t="s">
        <v>42</v>
      </c>
      <c r="F1025" s="86" t="s">
        <v>50</v>
      </c>
      <c r="G1025">
        <v>-14.278102090000001</v>
      </c>
      <c r="H1025">
        <v>-19.507676889999999</v>
      </c>
    </row>
    <row r="1026" spans="1:8" x14ac:dyDescent="0.3">
      <c r="A1026" s="32">
        <v>42879</v>
      </c>
      <c r="B1026" s="31">
        <v>2017</v>
      </c>
      <c r="C1026" s="31">
        <f>MONTH(Table3[[#This Row],[date]])</f>
        <v>5</v>
      </c>
      <c r="D1026" s="31" t="s">
        <v>26</v>
      </c>
      <c r="E1026" s="31" t="s">
        <v>42</v>
      </c>
      <c r="F1026" s="86" t="s">
        <v>50</v>
      </c>
      <c r="G1026">
        <v>-15.08364838</v>
      </c>
      <c r="H1026">
        <v>-19.909886100000001</v>
      </c>
    </row>
    <row r="1027" spans="1:8" x14ac:dyDescent="0.3">
      <c r="A1027" s="32">
        <v>42886</v>
      </c>
      <c r="B1027" s="31">
        <v>2017</v>
      </c>
      <c r="C1027" s="31">
        <f>MONTH(Table3[[#This Row],[date]])</f>
        <v>5</v>
      </c>
      <c r="D1027" s="31" t="s">
        <v>26</v>
      </c>
      <c r="E1027" s="31" t="s">
        <v>42</v>
      </c>
      <c r="F1027" s="86" t="s">
        <v>50</v>
      </c>
      <c r="G1027">
        <v>-14.210248590000001</v>
      </c>
      <c r="H1027">
        <v>-19.117558720000002</v>
      </c>
    </row>
    <row r="1028" spans="1:8" x14ac:dyDescent="0.3">
      <c r="A1028" s="32">
        <v>42891</v>
      </c>
      <c r="B1028" s="31">
        <v>2017</v>
      </c>
      <c r="C1028" s="31">
        <f>MONTH(Table3[[#This Row],[date]])</f>
        <v>6</v>
      </c>
      <c r="D1028" s="31" t="s">
        <v>26</v>
      </c>
      <c r="E1028" s="31" t="s">
        <v>42</v>
      </c>
      <c r="F1028" s="86" t="s">
        <v>50</v>
      </c>
      <c r="G1028">
        <v>-13.74937881</v>
      </c>
      <c r="H1028">
        <v>-17.916429149999999</v>
      </c>
    </row>
    <row r="1029" spans="1:8" x14ac:dyDescent="0.3">
      <c r="A1029" s="32">
        <v>42898</v>
      </c>
      <c r="B1029" s="31">
        <v>2017</v>
      </c>
      <c r="C1029" s="31">
        <f>MONTH(Table3[[#This Row],[date]])</f>
        <v>6</v>
      </c>
      <c r="D1029" s="31" t="s">
        <v>26</v>
      </c>
      <c r="E1029" s="31" t="s">
        <v>42</v>
      </c>
      <c r="F1029" s="86" t="s">
        <v>50</v>
      </c>
      <c r="G1029">
        <v>-13.50101504</v>
      </c>
      <c r="H1029">
        <v>-18.84586049</v>
      </c>
    </row>
    <row r="1030" spans="1:8" x14ac:dyDescent="0.3">
      <c r="A1030" s="32">
        <v>42903</v>
      </c>
      <c r="B1030" s="31">
        <v>2017</v>
      </c>
      <c r="C1030" s="31">
        <f>MONTH(Table3[[#This Row],[date]])</f>
        <v>6</v>
      </c>
      <c r="D1030" s="31" t="s">
        <v>26</v>
      </c>
      <c r="E1030" s="31" t="s">
        <v>42</v>
      </c>
      <c r="F1030" s="86" t="s">
        <v>50</v>
      </c>
      <c r="G1030">
        <v>-13.59904246</v>
      </c>
      <c r="H1030">
        <v>-18.950179129999999</v>
      </c>
    </row>
    <row r="1031" spans="1:8" x14ac:dyDescent="0.3">
      <c r="A1031" s="32">
        <v>42910</v>
      </c>
      <c r="B1031" s="31">
        <v>2017</v>
      </c>
      <c r="C1031" s="31">
        <f>MONTH(Table3[[#This Row],[date]])</f>
        <v>6</v>
      </c>
      <c r="D1031" s="31" t="s">
        <v>26</v>
      </c>
      <c r="E1031" s="31" t="s">
        <v>42</v>
      </c>
      <c r="F1031" s="86" t="s">
        <v>50</v>
      </c>
      <c r="G1031">
        <v>-13.267885939999999</v>
      </c>
      <c r="H1031">
        <v>-19.038634330000001</v>
      </c>
    </row>
    <row r="1032" spans="1:8" x14ac:dyDescent="0.3">
      <c r="A1032" s="32">
        <v>42915</v>
      </c>
      <c r="B1032" s="31">
        <v>2017</v>
      </c>
      <c r="C1032" s="31">
        <f>MONTH(Table3[[#This Row],[date]])</f>
        <v>6</v>
      </c>
      <c r="D1032" s="31" t="s">
        <v>26</v>
      </c>
      <c r="E1032" s="31" t="s">
        <v>42</v>
      </c>
      <c r="F1032" s="86" t="s">
        <v>50</v>
      </c>
      <c r="G1032">
        <v>-13.814346799999999</v>
      </c>
      <c r="H1032">
        <v>-19.378184409999999</v>
      </c>
    </row>
    <row r="1033" spans="1:8" x14ac:dyDescent="0.3">
      <c r="A1033" s="32">
        <v>42922</v>
      </c>
      <c r="B1033" s="31">
        <v>2017</v>
      </c>
      <c r="C1033" s="31">
        <f>MONTH(Table3[[#This Row],[date]])</f>
        <v>7</v>
      </c>
      <c r="D1033" s="31" t="s">
        <v>26</v>
      </c>
      <c r="E1033" s="31" t="s">
        <v>42</v>
      </c>
      <c r="F1033" s="86" t="s">
        <v>50</v>
      </c>
      <c r="G1033">
        <v>-13.330301670000001</v>
      </c>
      <c r="H1033">
        <v>-18.622977550000002</v>
      </c>
    </row>
    <row r="1034" spans="1:8" x14ac:dyDescent="0.3">
      <c r="A1034" s="32">
        <v>42927</v>
      </c>
      <c r="B1034" s="31">
        <v>2017</v>
      </c>
      <c r="C1034" s="31">
        <f>MONTH(Table3[[#This Row],[date]])</f>
        <v>7</v>
      </c>
      <c r="D1034" s="31" t="s">
        <v>26</v>
      </c>
      <c r="E1034" s="31" t="s">
        <v>42</v>
      </c>
      <c r="F1034" s="86" t="s">
        <v>50</v>
      </c>
      <c r="G1034">
        <v>-10.9082933</v>
      </c>
      <c r="H1034">
        <v>-16.147667370000001</v>
      </c>
    </row>
    <row r="1035" spans="1:8" x14ac:dyDescent="0.3">
      <c r="A1035" s="32">
        <v>42934</v>
      </c>
      <c r="B1035" s="31">
        <v>2017</v>
      </c>
      <c r="C1035" s="31">
        <f>MONTH(Table3[[#This Row],[date]])</f>
        <v>7</v>
      </c>
      <c r="D1035" s="31" t="s">
        <v>26</v>
      </c>
      <c r="E1035" s="31" t="s">
        <v>42</v>
      </c>
      <c r="F1035" s="86" t="s">
        <v>50</v>
      </c>
      <c r="G1035">
        <v>-13.42740727</v>
      </c>
      <c r="H1035">
        <v>-18.897597380000001</v>
      </c>
    </row>
    <row r="1036" spans="1:8" x14ac:dyDescent="0.3">
      <c r="A1036" s="32">
        <v>42939</v>
      </c>
      <c r="B1036" s="31">
        <v>2017</v>
      </c>
      <c r="C1036" s="31">
        <f>MONTH(Table3[[#This Row],[date]])</f>
        <v>7</v>
      </c>
      <c r="D1036" s="31" t="s">
        <v>26</v>
      </c>
      <c r="E1036" s="31" t="s">
        <v>42</v>
      </c>
      <c r="F1036" s="86" t="s">
        <v>50</v>
      </c>
      <c r="G1036">
        <v>-13.228349489999999</v>
      </c>
      <c r="H1036">
        <v>-18.391788340000002</v>
      </c>
    </row>
    <row r="1037" spans="1:8" x14ac:dyDescent="0.3">
      <c r="A1037" s="32">
        <v>42946</v>
      </c>
      <c r="B1037" s="31">
        <v>2017</v>
      </c>
      <c r="C1037" s="31">
        <f>MONTH(Table3[[#This Row],[date]])</f>
        <v>7</v>
      </c>
      <c r="D1037" s="31" t="s">
        <v>26</v>
      </c>
      <c r="E1037" s="31" t="s">
        <v>42</v>
      </c>
      <c r="F1037" s="86" t="s">
        <v>50</v>
      </c>
      <c r="G1037">
        <v>-12.08249503</v>
      </c>
      <c r="H1037">
        <v>-17.507958609999999</v>
      </c>
    </row>
    <row r="1038" spans="1:8" x14ac:dyDescent="0.3">
      <c r="A1038" s="32">
        <v>42951</v>
      </c>
      <c r="B1038" s="31">
        <v>2017</v>
      </c>
      <c r="C1038" s="31">
        <f>MONTH(Table3[[#This Row],[date]])</f>
        <v>8</v>
      </c>
      <c r="D1038" s="31" t="s">
        <v>26</v>
      </c>
      <c r="E1038" s="31" t="s">
        <v>42</v>
      </c>
      <c r="F1038" s="86" t="s">
        <v>50</v>
      </c>
      <c r="G1038">
        <v>-13.624498640000001</v>
      </c>
      <c r="H1038">
        <v>-18.997990420000001</v>
      </c>
    </row>
    <row r="1039" spans="1:8" x14ac:dyDescent="0.3">
      <c r="A1039" s="32">
        <v>42958</v>
      </c>
      <c r="B1039" s="31">
        <v>2017</v>
      </c>
      <c r="C1039" s="31">
        <f>MONTH(Table3[[#This Row],[date]])</f>
        <v>8</v>
      </c>
      <c r="D1039" s="31" t="s">
        <v>26</v>
      </c>
      <c r="E1039" s="31" t="s">
        <v>42</v>
      </c>
      <c r="F1039" s="86" t="s">
        <v>50</v>
      </c>
      <c r="G1039">
        <v>-12.50757707</v>
      </c>
      <c r="H1039">
        <v>-18.428976039999998</v>
      </c>
    </row>
    <row r="1040" spans="1:8" x14ac:dyDescent="0.3">
      <c r="A1040" s="32">
        <v>42963</v>
      </c>
      <c r="B1040" s="31">
        <v>2017</v>
      </c>
      <c r="C1040" s="31">
        <f>MONTH(Table3[[#This Row],[date]])</f>
        <v>8</v>
      </c>
      <c r="D1040" s="31" t="s">
        <v>26</v>
      </c>
      <c r="E1040" s="31" t="s">
        <v>42</v>
      </c>
      <c r="F1040" s="86" t="s">
        <v>50</v>
      </c>
      <c r="G1040">
        <v>-14.143812499999999</v>
      </c>
      <c r="H1040">
        <v>-19.361593249999999</v>
      </c>
    </row>
    <row r="1041" spans="1:8" x14ac:dyDescent="0.3">
      <c r="A1041" s="32">
        <v>42970</v>
      </c>
      <c r="B1041" s="31">
        <v>2017</v>
      </c>
      <c r="C1041" s="31">
        <f>MONTH(Table3[[#This Row],[date]])</f>
        <v>8</v>
      </c>
      <c r="D1041" s="31" t="s">
        <v>26</v>
      </c>
      <c r="E1041" s="31" t="s">
        <v>42</v>
      </c>
      <c r="F1041" s="86" t="s">
        <v>50</v>
      </c>
      <c r="G1041">
        <v>-13.25816762</v>
      </c>
      <c r="H1041">
        <v>-18.86721013</v>
      </c>
    </row>
    <row r="1042" spans="1:8" x14ac:dyDescent="0.3">
      <c r="A1042" s="32">
        <v>42975</v>
      </c>
      <c r="B1042" s="31">
        <v>2017</v>
      </c>
      <c r="C1042" s="31">
        <f>MONTH(Table3[[#This Row],[date]])</f>
        <v>8</v>
      </c>
      <c r="D1042" s="31" t="s">
        <v>26</v>
      </c>
      <c r="E1042" s="31" t="s">
        <v>42</v>
      </c>
      <c r="F1042" s="86" t="s">
        <v>50</v>
      </c>
      <c r="G1042">
        <v>-14.089571299999999</v>
      </c>
      <c r="H1042">
        <v>-19.579062199999999</v>
      </c>
    </row>
    <row r="1043" spans="1:8" x14ac:dyDescent="0.3">
      <c r="A1043" s="32">
        <v>42982</v>
      </c>
      <c r="B1043" s="31">
        <v>2017</v>
      </c>
      <c r="C1043" s="31">
        <f>MONTH(Table3[[#This Row],[date]])</f>
        <v>9</v>
      </c>
      <c r="D1043" s="31" t="s">
        <v>26</v>
      </c>
      <c r="E1043" s="31" t="s">
        <v>42</v>
      </c>
      <c r="F1043" s="86" t="s">
        <v>50</v>
      </c>
      <c r="G1043">
        <v>-13.233551459999999</v>
      </c>
      <c r="H1043">
        <v>-18.627001790000001</v>
      </c>
    </row>
    <row r="1044" spans="1:8" x14ac:dyDescent="0.3">
      <c r="A1044" s="32">
        <v>42987</v>
      </c>
      <c r="B1044" s="31">
        <v>2017</v>
      </c>
      <c r="C1044" s="31">
        <f>MONTH(Table3[[#This Row],[date]])</f>
        <v>9</v>
      </c>
      <c r="D1044" s="31" t="s">
        <v>26</v>
      </c>
      <c r="E1044" s="31" t="s">
        <v>42</v>
      </c>
      <c r="F1044" s="86" t="s">
        <v>50</v>
      </c>
      <c r="G1044">
        <v>-12.594986430000001</v>
      </c>
      <c r="H1044">
        <v>-18.348112010000001</v>
      </c>
    </row>
    <row r="1045" spans="1:8" x14ac:dyDescent="0.3">
      <c r="A1045" s="32">
        <v>42994</v>
      </c>
      <c r="B1045" s="31">
        <v>2017</v>
      </c>
      <c r="C1045" s="31">
        <f>MONTH(Table3[[#This Row],[date]])</f>
        <v>9</v>
      </c>
      <c r="D1045" s="31" t="s">
        <v>26</v>
      </c>
      <c r="E1045" s="31" t="s">
        <v>42</v>
      </c>
      <c r="F1045" s="86" t="s">
        <v>50</v>
      </c>
      <c r="G1045">
        <v>-13.28761327</v>
      </c>
      <c r="H1045">
        <v>-18.93457257</v>
      </c>
    </row>
    <row r="1046" spans="1:8" x14ac:dyDescent="0.3">
      <c r="A1046" s="32">
        <v>42999</v>
      </c>
      <c r="B1046" s="31">
        <v>2017</v>
      </c>
      <c r="C1046" s="31">
        <f>MONTH(Table3[[#This Row],[date]])</f>
        <v>9</v>
      </c>
      <c r="D1046" s="31" t="s">
        <v>26</v>
      </c>
      <c r="E1046" s="31" t="s">
        <v>42</v>
      </c>
      <c r="F1046" s="86" t="s">
        <v>50</v>
      </c>
      <c r="G1046">
        <v>-13.37773471</v>
      </c>
      <c r="H1046">
        <v>-18.98178484</v>
      </c>
    </row>
    <row r="1047" spans="1:8" x14ac:dyDescent="0.3">
      <c r="A1047" s="32">
        <v>43006</v>
      </c>
      <c r="B1047" s="31">
        <v>2017</v>
      </c>
      <c r="C1047" s="31">
        <f>MONTH(Table3[[#This Row],[date]])</f>
        <v>9</v>
      </c>
      <c r="D1047" s="31" t="s">
        <v>26</v>
      </c>
      <c r="E1047" s="31" t="s">
        <v>42</v>
      </c>
      <c r="F1047" s="86" t="s">
        <v>50</v>
      </c>
      <c r="G1047">
        <v>-13.321850850000001</v>
      </c>
      <c r="H1047">
        <v>-18.795291899999999</v>
      </c>
    </row>
    <row r="1048" spans="1:8" x14ac:dyDescent="0.3">
      <c r="A1048" s="32">
        <v>43222</v>
      </c>
      <c r="B1048" s="31">
        <v>2018</v>
      </c>
      <c r="C1048" s="31">
        <f>MONTH(Table3[[#This Row],[date]])</f>
        <v>5</v>
      </c>
      <c r="D1048" s="31" t="s">
        <v>26</v>
      </c>
      <c r="E1048" s="31" t="s">
        <v>42</v>
      </c>
      <c r="F1048" s="86" t="s">
        <v>51</v>
      </c>
      <c r="G1048">
        <v>-13.75167089</v>
      </c>
      <c r="H1048">
        <v>-19.62363466</v>
      </c>
    </row>
    <row r="1049" spans="1:8" x14ac:dyDescent="0.3">
      <c r="A1049" s="32">
        <v>43227</v>
      </c>
      <c r="B1049" s="31">
        <v>2018</v>
      </c>
      <c r="C1049" s="31">
        <f>MONTH(Table3[[#This Row],[date]])</f>
        <v>5</v>
      </c>
      <c r="D1049" s="31" t="s">
        <v>26</v>
      </c>
      <c r="E1049" s="31" t="s">
        <v>42</v>
      </c>
      <c r="F1049" s="86" t="s">
        <v>51</v>
      </c>
      <c r="G1049">
        <v>-15.08010267</v>
      </c>
      <c r="H1049">
        <v>-20.17392018</v>
      </c>
    </row>
    <row r="1050" spans="1:8" x14ac:dyDescent="0.3">
      <c r="A1050" s="32">
        <v>43234</v>
      </c>
      <c r="B1050" s="31">
        <v>2018</v>
      </c>
      <c r="C1050" s="31">
        <f>MONTH(Table3[[#This Row],[date]])</f>
        <v>5</v>
      </c>
      <c r="D1050" s="31" t="s">
        <v>26</v>
      </c>
      <c r="E1050" s="31" t="s">
        <v>42</v>
      </c>
      <c r="F1050" s="86" t="s">
        <v>51</v>
      </c>
      <c r="G1050">
        <v>-14.34215873</v>
      </c>
      <c r="H1050">
        <v>-19.943919350000002</v>
      </c>
    </row>
    <row r="1051" spans="1:8" x14ac:dyDescent="0.3">
      <c r="A1051" s="32">
        <v>43239</v>
      </c>
      <c r="B1051" s="31">
        <v>2018</v>
      </c>
      <c r="C1051" s="31">
        <f>MONTH(Table3[[#This Row],[date]])</f>
        <v>5</v>
      </c>
      <c r="D1051" s="31" t="s">
        <v>26</v>
      </c>
      <c r="E1051" s="31" t="s">
        <v>42</v>
      </c>
      <c r="F1051" s="86" t="s">
        <v>51</v>
      </c>
      <c r="G1051">
        <v>-16.08940071</v>
      </c>
      <c r="H1051">
        <v>-20.994684230000001</v>
      </c>
    </row>
    <row r="1052" spans="1:8" x14ac:dyDescent="0.3">
      <c r="A1052" s="32">
        <v>43246</v>
      </c>
      <c r="B1052" s="31">
        <v>2018</v>
      </c>
      <c r="C1052" s="31">
        <f>MONTH(Table3[[#This Row],[date]])</f>
        <v>5</v>
      </c>
      <c r="D1052" s="31" t="s">
        <v>26</v>
      </c>
      <c r="E1052" s="31" t="s">
        <v>42</v>
      </c>
      <c r="F1052" s="86" t="s">
        <v>51</v>
      </c>
      <c r="G1052">
        <v>-14.476116510000001</v>
      </c>
      <c r="H1052">
        <v>-19.820223389999999</v>
      </c>
    </row>
    <row r="1053" spans="1:8" x14ac:dyDescent="0.3">
      <c r="A1053" s="32">
        <v>43251</v>
      </c>
      <c r="B1053" s="31">
        <v>2018</v>
      </c>
      <c r="C1053" s="31">
        <f>MONTH(Table3[[#This Row],[date]])</f>
        <v>5</v>
      </c>
      <c r="D1053" s="31" t="s">
        <v>26</v>
      </c>
      <c r="E1053" s="31" t="s">
        <v>42</v>
      </c>
      <c r="F1053" s="86" t="s">
        <v>51</v>
      </c>
      <c r="G1053">
        <v>-12.7973964</v>
      </c>
      <c r="H1053">
        <v>-17.871659820000001</v>
      </c>
    </row>
    <row r="1054" spans="1:8" x14ac:dyDescent="0.3">
      <c r="A1054" s="32">
        <v>43258</v>
      </c>
      <c r="B1054" s="31">
        <v>2018</v>
      </c>
      <c r="C1054" s="31">
        <f>MONTH(Table3[[#This Row],[date]])</f>
        <v>6</v>
      </c>
      <c r="D1054" s="31" t="s">
        <v>26</v>
      </c>
      <c r="E1054" s="31" t="s">
        <v>42</v>
      </c>
      <c r="F1054" s="86" t="s">
        <v>51</v>
      </c>
      <c r="G1054">
        <v>-13.48957212</v>
      </c>
      <c r="H1054">
        <v>-19.036124709999999</v>
      </c>
    </row>
    <row r="1055" spans="1:8" x14ac:dyDescent="0.3">
      <c r="A1055" s="32">
        <v>43263</v>
      </c>
      <c r="B1055" s="31">
        <v>2018</v>
      </c>
      <c r="C1055" s="31">
        <f>MONTH(Table3[[#This Row],[date]])</f>
        <v>6</v>
      </c>
      <c r="D1055" s="31" t="s">
        <v>26</v>
      </c>
      <c r="E1055" s="31" t="s">
        <v>42</v>
      </c>
      <c r="F1055" s="86" t="s">
        <v>51</v>
      </c>
      <c r="G1055">
        <v>-15.852810359999999</v>
      </c>
      <c r="H1055">
        <v>-20.883278700000002</v>
      </c>
    </row>
    <row r="1056" spans="1:8" x14ac:dyDescent="0.3">
      <c r="A1056" s="32">
        <v>43270</v>
      </c>
      <c r="B1056" s="31">
        <v>2018</v>
      </c>
      <c r="C1056" s="31">
        <f>MONTH(Table3[[#This Row],[date]])</f>
        <v>6</v>
      </c>
      <c r="D1056" s="31" t="s">
        <v>26</v>
      </c>
      <c r="E1056" s="31" t="s">
        <v>42</v>
      </c>
      <c r="F1056" s="86" t="s">
        <v>51</v>
      </c>
      <c r="G1056">
        <v>-12.80770118</v>
      </c>
      <c r="H1056">
        <v>-18.95577814</v>
      </c>
    </row>
    <row r="1057" spans="1:8" x14ac:dyDescent="0.3">
      <c r="A1057" s="32">
        <v>43275</v>
      </c>
      <c r="B1057" s="31">
        <v>2018</v>
      </c>
      <c r="C1057" s="31">
        <f>MONTH(Table3[[#This Row],[date]])</f>
        <v>6</v>
      </c>
      <c r="D1057" s="31" t="s">
        <v>26</v>
      </c>
      <c r="E1057" s="31" t="s">
        <v>42</v>
      </c>
      <c r="F1057" s="86" t="s">
        <v>51</v>
      </c>
      <c r="G1057">
        <v>-14.077123820000001</v>
      </c>
      <c r="H1057">
        <v>-19.70031406</v>
      </c>
    </row>
    <row r="1058" spans="1:8" x14ac:dyDescent="0.3">
      <c r="A1058" s="32">
        <v>43282</v>
      </c>
      <c r="B1058" s="31">
        <v>2018</v>
      </c>
      <c r="C1058" s="31">
        <f>MONTH(Table3[[#This Row],[date]])</f>
        <v>7</v>
      </c>
      <c r="D1058" s="31" t="s">
        <v>26</v>
      </c>
      <c r="E1058" s="31" t="s">
        <v>42</v>
      </c>
      <c r="F1058" s="86" t="s">
        <v>51</v>
      </c>
      <c r="G1058">
        <v>-13.855176800000001</v>
      </c>
      <c r="H1058">
        <v>-19.748399500000001</v>
      </c>
    </row>
    <row r="1059" spans="1:8" x14ac:dyDescent="0.3">
      <c r="A1059" s="32">
        <v>43287</v>
      </c>
      <c r="B1059" s="31">
        <v>2018</v>
      </c>
      <c r="C1059" s="31">
        <f>MONTH(Table3[[#This Row],[date]])</f>
        <v>7</v>
      </c>
      <c r="D1059" s="31" t="s">
        <v>26</v>
      </c>
      <c r="E1059" s="31" t="s">
        <v>42</v>
      </c>
      <c r="F1059" s="86" t="s">
        <v>51</v>
      </c>
      <c r="G1059">
        <v>-14.416568610000001</v>
      </c>
      <c r="H1059">
        <v>-20.075828869999999</v>
      </c>
    </row>
    <row r="1060" spans="1:8" x14ac:dyDescent="0.3">
      <c r="A1060" s="32">
        <v>43294</v>
      </c>
      <c r="B1060" s="31">
        <v>2018</v>
      </c>
      <c r="C1060" s="31">
        <f>MONTH(Table3[[#This Row],[date]])</f>
        <v>7</v>
      </c>
      <c r="D1060" s="31" t="s">
        <v>26</v>
      </c>
      <c r="E1060" s="31" t="s">
        <v>42</v>
      </c>
      <c r="F1060" s="86" t="s">
        <v>51</v>
      </c>
      <c r="G1060">
        <v>-13.935645689999999</v>
      </c>
      <c r="H1060">
        <v>-20.02254559</v>
      </c>
    </row>
    <row r="1061" spans="1:8" x14ac:dyDescent="0.3">
      <c r="A1061" s="32">
        <v>43299</v>
      </c>
      <c r="B1061" s="31">
        <v>2018</v>
      </c>
      <c r="C1061" s="31">
        <f>MONTH(Table3[[#This Row],[date]])</f>
        <v>7</v>
      </c>
      <c r="D1061" s="31" t="s">
        <v>26</v>
      </c>
      <c r="E1061" s="31" t="s">
        <v>42</v>
      </c>
      <c r="F1061" s="86" t="s">
        <v>51</v>
      </c>
      <c r="G1061">
        <v>-14.913904029999999</v>
      </c>
      <c r="H1061">
        <v>-21.030909309999998</v>
      </c>
    </row>
    <row r="1062" spans="1:8" x14ac:dyDescent="0.3">
      <c r="A1062" s="32">
        <v>43306</v>
      </c>
      <c r="B1062" s="31">
        <v>2018</v>
      </c>
      <c r="C1062" s="31">
        <f>MONTH(Table3[[#This Row],[date]])</f>
        <v>7</v>
      </c>
      <c r="D1062" s="31" t="s">
        <v>26</v>
      </c>
      <c r="E1062" s="31" t="s">
        <v>42</v>
      </c>
      <c r="F1062" s="86" t="s">
        <v>51</v>
      </c>
      <c r="G1062">
        <v>-14.33763744</v>
      </c>
      <c r="H1062">
        <v>-21.181207950000001</v>
      </c>
    </row>
    <row r="1063" spans="1:8" x14ac:dyDescent="0.3">
      <c r="A1063" s="32">
        <v>43311</v>
      </c>
      <c r="B1063" s="31">
        <v>2018</v>
      </c>
      <c r="C1063" s="31">
        <f>MONTH(Table3[[#This Row],[date]])</f>
        <v>7</v>
      </c>
      <c r="D1063" s="31" t="s">
        <v>26</v>
      </c>
      <c r="E1063" s="31" t="s">
        <v>42</v>
      </c>
      <c r="F1063" s="86" t="s">
        <v>51</v>
      </c>
      <c r="G1063">
        <v>-13.856289029999999</v>
      </c>
      <c r="H1063">
        <v>-20.094652870000001</v>
      </c>
    </row>
    <row r="1064" spans="1:8" x14ac:dyDescent="0.3">
      <c r="A1064" s="32">
        <v>43318</v>
      </c>
      <c r="B1064" s="31">
        <v>2018</v>
      </c>
      <c r="C1064" s="31">
        <f>MONTH(Table3[[#This Row],[date]])</f>
        <v>8</v>
      </c>
      <c r="D1064" s="31" t="s">
        <v>26</v>
      </c>
      <c r="E1064" s="31" t="s">
        <v>42</v>
      </c>
      <c r="F1064" s="86" t="s">
        <v>51</v>
      </c>
      <c r="G1064">
        <v>-14.431790019999999</v>
      </c>
      <c r="H1064">
        <v>-21.31202231</v>
      </c>
    </row>
    <row r="1065" spans="1:8" x14ac:dyDescent="0.3">
      <c r="A1065" s="32">
        <v>43318</v>
      </c>
      <c r="B1065" s="31">
        <v>2018</v>
      </c>
      <c r="C1065" s="31">
        <f>MONTH(Table3[[#This Row],[date]])</f>
        <v>8</v>
      </c>
      <c r="D1065" s="31" t="s">
        <v>26</v>
      </c>
      <c r="E1065" s="31" t="s">
        <v>42</v>
      </c>
      <c r="F1065" s="86" t="s">
        <v>51</v>
      </c>
      <c r="G1065">
        <v>-14.431813180000001</v>
      </c>
      <c r="H1065">
        <v>-21.306719780000002</v>
      </c>
    </row>
    <row r="1066" spans="1:8" x14ac:dyDescent="0.3">
      <c r="A1066" s="32">
        <v>43323</v>
      </c>
      <c r="B1066" s="31">
        <v>2018</v>
      </c>
      <c r="C1066" s="31">
        <f>MONTH(Table3[[#This Row],[date]])</f>
        <v>8</v>
      </c>
      <c r="D1066" s="31" t="s">
        <v>26</v>
      </c>
      <c r="E1066" s="31" t="s">
        <v>42</v>
      </c>
      <c r="F1066" s="86" t="s">
        <v>51</v>
      </c>
      <c r="G1066">
        <v>-13.11663158</v>
      </c>
      <c r="H1066">
        <v>-18.565514490000002</v>
      </c>
    </row>
    <row r="1067" spans="1:8" x14ac:dyDescent="0.3">
      <c r="A1067" s="32">
        <v>43323</v>
      </c>
      <c r="B1067" s="31">
        <v>2018</v>
      </c>
      <c r="C1067" s="31">
        <f>MONTH(Table3[[#This Row],[date]])</f>
        <v>8</v>
      </c>
      <c r="D1067" s="31" t="s">
        <v>26</v>
      </c>
      <c r="E1067" s="31" t="s">
        <v>42</v>
      </c>
      <c r="F1067" s="86" t="s">
        <v>51</v>
      </c>
      <c r="G1067">
        <v>-13.11758904</v>
      </c>
      <c r="H1067">
        <v>-18.559863029999999</v>
      </c>
    </row>
    <row r="1068" spans="1:8" x14ac:dyDescent="0.3">
      <c r="A1068" s="32">
        <v>43330</v>
      </c>
      <c r="B1068" s="31">
        <v>2018</v>
      </c>
      <c r="C1068" s="31">
        <f>MONTH(Table3[[#This Row],[date]])</f>
        <v>8</v>
      </c>
      <c r="D1068" s="31" t="s">
        <v>26</v>
      </c>
      <c r="E1068" s="31" t="s">
        <v>42</v>
      </c>
      <c r="F1068" s="86" t="s">
        <v>51</v>
      </c>
      <c r="G1068">
        <v>-13.297694999999999</v>
      </c>
      <c r="H1068">
        <v>-20.377567519999999</v>
      </c>
    </row>
    <row r="1069" spans="1:8" x14ac:dyDescent="0.3">
      <c r="A1069" s="32">
        <v>43330</v>
      </c>
      <c r="B1069" s="31">
        <v>2018</v>
      </c>
      <c r="C1069" s="31">
        <f>MONTH(Table3[[#This Row],[date]])</f>
        <v>8</v>
      </c>
      <c r="D1069" s="31" t="s">
        <v>26</v>
      </c>
      <c r="E1069" s="31" t="s">
        <v>42</v>
      </c>
      <c r="F1069" s="86" t="s">
        <v>51</v>
      </c>
      <c r="G1069">
        <v>-13.29892991</v>
      </c>
      <c r="H1069">
        <v>-20.374973310000001</v>
      </c>
    </row>
    <row r="1070" spans="1:8" x14ac:dyDescent="0.3">
      <c r="A1070" s="32">
        <v>43335</v>
      </c>
      <c r="B1070" s="31">
        <v>2018</v>
      </c>
      <c r="C1070" s="31">
        <f>MONTH(Table3[[#This Row],[date]])</f>
        <v>8</v>
      </c>
      <c r="D1070" s="31" t="s">
        <v>26</v>
      </c>
      <c r="E1070" s="31" t="s">
        <v>42</v>
      </c>
      <c r="F1070" s="86" t="s">
        <v>51</v>
      </c>
      <c r="G1070">
        <v>-14.096072489999999</v>
      </c>
      <c r="H1070">
        <v>-20.501650290000001</v>
      </c>
    </row>
    <row r="1071" spans="1:8" x14ac:dyDescent="0.3">
      <c r="A1071" s="32">
        <v>43335</v>
      </c>
      <c r="B1071" s="31">
        <v>2018</v>
      </c>
      <c r="C1071" s="31">
        <f>MONTH(Table3[[#This Row],[date]])</f>
        <v>8</v>
      </c>
      <c r="D1071" s="31" t="s">
        <v>26</v>
      </c>
      <c r="E1071" s="31" t="s">
        <v>42</v>
      </c>
      <c r="F1071" s="86" t="s">
        <v>51</v>
      </c>
      <c r="G1071">
        <v>-14.095476290000001</v>
      </c>
      <c r="H1071">
        <v>-20.50329919</v>
      </c>
    </row>
    <row r="1072" spans="1:8" x14ac:dyDescent="0.3">
      <c r="A1072" s="32">
        <v>43342</v>
      </c>
      <c r="B1072" s="31">
        <v>2018</v>
      </c>
      <c r="C1072" s="31">
        <f>MONTH(Table3[[#This Row],[date]])</f>
        <v>8</v>
      </c>
      <c r="D1072" s="31" t="s">
        <v>26</v>
      </c>
      <c r="E1072" s="31" t="s">
        <v>42</v>
      </c>
      <c r="F1072" s="86" t="s">
        <v>51</v>
      </c>
      <c r="G1072">
        <v>-13.5826698</v>
      </c>
      <c r="H1072">
        <v>-20.61983807</v>
      </c>
    </row>
    <row r="1073" spans="1:8" x14ac:dyDescent="0.3">
      <c r="A1073" s="32">
        <v>43342</v>
      </c>
      <c r="B1073" s="31">
        <v>2018</v>
      </c>
      <c r="C1073" s="31">
        <f>MONTH(Table3[[#This Row],[date]])</f>
        <v>8</v>
      </c>
      <c r="D1073" s="31" t="s">
        <v>26</v>
      </c>
      <c r="E1073" s="31" t="s">
        <v>42</v>
      </c>
      <c r="F1073" s="86" t="s">
        <v>51</v>
      </c>
      <c r="G1073">
        <v>-13.58321606</v>
      </c>
      <c r="H1073">
        <v>-20.621974309999999</v>
      </c>
    </row>
    <row r="1074" spans="1:8" x14ac:dyDescent="0.3">
      <c r="A1074" s="32">
        <v>43347</v>
      </c>
      <c r="B1074" s="31">
        <v>2018</v>
      </c>
      <c r="C1074" s="31">
        <f>MONTH(Table3[[#This Row],[date]])</f>
        <v>9</v>
      </c>
      <c r="D1074" s="31" t="s">
        <v>26</v>
      </c>
      <c r="E1074" s="31" t="s">
        <v>42</v>
      </c>
      <c r="F1074" s="86" t="s">
        <v>51</v>
      </c>
      <c r="G1074">
        <v>-15.053605770000001</v>
      </c>
      <c r="H1074">
        <v>-21.311014700000001</v>
      </c>
    </row>
    <row r="1075" spans="1:8" x14ac:dyDescent="0.3">
      <c r="A1075" s="32">
        <v>43347</v>
      </c>
      <c r="B1075" s="31">
        <v>2018</v>
      </c>
      <c r="C1075" s="31">
        <f>MONTH(Table3[[#This Row],[date]])</f>
        <v>9</v>
      </c>
      <c r="D1075" s="31" t="s">
        <v>26</v>
      </c>
      <c r="E1075" s="31" t="s">
        <v>42</v>
      </c>
      <c r="F1075" s="86" t="s">
        <v>51</v>
      </c>
      <c r="G1075">
        <v>-15.054130519999999</v>
      </c>
      <c r="H1075">
        <v>-21.315010770000001</v>
      </c>
    </row>
    <row r="1076" spans="1:8" x14ac:dyDescent="0.3">
      <c r="A1076" s="32">
        <v>43354</v>
      </c>
      <c r="B1076" s="31">
        <v>2018</v>
      </c>
      <c r="C1076" s="31">
        <f>MONTH(Table3[[#This Row],[date]])</f>
        <v>9</v>
      </c>
      <c r="D1076" s="31" t="s">
        <v>26</v>
      </c>
      <c r="E1076" s="31" t="s">
        <v>42</v>
      </c>
      <c r="F1076" s="86" t="s">
        <v>51</v>
      </c>
      <c r="G1076">
        <v>-14.39793386</v>
      </c>
      <c r="H1076">
        <v>-21.694104509999999</v>
      </c>
    </row>
    <row r="1077" spans="1:8" x14ac:dyDescent="0.3">
      <c r="A1077" s="32">
        <v>43354</v>
      </c>
      <c r="B1077" s="31">
        <v>2018</v>
      </c>
      <c r="C1077" s="31">
        <f>MONTH(Table3[[#This Row],[date]])</f>
        <v>9</v>
      </c>
      <c r="D1077" s="31" t="s">
        <v>26</v>
      </c>
      <c r="E1077" s="31" t="s">
        <v>42</v>
      </c>
      <c r="F1077" s="86" t="s">
        <v>51</v>
      </c>
      <c r="G1077">
        <v>-14.39676805</v>
      </c>
      <c r="H1077">
        <v>-21.696138600000001</v>
      </c>
    </row>
    <row r="1078" spans="1:8" x14ac:dyDescent="0.3">
      <c r="A1078" s="32">
        <v>43359</v>
      </c>
      <c r="B1078" s="31">
        <v>2018</v>
      </c>
      <c r="C1078" s="31">
        <f>MONTH(Table3[[#This Row],[date]])</f>
        <v>9</v>
      </c>
      <c r="D1078" s="31" t="s">
        <v>26</v>
      </c>
      <c r="E1078" s="31" t="s">
        <v>42</v>
      </c>
      <c r="F1078" s="86" t="s">
        <v>51</v>
      </c>
      <c r="G1078">
        <v>-15.009168369999999</v>
      </c>
      <c r="H1078">
        <v>-21.571999989999998</v>
      </c>
    </row>
    <row r="1079" spans="1:8" x14ac:dyDescent="0.3">
      <c r="A1079" s="32">
        <v>43359</v>
      </c>
      <c r="B1079" s="31">
        <v>2018</v>
      </c>
      <c r="C1079" s="31">
        <f>MONTH(Table3[[#This Row],[date]])</f>
        <v>9</v>
      </c>
      <c r="D1079" s="31" t="s">
        <v>26</v>
      </c>
      <c r="E1079" s="31" t="s">
        <v>42</v>
      </c>
      <c r="F1079" s="86" t="s">
        <v>51</v>
      </c>
      <c r="G1079">
        <v>-15.0098605</v>
      </c>
      <c r="H1079">
        <v>-21.573041660000001</v>
      </c>
    </row>
    <row r="1080" spans="1:8" x14ac:dyDescent="0.3">
      <c r="A1080" s="32">
        <v>43366</v>
      </c>
      <c r="B1080" s="31">
        <v>2018</v>
      </c>
      <c r="C1080" s="31">
        <f>MONTH(Table3[[#This Row],[date]])</f>
        <v>9</v>
      </c>
      <c r="D1080" s="31" t="s">
        <v>26</v>
      </c>
      <c r="E1080" s="31" t="s">
        <v>42</v>
      </c>
      <c r="F1080" s="86" t="s">
        <v>51</v>
      </c>
      <c r="G1080">
        <v>-13.46292163</v>
      </c>
      <c r="H1080">
        <v>-20.052741449999999</v>
      </c>
    </row>
    <row r="1081" spans="1:8" x14ac:dyDescent="0.3">
      <c r="A1081" s="32">
        <v>43366</v>
      </c>
      <c r="B1081" s="31">
        <v>2018</v>
      </c>
      <c r="C1081" s="31">
        <f>MONTH(Table3[[#This Row],[date]])</f>
        <v>9</v>
      </c>
      <c r="D1081" s="31" t="s">
        <v>26</v>
      </c>
      <c r="E1081" s="31" t="s">
        <v>42</v>
      </c>
      <c r="F1081" s="86" t="s">
        <v>51</v>
      </c>
      <c r="G1081">
        <v>-13.46321609</v>
      </c>
      <c r="H1081">
        <v>-20.04860455</v>
      </c>
    </row>
    <row r="1082" spans="1:8" x14ac:dyDescent="0.3">
      <c r="A1082" s="32">
        <v>43371</v>
      </c>
      <c r="B1082" s="31">
        <v>2018</v>
      </c>
      <c r="C1082" s="31">
        <f>MONTH(Table3[[#This Row],[date]])</f>
        <v>9</v>
      </c>
      <c r="D1082" s="31" t="s">
        <v>26</v>
      </c>
      <c r="E1082" s="31" t="s">
        <v>42</v>
      </c>
      <c r="F1082" s="86" t="s">
        <v>51</v>
      </c>
      <c r="G1082">
        <v>-15.31201742</v>
      </c>
      <c r="H1082">
        <v>-21.827455969999999</v>
      </c>
    </row>
    <row r="1083" spans="1:8" x14ac:dyDescent="0.3">
      <c r="A1083" s="32">
        <v>43371</v>
      </c>
      <c r="B1083" s="31">
        <v>2018</v>
      </c>
      <c r="C1083" s="31">
        <f>MONTH(Table3[[#This Row],[date]])</f>
        <v>9</v>
      </c>
      <c r="D1083" s="31" t="s">
        <v>26</v>
      </c>
      <c r="E1083" s="31" t="s">
        <v>42</v>
      </c>
      <c r="F1083" s="86" t="s">
        <v>51</v>
      </c>
      <c r="G1083">
        <v>-15.31101086</v>
      </c>
      <c r="H1083">
        <v>-21.823682049999999</v>
      </c>
    </row>
    <row r="1084" spans="1:8" x14ac:dyDescent="0.3">
      <c r="A1084" s="32">
        <v>43587</v>
      </c>
      <c r="B1084" s="31">
        <v>2019</v>
      </c>
      <c r="C1084" s="31">
        <f>MONTH(Table3[[#This Row],[date]])</f>
        <v>5</v>
      </c>
      <c r="D1084" s="31" t="s">
        <v>26</v>
      </c>
      <c r="E1084" s="31" t="s">
        <v>42</v>
      </c>
      <c r="F1084" s="86" t="s">
        <v>50</v>
      </c>
      <c r="G1084">
        <v>-13.838808480000001</v>
      </c>
      <c r="H1084">
        <v>-20.053460659999999</v>
      </c>
    </row>
    <row r="1085" spans="1:8" x14ac:dyDescent="0.3">
      <c r="A1085" s="32">
        <v>43594</v>
      </c>
      <c r="B1085" s="31">
        <v>2019</v>
      </c>
      <c r="C1085" s="31">
        <f>MONTH(Table3[[#This Row],[date]])</f>
        <v>5</v>
      </c>
      <c r="D1085" s="31" t="s">
        <v>26</v>
      </c>
      <c r="E1085" s="31" t="s">
        <v>42</v>
      </c>
      <c r="F1085" s="86" t="s">
        <v>50</v>
      </c>
      <c r="G1085">
        <v>-13.891178160000001</v>
      </c>
      <c r="H1085">
        <v>-20.256120840000001</v>
      </c>
    </row>
    <row r="1086" spans="1:8" x14ac:dyDescent="0.3">
      <c r="A1086" s="32">
        <v>43599</v>
      </c>
      <c r="B1086" s="31">
        <v>2019</v>
      </c>
      <c r="C1086" s="31">
        <f>MONTH(Table3[[#This Row],[date]])</f>
        <v>5</v>
      </c>
      <c r="D1086" s="31" t="s">
        <v>26</v>
      </c>
      <c r="E1086" s="31" t="s">
        <v>42</v>
      </c>
      <c r="F1086" s="86" t="s">
        <v>50</v>
      </c>
      <c r="G1086">
        <v>-15.67526932</v>
      </c>
      <c r="H1086">
        <v>-21.34523935</v>
      </c>
    </row>
    <row r="1087" spans="1:8" x14ac:dyDescent="0.3">
      <c r="A1087" s="32">
        <v>43606</v>
      </c>
      <c r="B1087" s="31">
        <v>2019</v>
      </c>
      <c r="C1087" s="31">
        <f>MONTH(Table3[[#This Row],[date]])</f>
        <v>5</v>
      </c>
      <c r="D1087" s="31" t="s">
        <v>26</v>
      </c>
      <c r="E1087" s="31" t="s">
        <v>42</v>
      </c>
      <c r="F1087" s="86" t="s">
        <v>50</v>
      </c>
      <c r="G1087">
        <v>-15.08358464</v>
      </c>
      <c r="H1087">
        <v>-21.529379500000001</v>
      </c>
    </row>
    <row r="1088" spans="1:8" x14ac:dyDescent="0.3">
      <c r="A1088" s="32">
        <v>43611</v>
      </c>
      <c r="B1088" s="31">
        <v>2019</v>
      </c>
      <c r="C1088" s="31">
        <f>MONTH(Table3[[#This Row],[date]])</f>
        <v>5</v>
      </c>
      <c r="D1088" s="31" t="s">
        <v>26</v>
      </c>
      <c r="E1088" s="31" t="s">
        <v>42</v>
      </c>
      <c r="F1088" s="86" t="s">
        <v>50</v>
      </c>
      <c r="G1088">
        <v>-15.67325473</v>
      </c>
      <c r="H1088">
        <v>-21.951537420000001</v>
      </c>
    </row>
    <row r="1089" spans="1:8" x14ac:dyDescent="0.3">
      <c r="A1089" s="32">
        <v>43618</v>
      </c>
      <c r="B1089" s="31">
        <v>2019</v>
      </c>
      <c r="C1089" s="31">
        <f>MONTH(Table3[[#This Row],[date]])</f>
        <v>6</v>
      </c>
      <c r="D1089" s="31" t="s">
        <v>26</v>
      </c>
      <c r="E1089" s="31" t="s">
        <v>42</v>
      </c>
      <c r="F1089" s="86" t="s">
        <v>50</v>
      </c>
      <c r="G1089">
        <v>-13.12524479</v>
      </c>
      <c r="H1089">
        <v>-19.42766336</v>
      </c>
    </row>
    <row r="1090" spans="1:8" x14ac:dyDescent="0.3">
      <c r="A1090" s="32">
        <v>43623</v>
      </c>
      <c r="B1090" s="31">
        <v>2019</v>
      </c>
      <c r="C1090" s="31">
        <f>MONTH(Table3[[#This Row],[date]])</f>
        <v>6</v>
      </c>
      <c r="D1090" s="31" t="s">
        <v>26</v>
      </c>
      <c r="E1090" s="31" t="s">
        <v>42</v>
      </c>
      <c r="F1090" s="86" t="s">
        <v>50</v>
      </c>
      <c r="G1090">
        <v>-14.46797121</v>
      </c>
      <c r="H1090">
        <v>-20.121986499999998</v>
      </c>
    </row>
    <row r="1091" spans="1:8" x14ac:dyDescent="0.3">
      <c r="A1091" s="32">
        <v>43630</v>
      </c>
      <c r="B1091" s="31">
        <v>2019</v>
      </c>
      <c r="C1091" s="31">
        <f>MONTH(Table3[[#This Row],[date]])</f>
        <v>6</v>
      </c>
      <c r="D1091" s="31" t="s">
        <v>26</v>
      </c>
      <c r="E1091" s="31" t="s">
        <v>42</v>
      </c>
      <c r="F1091" s="86" t="s">
        <v>50</v>
      </c>
      <c r="G1091">
        <v>-14.21405987</v>
      </c>
      <c r="H1091">
        <v>-20.039837370000001</v>
      </c>
    </row>
    <row r="1092" spans="1:8" x14ac:dyDescent="0.3">
      <c r="A1092" s="32">
        <v>43635</v>
      </c>
      <c r="B1092" s="31">
        <v>2019</v>
      </c>
      <c r="C1092" s="31">
        <f>MONTH(Table3[[#This Row],[date]])</f>
        <v>6</v>
      </c>
      <c r="D1092" s="31" t="s">
        <v>26</v>
      </c>
      <c r="E1092" s="31" t="s">
        <v>42</v>
      </c>
      <c r="F1092" s="86" t="s">
        <v>50</v>
      </c>
      <c r="G1092">
        <v>-14.75993637</v>
      </c>
      <c r="H1092">
        <v>-20.66842312</v>
      </c>
    </row>
    <row r="1093" spans="1:8" x14ac:dyDescent="0.3">
      <c r="A1093" s="32">
        <v>43642</v>
      </c>
      <c r="B1093" s="31">
        <v>2019</v>
      </c>
      <c r="C1093" s="31">
        <f>MONTH(Table3[[#This Row],[date]])</f>
        <v>6</v>
      </c>
      <c r="D1093" s="31" t="s">
        <v>26</v>
      </c>
      <c r="E1093" s="31" t="s">
        <v>42</v>
      </c>
      <c r="F1093" s="86" t="s">
        <v>50</v>
      </c>
      <c r="G1093">
        <v>-14.082998290000001</v>
      </c>
      <c r="H1093">
        <v>-20.312214539999999</v>
      </c>
    </row>
    <row r="1094" spans="1:8" x14ac:dyDescent="0.3">
      <c r="A1094" s="32">
        <v>43647</v>
      </c>
      <c r="B1094" s="31">
        <v>2019</v>
      </c>
      <c r="C1094" s="31">
        <f>MONTH(Table3[[#This Row],[date]])</f>
        <v>7</v>
      </c>
      <c r="D1094" s="31" t="s">
        <v>26</v>
      </c>
      <c r="E1094" s="31" t="s">
        <v>42</v>
      </c>
      <c r="F1094" s="86" t="s">
        <v>50</v>
      </c>
      <c r="G1094">
        <v>-13.858510519999999</v>
      </c>
      <c r="H1094">
        <v>-20.188459080000001</v>
      </c>
    </row>
    <row r="1095" spans="1:8" x14ac:dyDescent="0.3">
      <c r="A1095" s="32">
        <v>43654</v>
      </c>
      <c r="B1095" s="31">
        <v>2019</v>
      </c>
      <c r="C1095" s="31">
        <f>MONTH(Table3[[#This Row],[date]])</f>
        <v>7</v>
      </c>
      <c r="D1095" s="31" t="s">
        <v>26</v>
      </c>
      <c r="E1095" s="31" t="s">
        <v>42</v>
      </c>
      <c r="F1095" s="86" t="s">
        <v>50</v>
      </c>
      <c r="G1095">
        <v>-13.995626359999999</v>
      </c>
      <c r="H1095">
        <v>-20.19643353</v>
      </c>
    </row>
    <row r="1096" spans="1:8" x14ac:dyDescent="0.3">
      <c r="A1096" s="32">
        <v>43659</v>
      </c>
      <c r="B1096" s="31">
        <v>2019</v>
      </c>
      <c r="C1096" s="31">
        <f>MONTH(Table3[[#This Row],[date]])</f>
        <v>7</v>
      </c>
      <c r="D1096" s="31" t="s">
        <v>26</v>
      </c>
      <c r="E1096" s="31" t="s">
        <v>42</v>
      </c>
      <c r="F1096" s="86" t="s">
        <v>50</v>
      </c>
      <c r="G1096">
        <v>-14.665124799999999</v>
      </c>
      <c r="H1096">
        <v>-20.453970609999999</v>
      </c>
    </row>
    <row r="1097" spans="1:8" x14ac:dyDescent="0.3">
      <c r="A1097" s="32">
        <v>43666</v>
      </c>
      <c r="B1097" s="31">
        <v>2019</v>
      </c>
      <c r="C1097" s="31">
        <f>MONTH(Table3[[#This Row],[date]])</f>
        <v>7</v>
      </c>
      <c r="D1097" s="31" t="s">
        <v>26</v>
      </c>
      <c r="E1097" s="31" t="s">
        <v>42</v>
      </c>
      <c r="F1097" s="86" t="s">
        <v>50</v>
      </c>
      <c r="G1097">
        <v>-12.90620322</v>
      </c>
      <c r="H1097">
        <v>-19.591562889999999</v>
      </c>
    </row>
    <row r="1098" spans="1:8" x14ac:dyDescent="0.3">
      <c r="A1098" s="32">
        <v>43671</v>
      </c>
      <c r="B1098" s="31">
        <v>2019</v>
      </c>
      <c r="C1098" s="31">
        <f>MONTH(Table3[[#This Row],[date]])</f>
        <v>7</v>
      </c>
      <c r="D1098" s="31" t="s">
        <v>26</v>
      </c>
      <c r="E1098" s="31" t="s">
        <v>42</v>
      </c>
      <c r="F1098" s="86" t="s">
        <v>50</v>
      </c>
      <c r="G1098">
        <v>-13.587761130000001</v>
      </c>
      <c r="H1098">
        <v>-19.69390894</v>
      </c>
    </row>
    <row r="1099" spans="1:8" x14ac:dyDescent="0.3">
      <c r="A1099" s="32">
        <v>43678</v>
      </c>
      <c r="B1099" s="31">
        <v>2019</v>
      </c>
      <c r="C1099" s="31">
        <f>MONTH(Table3[[#This Row],[date]])</f>
        <v>8</v>
      </c>
      <c r="D1099" s="31" t="s">
        <v>26</v>
      </c>
      <c r="E1099" s="31" t="s">
        <v>42</v>
      </c>
      <c r="F1099" s="86" t="s">
        <v>50</v>
      </c>
      <c r="G1099">
        <v>-13.015890669999999</v>
      </c>
      <c r="H1099">
        <v>-19.586278320000002</v>
      </c>
    </row>
    <row r="1100" spans="1:8" x14ac:dyDescent="0.3">
      <c r="A1100" s="32">
        <v>43683</v>
      </c>
      <c r="B1100" s="31">
        <v>2019</v>
      </c>
      <c r="C1100" s="31">
        <f>MONTH(Table3[[#This Row],[date]])</f>
        <v>8</v>
      </c>
      <c r="D1100" s="31" t="s">
        <v>26</v>
      </c>
      <c r="E1100" s="31" t="s">
        <v>42</v>
      </c>
      <c r="F1100" s="86" t="s">
        <v>50</v>
      </c>
      <c r="G1100">
        <v>-13.227868040000001</v>
      </c>
      <c r="H1100">
        <v>-19.242393620000001</v>
      </c>
    </row>
    <row r="1101" spans="1:8" x14ac:dyDescent="0.3">
      <c r="A1101" s="32">
        <v>43690</v>
      </c>
      <c r="B1101" s="31">
        <v>2019</v>
      </c>
      <c r="C1101" s="31">
        <f>MONTH(Table3[[#This Row],[date]])</f>
        <v>8</v>
      </c>
      <c r="D1101" s="31" t="s">
        <v>26</v>
      </c>
      <c r="E1101" s="31" t="s">
        <v>42</v>
      </c>
      <c r="F1101" s="86" t="s">
        <v>50</v>
      </c>
      <c r="G1101">
        <v>-13.07447389</v>
      </c>
      <c r="H1101">
        <v>-19.634480050000001</v>
      </c>
    </row>
    <row r="1102" spans="1:8" x14ac:dyDescent="0.3">
      <c r="A1102" s="32">
        <v>43695</v>
      </c>
      <c r="B1102" s="31">
        <v>2019</v>
      </c>
      <c r="C1102" s="31">
        <f>MONTH(Table3[[#This Row],[date]])</f>
        <v>8</v>
      </c>
      <c r="D1102" s="31" t="s">
        <v>26</v>
      </c>
      <c r="E1102" s="31" t="s">
        <v>42</v>
      </c>
      <c r="F1102" s="86" t="s">
        <v>50</v>
      </c>
      <c r="G1102">
        <v>-13.80414422</v>
      </c>
      <c r="H1102">
        <v>-19.999984609999998</v>
      </c>
    </row>
    <row r="1103" spans="1:8" x14ac:dyDescent="0.3">
      <c r="A1103" s="32">
        <v>43702</v>
      </c>
      <c r="B1103" s="31">
        <v>2019</v>
      </c>
      <c r="C1103" s="31">
        <f>MONTH(Table3[[#This Row],[date]])</f>
        <v>8</v>
      </c>
      <c r="D1103" s="31" t="s">
        <v>26</v>
      </c>
      <c r="E1103" s="31" t="s">
        <v>42</v>
      </c>
      <c r="F1103" s="86" t="s">
        <v>50</v>
      </c>
      <c r="G1103">
        <v>-13.374454480000001</v>
      </c>
      <c r="H1103">
        <v>-19.798053020000001</v>
      </c>
    </row>
    <row r="1104" spans="1:8" x14ac:dyDescent="0.3">
      <c r="A1104" s="32">
        <v>43707</v>
      </c>
      <c r="B1104" s="31">
        <v>2019</v>
      </c>
      <c r="C1104" s="31">
        <f>MONTH(Table3[[#This Row],[date]])</f>
        <v>8</v>
      </c>
      <c r="D1104" s="31" t="s">
        <v>26</v>
      </c>
      <c r="E1104" s="31" t="s">
        <v>42</v>
      </c>
      <c r="F1104" s="86" t="s">
        <v>50</v>
      </c>
      <c r="G1104">
        <v>-14.189508330000001</v>
      </c>
      <c r="H1104">
        <v>-20.331467979999999</v>
      </c>
    </row>
    <row r="1105" spans="1:8" x14ac:dyDescent="0.3">
      <c r="A1105" s="32">
        <v>43714</v>
      </c>
      <c r="B1105" s="31">
        <v>2019</v>
      </c>
      <c r="C1105" s="31">
        <f>MONTH(Table3[[#This Row],[date]])</f>
        <v>9</v>
      </c>
      <c r="D1105" s="31" t="s">
        <v>26</v>
      </c>
      <c r="E1105" s="31" t="s">
        <v>42</v>
      </c>
      <c r="F1105" s="86" t="s">
        <v>50</v>
      </c>
      <c r="G1105">
        <v>-13.14998956</v>
      </c>
      <c r="H1105">
        <v>-19.704035390000001</v>
      </c>
    </row>
    <row r="1106" spans="1:8" x14ac:dyDescent="0.3">
      <c r="A1106" s="32">
        <v>43719</v>
      </c>
      <c r="B1106" s="31">
        <v>2019</v>
      </c>
      <c r="C1106" s="31">
        <f>MONTH(Table3[[#This Row],[date]])</f>
        <v>9</v>
      </c>
      <c r="D1106" s="31" t="s">
        <v>26</v>
      </c>
      <c r="E1106" s="31" t="s">
        <v>42</v>
      </c>
      <c r="F1106" s="86" t="s">
        <v>50</v>
      </c>
      <c r="G1106">
        <v>-14.29334156</v>
      </c>
      <c r="H1106">
        <v>-20.661500539999999</v>
      </c>
    </row>
    <row r="1107" spans="1:8" x14ac:dyDescent="0.3">
      <c r="A1107" s="32">
        <v>43726</v>
      </c>
      <c r="B1107" s="31">
        <v>2019</v>
      </c>
      <c r="C1107" s="31">
        <f>MONTH(Table3[[#This Row],[date]])</f>
        <v>9</v>
      </c>
      <c r="D1107" s="31" t="s">
        <v>26</v>
      </c>
      <c r="E1107" s="31" t="s">
        <v>42</v>
      </c>
      <c r="F1107" s="86" t="s">
        <v>50</v>
      </c>
      <c r="G1107">
        <v>-14.03886071</v>
      </c>
      <c r="H1107">
        <v>-20.934796989999999</v>
      </c>
    </row>
    <row r="1108" spans="1:8" x14ac:dyDescent="0.3">
      <c r="A1108" s="32">
        <v>43731</v>
      </c>
      <c r="B1108" s="31">
        <v>2019</v>
      </c>
      <c r="C1108" s="31">
        <f>MONTH(Table3[[#This Row],[date]])</f>
        <v>9</v>
      </c>
      <c r="D1108" s="31" t="s">
        <v>26</v>
      </c>
      <c r="E1108" s="31" t="s">
        <v>42</v>
      </c>
      <c r="F1108" s="86" t="s">
        <v>50</v>
      </c>
      <c r="G1108">
        <v>-12.9978082</v>
      </c>
      <c r="H1108">
        <v>-18.692701629999998</v>
      </c>
    </row>
    <row r="1109" spans="1:8" x14ac:dyDescent="0.3">
      <c r="A1109" s="32">
        <v>43738</v>
      </c>
      <c r="B1109" s="31">
        <v>2019</v>
      </c>
      <c r="C1109" s="31">
        <f>MONTH(Table3[[#This Row],[date]])</f>
        <v>9</v>
      </c>
      <c r="D1109" s="31" t="s">
        <v>26</v>
      </c>
      <c r="E1109" s="31" t="s">
        <v>42</v>
      </c>
      <c r="F1109" s="86" t="s">
        <v>50</v>
      </c>
      <c r="G1109">
        <v>-11.139766610000001</v>
      </c>
      <c r="H1109">
        <v>-17.177718599999999</v>
      </c>
    </row>
    <row r="1110" spans="1:8" x14ac:dyDescent="0.3">
      <c r="A1110" s="32">
        <v>43954</v>
      </c>
      <c r="B1110" s="31">
        <v>2020</v>
      </c>
      <c r="C1110" s="31">
        <f>MONTH(Table3[[#This Row],[date]])</f>
        <v>5</v>
      </c>
      <c r="D1110" s="31" t="s">
        <v>26</v>
      </c>
      <c r="E1110" s="31" t="s">
        <v>42</v>
      </c>
      <c r="F1110" s="86" t="s">
        <v>50</v>
      </c>
      <c r="G1110">
        <v>-13.13979806</v>
      </c>
      <c r="H1110">
        <v>-19.805532199999998</v>
      </c>
    </row>
    <row r="1111" spans="1:8" x14ac:dyDescent="0.3">
      <c r="A1111" s="32">
        <v>43959</v>
      </c>
      <c r="B1111" s="31">
        <v>2020</v>
      </c>
      <c r="C1111" s="31">
        <f>MONTH(Table3[[#This Row],[date]])</f>
        <v>5</v>
      </c>
      <c r="D1111" s="31" t="s">
        <v>26</v>
      </c>
      <c r="E1111" s="31" t="s">
        <v>42</v>
      </c>
      <c r="F1111" s="86" t="s">
        <v>50</v>
      </c>
      <c r="G1111">
        <v>-14.894178480000001</v>
      </c>
      <c r="H1111">
        <v>-20.473559139999999</v>
      </c>
    </row>
    <row r="1112" spans="1:8" x14ac:dyDescent="0.3">
      <c r="A1112" s="32">
        <v>43966</v>
      </c>
      <c r="B1112" s="31">
        <v>2020</v>
      </c>
      <c r="C1112" s="31">
        <f>MONTH(Table3[[#This Row],[date]])</f>
        <v>5</v>
      </c>
      <c r="D1112" s="31" t="s">
        <v>26</v>
      </c>
      <c r="E1112" s="31" t="s">
        <v>42</v>
      </c>
      <c r="F1112" s="86" t="s">
        <v>50</v>
      </c>
      <c r="G1112">
        <v>-14.34885749</v>
      </c>
      <c r="H1112">
        <v>-20.715367059999998</v>
      </c>
    </row>
    <row r="1113" spans="1:8" x14ac:dyDescent="0.3">
      <c r="A1113" s="32">
        <v>43971</v>
      </c>
      <c r="B1113" s="31">
        <v>2020</v>
      </c>
      <c r="C1113" s="31">
        <f>MONTH(Table3[[#This Row],[date]])</f>
        <v>5</v>
      </c>
      <c r="D1113" s="31" t="s">
        <v>26</v>
      </c>
      <c r="E1113" s="31" t="s">
        <v>42</v>
      </c>
      <c r="F1113" s="86" t="s">
        <v>50</v>
      </c>
      <c r="G1113">
        <v>-15.508744050000001</v>
      </c>
      <c r="H1113">
        <v>-21.09690427</v>
      </c>
    </row>
    <row r="1114" spans="1:8" x14ac:dyDescent="0.3">
      <c r="A1114" s="32">
        <v>43978</v>
      </c>
      <c r="B1114" s="31">
        <v>2020</v>
      </c>
      <c r="C1114" s="31">
        <f>MONTH(Table3[[#This Row],[date]])</f>
        <v>5</v>
      </c>
      <c r="D1114" s="31" t="s">
        <v>26</v>
      </c>
      <c r="E1114" s="31" t="s">
        <v>42</v>
      </c>
      <c r="F1114" s="86" t="s">
        <v>50</v>
      </c>
      <c r="G1114">
        <v>-14.732436590000001</v>
      </c>
      <c r="H1114">
        <v>-20.781065380000001</v>
      </c>
    </row>
    <row r="1115" spans="1:8" x14ac:dyDescent="0.3">
      <c r="A1115" s="32">
        <v>43983</v>
      </c>
      <c r="B1115" s="31">
        <v>2020</v>
      </c>
      <c r="C1115" s="31">
        <f>MONTH(Table3[[#This Row],[date]])</f>
        <v>6</v>
      </c>
      <c r="D1115" s="31" t="s">
        <v>26</v>
      </c>
      <c r="E1115" s="31" t="s">
        <v>42</v>
      </c>
      <c r="F1115" s="86" t="s">
        <v>50</v>
      </c>
      <c r="G1115">
        <v>-15.694916539999999</v>
      </c>
      <c r="H1115">
        <v>-21.576711639999999</v>
      </c>
    </row>
    <row r="1116" spans="1:8" x14ac:dyDescent="0.3">
      <c r="A1116" s="32">
        <v>43990</v>
      </c>
      <c r="B1116" s="31">
        <v>2020</v>
      </c>
      <c r="C1116" s="31">
        <f>MONTH(Table3[[#This Row],[date]])</f>
        <v>6</v>
      </c>
      <c r="D1116" s="31" t="s">
        <v>26</v>
      </c>
      <c r="E1116" s="31" t="s">
        <v>42</v>
      </c>
      <c r="F1116" s="86" t="s">
        <v>50</v>
      </c>
      <c r="G1116">
        <v>-14.7766818</v>
      </c>
      <c r="H1116">
        <v>-21.344425619999999</v>
      </c>
    </row>
    <row r="1117" spans="1:8" x14ac:dyDescent="0.3">
      <c r="A1117" s="32">
        <v>43995</v>
      </c>
      <c r="B1117" s="31">
        <v>2020</v>
      </c>
      <c r="C1117" s="31">
        <f>MONTH(Table3[[#This Row],[date]])</f>
        <v>6</v>
      </c>
      <c r="D1117" s="31" t="s">
        <v>26</v>
      </c>
      <c r="E1117" s="31" t="s">
        <v>42</v>
      </c>
      <c r="F1117" s="86" t="s">
        <v>50</v>
      </c>
      <c r="G1117">
        <v>-15.06393931</v>
      </c>
      <c r="H1117">
        <v>-21.138172440000002</v>
      </c>
    </row>
    <row r="1118" spans="1:8" x14ac:dyDescent="0.3">
      <c r="A1118" s="32">
        <v>44002</v>
      </c>
      <c r="B1118" s="31">
        <v>2020</v>
      </c>
      <c r="C1118" s="31">
        <f>MONTH(Table3[[#This Row],[date]])</f>
        <v>6</v>
      </c>
      <c r="D1118" s="31" t="s">
        <v>26</v>
      </c>
      <c r="E1118" s="31" t="s">
        <v>42</v>
      </c>
      <c r="F1118" s="86" t="s">
        <v>50</v>
      </c>
      <c r="G1118">
        <v>-12.946288320000001</v>
      </c>
      <c r="H1118">
        <v>-19.67068007</v>
      </c>
    </row>
    <row r="1119" spans="1:8" x14ac:dyDescent="0.3">
      <c r="A1119" s="32">
        <v>44007</v>
      </c>
      <c r="B1119" s="31">
        <v>2020</v>
      </c>
      <c r="C1119" s="31">
        <f>MONTH(Table3[[#This Row],[date]])</f>
        <v>6</v>
      </c>
      <c r="D1119" s="31" t="s">
        <v>26</v>
      </c>
      <c r="E1119" s="31" t="s">
        <v>42</v>
      </c>
      <c r="F1119" s="86" t="s">
        <v>50</v>
      </c>
      <c r="G1119">
        <v>-15.186189450000001</v>
      </c>
      <c r="H1119">
        <v>-20.886121360000001</v>
      </c>
    </row>
    <row r="1120" spans="1:8" x14ac:dyDescent="0.3">
      <c r="A1120" s="32">
        <v>44014</v>
      </c>
      <c r="B1120" s="31">
        <v>2020</v>
      </c>
      <c r="C1120" s="31">
        <f>MONTH(Table3[[#This Row],[date]])</f>
        <v>7</v>
      </c>
      <c r="D1120" s="31" t="s">
        <v>26</v>
      </c>
      <c r="E1120" s="31" t="s">
        <v>42</v>
      </c>
      <c r="F1120" s="86" t="s">
        <v>50</v>
      </c>
      <c r="G1120">
        <v>-13.075809339999999</v>
      </c>
      <c r="H1120">
        <v>-19.26334387</v>
      </c>
    </row>
    <row r="1121" spans="1:8" x14ac:dyDescent="0.3">
      <c r="A1121" s="32">
        <v>44019</v>
      </c>
      <c r="B1121" s="31">
        <v>2020</v>
      </c>
      <c r="C1121" s="31">
        <f>MONTH(Table3[[#This Row],[date]])</f>
        <v>7</v>
      </c>
      <c r="D1121" s="31" t="s">
        <v>26</v>
      </c>
      <c r="E1121" s="31" t="s">
        <v>42</v>
      </c>
      <c r="F1121" s="86" t="s">
        <v>50</v>
      </c>
      <c r="G1121">
        <v>-14.93442467</v>
      </c>
      <c r="H1121">
        <v>-21.173828019999998</v>
      </c>
    </row>
    <row r="1122" spans="1:8" x14ac:dyDescent="0.3">
      <c r="A1122" s="32">
        <v>44026</v>
      </c>
      <c r="B1122" s="31">
        <v>2020</v>
      </c>
      <c r="C1122" s="31">
        <f>MONTH(Table3[[#This Row],[date]])</f>
        <v>7</v>
      </c>
      <c r="D1122" s="31" t="s">
        <v>26</v>
      </c>
      <c r="E1122" s="31" t="s">
        <v>42</v>
      </c>
      <c r="F1122" s="86" t="s">
        <v>50</v>
      </c>
      <c r="G1122">
        <v>-14.033576800000001</v>
      </c>
      <c r="H1122">
        <v>-20.559072310000001</v>
      </c>
    </row>
    <row r="1123" spans="1:8" x14ac:dyDescent="0.3">
      <c r="A1123" s="32">
        <v>44038</v>
      </c>
      <c r="B1123" s="31">
        <v>2020</v>
      </c>
      <c r="C1123" s="31">
        <f>MONTH(Table3[[#This Row],[date]])</f>
        <v>7</v>
      </c>
      <c r="D1123" s="31" t="s">
        <v>26</v>
      </c>
      <c r="E1123" s="31" t="s">
        <v>42</v>
      </c>
      <c r="F1123" s="86" t="s">
        <v>50</v>
      </c>
      <c r="G1123">
        <v>-13.01640632</v>
      </c>
      <c r="H1123">
        <v>-19.741315050000001</v>
      </c>
    </row>
    <row r="1124" spans="1:8" x14ac:dyDescent="0.3">
      <c r="A1124" s="32">
        <v>44043</v>
      </c>
      <c r="B1124" s="31">
        <v>2020</v>
      </c>
      <c r="C1124" s="31">
        <f>MONTH(Table3[[#This Row],[date]])</f>
        <v>7</v>
      </c>
      <c r="D1124" s="31" t="s">
        <v>26</v>
      </c>
      <c r="E1124" s="31" t="s">
        <v>42</v>
      </c>
      <c r="F1124" s="86" t="s">
        <v>50</v>
      </c>
      <c r="G1124">
        <v>-14.520231000000001</v>
      </c>
      <c r="H1124">
        <v>-20.64094476</v>
      </c>
    </row>
    <row r="1125" spans="1:8" x14ac:dyDescent="0.3">
      <c r="A1125" s="32">
        <v>44050</v>
      </c>
      <c r="B1125" s="31">
        <v>2020</v>
      </c>
      <c r="C1125" s="31">
        <f>MONTH(Table3[[#This Row],[date]])</f>
        <v>8</v>
      </c>
      <c r="D1125" s="31" t="s">
        <v>26</v>
      </c>
      <c r="E1125" s="31" t="s">
        <v>42</v>
      </c>
      <c r="F1125" s="86" t="s">
        <v>50</v>
      </c>
      <c r="G1125">
        <v>-13.82867165</v>
      </c>
      <c r="H1125">
        <v>-20.180880949999999</v>
      </c>
    </row>
    <row r="1126" spans="1:8" x14ac:dyDescent="0.3">
      <c r="A1126" s="32">
        <v>44055</v>
      </c>
      <c r="B1126" s="31">
        <v>2020</v>
      </c>
      <c r="C1126" s="31">
        <f>MONTH(Table3[[#This Row],[date]])</f>
        <v>8</v>
      </c>
      <c r="D1126" s="31" t="s">
        <v>26</v>
      </c>
      <c r="E1126" s="31" t="s">
        <v>42</v>
      </c>
      <c r="F1126" s="86" t="s">
        <v>50</v>
      </c>
      <c r="G1126">
        <v>-15.373395840000001</v>
      </c>
      <c r="H1126">
        <v>-21.556302649999999</v>
      </c>
    </row>
    <row r="1127" spans="1:8" x14ac:dyDescent="0.3">
      <c r="A1127" s="32">
        <v>44067</v>
      </c>
      <c r="B1127" s="31">
        <v>2020</v>
      </c>
      <c r="C1127" s="31">
        <f>MONTH(Table3[[#This Row],[date]])</f>
        <v>8</v>
      </c>
      <c r="D1127" s="31" t="s">
        <v>26</v>
      </c>
      <c r="E1127" s="31" t="s">
        <v>42</v>
      </c>
      <c r="F1127" s="86" t="s">
        <v>50</v>
      </c>
      <c r="G1127">
        <v>-14.303235770000001</v>
      </c>
      <c r="H1127">
        <v>-20.465845340000001</v>
      </c>
    </row>
    <row r="1128" spans="1:8" x14ac:dyDescent="0.3">
      <c r="A1128" s="32">
        <v>44074</v>
      </c>
      <c r="B1128" s="31">
        <v>2020</v>
      </c>
      <c r="C1128" s="31">
        <f>MONTH(Table3[[#This Row],[date]])</f>
        <v>8</v>
      </c>
      <c r="D1128" s="31" t="s">
        <v>26</v>
      </c>
      <c r="E1128" s="31" t="s">
        <v>42</v>
      </c>
      <c r="F1128" s="86" t="s">
        <v>50</v>
      </c>
      <c r="G1128">
        <v>-13.26657252</v>
      </c>
      <c r="H1128">
        <v>-20.076621039999999</v>
      </c>
    </row>
    <row r="1129" spans="1:8" x14ac:dyDescent="0.3">
      <c r="A1129" s="32">
        <v>44079</v>
      </c>
      <c r="B1129" s="31">
        <v>2020</v>
      </c>
      <c r="C1129" s="31">
        <f>MONTH(Table3[[#This Row],[date]])</f>
        <v>9</v>
      </c>
      <c r="D1129" s="31" t="s">
        <v>26</v>
      </c>
      <c r="E1129" s="31" t="s">
        <v>42</v>
      </c>
      <c r="F1129" s="86" t="s">
        <v>50</v>
      </c>
      <c r="G1129">
        <v>-14.427978570000001</v>
      </c>
      <c r="H1129">
        <v>-20.63469117</v>
      </c>
    </row>
    <row r="1130" spans="1:8" x14ac:dyDescent="0.3">
      <c r="A1130" s="32">
        <v>44086</v>
      </c>
      <c r="B1130" s="31">
        <v>2020</v>
      </c>
      <c r="C1130" s="31">
        <f>MONTH(Table3[[#This Row],[date]])</f>
        <v>9</v>
      </c>
      <c r="D1130" s="31" t="s">
        <v>26</v>
      </c>
      <c r="E1130" s="31" t="s">
        <v>42</v>
      </c>
      <c r="F1130" s="86" t="s">
        <v>50</v>
      </c>
      <c r="G1130">
        <v>-13.92435858</v>
      </c>
      <c r="H1130">
        <v>-20.509210379999999</v>
      </c>
    </row>
    <row r="1131" spans="1:8" x14ac:dyDescent="0.3">
      <c r="A1131" s="32">
        <v>44091</v>
      </c>
      <c r="B1131" s="31">
        <v>2020</v>
      </c>
      <c r="C1131" s="31">
        <f>MONTH(Table3[[#This Row],[date]])</f>
        <v>9</v>
      </c>
      <c r="D1131" s="31" t="s">
        <v>26</v>
      </c>
      <c r="E1131" s="31" t="s">
        <v>42</v>
      </c>
      <c r="F1131" s="86" t="s">
        <v>50</v>
      </c>
      <c r="G1131">
        <v>-15.05423579</v>
      </c>
      <c r="H1131">
        <v>-21.220992370000001</v>
      </c>
    </row>
    <row r="1132" spans="1:8" x14ac:dyDescent="0.3">
      <c r="A1132" s="32">
        <v>44098</v>
      </c>
      <c r="B1132" s="31">
        <v>2020</v>
      </c>
      <c r="C1132" s="31">
        <f>MONTH(Table3[[#This Row],[date]])</f>
        <v>9</v>
      </c>
      <c r="D1132" s="31" t="s">
        <v>26</v>
      </c>
      <c r="E1132" s="31" t="s">
        <v>42</v>
      </c>
      <c r="F1132" s="86" t="s">
        <v>50</v>
      </c>
      <c r="G1132">
        <v>-13.871823060000001</v>
      </c>
      <c r="H1132">
        <v>-20.40890791</v>
      </c>
    </row>
    <row r="1133" spans="1:8" x14ac:dyDescent="0.3">
      <c r="A1133" s="32">
        <v>44103</v>
      </c>
      <c r="B1133" s="31">
        <v>2020</v>
      </c>
      <c r="C1133" s="31">
        <f>MONTH(Table3[[#This Row],[date]])</f>
        <v>9</v>
      </c>
      <c r="D1133" s="31" t="s">
        <v>26</v>
      </c>
      <c r="E1133" s="31" t="s">
        <v>42</v>
      </c>
      <c r="F1133" s="86" t="s">
        <v>50</v>
      </c>
      <c r="G1133">
        <v>-14.948266759999999</v>
      </c>
      <c r="H1133">
        <v>-21.20705813</v>
      </c>
    </row>
    <row r="1134" spans="1:8" x14ac:dyDescent="0.3">
      <c r="A1134" s="32">
        <v>44319</v>
      </c>
      <c r="B1134" s="31">
        <v>2021</v>
      </c>
      <c r="C1134" s="31">
        <f>MONTH(Table3[[#This Row],[date]])</f>
        <v>5</v>
      </c>
      <c r="D1134" s="31" t="s">
        <v>26</v>
      </c>
      <c r="E1134" s="31" t="s">
        <v>42</v>
      </c>
      <c r="F1134" s="86" t="s">
        <v>50</v>
      </c>
      <c r="G1134">
        <v>-13.44118126</v>
      </c>
      <c r="H1134">
        <v>-19.287230640000001</v>
      </c>
    </row>
    <row r="1135" spans="1:8" x14ac:dyDescent="0.3">
      <c r="A1135" s="32">
        <v>44326</v>
      </c>
      <c r="B1135" s="31">
        <v>2021</v>
      </c>
      <c r="C1135" s="31">
        <f>MONTH(Table3[[#This Row],[date]])</f>
        <v>5</v>
      </c>
      <c r="D1135" s="31" t="s">
        <v>26</v>
      </c>
      <c r="E1135" s="31" t="s">
        <v>42</v>
      </c>
      <c r="F1135" s="86" t="s">
        <v>50</v>
      </c>
      <c r="G1135">
        <v>-12.56260945</v>
      </c>
      <c r="H1135">
        <v>-19.433518920000001</v>
      </c>
    </row>
    <row r="1136" spans="1:8" x14ac:dyDescent="0.3">
      <c r="A1136" s="32">
        <v>44331</v>
      </c>
      <c r="B1136" s="31">
        <v>2021</v>
      </c>
      <c r="C1136" s="31">
        <f>MONTH(Table3[[#This Row],[date]])</f>
        <v>5</v>
      </c>
      <c r="D1136" s="31" t="s">
        <v>26</v>
      </c>
      <c r="E1136" s="31" t="s">
        <v>42</v>
      </c>
      <c r="F1136" s="86" t="s">
        <v>50</v>
      </c>
      <c r="G1136">
        <v>-14.23896948</v>
      </c>
      <c r="H1136">
        <v>-20.007183650000002</v>
      </c>
    </row>
    <row r="1137" spans="1:8" x14ac:dyDescent="0.3">
      <c r="A1137" s="32">
        <v>44338</v>
      </c>
      <c r="B1137" s="31">
        <v>2021</v>
      </c>
      <c r="C1137" s="31">
        <f>MONTH(Table3[[#This Row],[date]])</f>
        <v>5</v>
      </c>
      <c r="D1137" s="31" t="s">
        <v>26</v>
      </c>
      <c r="E1137" s="31" t="s">
        <v>42</v>
      </c>
      <c r="F1137" s="86" t="s">
        <v>50</v>
      </c>
      <c r="G1137">
        <v>-13.07731613</v>
      </c>
      <c r="H1137">
        <v>-19.013275119999999</v>
      </c>
    </row>
    <row r="1138" spans="1:8" x14ac:dyDescent="0.3">
      <c r="A1138" s="32">
        <v>44343</v>
      </c>
      <c r="B1138" s="31">
        <v>2021</v>
      </c>
      <c r="C1138" s="31">
        <f>MONTH(Table3[[#This Row],[date]])</f>
        <v>5</v>
      </c>
      <c r="D1138" s="31" t="s">
        <v>26</v>
      </c>
      <c r="E1138" s="31" t="s">
        <v>42</v>
      </c>
      <c r="F1138" s="86" t="s">
        <v>50</v>
      </c>
      <c r="G1138">
        <v>-14.303114190000001</v>
      </c>
      <c r="H1138">
        <v>-19.53540924</v>
      </c>
    </row>
    <row r="1139" spans="1:8" x14ac:dyDescent="0.3">
      <c r="A1139" s="32">
        <v>44350</v>
      </c>
      <c r="B1139" s="31">
        <v>2021</v>
      </c>
      <c r="C1139" s="31">
        <f>MONTH(Table3[[#This Row],[date]])</f>
        <v>6</v>
      </c>
      <c r="D1139" s="31" t="s">
        <v>26</v>
      </c>
      <c r="E1139" s="31" t="s">
        <v>42</v>
      </c>
      <c r="F1139" s="86" t="s">
        <v>50</v>
      </c>
      <c r="G1139">
        <v>-13.59021991</v>
      </c>
      <c r="H1139">
        <v>-19.57377846</v>
      </c>
    </row>
    <row r="1140" spans="1:8" x14ac:dyDescent="0.3">
      <c r="A1140" s="32">
        <v>44355</v>
      </c>
      <c r="B1140" s="31">
        <v>2021</v>
      </c>
      <c r="C1140" s="31">
        <f>MONTH(Table3[[#This Row],[date]])</f>
        <v>6</v>
      </c>
      <c r="D1140" s="31" t="s">
        <v>26</v>
      </c>
      <c r="E1140" s="31" t="s">
        <v>42</v>
      </c>
      <c r="F1140" s="86" t="s">
        <v>50</v>
      </c>
      <c r="G1140">
        <v>-15.118179100000001</v>
      </c>
      <c r="H1140">
        <v>-20.229309659999998</v>
      </c>
    </row>
    <row r="1141" spans="1:8" x14ac:dyDescent="0.3">
      <c r="A1141" s="32">
        <v>44362</v>
      </c>
      <c r="B1141" s="31">
        <v>2021</v>
      </c>
      <c r="C1141" s="31">
        <f>MONTH(Table3[[#This Row],[date]])</f>
        <v>6</v>
      </c>
      <c r="D1141" s="31" t="s">
        <v>26</v>
      </c>
      <c r="E1141" s="31" t="s">
        <v>42</v>
      </c>
      <c r="F1141" s="86" t="s">
        <v>50</v>
      </c>
      <c r="G1141">
        <v>-14.485366750000001</v>
      </c>
      <c r="H1141">
        <v>-20.210275639999999</v>
      </c>
    </row>
    <row r="1142" spans="1:8" x14ac:dyDescent="0.3">
      <c r="A1142" s="32">
        <v>44367</v>
      </c>
      <c r="B1142" s="31">
        <v>2021</v>
      </c>
      <c r="C1142" s="31">
        <f>MONTH(Table3[[#This Row],[date]])</f>
        <v>6</v>
      </c>
      <c r="D1142" s="31" t="s">
        <v>26</v>
      </c>
      <c r="E1142" s="31" t="s">
        <v>42</v>
      </c>
      <c r="F1142" s="86" t="s">
        <v>50</v>
      </c>
      <c r="G1142">
        <v>-14.25345231</v>
      </c>
      <c r="H1142">
        <v>-19.602881360000001</v>
      </c>
    </row>
    <row r="1143" spans="1:8" x14ac:dyDescent="0.3">
      <c r="A1143" s="32">
        <v>44374</v>
      </c>
      <c r="B1143" s="31">
        <v>2021</v>
      </c>
      <c r="C1143" s="31">
        <f>MONTH(Table3[[#This Row],[date]])</f>
        <v>6</v>
      </c>
      <c r="D1143" s="31" t="s">
        <v>26</v>
      </c>
      <c r="E1143" s="31" t="s">
        <v>42</v>
      </c>
      <c r="F1143" s="86" t="s">
        <v>50</v>
      </c>
      <c r="G1143">
        <v>-14.156293590000001</v>
      </c>
      <c r="H1143">
        <v>-20.324683319999998</v>
      </c>
    </row>
    <row r="1144" spans="1:8" x14ac:dyDescent="0.3">
      <c r="A1144" s="32">
        <v>44379</v>
      </c>
      <c r="B1144" s="31">
        <v>2021</v>
      </c>
      <c r="C1144" s="31">
        <f>MONTH(Table3[[#This Row],[date]])</f>
        <v>7</v>
      </c>
      <c r="D1144" s="31" t="s">
        <v>26</v>
      </c>
      <c r="E1144" s="31" t="s">
        <v>42</v>
      </c>
      <c r="F1144" s="86" t="s">
        <v>50</v>
      </c>
      <c r="G1144">
        <v>-15.33116096</v>
      </c>
      <c r="H1144">
        <v>-20.55675291</v>
      </c>
    </row>
    <row r="1145" spans="1:8" x14ac:dyDescent="0.3">
      <c r="A1145" s="32">
        <v>44386</v>
      </c>
      <c r="B1145" s="31">
        <v>2021</v>
      </c>
      <c r="C1145" s="31">
        <f>MONTH(Table3[[#This Row],[date]])</f>
        <v>7</v>
      </c>
      <c r="D1145" s="31" t="s">
        <v>26</v>
      </c>
      <c r="E1145" s="31" t="s">
        <v>42</v>
      </c>
      <c r="F1145" s="86" t="s">
        <v>50</v>
      </c>
      <c r="G1145">
        <v>-13.388953880000001</v>
      </c>
      <c r="H1145">
        <v>-19.487061990000001</v>
      </c>
    </row>
    <row r="1146" spans="1:8" x14ac:dyDescent="0.3">
      <c r="A1146" s="32">
        <v>44391</v>
      </c>
      <c r="B1146" s="31">
        <v>2021</v>
      </c>
      <c r="C1146" s="31">
        <f>MONTH(Table3[[#This Row],[date]])</f>
        <v>7</v>
      </c>
      <c r="D1146" s="31" t="s">
        <v>26</v>
      </c>
      <c r="E1146" s="31" t="s">
        <v>42</v>
      </c>
      <c r="F1146" s="86" t="s">
        <v>50</v>
      </c>
      <c r="G1146">
        <v>-13.926938180000001</v>
      </c>
      <c r="H1146">
        <v>-19.798241090000001</v>
      </c>
    </row>
    <row r="1147" spans="1:8" x14ac:dyDescent="0.3">
      <c r="A1147" s="32">
        <v>44398</v>
      </c>
      <c r="B1147" s="31">
        <v>2021</v>
      </c>
      <c r="C1147" s="31">
        <f>MONTH(Table3[[#This Row],[date]])</f>
        <v>7</v>
      </c>
      <c r="D1147" s="31" t="s">
        <v>26</v>
      </c>
      <c r="E1147" s="31" t="s">
        <v>42</v>
      </c>
      <c r="F1147" s="86" t="s">
        <v>50</v>
      </c>
      <c r="G1147">
        <v>-13.329158079999999</v>
      </c>
      <c r="H1147">
        <v>-19.42742544</v>
      </c>
    </row>
    <row r="1148" spans="1:8" x14ac:dyDescent="0.3">
      <c r="A1148" s="32">
        <v>44403</v>
      </c>
      <c r="B1148" s="31">
        <v>2021</v>
      </c>
      <c r="C1148" s="31">
        <f>MONTH(Table3[[#This Row],[date]])</f>
        <v>7</v>
      </c>
      <c r="D1148" s="31" t="s">
        <v>26</v>
      </c>
      <c r="E1148" s="31" t="s">
        <v>42</v>
      </c>
      <c r="F1148" s="86" t="s">
        <v>50</v>
      </c>
      <c r="G1148">
        <v>-14.244851300000001</v>
      </c>
      <c r="H1148">
        <v>-20.032109760000001</v>
      </c>
    </row>
    <row r="1149" spans="1:8" x14ac:dyDescent="0.3">
      <c r="A1149" s="32">
        <v>44410</v>
      </c>
      <c r="B1149" s="31">
        <v>2021</v>
      </c>
      <c r="C1149" s="31">
        <f>MONTH(Table3[[#This Row],[date]])</f>
        <v>8</v>
      </c>
      <c r="D1149" s="31" t="s">
        <v>26</v>
      </c>
      <c r="E1149" s="31" t="s">
        <v>42</v>
      </c>
      <c r="F1149" s="86" t="s">
        <v>50</v>
      </c>
      <c r="G1149">
        <v>-12.542800720000001</v>
      </c>
      <c r="H1149">
        <v>-18.677365099999999</v>
      </c>
    </row>
    <row r="1150" spans="1:8" x14ac:dyDescent="0.3">
      <c r="A1150" s="32">
        <v>44415</v>
      </c>
      <c r="B1150" s="31">
        <v>2021</v>
      </c>
      <c r="C1150" s="31">
        <f>MONTH(Table3[[#This Row],[date]])</f>
        <v>8</v>
      </c>
      <c r="D1150" s="31" t="s">
        <v>26</v>
      </c>
      <c r="E1150" s="31" t="s">
        <v>42</v>
      </c>
      <c r="F1150" s="86" t="s">
        <v>50</v>
      </c>
      <c r="G1150">
        <v>-13.141636650000001</v>
      </c>
      <c r="H1150">
        <v>-19.239051100000001</v>
      </c>
    </row>
    <row r="1151" spans="1:8" x14ac:dyDescent="0.3">
      <c r="A1151" s="32">
        <v>44422</v>
      </c>
      <c r="B1151" s="31">
        <v>2021</v>
      </c>
      <c r="C1151" s="31">
        <f>MONTH(Table3[[#This Row],[date]])</f>
        <v>8</v>
      </c>
      <c r="D1151" s="31" t="s">
        <v>26</v>
      </c>
      <c r="E1151" s="31" t="s">
        <v>42</v>
      </c>
      <c r="F1151" s="86" t="s">
        <v>50</v>
      </c>
      <c r="G1151">
        <v>-12.84192981</v>
      </c>
      <c r="H1151">
        <v>-19.23061367</v>
      </c>
    </row>
    <row r="1152" spans="1:8" x14ac:dyDescent="0.3">
      <c r="A1152" s="32">
        <v>44427</v>
      </c>
      <c r="B1152" s="31">
        <v>2021</v>
      </c>
      <c r="C1152" s="31">
        <f>MONTH(Table3[[#This Row],[date]])</f>
        <v>8</v>
      </c>
      <c r="D1152" s="31" t="s">
        <v>26</v>
      </c>
      <c r="E1152" s="31" t="s">
        <v>42</v>
      </c>
      <c r="F1152" s="86" t="s">
        <v>50</v>
      </c>
      <c r="G1152">
        <v>-13.75913371</v>
      </c>
      <c r="H1152">
        <v>-19.960142229999999</v>
      </c>
    </row>
    <row r="1153" spans="1:8" x14ac:dyDescent="0.3">
      <c r="A1153" s="32">
        <v>44434</v>
      </c>
      <c r="B1153" s="31">
        <v>2021</v>
      </c>
      <c r="C1153" s="31">
        <f>MONTH(Table3[[#This Row],[date]])</f>
        <v>8</v>
      </c>
      <c r="D1153" s="31" t="s">
        <v>26</v>
      </c>
      <c r="E1153" s="31" t="s">
        <v>42</v>
      </c>
      <c r="F1153" s="86" t="s">
        <v>50</v>
      </c>
      <c r="G1153">
        <v>-13.39958144</v>
      </c>
      <c r="H1153">
        <v>-19.746873000000001</v>
      </c>
    </row>
    <row r="1154" spans="1:8" x14ac:dyDescent="0.3">
      <c r="A1154" s="32">
        <v>44439</v>
      </c>
      <c r="B1154" s="31">
        <v>2021</v>
      </c>
      <c r="C1154" s="31">
        <f>MONTH(Table3[[#This Row],[date]])</f>
        <v>8</v>
      </c>
      <c r="D1154" s="31" t="s">
        <v>26</v>
      </c>
      <c r="E1154" s="31" t="s">
        <v>42</v>
      </c>
      <c r="F1154" s="86" t="s">
        <v>50</v>
      </c>
      <c r="G1154">
        <v>-14.7471259</v>
      </c>
      <c r="H1154">
        <v>-20.754652910000001</v>
      </c>
    </row>
    <row r="1155" spans="1:8" x14ac:dyDescent="0.3">
      <c r="A1155" s="32">
        <v>44446</v>
      </c>
      <c r="B1155" s="31">
        <v>2021</v>
      </c>
      <c r="C1155" s="31">
        <f>MONTH(Table3[[#This Row],[date]])</f>
        <v>9</v>
      </c>
      <c r="D1155" s="31" t="s">
        <v>26</v>
      </c>
      <c r="E1155" s="31" t="s">
        <v>42</v>
      </c>
      <c r="F1155" s="86" t="s">
        <v>50</v>
      </c>
      <c r="G1155">
        <v>-13.70840857</v>
      </c>
      <c r="H1155">
        <v>-20.020172760000001</v>
      </c>
    </row>
    <row r="1156" spans="1:8" x14ac:dyDescent="0.3">
      <c r="A1156" s="32">
        <v>44451</v>
      </c>
      <c r="B1156" s="31">
        <v>2021</v>
      </c>
      <c r="C1156" s="31">
        <f>MONTH(Table3[[#This Row],[date]])</f>
        <v>9</v>
      </c>
      <c r="D1156" s="31" t="s">
        <v>26</v>
      </c>
      <c r="E1156" s="31" t="s">
        <v>42</v>
      </c>
      <c r="F1156" s="86" t="s">
        <v>50</v>
      </c>
      <c r="G1156">
        <v>-14.72872104</v>
      </c>
      <c r="H1156">
        <v>-20.82448372</v>
      </c>
    </row>
    <row r="1157" spans="1:8" x14ac:dyDescent="0.3">
      <c r="A1157" s="32">
        <v>44458</v>
      </c>
      <c r="B1157" s="31">
        <v>2021</v>
      </c>
      <c r="C1157" s="31">
        <f>MONTH(Table3[[#This Row],[date]])</f>
        <v>9</v>
      </c>
      <c r="D1157" s="31" t="s">
        <v>26</v>
      </c>
      <c r="E1157" s="31" t="s">
        <v>42</v>
      </c>
      <c r="F1157" s="86" t="s">
        <v>50</v>
      </c>
      <c r="G1157">
        <v>-13.18028151</v>
      </c>
      <c r="H1157">
        <v>-19.650098969999998</v>
      </c>
    </row>
    <row r="1158" spans="1:8" x14ac:dyDescent="0.3">
      <c r="A1158" s="32">
        <v>44463</v>
      </c>
      <c r="B1158" s="31">
        <v>2021</v>
      </c>
      <c r="C1158" s="31">
        <f>MONTH(Table3[[#This Row],[date]])</f>
        <v>9</v>
      </c>
      <c r="D1158" s="31" t="s">
        <v>26</v>
      </c>
      <c r="E1158" s="31" t="s">
        <v>42</v>
      </c>
      <c r="F1158" s="86" t="s">
        <v>50</v>
      </c>
      <c r="G1158">
        <v>-14.564208799999999</v>
      </c>
      <c r="H1158">
        <v>-20.672338969999998</v>
      </c>
    </row>
    <row r="1159" spans="1:8" x14ac:dyDescent="0.3">
      <c r="A1159" s="32">
        <v>44686</v>
      </c>
      <c r="B1159" s="31">
        <v>2022</v>
      </c>
      <c r="C1159" s="31">
        <f>MONTH(Table3[[#This Row],[date]])</f>
        <v>5</v>
      </c>
      <c r="D1159" s="31" t="s">
        <v>26</v>
      </c>
      <c r="E1159" s="31" t="s">
        <v>42</v>
      </c>
      <c r="F1159" s="86" t="s">
        <v>51</v>
      </c>
      <c r="G1159">
        <v>-14.084437100000001</v>
      </c>
      <c r="H1159">
        <v>-20.631930789999998</v>
      </c>
    </row>
    <row r="1160" spans="1:8" x14ac:dyDescent="0.3">
      <c r="A1160" s="32">
        <v>44691</v>
      </c>
      <c r="B1160" s="31">
        <v>2022</v>
      </c>
      <c r="C1160" s="31">
        <f>MONTH(Table3[[#This Row],[date]])</f>
        <v>5</v>
      </c>
      <c r="D1160" s="31" t="s">
        <v>26</v>
      </c>
      <c r="E1160" s="31" t="s">
        <v>42</v>
      </c>
      <c r="F1160" s="86" t="s">
        <v>51</v>
      </c>
      <c r="G1160">
        <v>-15.528693909999999</v>
      </c>
      <c r="H1160">
        <v>-21.547932410000001</v>
      </c>
    </row>
    <row r="1161" spans="1:8" x14ac:dyDescent="0.3">
      <c r="A1161" s="32">
        <v>44698</v>
      </c>
      <c r="B1161" s="31">
        <v>2022</v>
      </c>
      <c r="C1161" s="31">
        <f>MONTH(Table3[[#This Row],[date]])</f>
        <v>5</v>
      </c>
      <c r="D1161" s="31" t="s">
        <v>26</v>
      </c>
      <c r="E1161" s="31" t="s">
        <v>42</v>
      </c>
      <c r="F1161" s="86" t="s">
        <v>51</v>
      </c>
      <c r="G1161">
        <v>-12.74223039</v>
      </c>
      <c r="H1161">
        <v>-18.241709570000001</v>
      </c>
    </row>
    <row r="1162" spans="1:8" x14ac:dyDescent="0.3">
      <c r="A1162" s="32">
        <v>44703</v>
      </c>
      <c r="B1162" s="31">
        <v>2022</v>
      </c>
      <c r="C1162" s="31">
        <f>MONTH(Table3[[#This Row],[date]])</f>
        <v>5</v>
      </c>
      <c r="D1162" s="31" t="s">
        <v>26</v>
      </c>
      <c r="E1162" s="31" t="s">
        <v>42</v>
      </c>
      <c r="F1162" s="86" t="s">
        <v>51</v>
      </c>
      <c r="G1162">
        <v>-15.666834339999999</v>
      </c>
      <c r="H1162">
        <v>-21.007638799999999</v>
      </c>
    </row>
    <row r="1163" spans="1:8" x14ac:dyDescent="0.3">
      <c r="A1163" s="32">
        <v>44710</v>
      </c>
      <c r="B1163" s="31">
        <v>2022</v>
      </c>
      <c r="C1163" s="31">
        <f>MONTH(Table3[[#This Row],[date]])</f>
        <v>5</v>
      </c>
      <c r="D1163" s="31" t="s">
        <v>26</v>
      </c>
      <c r="E1163" s="31" t="s">
        <v>42</v>
      </c>
      <c r="F1163" s="86" t="s">
        <v>51</v>
      </c>
      <c r="G1163">
        <v>-15.140257009999999</v>
      </c>
      <c r="H1163">
        <v>-21.154607980000002</v>
      </c>
    </row>
    <row r="1164" spans="1:8" x14ac:dyDescent="0.3">
      <c r="A1164" s="32">
        <v>44715</v>
      </c>
      <c r="B1164" s="31">
        <v>2022</v>
      </c>
      <c r="C1164" s="31">
        <f>MONTH(Table3[[#This Row],[date]])</f>
        <v>6</v>
      </c>
      <c r="D1164" s="31" t="s">
        <v>26</v>
      </c>
      <c r="E1164" s="31" t="s">
        <v>42</v>
      </c>
      <c r="F1164" s="86" t="s">
        <v>51</v>
      </c>
      <c r="G1164">
        <v>-15.592496949999999</v>
      </c>
      <c r="H1164">
        <v>-21.149163690000002</v>
      </c>
    </row>
    <row r="1165" spans="1:8" x14ac:dyDescent="0.3">
      <c r="A1165" s="32">
        <v>44722</v>
      </c>
      <c r="B1165" s="31">
        <v>2022</v>
      </c>
      <c r="C1165" s="31">
        <f>MONTH(Table3[[#This Row],[date]])</f>
        <v>6</v>
      </c>
      <c r="D1165" s="31" t="s">
        <v>26</v>
      </c>
      <c r="E1165" s="31" t="s">
        <v>42</v>
      </c>
      <c r="F1165" s="86" t="s">
        <v>51</v>
      </c>
      <c r="G1165">
        <v>-14.22522595</v>
      </c>
      <c r="H1165">
        <v>-20.07082334</v>
      </c>
    </row>
    <row r="1166" spans="1:8" x14ac:dyDescent="0.3">
      <c r="A1166" s="32">
        <v>44727</v>
      </c>
      <c r="B1166" s="31">
        <v>2022</v>
      </c>
      <c r="C1166" s="31">
        <f>MONTH(Table3[[#This Row],[date]])</f>
        <v>6</v>
      </c>
      <c r="D1166" s="31" t="s">
        <v>26</v>
      </c>
      <c r="E1166" s="31" t="s">
        <v>42</v>
      </c>
      <c r="F1166" s="86" t="s">
        <v>51</v>
      </c>
      <c r="G1166">
        <v>-14.934353570000001</v>
      </c>
      <c r="H1166">
        <v>-20.98502512</v>
      </c>
    </row>
    <row r="1167" spans="1:8" x14ac:dyDescent="0.3">
      <c r="A1167" s="32">
        <v>44734</v>
      </c>
      <c r="B1167" s="31">
        <v>2022</v>
      </c>
      <c r="C1167" s="31">
        <f>MONTH(Table3[[#This Row],[date]])</f>
        <v>6</v>
      </c>
      <c r="D1167" s="31" t="s">
        <v>26</v>
      </c>
      <c r="E1167" s="31" t="s">
        <v>42</v>
      </c>
      <c r="F1167" s="86" t="s">
        <v>51</v>
      </c>
      <c r="G1167">
        <v>-13.96721758</v>
      </c>
      <c r="H1167">
        <v>-19.968615079999999</v>
      </c>
    </row>
    <row r="1168" spans="1:8" x14ac:dyDescent="0.3">
      <c r="A1168" s="32">
        <v>44739</v>
      </c>
      <c r="B1168" s="31">
        <v>2022</v>
      </c>
      <c r="C1168" s="31">
        <f>MONTH(Table3[[#This Row],[date]])</f>
        <v>6</v>
      </c>
      <c r="D1168" s="31" t="s">
        <v>26</v>
      </c>
      <c r="E1168" s="31" t="s">
        <v>42</v>
      </c>
      <c r="F1168" s="86" t="s">
        <v>51</v>
      </c>
      <c r="G1168">
        <v>-13.637199020000001</v>
      </c>
      <c r="H1168">
        <v>-20.4389824</v>
      </c>
    </row>
    <row r="1169" spans="1:8" x14ac:dyDescent="0.3">
      <c r="A1169" s="32">
        <v>44746</v>
      </c>
      <c r="B1169" s="31">
        <v>2022</v>
      </c>
      <c r="C1169" s="31">
        <f>MONTH(Table3[[#This Row],[date]])</f>
        <v>7</v>
      </c>
      <c r="D1169" s="31" t="s">
        <v>26</v>
      </c>
      <c r="E1169" s="31" t="s">
        <v>42</v>
      </c>
      <c r="F1169" s="86" t="s">
        <v>51</v>
      </c>
      <c r="G1169">
        <v>-13.65353045</v>
      </c>
      <c r="H1169">
        <v>-19.738529249999999</v>
      </c>
    </row>
    <row r="1170" spans="1:8" x14ac:dyDescent="0.3">
      <c r="A1170" s="32">
        <v>44751</v>
      </c>
      <c r="B1170" s="31">
        <v>2022</v>
      </c>
      <c r="C1170" s="31">
        <f>MONTH(Table3[[#This Row],[date]])</f>
        <v>7</v>
      </c>
      <c r="D1170" s="31" t="s">
        <v>26</v>
      </c>
      <c r="E1170" s="31" t="s">
        <v>42</v>
      </c>
      <c r="F1170" s="86" t="s">
        <v>51</v>
      </c>
      <c r="G1170">
        <v>-14.193327549999999</v>
      </c>
      <c r="H1170">
        <v>-20.21248804</v>
      </c>
    </row>
    <row r="1171" spans="1:8" x14ac:dyDescent="0.3">
      <c r="A1171" s="32">
        <v>44758</v>
      </c>
      <c r="B1171" s="31">
        <v>2022</v>
      </c>
      <c r="C1171" s="31">
        <f>MONTH(Table3[[#This Row],[date]])</f>
        <v>7</v>
      </c>
      <c r="D1171" s="31" t="s">
        <v>26</v>
      </c>
      <c r="E1171" s="31" t="s">
        <v>42</v>
      </c>
      <c r="F1171" s="86" t="s">
        <v>51</v>
      </c>
      <c r="G1171">
        <v>-13.810553860000001</v>
      </c>
      <c r="H1171">
        <v>-20.07003027</v>
      </c>
    </row>
    <row r="1172" spans="1:8" x14ac:dyDescent="0.3">
      <c r="A1172" s="32">
        <v>44763</v>
      </c>
      <c r="B1172" s="31">
        <v>2022</v>
      </c>
      <c r="C1172" s="31">
        <f>MONTH(Table3[[#This Row],[date]])</f>
        <v>7</v>
      </c>
      <c r="D1172" s="31" t="s">
        <v>26</v>
      </c>
      <c r="E1172" s="31" t="s">
        <v>42</v>
      </c>
      <c r="F1172" s="86" t="s">
        <v>51</v>
      </c>
      <c r="G1172">
        <v>-13.968767</v>
      </c>
      <c r="H1172">
        <v>-20.25302464</v>
      </c>
    </row>
    <row r="1173" spans="1:8" x14ac:dyDescent="0.3">
      <c r="A1173" s="32">
        <v>44770</v>
      </c>
      <c r="B1173" s="31">
        <v>2022</v>
      </c>
      <c r="C1173" s="31">
        <f>MONTH(Table3[[#This Row],[date]])</f>
        <v>7</v>
      </c>
      <c r="D1173" s="31" t="s">
        <v>26</v>
      </c>
      <c r="E1173" s="31" t="s">
        <v>42</v>
      </c>
      <c r="F1173" s="86" t="s">
        <v>51</v>
      </c>
      <c r="G1173">
        <v>-13.89593337</v>
      </c>
      <c r="H1173">
        <v>-20.38302676</v>
      </c>
    </row>
    <row r="1174" spans="1:8" x14ac:dyDescent="0.3">
      <c r="A1174" s="32">
        <v>44775</v>
      </c>
      <c r="B1174" s="31">
        <v>2022</v>
      </c>
      <c r="C1174" s="31">
        <f>MONTH(Table3[[#This Row],[date]])</f>
        <v>8</v>
      </c>
      <c r="D1174" s="31" t="s">
        <v>26</v>
      </c>
      <c r="E1174" s="31" t="s">
        <v>42</v>
      </c>
      <c r="F1174" s="86" t="s">
        <v>51</v>
      </c>
      <c r="G1174">
        <v>-14.318280830000001</v>
      </c>
      <c r="H1174">
        <v>-20.7036427</v>
      </c>
    </row>
    <row r="1175" spans="1:8" x14ac:dyDescent="0.3">
      <c r="A1175" s="32">
        <v>44782</v>
      </c>
      <c r="B1175" s="31">
        <v>2022</v>
      </c>
      <c r="C1175" s="31">
        <f>MONTH(Table3[[#This Row],[date]])</f>
        <v>8</v>
      </c>
      <c r="D1175" s="31" t="s">
        <v>26</v>
      </c>
      <c r="E1175" s="31" t="s">
        <v>42</v>
      </c>
      <c r="F1175" s="86" t="s">
        <v>51</v>
      </c>
      <c r="G1175">
        <v>-14.109314019999999</v>
      </c>
      <c r="H1175">
        <v>-20.8002526</v>
      </c>
    </row>
    <row r="1176" spans="1:8" x14ac:dyDescent="0.3">
      <c r="A1176" s="32">
        <v>44787</v>
      </c>
      <c r="B1176" s="31">
        <v>2022</v>
      </c>
      <c r="C1176" s="31">
        <f>MONTH(Table3[[#This Row],[date]])</f>
        <v>8</v>
      </c>
      <c r="D1176" s="31" t="s">
        <v>26</v>
      </c>
      <c r="E1176" s="31" t="s">
        <v>42</v>
      </c>
      <c r="F1176" s="86" t="s">
        <v>51</v>
      </c>
      <c r="G1176">
        <v>-14.958201710000001</v>
      </c>
      <c r="H1176">
        <v>-21.469913739999999</v>
      </c>
    </row>
    <row r="1177" spans="1:8" x14ac:dyDescent="0.3">
      <c r="A1177" s="32">
        <v>44794</v>
      </c>
      <c r="B1177" s="31">
        <v>2022</v>
      </c>
      <c r="C1177" s="31">
        <f>MONTH(Table3[[#This Row],[date]])</f>
        <v>8</v>
      </c>
      <c r="D1177" s="31" t="s">
        <v>26</v>
      </c>
      <c r="E1177" s="31" t="s">
        <v>42</v>
      </c>
      <c r="F1177" s="86" t="s">
        <v>51</v>
      </c>
      <c r="G1177">
        <v>-13.603766780000001</v>
      </c>
      <c r="H1177">
        <v>-20.595477800000001</v>
      </c>
    </row>
    <row r="1178" spans="1:8" x14ac:dyDescent="0.3">
      <c r="A1178" s="32">
        <v>44799</v>
      </c>
      <c r="B1178" s="31">
        <v>2022</v>
      </c>
      <c r="C1178" s="31">
        <f>MONTH(Table3[[#This Row],[date]])</f>
        <v>8</v>
      </c>
      <c r="D1178" s="31" t="s">
        <v>26</v>
      </c>
      <c r="E1178" s="31" t="s">
        <v>42</v>
      </c>
      <c r="F1178" s="86" t="s">
        <v>51</v>
      </c>
      <c r="G1178">
        <v>-13.96594679</v>
      </c>
      <c r="H1178">
        <v>-20.505457029999999</v>
      </c>
    </row>
    <row r="1179" spans="1:8" x14ac:dyDescent="0.3">
      <c r="A1179" s="32">
        <v>44811</v>
      </c>
      <c r="B1179" s="31">
        <v>2022</v>
      </c>
      <c r="C1179" s="31">
        <f>MONTH(Table3[[#This Row],[date]])</f>
        <v>9</v>
      </c>
      <c r="D1179" s="31" t="s">
        <v>26</v>
      </c>
      <c r="E1179" s="31" t="s">
        <v>42</v>
      </c>
      <c r="F1179" s="86" t="s">
        <v>51</v>
      </c>
      <c r="G1179">
        <v>-13.688018619999999</v>
      </c>
      <c r="H1179">
        <v>-20.137590849999999</v>
      </c>
    </row>
    <row r="1180" spans="1:8" x14ac:dyDescent="0.3">
      <c r="A1180" s="32">
        <v>44818</v>
      </c>
      <c r="B1180" s="31">
        <v>2022</v>
      </c>
      <c r="C1180" s="31">
        <f>MONTH(Table3[[#This Row],[date]])</f>
        <v>9</v>
      </c>
      <c r="D1180" s="31" t="s">
        <v>26</v>
      </c>
      <c r="E1180" s="31" t="s">
        <v>42</v>
      </c>
      <c r="F1180" s="86" t="s">
        <v>51</v>
      </c>
      <c r="G1180">
        <v>-13.0505672</v>
      </c>
      <c r="H1180">
        <v>-19.851592740000001</v>
      </c>
    </row>
    <row r="1181" spans="1:8" x14ac:dyDescent="0.3">
      <c r="A1181" s="32">
        <v>44823</v>
      </c>
      <c r="B1181" s="31">
        <v>2022</v>
      </c>
      <c r="C1181" s="31">
        <f>MONTH(Table3[[#This Row],[date]])</f>
        <v>9</v>
      </c>
      <c r="D1181" s="31" t="s">
        <v>26</v>
      </c>
      <c r="E1181" s="31" t="s">
        <v>42</v>
      </c>
      <c r="F1181" s="86" t="s">
        <v>51</v>
      </c>
      <c r="G1181">
        <v>-14.86888237</v>
      </c>
      <c r="H1181">
        <v>-21.240069129999998</v>
      </c>
    </row>
    <row r="1182" spans="1:8" x14ac:dyDescent="0.3">
      <c r="A1182" s="32">
        <v>44830</v>
      </c>
      <c r="B1182" s="31">
        <v>2022</v>
      </c>
      <c r="C1182" s="31">
        <f>MONTH(Table3[[#This Row],[date]])</f>
        <v>9</v>
      </c>
      <c r="D1182" s="31" t="s">
        <v>26</v>
      </c>
      <c r="E1182" s="31" t="s">
        <v>42</v>
      </c>
      <c r="F1182" s="86" t="s">
        <v>51</v>
      </c>
      <c r="G1182">
        <v>-13.74915346</v>
      </c>
      <c r="H1182">
        <v>-20.665564159999999</v>
      </c>
    </row>
    <row r="1183" spans="1:8" x14ac:dyDescent="0.3">
      <c r="A1183" s="32">
        <v>45051</v>
      </c>
      <c r="B1183" s="31">
        <v>2023</v>
      </c>
      <c r="C1183" s="31">
        <f>MONTH(Table3[[#This Row],[date]])</f>
        <v>5</v>
      </c>
      <c r="D1183" s="31" t="s">
        <v>26</v>
      </c>
      <c r="E1183" s="31" t="s">
        <v>42</v>
      </c>
      <c r="F1183" s="86" t="s">
        <v>50</v>
      </c>
      <c r="G1183">
        <v>-14.805841640000001</v>
      </c>
      <c r="H1183">
        <v>-20.480652169999999</v>
      </c>
    </row>
    <row r="1184" spans="1:8" x14ac:dyDescent="0.3">
      <c r="A1184" s="32">
        <v>45058</v>
      </c>
      <c r="B1184" s="31">
        <v>2023</v>
      </c>
      <c r="C1184" s="31">
        <f>MONTH(Table3[[#This Row],[date]])</f>
        <v>5</v>
      </c>
      <c r="D1184" s="31" t="s">
        <v>26</v>
      </c>
      <c r="E1184" s="31" t="s">
        <v>42</v>
      </c>
      <c r="F1184" s="86" t="s">
        <v>50</v>
      </c>
      <c r="G1184">
        <v>-13.60294697</v>
      </c>
      <c r="H1184">
        <v>-19.74936851</v>
      </c>
    </row>
    <row r="1185" spans="1:8" x14ac:dyDescent="0.3">
      <c r="A1185" s="32">
        <v>45063</v>
      </c>
      <c r="B1185" s="31">
        <v>2023</v>
      </c>
      <c r="C1185" s="31">
        <f>MONTH(Table3[[#This Row],[date]])</f>
        <v>5</v>
      </c>
      <c r="D1185" s="31" t="s">
        <v>26</v>
      </c>
      <c r="E1185" s="31" t="s">
        <v>42</v>
      </c>
      <c r="F1185" s="86" t="s">
        <v>50</v>
      </c>
      <c r="G1185">
        <v>-15.034706099999999</v>
      </c>
      <c r="H1185">
        <v>-20.43548225</v>
      </c>
    </row>
    <row r="1186" spans="1:8" x14ac:dyDescent="0.3">
      <c r="A1186" s="32">
        <v>45070</v>
      </c>
      <c r="B1186" s="31">
        <v>2023</v>
      </c>
      <c r="C1186" s="31">
        <f>MONTH(Table3[[#This Row],[date]])</f>
        <v>5</v>
      </c>
      <c r="D1186" s="31" t="s">
        <v>26</v>
      </c>
      <c r="E1186" s="31" t="s">
        <v>42</v>
      </c>
      <c r="F1186" s="86" t="s">
        <v>50</v>
      </c>
      <c r="G1186">
        <v>-13.61918562</v>
      </c>
      <c r="H1186">
        <v>-19.61642462</v>
      </c>
    </row>
    <row r="1187" spans="1:8" x14ac:dyDescent="0.3">
      <c r="A1187" s="32">
        <v>45075</v>
      </c>
      <c r="B1187" s="31">
        <v>2023</v>
      </c>
      <c r="C1187" s="31">
        <f>MONTH(Table3[[#This Row],[date]])</f>
        <v>5</v>
      </c>
      <c r="D1187" s="31" t="s">
        <v>26</v>
      </c>
      <c r="E1187" s="31" t="s">
        <v>42</v>
      </c>
      <c r="F1187" s="86" t="s">
        <v>50</v>
      </c>
      <c r="G1187">
        <v>-15.711889449999999</v>
      </c>
      <c r="H1187">
        <v>-21.06294621</v>
      </c>
    </row>
    <row r="1188" spans="1:8" x14ac:dyDescent="0.3">
      <c r="A1188" s="32">
        <v>45082</v>
      </c>
      <c r="B1188" s="31">
        <v>2023</v>
      </c>
      <c r="C1188" s="31">
        <f>MONTH(Table3[[#This Row],[date]])</f>
        <v>6</v>
      </c>
      <c r="D1188" s="31" t="s">
        <v>26</v>
      </c>
      <c r="E1188" s="31" t="s">
        <v>42</v>
      </c>
      <c r="F1188" s="86" t="s">
        <v>50</v>
      </c>
      <c r="G1188">
        <v>-14.617679020000001</v>
      </c>
      <c r="H1188">
        <v>-20.795278700000001</v>
      </c>
    </row>
    <row r="1189" spans="1:8" x14ac:dyDescent="0.3">
      <c r="A1189" s="32">
        <v>45087</v>
      </c>
      <c r="B1189" s="31">
        <v>2023</v>
      </c>
      <c r="C1189" s="31">
        <f>MONTH(Table3[[#This Row],[date]])</f>
        <v>6</v>
      </c>
      <c r="D1189" s="31" t="s">
        <v>26</v>
      </c>
      <c r="E1189" s="31" t="s">
        <v>42</v>
      </c>
      <c r="F1189" s="86" t="s">
        <v>50</v>
      </c>
      <c r="G1189">
        <v>-13.781664129999999</v>
      </c>
      <c r="H1189">
        <v>-18.99254925</v>
      </c>
    </row>
    <row r="1190" spans="1:8" x14ac:dyDescent="0.3">
      <c r="A1190" s="32">
        <v>45094</v>
      </c>
      <c r="B1190" s="31">
        <v>2023</v>
      </c>
      <c r="C1190" s="31">
        <f>MONTH(Table3[[#This Row],[date]])</f>
        <v>6</v>
      </c>
      <c r="D1190" s="31" t="s">
        <v>26</v>
      </c>
      <c r="E1190" s="31" t="s">
        <v>42</v>
      </c>
      <c r="F1190" s="86" t="s">
        <v>50</v>
      </c>
      <c r="G1190">
        <v>-14.401403309999999</v>
      </c>
      <c r="H1190">
        <v>-20.659198790000001</v>
      </c>
    </row>
    <row r="1191" spans="1:8" x14ac:dyDescent="0.3">
      <c r="A1191" s="32">
        <v>45099</v>
      </c>
      <c r="B1191" s="31">
        <v>2023</v>
      </c>
      <c r="C1191" s="31">
        <f>MONTH(Table3[[#This Row],[date]])</f>
        <v>6</v>
      </c>
      <c r="D1191" s="31" t="s">
        <v>26</v>
      </c>
      <c r="E1191" s="31" t="s">
        <v>42</v>
      </c>
      <c r="F1191" s="86" t="s">
        <v>50</v>
      </c>
      <c r="G1191">
        <v>-14.692124059999999</v>
      </c>
      <c r="H1191">
        <v>-20.684953180000001</v>
      </c>
    </row>
    <row r="1192" spans="1:8" x14ac:dyDescent="0.3">
      <c r="A1192" s="32">
        <v>45106</v>
      </c>
      <c r="B1192" s="31">
        <v>2023</v>
      </c>
      <c r="C1192" s="31">
        <f>MONTH(Table3[[#This Row],[date]])</f>
        <v>6</v>
      </c>
      <c r="D1192" s="31" t="s">
        <v>26</v>
      </c>
      <c r="E1192" s="31" t="s">
        <v>42</v>
      </c>
      <c r="F1192" s="86" t="s">
        <v>50</v>
      </c>
      <c r="G1192">
        <v>-13.572606370000001</v>
      </c>
      <c r="H1192">
        <v>-19.747630279999999</v>
      </c>
    </row>
    <row r="1193" spans="1:8" x14ac:dyDescent="0.3">
      <c r="A1193" s="32">
        <v>45111</v>
      </c>
      <c r="B1193" s="31">
        <v>2023</v>
      </c>
      <c r="C1193" s="31">
        <f>MONTH(Table3[[#This Row],[date]])</f>
        <v>7</v>
      </c>
      <c r="D1193" s="31" t="s">
        <v>26</v>
      </c>
      <c r="E1193" s="31" t="s">
        <v>42</v>
      </c>
      <c r="F1193" s="86" t="s">
        <v>50</v>
      </c>
      <c r="G1193">
        <v>-11.449026870000001</v>
      </c>
      <c r="H1193">
        <v>-17.42229373</v>
      </c>
    </row>
    <row r="1194" spans="1:8" x14ac:dyDescent="0.3">
      <c r="A1194" s="32">
        <v>45118</v>
      </c>
      <c r="B1194" s="31">
        <v>2023</v>
      </c>
      <c r="C1194" s="31">
        <f>MONTH(Table3[[#This Row],[date]])</f>
        <v>7</v>
      </c>
      <c r="D1194" s="31" t="s">
        <v>26</v>
      </c>
      <c r="E1194" s="31" t="s">
        <v>42</v>
      </c>
      <c r="F1194" s="86" t="s">
        <v>50</v>
      </c>
      <c r="G1194">
        <v>-11.854554869999999</v>
      </c>
      <c r="H1194">
        <v>-17.868471939999999</v>
      </c>
    </row>
    <row r="1195" spans="1:8" x14ac:dyDescent="0.3">
      <c r="A1195" s="32">
        <v>45123</v>
      </c>
      <c r="B1195" s="31">
        <v>2023</v>
      </c>
      <c r="C1195" s="31">
        <f>MONTH(Table3[[#This Row],[date]])</f>
        <v>7</v>
      </c>
      <c r="D1195" s="31" t="s">
        <v>26</v>
      </c>
      <c r="E1195" s="31" t="s">
        <v>42</v>
      </c>
      <c r="F1195" s="86" t="s">
        <v>50</v>
      </c>
      <c r="G1195">
        <v>-13.263397769999999</v>
      </c>
      <c r="H1195">
        <v>-18.955935480000001</v>
      </c>
    </row>
    <row r="1196" spans="1:8" x14ac:dyDescent="0.3">
      <c r="A1196" s="32">
        <v>45130</v>
      </c>
      <c r="B1196" s="31">
        <v>2023</v>
      </c>
      <c r="C1196" s="31">
        <f>MONTH(Table3[[#This Row],[date]])</f>
        <v>7</v>
      </c>
      <c r="D1196" s="31" t="s">
        <v>26</v>
      </c>
      <c r="E1196" s="31" t="s">
        <v>42</v>
      </c>
      <c r="F1196" s="86" t="s">
        <v>50</v>
      </c>
      <c r="G1196">
        <v>-12.80193186</v>
      </c>
      <c r="H1196">
        <v>-19.029589690000002</v>
      </c>
    </row>
    <row r="1197" spans="1:8" x14ac:dyDescent="0.3">
      <c r="A1197" s="32">
        <v>45135</v>
      </c>
      <c r="B1197" s="31">
        <v>2023</v>
      </c>
      <c r="C1197" s="31">
        <f>MONTH(Table3[[#This Row],[date]])</f>
        <v>7</v>
      </c>
      <c r="D1197" s="31" t="s">
        <v>26</v>
      </c>
      <c r="E1197" s="31" t="s">
        <v>42</v>
      </c>
      <c r="F1197" s="86" t="s">
        <v>50</v>
      </c>
      <c r="G1197">
        <v>-13.70370087</v>
      </c>
      <c r="H1197">
        <v>-19.731374410000001</v>
      </c>
    </row>
    <row r="1198" spans="1:8" x14ac:dyDescent="0.3">
      <c r="A1198" s="32">
        <v>45142</v>
      </c>
      <c r="B1198" s="31">
        <v>2023</v>
      </c>
      <c r="C1198" s="31">
        <f>MONTH(Table3[[#This Row],[date]])</f>
        <v>8</v>
      </c>
      <c r="D1198" s="31" t="s">
        <v>26</v>
      </c>
      <c r="E1198" s="31" t="s">
        <v>42</v>
      </c>
      <c r="F1198" s="86" t="s">
        <v>50</v>
      </c>
      <c r="G1198">
        <v>-13.17996769</v>
      </c>
      <c r="H1198">
        <v>-19.299848900000001</v>
      </c>
    </row>
    <row r="1199" spans="1:8" x14ac:dyDescent="0.3">
      <c r="A1199" s="32">
        <v>45147</v>
      </c>
      <c r="B1199" s="31">
        <v>2023</v>
      </c>
      <c r="C1199" s="31">
        <f>MONTH(Table3[[#This Row],[date]])</f>
        <v>8</v>
      </c>
      <c r="D1199" s="31" t="s">
        <v>26</v>
      </c>
      <c r="E1199" s="31" t="s">
        <v>42</v>
      </c>
      <c r="F1199" s="86" t="s">
        <v>50</v>
      </c>
      <c r="G1199">
        <v>-13.466614310000001</v>
      </c>
      <c r="H1199">
        <v>-19.854121370000001</v>
      </c>
    </row>
    <row r="1200" spans="1:8" x14ac:dyDescent="0.3">
      <c r="A1200" s="32">
        <v>45154</v>
      </c>
      <c r="B1200" s="31">
        <v>2023</v>
      </c>
      <c r="C1200" s="31">
        <f>MONTH(Table3[[#This Row],[date]])</f>
        <v>8</v>
      </c>
      <c r="D1200" s="31" t="s">
        <v>26</v>
      </c>
      <c r="E1200" s="31" t="s">
        <v>42</v>
      </c>
      <c r="F1200" s="86" t="s">
        <v>50</v>
      </c>
      <c r="G1200">
        <v>-12.62751828</v>
      </c>
      <c r="H1200">
        <v>-19.213239250000001</v>
      </c>
    </row>
    <row r="1201" spans="1:8" x14ac:dyDescent="0.3">
      <c r="A1201" s="32">
        <v>45159</v>
      </c>
      <c r="B1201" s="31">
        <v>2023</v>
      </c>
      <c r="C1201" s="31">
        <f>MONTH(Table3[[#This Row],[date]])</f>
        <v>8</v>
      </c>
      <c r="D1201" s="31" t="s">
        <v>26</v>
      </c>
      <c r="E1201" s="31" t="s">
        <v>42</v>
      </c>
      <c r="F1201" s="86" t="s">
        <v>50</v>
      </c>
      <c r="G1201">
        <v>-13.57894892</v>
      </c>
      <c r="H1201">
        <v>-19.563169380000001</v>
      </c>
    </row>
    <row r="1202" spans="1:8" x14ac:dyDescent="0.3">
      <c r="A1202" s="32">
        <v>45166</v>
      </c>
      <c r="B1202" s="31">
        <v>2023</v>
      </c>
      <c r="C1202" s="31">
        <f>MONTH(Table3[[#This Row],[date]])</f>
        <v>8</v>
      </c>
      <c r="D1202" s="31" t="s">
        <v>26</v>
      </c>
      <c r="E1202" s="31" t="s">
        <v>42</v>
      </c>
      <c r="F1202" s="86" t="s">
        <v>50</v>
      </c>
      <c r="G1202">
        <v>-12.817626799999999</v>
      </c>
      <c r="H1202">
        <v>-19.322406050000001</v>
      </c>
    </row>
    <row r="1203" spans="1:8" x14ac:dyDescent="0.3">
      <c r="A1203" s="32">
        <v>45171</v>
      </c>
      <c r="B1203" s="31">
        <v>2023</v>
      </c>
      <c r="C1203" s="31">
        <f>MONTH(Table3[[#This Row],[date]])</f>
        <v>9</v>
      </c>
      <c r="D1203" s="31" t="s">
        <v>26</v>
      </c>
      <c r="E1203" s="31" t="s">
        <v>42</v>
      </c>
      <c r="F1203" s="86" t="s">
        <v>50</v>
      </c>
      <c r="G1203">
        <v>-13.73049157</v>
      </c>
      <c r="H1203">
        <v>-19.87108989</v>
      </c>
    </row>
    <row r="1204" spans="1:8" x14ac:dyDescent="0.3">
      <c r="A1204" s="32">
        <v>45178</v>
      </c>
      <c r="B1204" s="31">
        <v>2023</v>
      </c>
      <c r="C1204" s="31">
        <f>MONTH(Table3[[#This Row],[date]])</f>
        <v>9</v>
      </c>
      <c r="D1204" s="31" t="s">
        <v>26</v>
      </c>
      <c r="E1204" s="31" t="s">
        <v>42</v>
      </c>
      <c r="F1204" s="86" t="s">
        <v>50</v>
      </c>
      <c r="G1204">
        <v>-13.037178040000001</v>
      </c>
      <c r="H1204">
        <v>-19.478707870000001</v>
      </c>
    </row>
    <row r="1205" spans="1:8" x14ac:dyDescent="0.3">
      <c r="A1205" s="32">
        <v>45183</v>
      </c>
      <c r="B1205" s="31">
        <v>2023</v>
      </c>
      <c r="C1205" s="31">
        <f>MONTH(Table3[[#This Row],[date]])</f>
        <v>9</v>
      </c>
      <c r="D1205" s="31" t="s">
        <v>26</v>
      </c>
      <c r="E1205" s="31" t="s">
        <v>42</v>
      </c>
      <c r="F1205" s="86" t="s">
        <v>50</v>
      </c>
      <c r="G1205">
        <v>-13.905050360000001</v>
      </c>
      <c r="H1205">
        <v>-20.176336899999999</v>
      </c>
    </row>
    <row r="1206" spans="1:8" x14ac:dyDescent="0.3">
      <c r="A1206" s="32">
        <v>45190</v>
      </c>
      <c r="B1206" s="31">
        <v>2023</v>
      </c>
      <c r="C1206" s="31">
        <f>MONTH(Table3[[#This Row],[date]])</f>
        <v>9</v>
      </c>
      <c r="D1206" s="31" t="s">
        <v>26</v>
      </c>
      <c r="E1206" s="31" t="s">
        <v>42</v>
      </c>
      <c r="F1206" s="86" t="s">
        <v>50</v>
      </c>
      <c r="G1206">
        <v>-11.99206642</v>
      </c>
      <c r="H1206">
        <v>-18.470104710000001</v>
      </c>
    </row>
    <row r="1207" spans="1:8" x14ac:dyDescent="0.3">
      <c r="A1207" s="32">
        <v>45195</v>
      </c>
      <c r="B1207" s="31">
        <v>2023</v>
      </c>
      <c r="C1207" s="31">
        <f>MONTH(Table3[[#This Row],[date]])</f>
        <v>9</v>
      </c>
      <c r="D1207" s="31" t="s">
        <v>26</v>
      </c>
      <c r="E1207" s="31" t="s">
        <v>42</v>
      </c>
      <c r="F1207" s="86" t="s">
        <v>50</v>
      </c>
      <c r="G1207">
        <v>-13.495672989999999</v>
      </c>
      <c r="H1207">
        <v>-19.817133989999999</v>
      </c>
    </row>
    <row r="1208" spans="1:8" x14ac:dyDescent="0.3">
      <c r="A1208" s="34">
        <v>42862</v>
      </c>
      <c r="B1208" s="11">
        <v>2017</v>
      </c>
      <c r="C1208" s="11">
        <f>MONTH(Table3[[#This Row],[date]])</f>
        <v>5</v>
      </c>
      <c r="D1208" s="11" t="s">
        <v>27</v>
      </c>
      <c r="E1208" s="11" t="s">
        <v>42</v>
      </c>
      <c r="F1208" s="86" t="s">
        <v>50</v>
      </c>
      <c r="G1208">
        <v>-14.45588734</v>
      </c>
      <c r="H1208">
        <v>-20.026376540000001</v>
      </c>
    </row>
    <row r="1209" spans="1:8" x14ac:dyDescent="0.3">
      <c r="A1209" s="34">
        <v>42867</v>
      </c>
      <c r="B1209" s="11">
        <v>2017</v>
      </c>
      <c r="C1209" s="11">
        <f>MONTH(Table3[[#This Row],[date]])</f>
        <v>5</v>
      </c>
      <c r="D1209" s="11" t="s">
        <v>27</v>
      </c>
      <c r="E1209" s="11" t="s">
        <v>42</v>
      </c>
      <c r="F1209" s="86" t="s">
        <v>50</v>
      </c>
      <c r="G1209">
        <v>-14.73612851</v>
      </c>
      <c r="H1209">
        <v>-20.687229160000001</v>
      </c>
    </row>
    <row r="1210" spans="1:8" x14ac:dyDescent="0.3">
      <c r="A1210" s="34">
        <v>42874</v>
      </c>
      <c r="B1210" s="11">
        <v>2017</v>
      </c>
      <c r="C1210" s="11">
        <f>MONTH(Table3[[#This Row],[date]])</f>
        <v>5</v>
      </c>
      <c r="D1210" s="11" t="s">
        <v>27</v>
      </c>
      <c r="E1210" s="11" t="s">
        <v>42</v>
      </c>
      <c r="F1210" s="86" t="s">
        <v>50</v>
      </c>
      <c r="G1210">
        <v>-12.873288280000001</v>
      </c>
      <c r="H1210">
        <v>-19.097745150000002</v>
      </c>
    </row>
    <row r="1211" spans="1:8" x14ac:dyDescent="0.3">
      <c r="A1211" s="34">
        <v>42879</v>
      </c>
      <c r="B1211" s="11">
        <v>2017</v>
      </c>
      <c r="C1211" s="11">
        <f>MONTH(Table3[[#This Row],[date]])</f>
        <v>5</v>
      </c>
      <c r="D1211" s="11" t="s">
        <v>27</v>
      </c>
      <c r="E1211" s="11" t="s">
        <v>42</v>
      </c>
      <c r="F1211" s="86" t="s">
        <v>50</v>
      </c>
      <c r="G1211">
        <v>-14.486274870000001</v>
      </c>
      <c r="H1211">
        <v>-19.95288012</v>
      </c>
    </row>
    <row r="1212" spans="1:8" x14ac:dyDescent="0.3">
      <c r="A1212" s="34">
        <v>42886</v>
      </c>
      <c r="B1212" s="11">
        <v>2017</v>
      </c>
      <c r="C1212" s="11">
        <f>MONTH(Table3[[#This Row],[date]])</f>
        <v>5</v>
      </c>
      <c r="D1212" s="11" t="s">
        <v>27</v>
      </c>
      <c r="E1212" s="11" t="s">
        <v>42</v>
      </c>
      <c r="F1212" s="86" t="s">
        <v>50</v>
      </c>
      <c r="G1212">
        <v>-13.742952020000001</v>
      </c>
      <c r="H1212">
        <v>-19.56996724</v>
      </c>
    </row>
    <row r="1213" spans="1:8" x14ac:dyDescent="0.3">
      <c r="A1213" s="34">
        <v>42891</v>
      </c>
      <c r="B1213" s="11">
        <v>2017</v>
      </c>
      <c r="C1213" s="11">
        <f>MONTH(Table3[[#This Row],[date]])</f>
        <v>6</v>
      </c>
      <c r="D1213" s="11" t="s">
        <v>27</v>
      </c>
      <c r="E1213" s="11" t="s">
        <v>42</v>
      </c>
      <c r="F1213" s="86" t="s">
        <v>50</v>
      </c>
      <c r="G1213">
        <v>-13.143369119999999</v>
      </c>
      <c r="H1213">
        <v>-17.887156050000002</v>
      </c>
    </row>
    <row r="1214" spans="1:8" x14ac:dyDescent="0.3">
      <c r="A1214" s="34">
        <v>42898</v>
      </c>
      <c r="B1214" s="11">
        <v>2017</v>
      </c>
      <c r="C1214" s="11">
        <f>MONTH(Table3[[#This Row],[date]])</f>
        <v>6</v>
      </c>
      <c r="D1214" s="11" t="s">
        <v>27</v>
      </c>
      <c r="E1214" s="11" t="s">
        <v>42</v>
      </c>
      <c r="F1214" s="86" t="s">
        <v>50</v>
      </c>
      <c r="G1214">
        <v>-13.98401428</v>
      </c>
      <c r="H1214">
        <v>-19.829289320000001</v>
      </c>
    </row>
    <row r="1215" spans="1:8" x14ac:dyDescent="0.3">
      <c r="A1215" s="34">
        <v>42903</v>
      </c>
      <c r="B1215" s="11">
        <v>2017</v>
      </c>
      <c r="C1215" s="11">
        <f>MONTH(Table3[[#This Row],[date]])</f>
        <v>6</v>
      </c>
      <c r="D1215" s="11" t="s">
        <v>27</v>
      </c>
      <c r="E1215" s="11" t="s">
        <v>42</v>
      </c>
      <c r="F1215" s="86" t="s">
        <v>50</v>
      </c>
      <c r="G1215">
        <v>-14.364310570000001</v>
      </c>
      <c r="H1215">
        <v>-19.698704240000001</v>
      </c>
    </row>
    <row r="1216" spans="1:8" x14ac:dyDescent="0.3">
      <c r="A1216" s="34">
        <v>42910</v>
      </c>
      <c r="B1216" s="11">
        <v>2017</v>
      </c>
      <c r="C1216" s="11">
        <f>MONTH(Table3[[#This Row],[date]])</f>
        <v>6</v>
      </c>
      <c r="D1216" s="11" t="s">
        <v>27</v>
      </c>
      <c r="E1216" s="11" t="s">
        <v>42</v>
      </c>
      <c r="F1216" s="86" t="s">
        <v>50</v>
      </c>
      <c r="G1216">
        <v>-14.496536770000001</v>
      </c>
      <c r="H1216">
        <v>-20.352864700000001</v>
      </c>
    </row>
    <row r="1217" spans="1:8" x14ac:dyDescent="0.3">
      <c r="A1217" s="34">
        <v>42915</v>
      </c>
      <c r="B1217" s="11">
        <v>2017</v>
      </c>
      <c r="C1217" s="11">
        <f>MONTH(Table3[[#This Row],[date]])</f>
        <v>6</v>
      </c>
      <c r="D1217" s="11" t="s">
        <v>27</v>
      </c>
      <c r="E1217" s="11" t="s">
        <v>42</v>
      </c>
      <c r="F1217" s="86" t="s">
        <v>50</v>
      </c>
      <c r="G1217">
        <v>-13.879173420000001</v>
      </c>
      <c r="H1217">
        <v>-19.456901250000001</v>
      </c>
    </row>
    <row r="1218" spans="1:8" x14ac:dyDescent="0.3">
      <c r="A1218" s="34">
        <v>42922</v>
      </c>
      <c r="B1218" s="11">
        <v>2017</v>
      </c>
      <c r="C1218" s="11">
        <f>MONTH(Table3[[#This Row],[date]])</f>
        <v>7</v>
      </c>
      <c r="D1218" s="11" t="s">
        <v>27</v>
      </c>
      <c r="E1218" s="11" t="s">
        <v>42</v>
      </c>
      <c r="F1218" s="86" t="s">
        <v>50</v>
      </c>
      <c r="G1218">
        <v>-14.199466510000001</v>
      </c>
      <c r="H1218">
        <v>-19.788371519999998</v>
      </c>
    </row>
    <row r="1219" spans="1:8" x14ac:dyDescent="0.3">
      <c r="A1219" s="34">
        <v>42927</v>
      </c>
      <c r="B1219" s="11">
        <v>2017</v>
      </c>
      <c r="C1219" s="11">
        <f>MONTH(Table3[[#This Row],[date]])</f>
        <v>7</v>
      </c>
      <c r="D1219" s="11" t="s">
        <v>27</v>
      </c>
      <c r="E1219" s="11" t="s">
        <v>42</v>
      </c>
      <c r="F1219" s="86" t="s">
        <v>50</v>
      </c>
      <c r="G1219">
        <v>-11.67647244</v>
      </c>
      <c r="H1219">
        <v>-16.782259710000002</v>
      </c>
    </row>
    <row r="1220" spans="1:8" x14ac:dyDescent="0.3">
      <c r="A1220" s="34">
        <v>42934</v>
      </c>
      <c r="B1220" s="11">
        <v>2017</v>
      </c>
      <c r="C1220" s="11">
        <f>MONTH(Table3[[#This Row],[date]])</f>
        <v>7</v>
      </c>
      <c r="D1220" s="11" t="s">
        <v>27</v>
      </c>
      <c r="E1220" s="11" t="s">
        <v>42</v>
      </c>
      <c r="F1220" s="86" t="s">
        <v>50</v>
      </c>
      <c r="G1220">
        <v>-14.07813874</v>
      </c>
      <c r="H1220">
        <v>-19.668862699999998</v>
      </c>
    </row>
    <row r="1221" spans="1:8" x14ac:dyDescent="0.3">
      <c r="A1221" s="34">
        <v>42939</v>
      </c>
      <c r="B1221" s="11">
        <v>2017</v>
      </c>
      <c r="C1221" s="11">
        <f>MONTH(Table3[[#This Row],[date]])</f>
        <v>7</v>
      </c>
      <c r="D1221" s="11" t="s">
        <v>27</v>
      </c>
      <c r="E1221" s="11" t="s">
        <v>42</v>
      </c>
      <c r="F1221" s="86" t="s">
        <v>50</v>
      </c>
      <c r="G1221">
        <v>-13.44946376</v>
      </c>
      <c r="H1221">
        <v>-19.12400929</v>
      </c>
    </row>
    <row r="1222" spans="1:8" x14ac:dyDescent="0.3">
      <c r="A1222" s="34">
        <v>42946</v>
      </c>
      <c r="B1222" s="11">
        <v>2017</v>
      </c>
      <c r="C1222" s="11">
        <f>MONTH(Table3[[#This Row],[date]])</f>
        <v>7</v>
      </c>
      <c r="D1222" s="11" t="s">
        <v>27</v>
      </c>
      <c r="E1222" s="11" t="s">
        <v>42</v>
      </c>
      <c r="F1222" s="86" t="s">
        <v>50</v>
      </c>
      <c r="G1222">
        <v>-12.98857823</v>
      </c>
      <c r="H1222">
        <v>-19.12474804</v>
      </c>
    </row>
    <row r="1223" spans="1:8" x14ac:dyDescent="0.3">
      <c r="A1223" s="34">
        <v>42951</v>
      </c>
      <c r="B1223" s="11">
        <v>2017</v>
      </c>
      <c r="C1223" s="11">
        <f>MONTH(Table3[[#This Row],[date]])</f>
        <v>8</v>
      </c>
      <c r="D1223" s="11" t="s">
        <v>27</v>
      </c>
      <c r="E1223" s="11" t="s">
        <v>42</v>
      </c>
      <c r="F1223" s="86" t="s">
        <v>50</v>
      </c>
      <c r="G1223">
        <v>-13.431526030000001</v>
      </c>
      <c r="H1223">
        <v>-19.163324119999999</v>
      </c>
    </row>
    <row r="1224" spans="1:8" x14ac:dyDescent="0.3">
      <c r="A1224" s="34">
        <v>42958</v>
      </c>
      <c r="B1224" s="11">
        <v>2017</v>
      </c>
      <c r="C1224" s="11">
        <f>MONTH(Table3[[#This Row],[date]])</f>
        <v>8</v>
      </c>
      <c r="D1224" s="11" t="s">
        <v>27</v>
      </c>
      <c r="E1224" s="11" t="s">
        <v>42</v>
      </c>
      <c r="F1224" s="86" t="s">
        <v>50</v>
      </c>
      <c r="G1224">
        <v>-13.12607203</v>
      </c>
      <c r="H1224">
        <v>-19.332388609999999</v>
      </c>
    </row>
    <row r="1225" spans="1:8" x14ac:dyDescent="0.3">
      <c r="A1225" s="34">
        <v>42963</v>
      </c>
      <c r="B1225" s="11">
        <v>2017</v>
      </c>
      <c r="C1225" s="11">
        <f>MONTH(Table3[[#This Row],[date]])</f>
        <v>8</v>
      </c>
      <c r="D1225" s="11" t="s">
        <v>27</v>
      </c>
      <c r="E1225" s="11" t="s">
        <v>42</v>
      </c>
      <c r="F1225" s="86" t="s">
        <v>50</v>
      </c>
      <c r="G1225">
        <v>-14.362321339999999</v>
      </c>
      <c r="H1225">
        <v>-20.14075382</v>
      </c>
    </row>
    <row r="1226" spans="1:8" x14ac:dyDescent="0.3">
      <c r="A1226" s="34">
        <v>42970</v>
      </c>
      <c r="B1226" s="11">
        <v>2017</v>
      </c>
      <c r="C1226" s="11">
        <f>MONTH(Table3[[#This Row],[date]])</f>
        <v>8</v>
      </c>
      <c r="D1226" s="11" t="s">
        <v>27</v>
      </c>
      <c r="E1226" s="11" t="s">
        <v>42</v>
      </c>
      <c r="F1226" s="86" t="s">
        <v>50</v>
      </c>
      <c r="G1226">
        <v>-13.199023710000001</v>
      </c>
      <c r="H1226">
        <v>-19.355726180000001</v>
      </c>
    </row>
    <row r="1227" spans="1:8" x14ac:dyDescent="0.3">
      <c r="A1227" s="34">
        <v>42975</v>
      </c>
      <c r="B1227" s="11">
        <v>2017</v>
      </c>
      <c r="C1227" s="11">
        <f>MONTH(Table3[[#This Row],[date]])</f>
        <v>8</v>
      </c>
      <c r="D1227" s="11" t="s">
        <v>27</v>
      </c>
      <c r="E1227" s="11" t="s">
        <v>42</v>
      </c>
      <c r="F1227" s="86" t="s">
        <v>50</v>
      </c>
      <c r="G1227">
        <v>-14.13887489</v>
      </c>
      <c r="H1227">
        <v>-20.068960140000002</v>
      </c>
    </row>
    <row r="1228" spans="1:8" x14ac:dyDescent="0.3">
      <c r="A1228" s="34">
        <v>42982</v>
      </c>
      <c r="B1228" s="11">
        <v>2017</v>
      </c>
      <c r="C1228" s="11">
        <f>MONTH(Table3[[#This Row],[date]])</f>
        <v>9</v>
      </c>
      <c r="D1228" s="11" t="s">
        <v>27</v>
      </c>
      <c r="E1228" s="11" t="s">
        <v>42</v>
      </c>
      <c r="F1228" s="86" t="s">
        <v>50</v>
      </c>
      <c r="G1228">
        <v>-13.191552339999999</v>
      </c>
      <c r="H1228">
        <v>-19.022278369999999</v>
      </c>
    </row>
    <row r="1229" spans="1:8" x14ac:dyDescent="0.3">
      <c r="A1229" s="34">
        <v>42987</v>
      </c>
      <c r="B1229" s="11">
        <v>2017</v>
      </c>
      <c r="C1229" s="11">
        <f>MONTH(Table3[[#This Row],[date]])</f>
        <v>9</v>
      </c>
      <c r="D1229" s="11" t="s">
        <v>27</v>
      </c>
      <c r="E1229" s="11" t="s">
        <v>42</v>
      </c>
      <c r="F1229" s="86" t="s">
        <v>50</v>
      </c>
      <c r="G1229">
        <v>-12.418809299999999</v>
      </c>
      <c r="H1229">
        <v>-18.43089118</v>
      </c>
    </row>
    <row r="1230" spans="1:8" x14ac:dyDescent="0.3">
      <c r="A1230" s="34">
        <v>42994</v>
      </c>
      <c r="B1230" s="11">
        <v>2017</v>
      </c>
      <c r="C1230" s="11">
        <f>MONTH(Table3[[#This Row],[date]])</f>
        <v>9</v>
      </c>
      <c r="D1230" s="11" t="s">
        <v>27</v>
      </c>
      <c r="E1230" s="11" t="s">
        <v>42</v>
      </c>
      <c r="F1230" s="86" t="s">
        <v>50</v>
      </c>
      <c r="G1230">
        <v>-12.89738584</v>
      </c>
      <c r="H1230">
        <v>-19.122991259999999</v>
      </c>
    </row>
    <row r="1231" spans="1:8" x14ac:dyDescent="0.3">
      <c r="A1231" s="34">
        <v>42999</v>
      </c>
      <c r="B1231" s="11">
        <v>2017</v>
      </c>
      <c r="C1231" s="11">
        <f>MONTH(Table3[[#This Row],[date]])</f>
        <v>9</v>
      </c>
      <c r="D1231" s="11" t="s">
        <v>27</v>
      </c>
      <c r="E1231" s="11" t="s">
        <v>42</v>
      </c>
      <c r="F1231" s="86" t="s">
        <v>50</v>
      </c>
      <c r="G1231">
        <v>-13.60002353</v>
      </c>
      <c r="H1231">
        <v>-19.88598459</v>
      </c>
    </row>
    <row r="1232" spans="1:8" x14ac:dyDescent="0.3">
      <c r="A1232" s="34">
        <v>43006</v>
      </c>
      <c r="B1232" s="11">
        <v>2017</v>
      </c>
      <c r="C1232" s="11">
        <f>MONTH(Table3[[#This Row],[date]])</f>
        <v>9</v>
      </c>
      <c r="D1232" s="11" t="s">
        <v>27</v>
      </c>
      <c r="E1232" s="11" t="s">
        <v>42</v>
      </c>
      <c r="F1232" s="86" t="s">
        <v>50</v>
      </c>
      <c r="G1232">
        <v>-13.16637019</v>
      </c>
      <c r="H1232">
        <v>-19.071933959999999</v>
      </c>
    </row>
    <row r="1233" spans="1:8" x14ac:dyDescent="0.3">
      <c r="A1233" s="34">
        <v>43222</v>
      </c>
      <c r="B1233" s="11">
        <v>2018</v>
      </c>
      <c r="C1233" s="11">
        <f>MONTH(Table3[[#This Row],[date]])</f>
        <v>5</v>
      </c>
      <c r="D1233" s="11" t="s">
        <v>27</v>
      </c>
      <c r="E1233" s="11" t="s">
        <v>42</v>
      </c>
      <c r="F1233" s="86" t="s">
        <v>51</v>
      </c>
      <c r="G1233">
        <v>-12.15223694</v>
      </c>
      <c r="H1233">
        <v>-19.27626047</v>
      </c>
    </row>
    <row r="1234" spans="1:8" x14ac:dyDescent="0.3">
      <c r="A1234" s="34">
        <v>43227</v>
      </c>
      <c r="B1234" s="11">
        <v>2018</v>
      </c>
      <c r="C1234" s="11">
        <f>MONTH(Table3[[#This Row],[date]])</f>
        <v>5</v>
      </c>
      <c r="D1234" s="11" t="s">
        <v>27</v>
      </c>
      <c r="E1234" s="11" t="s">
        <v>42</v>
      </c>
      <c r="F1234" s="86" t="s">
        <v>51</v>
      </c>
      <c r="G1234">
        <v>-14.45030702</v>
      </c>
      <c r="H1234">
        <v>-20.12542075</v>
      </c>
    </row>
    <row r="1235" spans="1:8" x14ac:dyDescent="0.3">
      <c r="A1235" s="34">
        <v>43234</v>
      </c>
      <c r="B1235" s="11">
        <v>2018</v>
      </c>
      <c r="C1235" s="11">
        <f>MONTH(Table3[[#This Row],[date]])</f>
        <v>5</v>
      </c>
      <c r="D1235" s="11" t="s">
        <v>27</v>
      </c>
      <c r="E1235" s="11" t="s">
        <v>42</v>
      </c>
      <c r="F1235" s="86" t="s">
        <v>51</v>
      </c>
      <c r="G1235">
        <v>-14.03849544</v>
      </c>
      <c r="H1235">
        <v>-19.704664919999999</v>
      </c>
    </row>
    <row r="1236" spans="1:8" x14ac:dyDescent="0.3">
      <c r="A1236" s="34">
        <v>43239</v>
      </c>
      <c r="B1236" s="11">
        <v>2018</v>
      </c>
      <c r="C1236" s="11">
        <f>MONTH(Table3[[#This Row],[date]])</f>
        <v>5</v>
      </c>
      <c r="D1236" s="11" t="s">
        <v>27</v>
      </c>
      <c r="E1236" s="11" t="s">
        <v>42</v>
      </c>
      <c r="F1236" s="86" t="s">
        <v>51</v>
      </c>
      <c r="G1236">
        <v>-15.285255530000001</v>
      </c>
      <c r="H1236">
        <v>-20.871476040000001</v>
      </c>
    </row>
    <row r="1237" spans="1:8" x14ac:dyDescent="0.3">
      <c r="A1237" s="34">
        <v>43246</v>
      </c>
      <c r="B1237" s="11">
        <v>2018</v>
      </c>
      <c r="C1237" s="11">
        <f>MONTH(Table3[[#This Row],[date]])</f>
        <v>5</v>
      </c>
      <c r="D1237" s="11" t="s">
        <v>27</v>
      </c>
      <c r="E1237" s="11" t="s">
        <v>42</v>
      </c>
      <c r="F1237" s="86" t="s">
        <v>51</v>
      </c>
      <c r="G1237">
        <v>-13.54781056</v>
      </c>
      <c r="H1237">
        <v>-19.68710819</v>
      </c>
    </row>
    <row r="1238" spans="1:8" x14ac:dyDescent="0.3">
      <c r="A1238" s="34">
        <v>43251</v>
      </c>
      <c r="B1238" s="11">
        <v>2018</v>
      </c>
      <c r="C1238" s="11">
        <f>MONTH(Table3[[#This Row],[date]])</f>
        <v>5</v>
      </c>
      <c r="D1238" s="11" t="s">
        <v>27</v>
      </c>
      <c r="E1238" s="11" t="s">
        <v>42</v>
      </c>
      <c r="F1238" s="86" t="s">
        <v>51</v>
      </c>
      <c r="G1238">
        <v>-14.44332556</v>
      </c>
      <c r="H1238">
        <v>-20.009033720000001</v>
      </c>
    </row>
    <row r="1239" spans="1:8" x14ac:dyDescent="0.3">
      <c r="A1239" s="34">
        <v>43258</v>
      </c>
      <c r="B1239" s="11">
        <v>2018</v>
      </c>
      <c r="C1239" s="11">
        <f>MONTH(Table3[[#This Row],[date]])</f>
        <v>6</v>
      </c>
      <c r="D1239" s="11" t="s">
        <v>27</v>
      </c>
      <c r="E1239" s="11" t="s">
        <v>42</v>
      </c>
      <c r="F1239" s="86" t="s">
        <v>51</v>
      </c>
      <c r="G1239">
        <v>-14.610009</v>
      </c>
      <c r="H1239">
        <v>-20.41592816</v>
      </c>
    </row>
    <row r="1240" spans="1:8" x14ac:dyDescent="0.3">
      <c r="A1240" s="34">
        <v>43263</v>
      </c>
      <c r="B1240" s="11">
        <v>2018</v>
      </c>
      <c r="C1240" s="11">
        <f>MONTH(Table3[[#This Row],[date]])</f>
        <v>6</v>
      </c>
      <c r="D1240" s="11" t="s">
        <v>27</v>
      </c>
      <c r="E1240" s="11" t="s">
        <v>42</v>
      </c>
      <c r="F1240" s="86" t="s">
        <v>51</v>
      </c>
      <c r="G1240">
        <v>-15.571903219999999</v>
      </c>
      <c r="H1240">
        <v>-20.777320209999999</v>
      </c>
    </row>
    <row r="1241" spans="1:8" x14ac:dyDescent="0.3">
      <c r="A1241" s="34">
        <v>43270</v>
      </c>
      <c r="B1241" s="11">
        <v>2018</v>
      </c>
      <c r="C1241" s="11">
        <f>MONTH(Table3[[#This Row],[date]])</f>
        <v>6</v>
      </c>
      <c r="D1241" s="11" t="s">
        <v>27</v>
      </c>
      <c r="E1241" s="11" t="s">
        <v>42</v>
      </c>
      <c r="F1241" s="86" t="s">
        <v>51</v>
      </c>
      <c r="G1241">
        <v>-13.98166325</v>
      </c>
      <c r="H1241">
        <v>-19.74808423</v>
      </c>
    </row>
    <row r="1242" spans="1:8" x14ac:dyDescent="0.3">
      <c r="A1242" s="34">
        <v>43275</v>
      </c>
      <c r="B1242" s="11">
        <v>2018</v>
      </c>
      <c r="C1242" s="11">
        <f>MONTH(Table3[[#This Row],[date]])</f>
        <v>6</v>
      </c>
      <c r="D1242" s="11" t="s">
        <v>27</v>
      </c>
      <c r="E1242" s="11" t="s">
        <v>42</v>
      </c>
      <c r="F1242" s="86" t="s">
        <v>51</v>
      </c>
      <c r="G1242">
        <v>-14.882853920000001</v>
      </c>
      <c r="H1242">
        <v>-20.399657699999999</v>
      </c>
    </row>
    <row r="1243" spans="1:8" x14ac:dyDescent="0.3">
      <c r="A1243" s="34">
        <v>43282</v>
      </c>
      <c r="B1243" s="11">
        <v>2018</v>
      </c>
      <c r="C1243" s="11">
        <f>MONTH(Table3[[#This Row],[date]])</f>
        <v>7</v>
      </c>
      <c r="D1243" s="11" t="s">
        <v>27</v>
      </c>
      <c r="E1243" s="11" t="s">
        <v>42</v>
      </c>
      <c r="F1243" s="86" t="s">
        <v>51</v>
      </c>
      <c r="G1243">
        <v>-14.344935919999999</v>
      </c>
      <c r="H1243">
        <v>-20.524101980000001</v>
      </c>
    </row>
    <row r="1244" spans="1:8" x14ac:dyDescent="0.3">
      <c r="A1244" s="34">
        <v>43287</v>
      </c>
      <c r="B1244" s="11">
        <v>2018</v>
      </c>
      <c r="C1244" s="11">
        <f>MONTH(Table3[[#This Row],[date]])</f>
        <v>7</v>
      </c>
      <c r="D1244" s="11" t="s">
        <v>27</v>
      </c>
      <c r="E1244" s="11" t="s">
        <v>42</v>
      </c>
      <c r="F1244" s="86" t="s">
        <v>51</v>
      </c>
      <c r="G1244">
        <v>-14.75757477</v>
      </c>
      <c r="H1244">
        <v>-20.74038633</v>
      </c>
    </row>
    <row r="1245" spans="1:8" x14ac:dyDescent="0.3">
      <c r="A1245" s="34">
        <v>43294</v>
      </c>
      <c r="B1245" s="11">
        <v>2018</v>
      </c>
      <c r="C1245" s="11">
        <f>MONTH(Table3[[#This Row],[date]])</f>
        <v>7</v>
      </c>
      <c r="D1245" s="11" t="s">
        <v>27</v>
      </c>
      <c r="E1245" s="11" t="s">
        <v>42</v>
      </c>
      <c r="F1245" s="86" t="s">
        <v>51</v>
      </c>
      <c r="G1245">
        <v>-14.725595090000001</v>
      </c>
      <c r="H1245">
        <v>-20.951331660000001</v>
      </c>
    </row>
    <row r="1246" spans="1:8" x14ac:dyDescent="0.3">
      <c r="A1246" s="34">
        <v>43299</v>
      </c>
      <c r="B1246" s="11">
        <v>2018</v>
      </c>
      <c r="C1246" s="11">
        <f>MONTH(Table3[[#This Row],[date]])</f>
        <v>7</v>
      </c>
      <c r="D1246" s="11" t="s">
        <v>27</v>
      </c>
      <c r="E1246" s="11" t="s">
        <v>42</v>
      </c>
      <c r="F1246" s="86" t="s">
        <v>51</v>
      </c>
      <c r="G1246">
        <v>-15.15267092</v>
      </c>
      <c r="H1246">
        <v>-21.410288049999998</v>
      </c>
    </row>
    <row r="1247" spans="1:8" x14ac:dyDescent="0.3">
      <c r="A1247" s="34">
        <v>43306</v>
      </c>
      <c r="B1247" s="11">
        <v>2018</v>
      </c>
      <c r="C1247" s="11">
        <f>MONTH(Table3[[#This Row],[date]])</f>
        <v>7</v>
      </c>
      <c r="D1247" s="11" t="s">
        <v>27</v>
      </c>
      <c r="E1247" s="11" t="s">
        <v>42</v>
      </c>
      <c r="F1247" s="86" t="s">
        <v>51</v>
      </c>
      <c r="G1247">
        <v>-14.45878926</v>
      </c>
      <c r="H1247">
        <v>-20.823086320000002</v>
      </c>
    </row>
    <row r="1248" spans="1:8" x14ac:dyDescent="0.3">
      <c r="A1248" s="34">
        <v>43311</v>
      </c>
      <c r="B1248" s="11">
        <v>2018</v>
      </c>
      <c r="C1248" s="11">
        <f>MONTH(Table3[[#This Row],[date]])</f>
        <v>7</v>
      </c>
      <c r="D1248" s="11" t="s">
        <v>27</v>
      </c>
      <c r="E1248" s="11" t="s">
        <v>42</v>
      </c>
      <c r="F1248" s="86" t="s">
        <v>51</v>
      </c>
      <c r="G1248">
        <v>-13.533481439999999</v>
      </c>
      <c r="H1248">
        <v>-19.698663830000001</v>
      </c>
    </row>
    <row r="1249" spans="1:8" x14ac:dyDescent="0.3">
      <c r="A1249" s="34">
        <v>43318</v>
      </c>
      <c r="B1249" s="11">
        <v>2018</v>
      </c>
      <c r="C1249" s="11">
        <f>MONTH(Table3[[#This Row],[date]])</f>
        <v>8</v>
      </c>
      <c r="D1249" s="11" t="s">
        <v>27</v>
      </c>
      <c r="E1249" s="11" t="s">
        <v>42</v>
      </c>
      <c r="F1249" s="86" t="s">
        <v>51</v>
      </c>
      <c r="G1249">
        <v>-14.19724525</v>
      </c>
      <c r="H1249">
        <v>-20.343339690000001</v>
      </c>
    </row>
    <row r="1250" spans="1:8" x14ac:dyDescent="0.3">
      <c r="A1250" s="34">
        <v>43318</v>
      </c>
      <c r="B1250" s="11">
        <v>2018</v>
      </c>
      <c r="C1250" s="11">
        <f>MONTH(Table3[[#This Row],[date]])</f>
        <v>8</v>
      </c>
      <c r="D1250" s="11" t="s">
        <v>27</v>
      </c>
      <c r="E1250" s="11" t="s">
        <v>42</v>
      </c>
      <c r="F1250" s="86" t="s">
        <v>51</v>
      </c>
      <c r="G1250">
        <v>-14.205845999999999</v>
      </c>
      <c r="H1250">
        <v>-20.350949910000001</v>
      </c>
    </row>
    <row r="1251" spans="1:8" x14ac:dyDescent="0.3">
      <c r="A1251" s="34">
        <v>43323</v>
      </c>
      <c r="B1251" s="11">
        <v>2018</v>
      </c>
      <c r="C1251" s="11">
        <f>MONTH(Table3[[#This Row],[date]])</f>
        <v>8</v>
      </c>
      <c r="D1251" s="11" t="s">
        <v>27</v>
      </c>
      <c r="E1251" s="11" t="s">
        <v>42</v>
      </c>
      <c r="F1251" s="86" t="s">
        <v>51</v>
      </c>
      <c r="G1251">
        <v>-13.32112523</v>
      </c>
      <c r="H1251">
        <v>-19.369348609999999</v>
      </c>
    </row>
    <row r="1252" spans="1:8" x14ac:dyDescent="0.3">
      <c r="A1252" s="34">
        <v>43323</v>
      </c>
      <c r="B1252" s="11">
        <v>2018</v>
      </c>
      <c r="C1252" s="11">
        <f>MONTH(Table3[[#This Row],[date]])</f>
        <v>8</v>
      </c>
      <c r="D1252" s="11" t="s">
        <v>27</v>
      </c>
      <c r="E1252" s="11" t="s">
        <v>42</v>
      </c>
      <c r="F1252" s="86" t="s">
        <v>51</v>
      </c>
      <c r="G1252">
        <v>-13.320136359999999</v>
      </c>
      <c r="H1252">
        <v>-19.369326470000001</v>
      </c>
    </row>
    <row r="1253" spans="1:8" x14ac:dyDescent="0.3">
      <c r="A1253" s="34">
        <v>43330</v>
      </c>
      <c r="B1253" s="11">
        <v>2018</v>
      </c>
      <c r="C1253" s="11">
        <f>MONTH(Table3[[#This Row],[date]])</f>
        <v>8</v>
      </c>
      <c r="D1253" s="11" t="s">
        <v>27</v>
      </c>
      <c r="E1253" s="11" t="s">
        <v>42</v>
      </c>
      <c r="F1253" s="86" t="s">
        <v>51</v>
      </c>
      <c r="G1253">
        <v>-13.198079419999999</v>
      </c>
      <c r="H1253">
        <v>-20.10028148</v>
      </c>
    </row>
    <row r="1254" spans="1:8" x14ac:dyDescent="0.3">
      <c r="A1254" s="34">
        <v>43330</v>
      </c>
      <c r="B1254" s="11">
        <v>2018</v>
      </c>
      <c r="C1254" s="11">
        <f>MONTH(Table3[[#This Row],[date]])</f>
        <v>8</v>
      </c>
      <c r="D1254" s="11" t="s">
        <v>27</v>
      </c>
      <c r="E1254" s="11" t="s">
        <v>42</v>
      </c>
      <c r="F1254" s="86" t="s">
        <v>51</v>
      </c>
      <c r="G1254">
        <v>-13.200496469999999</v>
      </c>
      <c r="H1254">
        <v>-20.10358823</v>
      </c>
    </row>
    <row r="1255" spans="1:8" x14ac:dyDescent="0.3">
      <c r="A1255" s="34">
        <v>43335</v>
      </c>
      <c r="B1255" s="11">
        <v>2018</v>
      </c>
      <c r="C1255" s="11">
        <f>MONTH(Table3[[#This Row],[date]])</f>
        <v>8</v>
      </c>
      <c r="D1255" s="11" t="s">
        <v>27</v>
      </c>
      <c r="E1255" s="11" t="s">
        <v>42</v>
      </c>
      <c r="F1255" s="86" t="s">
        <v>51</v>
      </c>
      <c r="G1255">
        <v>-14.845515949999999</v>
      </c>
      <c r="H1255">
        <v>-21.234608720000001</v>
      </c>
    </row>
    <row r="1256" spans="1:8" x14ac:dyDescent="0.3">
      <c r="A1256" s="34">
        <v>43335</v>
      </c>
      <c r="B1256" s="11">
        <v>2018</v>
      </c>
      <c r="C1256" s="11">
        <f>MONTH(Table3[[#This Row],[date]])</f>
        <v>8</v>
      </c>
      <c r="D1256" s="11" t="s">
        <v>27</v>
      </c>
      <c r="E1256" s="11" t="s">
        <v>42</v>
      </c>
      <c r="F1256" s="86" t="s">
        <v>51</v>
      </c>
      <c r="G1256">
        <v>-14.84465138</v>
      </c>
      <c r="H1256">
        <v>-21.238056270000001</v>
      </c>
    </row>
    <row r="1257" spans="1:8" x14ac:dyDescent="0.3">
      <c r="A1257" s="34">
        <v>43342</v>
      </c>
      <c r="B1257" s="11">
        <v>2018</v>
      </c>
      <c r="C1257" s="11">
        <f>MONTH(Table3[[#This Row],[date]])</f>
        <v>8</v>
      </c>
      <c r="D1257" s="11" t="s">
        <v>27</v>
      </c>
      <c r="E1257" s="11" t="s">
        <v>42</v>
      </c>
      <c r="F1257" s="86" t="s">
        <v>51</v>
      </c>
      <c r="G1257">
        <v>-13.50214128</v>
      </c>
      <c r="H1257">
        <v>-20.406241080000001</v>
      </c>
    </row>
    <row r="1258" spans="1:8" x14ac:dyDescent="0.3">
      <c r="A1258" s="34">
        <v>43342</v>
      </c>
      <c r="B1258" s="11">
        <v>2018</v>
      </c>
      <c r="C1258" s="11">
        <f>MONTH(Table3[[#This Row],[date]])</f>
        <v>8</v>
      </c>
      <c r="D1258" s="11" t="s">
        <v>27</v>
      </c>
      <c r="E1258" s="11" t="s">
        <v>42</v>
      </c>
      <c r="F1258" s="86" t="s">
        <v>51</v>
      </c>
      <c r="G1258">
        <v>-13.50506899</v>
      </c>
      <c r="H1258">
        <v>-20.416479079999998</v>
      </c>
    </row>
    <row r="1259" spans="1:8" x14ac:dyDescent="0.3">
      <c r="A1259" s="34">
        <v>43347</v>
      </c>
      <c r="B1259" s="11">
        <v>2018</v>
      </c>
      <c r="C1259" s="11">
        <f>MONTH(Table3[[#This Row],[date]])</f>
        <v>9</v>
      </c>
      <c r="D1259" s="11" t="s">
        <v>27</v>
      </c>
      <c r="E1259" s="11" t="s">
        <v>42</v>
      </c>
      <c r="F1259" s="86" t="s">
        <v>51</v>
      </c>
      <c r="G1259">
        <v>-14.902466329999999</v>
      </c>
      <c r="H1259">
        <v>-21.41972002</v>
      </c>
    </row>
    <row r="1260" spans="1:8" x14ac:dyDescent="0.3">
      <c r="A1260" s="34">
        <v>43347</v>
      </c>
      <c r="B1260" s="11">
        <v>2018</v>
      </c>
      <c r="C1260" s="11">
        <f>MONTH(Table3[[#This Row],[date]])</f>
        <v>9</v>
      </c>
      <c r="D1260" s="11" t="s">
        <v>27</v>
      </c>
      <c r="E1260" s="11" t="s">
        <v>42</v>
      </c>
      <c r="F1260" s="86" t="s">
        <v>51</v>
      </c>
      <c r="G1260">
        <v>-14.901285740000001</v>
      </c>
      <c r="H1260">
        <v>-21.421986610000001</v>
      </c>
    </row>
    <row r="1261" spans="1:8" x14ac:dyDescent="0.3">
      <c r="A1261" s="34">
        <v>43354</v>
      </c>
      <c r="B1261" s="11">
        <v>2018</v>
      </c>
      <c r="C1261" s="11">
        <f>MONTH(Table3[[#This Row],[date]])</f>
        <v>9</v>
      </c>
      <c r="D1261" s="11" t="s">
        <v>27</v>
      </c>
      <c r="E1261" s="11" t="s">
        <v>42</v>
      </c>
      <c r="F1261" s="86" t="s">
        <v>51</v>
      </c>
      <c r="G1261">
        <v>-14.290039650000001</v>
      </c>
      <c r="H1261">
        <v>-21.015958909999998</v>
      </c>
    </row>
    <row r="1262" spans="1:8" x14ac:dyDescent="0.3">
      <c r="A1262" s="34">
        <v>43354</v>
      </c>
      <c r="B1262" s="11">
        <v>2018</v>
      </c>
      <c r="C1262" s="11">
        <f>MONTH(Table3[[#This Row],[date]])</f>
        <v>9</v>
      </c>
      <c r="D1262" s="11" t="s">
        <v>27</v>
      </c>
      <c r="E1262" s="11" t="s">
        <v>42</v>
      </c>
      <c r="F1262" s="86" t="s">
        <v>51</v>
      </c>
      <c r="G1262">
        <v>-14.290226690000001</v>
      </c>
      <c r="H1262">
        <v>-21.020300880000001</v>
      </c>
    </row>
    <row r="1263" spans="1:8" x14ac:dyDescent="0.3">
      <c r="A1263" s="34">
        <v>43359</v>
      </c>
      <c r="B1263" s="11">
        <v>2018</v>
      </c>
      <c r="C1263" s="11">
        <f>MONTH(Table3[[#This Row],[date]])</f>
        <v>9</v>
      </c>
      <c r="D1263" s="11" t="s">
        <v>27</v>
      </c>
      <c r="E1263" s="11" t="s">
        <v>42</v>
      </c>
      <c r="F1263" s="86" t="s">
        <v>51</v>
      </c>
      <c r="G1263">
        <v>-14.816012479999999</v>
      </c>
      <c r="H1263">
        <v>-21.54160706</v>
      </c>
    </row>
    <row r="1264" spans="1:8" x14ac:dyDescent="0.3">
      <c r="A1264" s="34">
        <v>43359</v>
      </c>
      <c r="B1264" s="11">
        <v>2018</v>
      </c>
      <c r="C1264" s="11">
        <f>MONTH(Table3[[#This Row],[date]])</f>
        <v>9</v>
      </c>
      <c r="D1264" s="11" t="s">
        <v>27</v>
      </c>
      <c r="E1264" s="11" t="s">
        <v>42</v>
      </c>
      <c r="F1264" s="86" t="s">
        <v>51</v>
      </c>
      <c r="G1264">
        <v>-14.816260789999999</v>
      </c>
      <c r="H1264">
        <v>-21.54322449</v>
      </c>
    </row>
    <row r="1265" spans="1:8" x14ac:dyDescent="0.3">
      <c r="A1265" s="34">
        <v>43366</v>
      </c>
      <c r="B1265" s="11">
        <v>2018</v>
      </c>
      <c r="C1265" s="11">
        <f>MONTH(Table3[[#This Row],[date]])</f>
        <v>9</v>
      </c>
      <c r="D1265" s="11" t="s">
        <v>27</v>
      </c>
      <c r="E1265" s="11" t="s">
        <v>42</v>
      </c>
      <c r="F1265" s="86" t="s">
        <v>51</v>
      </c>
      <c r="G1265">
        <v>-13.254316879999999</v>
      </c>
      <c r="H1265">
        <v>-20.51215229</v>
      </c>
    </row>
    <row r="1266" spans="1:8" x14ac:dyDescent="0.3">
      <c r="A1266" s="34">
        <v>43366</v>
      </c>
      <c r="B1266" s="11">
        <v>2018</v>
      </c>
      <c r="C1266" s="11">
        <f>MONTH(Table3[[#This Row],[date]])</f>
        <v>9</v>
      </c>
      <c r="D1266" s="11" t="s">
        <v>27</v>
      </c>
      <c r="E1266" s="11" t="s">
        <v>42</v>
      </c>
      <c r="F1266" s="86" t="s">
        <v>51</v>
      </c>
      <c r="G1266">
        <v>-13.24791845</v>
      </c>
      <c r="H1266">
        <v>-20.50388182</v>
      </c>
    </row>
    <row r="1267" spans="1:8" x14ac:dyDescent="0.3">
      <c r="A1267" s="34">
        <v>43371</v>
      </c>
      <c r="B1267" s="11">
        <v>2018</v>
      </c>
      <c r="C1267" s="11">
        <f>MONTH(Table3[[#This Row],[date]])</f>
        <v>9</v>
      </c>
      <c r="D1267" s="11" t="s">
        <v>27</v>
      </c>
      <c r="E1267" s="11" t="s">
        <v>42</v>
      </c>
      <c r="F1267" s="86" t="s">
        <v>51</v>
      </c>
      <c r="G1267">
        <v>-14.97157793</v>
      </c>
      <c r="H1267">
        <v>-21.883004119999999</v>
      </c>
    </row>
    <row r="1268" spans="1:8" x14ac:dyDescent="0.3">
      <c r="A1268" s="34">
        <v>43371</v>
      </c>
      <c r="B1268" s="11">
        <v>2018</v>
      </c>
      <c r="C1268" s="11">
        <f>MONTH(Table3[[#This Row],[date]])</f>
        <v>9</v>
      </c>
      <c r="D1268" s="11" t="s">
        <v>27</v>
      </c>
      <c r="E1268" s="11" t="s">
        <v>42</v>
      </c>
      <c r="F1268" s="86" t="s">
        <v>51</v>
      </c>
      <c r="G1268">
        <v>-14.971616689999999</v>
      </c>
      <c r="H1268">
        <v>-21.88432173</v>
      </c>
    </row>
    <row r="1269" spans="1:8" x14ac:dyDescent="0.3">
      <c r="A1269" s="34">
        <v>43587</v>
      </c>
      <c r="B1269" s="11">
        <v>2019</v>
      </c>
      <c r="C1269" s="11">
        <f>MONTH(Table3[[#This Row],[date]])</f>
        <v>5</v>
      </c>
      <c r="D1269" s="11" t="s">
        <v>27</v>
      </c>
      <c r="E1269" s="11" t="s">
        <v>42</v>
      </c>
      <c r="F1269" s="86" t="s">
        <v>50</v>
      </c>
      <c r="G1269">
        <v>-14.932196859999999</v>
      </c>
      <c r="H1269">
        <v>-21.560755499999999</v>
      </c>
    </row>
    <row r="1270" spans="1:8" x14ac:dyDescent="0.3">
      <c r="A1270" s="34">
        <v>43594</v>
      </c>
      <c r="B1270" s="11">
        <v>2019</v>
      </c>
      <c r="C1270" s="11">
        <f>MONTH(Table3[[#This Row],[date]])</f>
        <v>5</v>
      </c>
      <c r="D1270" s="11" t="s">
        <v>27</v>
      </c>
      <c r="E1270" s="11" t="s">
        <v>42</v>
      </c>
      <c r="F1270" s="86" t="s">
        <v>50</v>
      </c>
      <c r="G1270">
        <v>-12.92986542</v>
      </c>
      <c r="H1270">
        <v>-20.575876359999999</v>
      </c>
    </row>
    <row r="1271" spans="1:8" x14ac:dyDescent="0.3">
      <c r="A1271" s="34">
        <v>43599</v>
      </c>
      <c r="B1271" s="11">
        <v>2019</v>
      </c>
      <c r="C1271" s="11">
        <f>MONTH(Table3[[#This Row],[date]])</f>
        <v>5</v>
      </c>
      <c r="D1271" s="11" t="s">
        <v>27</v>
      </c>
      <c r="E1271" s="11" t="s">
        <v>42</v>
      </c>
      <c r="F1271" s="86" t="s">
        <v>50</v>
      </c>
      <c r="G1271">
        <v>-14.84820556</v>
      </c>
      <c r="H1271">
        <v>-21.170478549999999</v>
      </c>
    </row>
    <row r="1272" spans="1:8" x14ac:dyDescent="0.3">
      <c r="A1272" s="34">
        <v>43606</v>
      </c>
      <c r="B1272" s="11">
        <v>2019</v>
      </c>
      <c r="C1272" s="11">
        <f>MONTH(Table3[[#This Row],[date]])</f>
        <v>5</v>
      </c>
      <c r="D1272" s="11" t="s">
        <v>27</v>
      </c>
      <c r="E1272" s="11" t="s">
        <v>42</v>
      </c>
      <c r="F1272" s="86" t="s">
        <v>50</v>
      </c>
      <c r="G1272">
        <v>-13.64903121</v>
      </c>
      <c r="H1272">
        <v>-20.341488649999999</v>
      </c>
    </row>
    <row r="1273" spans="1:8" x14ac:dyDescent="0.3">
      <c r="A1273" s="34">
        <v>43611</v>
      </c>
      <c r="B1273" s="11">
        <v>2019</v>
      </c>
      <c r="C1273" s="11">
        <f>MONTH(Table3[[#This Row],[date]])</f>
        <v>5</v>
      </c>
      <c r="D1273" s="11" t="s">
        <v>27</v>
      </c>
      <c r="E1273" s="11" t="s">
        <v>42</v>
      </c>
      <c r="F1273" s="86" t="s">
        <v>50</v>
      </c>
      <c r="G1273">
        <v>-14.99643537</v>
      </c>
      <c r="H1273">
        <v>-21.315455190000002</v>
      </c>
    </row>
    <row r="1274" spans="1:8" x14ac:dyDescent="0.3">
      <c r="A1274" s="34">
        <v>43618</v>
      </c>
      <c r="B1274" s="11">
        <v>2019</v>
      </c>
      <c r="C1274" s="11">
        <f>MONTH(Table3[[#This Row],[date]])</f>
        <v>6</v>
      </c>
      <c r="D1274" s="11" t="s">
        <v>27</v>
      </c>
      <c r="E1274" s="11" t="s">
        <v>42</v>
      </c>
      <c r="F1274" s="86" t="s">
        <v>50</v>
      </c>
      <c r="G1274">
        <v>-13.61319117</v>
      </c>
      <c r="H1274">
        <v>-20.424144479999999</v>
      </c>
    </row>
    <row r="1275" spans="1:8" x14ac:dyDescent="0.3">
      <c r="A1275" s="34">
        <v>43623</v>
      </c>
      <c r="B1275" s="11">
        <v>2019</v>
      </c>
      <c r="C1275" s="11">
        <f>MONTH(Table3[[#This Row],[date]])</f>
        <v>6</v>
      </c>
      <c r="D1275" s="11" t="s">
        <v>27</v>
      </c>
      <c r="E1275" s="11" t="s">
        <v>42</v>
      </c>
      <c r="F1275" s="86" t="s">
        <v>50</v>
      </c>
      <c r="G1275">
        <v>-13.421757319999999</v>
      </c>
      <c r="H1275">
        <v>-19.593829039999999</v>
      </c>
    </row>
    <row r="1276" spans="1:8" x14ac:dyDescent="0.3">
      <c r="A1276" s="34">
        <v>43630</v>
      </c>
      <c r="B1276" s="11">
        <v>2019</v>
      </c>
      <c r="C1276" s="11">
        <f>MONTH(Table3[[#This Row],[date]])</f>
        <v>6</v>
      </c>
      <c r="D1276" s="11" t="s">
        <v>27</v>
      </c>
      <c r="E1276" s="11" t="s">
        <v>42</v>
      </c>
      <c r="F1276" s="86" t="s">
        <v>50</v>
      </c>
      <c r="G1276">
        <v>-12.967232660000001</v>
      </c>
      <c r="H1276">
        <v>-20.19723016</v>
      </c>
    </row>
    <row r="1277" spans="1:8" x14ac:dyDescent="0.3">
      <c r="A1277" s="34">
        <v>43635</v>
      </c>
      <c r="B1277" s="11">
        <v>2019</v>
      </c>
      <c r="C1277" s="11">
        <f>MONTH(Table3[[#This Row],[date]])</f>
        <v>6</v>
      </c>
      <c r="D1277" s="11" t="s">
        <v>27</v>
      </c>
      <c r="E1277" s="11" t="s">
        <v>42</v>
      </c>
      <c r="F1277" s="86" t="s">
        <v>50</v>
      </c>
      <c r="G1277">
        <v>-13.91156668</v>
      </c>
      <c r="H1277">
        <v>-20.32006492</v>
      </c>
    </row>
    <row r="1278" spans="1:8" x14ac:dyDescent="0.3">
      <c r="A1278" s="34">
        <v>43642</v>
      </c>
      <c r="B1278" s="11">
        <v>2019</v>
      </c>
      <c r="C1278" s="11">
        <f>MONTH(Table3[[#This Row],[date]])</f>
        <v>6</v>
      </c>
      <c r="D1278" s="11" t="s">
        <v>27</v>
      </c>
      <c r="E1278" s="11" t="s">
        <v>42</v>
      </c>
      <c r="F1278" s="86" t="s">
        <v>50</v>
      </c>
      <c r="G1278">
        <v>-13.3394186</v>
      </c>
      <c r="H1278">
        <v>-20.40738692</v>
      </c>
    </row>
    <row r="1279" spans="1:8" x14ac:dyDescent="0.3">
      <c r="A1279" s="34">
        <v>43647</v>
      </c>
      <c r="B1279" s="11">
        <v>2019</v>
      </c>
      <c r="C1279" s="11">
        <f>MONTH(Table3[[#This Row],[date]])</f>
        <v>7</v>
      </c>
      <c r="D1279" s="11" t="s">
        <v>27</v>
      </c>
      <c r="E1279" s="11" t="s">
        <v>42</v>
      </c>
      <c r="F1279" s="86" t="s">
        <v>50</v>
      </c>
      <c r="G1279">
        <v>-14.936086680000001</v>
      </c>
      <c r="H1279">
        <v>-21.05107976</v>
      </c>
    </row>
    <row r="1280" spans="1:8" x14ac:dyDescent="0.3">
      <c r="A1280" s="34">
        <v>43654</v>
      </c>
      <c r="B1280" s="11">
        <v>2019</v>
      </c>
      <c r="C1280" s="11">
        <f>MONTH(Table3[[#This Row],[date]])</f>
        <v>7</v>
      </c>
      <c r="D1280" s="11" t="s">
        <v>27</v>
      </c>
      <c r="E1280" s="11" t="s">
        <v>42</v>
      </c>
      <c r="F1280" s="86" t="s">
        <v>50</v>
      </c>
      <c r="G1280">
        <v>-14.433518769999999</v>
      </c>
      <c r="H1280">
        <v>-21.036206610000001</v>
      </c>
    </row>
    <row r="1281" spans="1:8" x14ac:dyDescent="0.3">
      <c r="A1281" s="34">
        <v>43659</v>
      </c>
      <c r="B1281" s="11">
        <v>2019</v>
      </c>
      <c r="C1281" s="11">
        <f>MONTH(Table3[[#This Row],[date]])</f>
        <v>7</v>
      </c>
      <c r="D1281" s="11" t="s">
        <v>27</v>
      </c>
      <c r="E1281" s="11" t="s">
        <v>42</v>
      </c>
      <c r="F1281" s="86" t="s">
        <v>50</v>
      </c>
      <c r="G1281">
        <v>-15.058026290000001</v>
      </c>
      <c r="H1281">
        <v>-21.264562980000001</v>
      </c>
    </row>
    <row r="1282" spans="1:8" x14ac:dyDescent="0.3">
      <c r="A1282" s="34">
        <v>43666</v>
      </c>
      <c r="B1282" s="11">
        <v>2019</v>
      </c>
      <c r="C1282" s="11">
        <f>MONTH(Table3[[#This Row],[date]])</f>
        <v>7</v>
      </c>
      <c r="D1282" s="11" t="s">
        <v>27</v>
      </c>
      <c r="E1282" s="11" t="s">
        <v>42</v>
      </c>
      <c r="F1282" s="86" t="s">
        <v>50</v>
      </c>
      <c r="G1282">
        <v>-12.71988129</v>
      </c>
      <c r="H1282">
        <v>-20.05975948</v>
      </c>
    </row>
    <row r="1283" spans="1:8" x14ac:dyDescent="0.3">
      <c r="A1283" s="34">
        <v>43671</v>
      </c>
      <c r="B1283" s="11">
        <v>2019</v>
      </c>
      <c r="C1283" s="11">
        <f>MONTH(Table3[[#This Row],[date]])</f>
        <v>7</v>
      </c>
      <c r="D1283" s="11" t="s">
        <v>27</v>
      </c>
      <c r="E1283" s="11" t="s">
        <v>42</v>
      </c>
      <c r="F1283" s="86" t="s">
        <v>50</v>
      </c>
      <c r="G1283">
        <v>-14.277171770000001</v>
      </c>
      <c r="H1283">
        <v>-20.75571759</v>
      </c>
    </row>
    <row r="1284" spans="1:8" x14ac:dyDescent="0.3">
      <c r="A1284" s="34">
        <v>43678</v>
      </c>
      <c r="B1284" s="11">
        <v>2019</v>
      </c>
      <c r="C1284" s="11">
        <f>MONTH(Table3[[#This Row],[date]])</f>
        <v>8</v>
      </c>
      <c r="D1284" s="11" t="s">
        <v>27</v>
      </c>
      <c r="E1284" s="11" t="s">
        <v>42</v>
      </c>
      <c r="F1284" s="86" t="s">
        <v>50</v>
      </c>
      <c r="G1284">
        <v>-12.832102320000001</v>
      </c>
      <c r="H1284">
        <v>-20.229516709999999</v>
      </c>
    </row>
    <row r="1285" spans="1:8" x14ac:dyDescent="0.3">
      <c r="A1285" s="34">
        <v>43683</v>
      </c>
      <c r="B1285" s="11">
        <v>2019</v>
      </c>
      <c r="C1285" s="11">
        <f>MONTH(Table3[[#This Row],[date]])</f>
        <v>8</v>
      </c>
      <c r="D1285" s="11" t="s">
        <v>27</v>
      </c>
      <c r="E1285" s="11" t="s">
        <v>42</v>
      </c>
      <c r="F1285" s="86" t="s">
        <v>50</v>
      </c>
      <c r="G1285">
        <v>-14.561296609999999</v>
      </c>
      <c r="H1285">
        <v>-21.069780009999999</v>
      </c>
    </row>
    <row r="1286" spans="1:8" x14ac:dyDescent="0.3">
      <c r="A1286" s="34">
        <v>43690</v>
      </c>
      <c r="B1286" s="11">
        <v>2019</v>
      </c>
      <c r="C1286" s="11">
        <f>MONTH(Table3[[#This Row],[date]])</f>
        <v>8</v>
      </c>
      <c r="D1286" s="11" t="s">
        <v>27</v>
      </c>
      <c r="E1286" s="11" t="s">
        <v>42</v>
      </c>
      <c r="F1286" s="86" t="s">
        <v>50</v>
      </c>
      <c r="G1286">
        <v>-13.530156290000001</v>
      </c>
      <c r="H1286">
        <v>-20.574057289999999</v>
      </c>
    </row>
    <row r="1287" spans="1:8" x14ac:dyDescent="0.3">
      <c r="A1287" s="34">
        <v>43695</v>
      </c>
      <c r="B1287" s="11">
        <v>2019</v>
      </c>
      <c r="C1287" s="11">
        <f>MONTH(Table3[[#This Row],[date]])</f>
        <v>8</v>
      </c>
      <c r="D1287" s="11" t="s">
        <v>27</v>
      </c>
      <c r="E1287" s="11" t="s">
        <v>42</v>
      </c>
      <c r="F1287" s="86" t="s">
        <v>50</v>
      </c>
      <c r="G1287">
        <v>-13.728843749999999</v>
      </c>
      <c r="H1287">
        <v>-20.748579280000001</v>
      </c>
    </row>
    <row r="1288" spans="1:8" x14ac:dyDescent="0.3">
      <c r="A1288" s="34">
        <v>43702</v>
      </c>
      <c r="B1288" s="11">
        <v>2019</v>
      </c>
      <c r="C1288" s="11">
        <f>MONTH(Table3[[#This Row],[date]])</f>
        <v>8</v>
      </c>
      <c r="D1288" s="11" t="s">
        <v>27</v>
      </c>
      <c r="E1288" s="11" t="s">
        <v>42</v>
      </c>
      <c r="F1288" s="86" t="s">
        <v>50</v>
      </c>
      <c r="G1288">
        <v>-13.83701589</v>
      </c>
      <c r="H1288">
        <v>-20.760372650000001</v>
      </c>
    </row>
    <row r="1289" spans="1:8" x14ac:dyDescent="0.3">
      <c r="A1289" s="34">
        <v>43707</v>
      </c>
      <c r="B1289" s="11">
        <v>2019</v>
      </c>
      <c r="C1289" s="11">
        <f>MONTH(Table3[[#This Row],[date]])</f>
        <v>8</v>
      </c>
      <c r="D1289" s="11" t="s">
        <v>27</v>
      </c>
      <c r="E1289" s="11" t="s">
        <v>42</v>
      </c>
      <c r="F1289" s="86" t="s">
        <v>50</v>
      </c>
      <c r="G1289">
        <v>-14.77024623</v>
      </c>
      <c r="H1289">
        <v>-21.416069100000001</v>
      </c>
    </row>
    <row r="1290" spans="1:8" x14ac:dyDescent="0.3">
      <c r="A1290" s="34">
        <v>43714</v>
      </c>
      <c r="B1290" s="11">
        <v>2019</v>
      </c>
      <c r="C1290" s="11">
        <f>MONTH(Table3[[#This Row],[date]])</f>
        <v>9</v>
      </c>
      <c r="D1290" s="11" t="s">
        <v>27</v>
      </c>
      <c r="E1290" s="11" t="s">
        <v>42</v>
      </c>
      <c r="F1290" s="86" t="s">
        <v>50</v>
      </c>
      <c r="G1290">
        <v>-13.078577749999999</v>
      </c>
      <c r="H1290">
        <v>-20.14333306</v>
      </c>
    </row>
    <row r="1291" spans="1:8" x14ac:dyDescent="0.3">
      <c r="A1291" s="34">
        <v>43719</v>
      </c>
      <c r="B1291" s="11">
        <v>2019</v>
      </c>
      <c r="C1291" s="11">
        <f>MONTH(Table3[[#This Row],[date]])</f>
        <v>9</v>
      </c>
      <c r="D1291" s="11" t="s">
        <v>27</v>
      </c>
      <c r="E1291" s="11" t="s">
        <v>42</v>
      </c>
      <c r="F1291" s="86" t="s">
        <v>50</v>
      </c>
      <c r="G1291">
        <v>-12.19800182</v>
      </c>
      <c r="H1291">
        <v>-18.40322145</v>
      </c>
    </row>
    <row r="1292" spans="1:8" x14ac:dyDescent="0.3">
      <c r="A1292" s="34">
        <v>43726</v>
      </c>
      <c r="B1292" s="11">
        <v>2019</v>
      </c>
      <c r="C1292" s="11">
        <f>MONTH(Table3[[#This Row],[date]])</f>
        <v>9</v>
      </c>
      <c r="D1292" s="11" t="s">
        <v>27</v>
      </c>
      <c r="E1292" s="11" t="s">
        <v>42</v>
      </c>
      <c r="F1292" s="86" t="s">
        <v>50</v>
      </c>
      <c r="G1292">
        <v>-14.259130040000001</v>
      </c>
      <c r="H1292">
        <v>-21.464624870000002</v>
      </c>
    </row>
    <row r="1293" spans="1:8" x14ac:dyDescent="0.3">
      <c r="A1293" s="34">
        <v>43731</v>
      </c>
      <c r="B1293" s="11">
        <v>2019</v>
      </c>
      <c r="C1293" s="11">
        <f>MONTH(Table3[[#This Row],[date]])</f>
        <v>9</v>
      </c>
      <c r="D1293" s="11" t="s">
        <v>27</v>
      </c>
      <c r="E1293" s="11" t="s">
        <v>42</v>
      </c>
      <c r="F1293" s="86" t="s">
        <v>50</v>
      </c>
      <c r="G1293">
        <v>-12.206839779999999</v>
      </c>
      <c r="H1293">
        <v>-17.884511620000001</v>
      </c>
    </row>
    <row r="1294" spans="1:8" x14ac:dyDescent="0.3">
      <c r="A1294" s="34">
        <v>43738</v>
      </c>
      <c r="B1294" s="11">
        <v>2019</v>
      </c>
      <c r="C1294" s="11">
        <f>MONTH(Table3[[#This Row],[date]])</f>
        <v>9</v>
      </c>
      <c r="D1294" s="11" t="s">
        <v>27</v>
      </c>
      <c r="E1294" s="11" t="s">
        <v>42</v>
      </c>
      <c r="F1294" s="86" t="s">
        <v>50</v>
      </c>
      <c r="G1294">
        <v>-11.196663819999999</v>
      </c>
      <c r="H1294">
        <v>-17.417826460000001</v>
      </c>
    </row>
    <row r="1295" spans="1:8" x14ac:dyDescent="0.3">
      <c r="A1295" s="34">
        <v>43954</v>
      </c>
      <c r="B1295" s="11">
        <v>2020</v>
      </c>
      <c r="C1295" s="11">
        <f>MONTH(Table3[[#This Row],[date]])</f>
        <v>5</v>
      </c>
      <c r="D1295" s="11" t="s">
        <v>27</v>
      </c>
      <c r="E1295" s="11" t="s">
        <v>42</v>
      </c>
      <c r="F1295" s="86" t="s">
        <v>50</v>
      </c>
      <c r="G1295">
        <v>-12.535444480000001</v>
      </c>
      <c r="H1295">
        <v>-20.20697745</v>
      </c>
    </row>
    <row r="1296" spans="1:8" x14ac:dyDescent="0.3">
      <c r="A1296" s="34">
        <v>43959</v>
      </c>
      <c r="B1296" s="11">
        <v>2020</v>
      </c>
      <c r="C1296" s="11">
        <f>MONTH(Table3[[#This Row],[date]])</f>
        <v>5</v>
      </c>
      <c r="D1296" s="11" t="s">
        <v>27</v>
      </c>
      <c r="E1296" s="11" t="s">
        <v>42</v>
      </c>
      <c r="F1296" s="86" t="s">
        <v>50</v>
      </c>
      <c r="G1296">
        <v>-14.837783030000001</v>
      </c>
      <c r="H1296">
        <v>-21.098509379999999</v>
      </c>
    </row>
    <row r="1297" spans="1:8" x14ac:dyDescent="0.3">
      <c r="A1297" s="34">
        <v>43966</v>
      </c>
      <c r="B1297" s="11">
        <v>2020</v>
      </c>
      <c r="C1297" s="11">
        <f>MONTH(Table3[[#This Row],[date]])</f>
        <v>5</v>
      </c>
      <c r="D1297" s="11" t="s">
        <v>27</v>
      </c>
      <c r="E1297" s="11" t="s">
        <v>42</v>
      </c>
      <c r="F1297" s="86" t="s">
        <v>50</v>
      </c>
      <c r="G1297">
        <v>-14.429079720000001</v>
      </c>
      <c r="H1297">
        <v>-20.67572157</v>
      </c>
    </row>
    <row r="1298" spans="1:8" x14ac:dyDescent="0.3">
      <c r="A1298" s="34">
        <v>43971</v>
      </c>
      <c r="B1298" s="11">
        <v>2020</v>
      </c>
      <c r="C1298" s="11">
        <f>MONTH(Table3[[#This Row],[date]])</f>
        <v>5</v>
      </c>
      <c r="D1298" s="11" t="s">
        <v>27</v>
      </c>
      <c r="E1298" s="11" t="s">
        <v>42</v>
      </c>
      <c r="F1298" s="86" t="s">
        <v>50</v>
      </c>
      <c r="G1298">
        <v>-15.009488060000001</v>
      </c>
      <c r="H1298">
        <v>-21.308035960000002</v>
      </c>
    </row>
    <row r="1299" spans="1:8" x14ac:dyDescent="0.3">
      <c r="A1299" s="34">
        <v>43978</v>
      </c>
      <c r="B1299" s="11">
        <v>2020</v>
      </c>
      <c r="C1299" s="11">
        <f>MONTH(Table3[[#This Row],[date]])</f>
        <v>5</v>
      </c>
      <c r="D1299" s="11" t="s">
        <v>27</v>
      </c>
      <c r="E1299" s="11" t="s">
        <v>42</v>
      </c>
      <c r="F1299" s="86" t="s">
        <v>50</v>
      </c>
      <c r="G1299">
        <v>-14.230441170000001</v>
      </c>
      <c r="H1299">
        <v>-20.480009639999999</v>
      </c>
    </row>
    <row r="1300" spans="1:8" x14ac:dyDescent="0.3">
      <c r="A1300" s="34">
        <v>43983</v>
      </c>
      <c r="B1300" s="11">
        <v>2020</v>
      </c>
      <c r="C1300" s="11">
        <f>MONTH(Table3[[#This Row],[date]])</f>
        <v>6</v>
      </c>
      <c r="D1300" s="11" t="s">
        <v>27</v>
      </c>
      <c r="E1300" s="11" t="s">
        <v>42</v>
      </c>
      <c r="F1300" s="86" t="s">
        <v>50</v>
      </c>
      <c r="G1300">
        <v>-15.162186889999999</v>
      </c>
      <c r="H1300">
        <v>-21.400483860000001</v>
      </c>
    </row>
    <row r="1301" spans="1:8" x14ac:dyDescent="0.3">
      <c r="A1301" s="34">
        <v>43990</v>
      </c>
      <c r="B1301" s="11">
        <v>2020</v>
      </c>
      <c r="C1301" s="11">
        <f>MONTH(Table3[[#This Row],[date]])</f>
        <v>6</v>
      </c>
      <c r="D1301" s="11" t="s">
        <v>27</v>
      </c>
      <c r="E1301" s="11" t="s">
        <v>42</v>
      </c>
      <c r="F1301" s="86" t="s">
        <v>50</v>
      </c>
      <c r="G1301">
        <v>-14.86369949</v>
      </c>
      <c r="H1301">
        <v>-21.063310699999999</v>
      </c>
    </row>
    <row r="1302" spans="1:8" x14ac:dyDescent="0.3">
      <c r="A1302" s="34">
        <v>43995</v>
      </c>
      <c r="B1302" s="11">
        <v>2020</v>
      </c>
      <c r="C1302" s="11">
        <f>MONTH(Table3[[#This Row],[date]])</f>
        <v>6</v>
      </c>
      <c r="D1302" s="11" t="s">
        <v>27</v>
      </c>
      <c r="E1302" s="11" t="s">
        <v>42</v>
      </c>
      <c r="F1302" s="86" t="s">
        <v>50</v>
      </c>
      <c r="G1302">
        <v>-13.69437888</v>
      </c>
      <c r="H1302">
        <v>-20.418343029999999</v>
      </c>
    </row>
    <row r="1303" spans="1:8" x14ac:dyDescent="0.3">
      <c r="A1303" s="34">
        <v>44002</v>
      </c>
      <c r="B1303" s="11">
        <v>2020</v>
      </c>
      <c r="C1303" s="11">
        <f>MONTH(Table3[[#This Row],[date]])</f>
        <v>6</v>
      </c>
      <c r="D1303" s="11" t="s">
        <v>27</v>
      </c>
      <c r="E1303" s="11" t="s">
        <v>42</v>
      </c>
      <c r="F1303" s="86" t="s">
        <v>50</v>
      </c>
      <c r="G1303">
        <v>-12.49585873</v>
      </c>
      <c r="H1303">
        <v>-20.131846029999998</v>
      </c>
    </row>
    <row r="1304" spans="1:8" x14ac:dyDescent="0.3">
      <c r="A1304" s="34">
        <v>44007</v>
      </c>
      <c r="B1304" s="11">
        <v>2020</v>
      </c>
      <c r="C1304" s="11">
        <f>MONTH(Table3[[#This Row],[date]])</f>
        <v>6</v>
      </c>
      <c r="D1304" s="11" t="s">
        <v>27</v>
      </c>
      <c r="E1304" s="11" t="s">
        <v>42</v>
      </c>
      <c r="F1304" s="86" t="s">
        <v>50</v>
      </c>
      <c r="G1304">
        <v>-14.87420653</v>
      </c>
      <c r="H1304">
        <v>-20.987093260000002</v>
      </c>
    </row>
    <row r="1305" spans="1:8" x14ac:dyDescent="0.3">
      <c r="A1305" s="34">
        <v>44014</v>
      </c>
      <c r="B1305" s="11">
        <v>2020</v>
      </c>
      <c r="C1305" s="11">
        <f>MONTH(Table3[[#This Row],[date]])</f>
        <v>7</v>
      </c>
      <c r="D1305" s="11" t="s">
        <v>27</v>
      </c>
      <c r="E1305" s="11" t="s">
        <v>42</v>
      </c>
      <c r="F1305" s="86" t="s">
        <v>50</v>
      </c>
      <c r="G1305">
        <v>-13.604031790000001</v>
      </c>
      <c r="H1305">
        <v>-20.491486030000001</v>
      </c>
    </row>
    <row r="1306" spans="1:8" x14ac:dyDescent="0.3">
      <c r="A1306" s="34">
        <v>44019</v>
      </c>
      <c r="B1306" s="11">
        <v>2020</v>
      </c>
      <c r="C1306" s="11">
        <f>MONTH(Table3[[#This Row],[date]])</f>
        <v>7</v>
      </c>
      <c r="D1306" s="11" t="s">
        <v>27</v>
      </c>
      <c r="E1306" s="11" t="s">
        <v>42</v>
      </c>
      <c r="F1306" s="86" t="s">
        <v>50</v>
      </c>
      <c r="G1306">
        <v>-15.092939469999999</v>
      </c>
      <c r="H1306">
        <v>-21.40781041</v>
      </c>
    </row>
    <row r="1307" spans="1:8" x14ac:dyDescent="0.3">
      <c r="A1307" s="34">
        <v>44026</v>
      </c>
      <c r="B1307" s="11">
        <v>2020</v>
      </c>
      <c r="C1307" s="11">
        <f>MONTH(Table3[[#This Row],[date]])</f>
        <v>7</v>
      </c>
      <c r="D1307" s="11" t="s">
        <v>27</v>
      </c>
      <c r="E1307" s="11" t="s">
        <v>42</v>
      </c>
      <c r="F1307" s="86" t="s">
        <v>50</v>
      </c>
      <c r="G1307">
        <v>-13.053770650000001</v>
      </c>
      <c r="H1307">
        <v>-20.501904740000001</v>
      </c>
    </row>
    <row r="1308" spans="1:8" x14ac:dyDescent="0.3">
      <c r="A1308" s="34">
        <v>44038</v>
      </c>
      <c r="B1308" s="11">
        <v>2020</v>
      </c>
      <c r="C1308" s="11">
        <f>MONTH(Table3[[#This Row],[date]])</f>
        <v>7</v>
      </c>
      <c r="D1308" s="11" t="s">
        <v>27</v>
      </c>
      <c r="E1308" s="11" t="s">
        <v>42</v>
      </c>
      <c r="F1308" s="86" t="s">
        <v>50</v>
      </c>
      <c r="G1308">
        <v>-12.356013280000001</v>
      </c>
      <c r="H1308">
        <v>-20.264961370000002</v>
      </c>
    </row>
    <row r="1309" spans="1:8" x14ac:dyDescent="0.3">
      <c r="A1309" s="34">
        <v>44043</v>
      </c>
      <c r="B1309" s="11">
        <v>2020</v>
      </c>
      <c r="C1309" s="11">
        <f>MONTH(Table3[[#This Row],[date]])</f>
        <v>7</v>
      </c>
      <c r="D1309" s="11" t="s">
        <v>27</v>
      </c>
      <c r="E1309" s="11" t="s">
        <v>42</v>
      </c>
      <c r="F1309" s="86" t="s">
        <v>50</v>
      </c>
      <c r="G1309">
        <v>-14.70905406</v>
      </c>
      <c r="H1309">
        <v>-21.336675660000001</v>
      </c>
    </row>
    <row r="1310" spans="1:8" x14ac:dyDescent="0.3">
      <c r="A1310" s="34">
        <v>44050</v>
      </c>
      <c r="B1310" s="11">
        <v>2020</v>
      </c>
      <c r="C1310" s="11">
        <f>MONTH(Table3[[#This Row],[date]])</f>
        <v>8</v>
      </c>
      <c r="D1310" s="11" t="s">
        <v>27</v>
      </c>
      <c r="E1310" s="11" t="s">
        <v>42</v>
      </c>
      <c r="F1310" s="86" t="s">
        <v>50</v>
      </c>
      <c r="G1310">
        <v>-14.093529739999999</v>
      </c>
      <c r="H1310">
        <v>-20.614283149999999</v>
      </c>
    </row>
    <row r="1311" spans="1:8" x14ac:dyDescent="0.3">
      <c r="A1311" s="34">
        <v>44055</v>
      </c>
      <c r="B1311" s="11">
        <v>2020</v>
      </c>
      <c r="C1311" s="11">
        <f>MONTH(Table3[[#This Row],[date]])</f>
        <v>8</v>
      </c>
      <c r="D1311" s="11" t="s">
        <v>27</v>
      </c>
      <c r="E1311" s="11" t="s">
        <v>42</v>
      </c>
      <c r="F1311" s="86" t="s">
        <v>50</v>
      </c>
      <c r="G1311">
        <v>-15.06549734</v>
      </c>
      <c r="H1311">
        <v>-21.68485029</v>
      </c>
    </row>
    <row r="1312" spans="1:8" x14ac:dyDescent="0.3">
      <c r="A1312" s="34">
        <v>44067</v>
      </c>
      <c r="B1312" s="11">
        <v>2020</v>
      </c>
      <c r="C1312" s="11">
        <f>MONTH(Table3[[#This Row],[date]])</f>
        <v>8</v>
      </c>
      <c r="D1312" s="11" t="s">
        <v>27</v>
      </c>
      <c r="E1312" s="11" t="s">
        <v>42</v>
      </c>
      <c r="F1312" s="86" t="s">
        <v>50</v>
      </c>
      <c r="G1312">
        <v>-12.346376640000001</v>
      </c>
      <c r="H1312">
        <v>-18.627699150000002</v>
      </c>
    </row>
    <row r="1313" spans="1:8" x14ac:dyDescent="0.3">
      <c r="A1313" s="34">
        <v>44074</v>
      </c>
      <c r="B1313" s="11">
        <v>2020</v>
      </c>
      <c r="C1313" s="11">
        <f>MONTH(Table3[[#This Row],[date]])</f>
        <v>8</v>
      </c>
      <c r="D1313" s="11" t="s">
        <v>27</v>
      </c>
      <c r="E1313" s="11" t="s">
        <v>42</v>
      </c>
      <c r="F1313" s="86" t="s">
        <v>50</v>
      </c>
      <c r="G1313">
        <v>-12.74255232</v>
      </c>
      <c r="H1313">
        <v>-20.441072330000001</v>
      </c>
    </row>
    <row r="1314" spans="1:8" x14ac:dyDescent="0.3">
      <c r="A1314" s="34">
        <v>44079</v>
      </c>
      <c r="B1314" s="11">
        <v>2020</v>
      </c>
      <c r="C1314" s="11">
        <f>MONTH(Table3[[#This Row],[date]])</f>
        <v>9</v>
      </c>
      <c r="D1314" s="11" t="s">
        <v>27</v>
      </c>
      <c r="E1314" s="11" t="s">
        <v>42</v>
      </c>
      <c r="F1314" s="86" t="s">
        <v>50</v>
      </c>
      <c r="G1314">
        <v>-14.253422110000001</v>
      </c>
      <c r="H1314">
        <v>-21.45638688</v>
      </c>
    </row>
    <row r="1315" spans="1:8" x14ac:dyDescent="0.3">
      <c r="A1315" s="34">
        <v>44086</v>
      </c>
      <c r="B1315" s="11">
        <v>2020</v>
      </c>
      <c r="C1315" s="11">
        <f>MONTH(Table3[[#This Row],[date]])</f>
        <v>9</v>
      </c>
      <c r="D1315" s="11" t="s">
        <v>27</v>
      </c>
      <c r="E1315" s="11" t="s">
        <v>42</v>
      </c>
      <c r="F1315" s="86" t="s">
        <v>50</v>
      </c>
      <c r="G1315">
        <v>-13.95105027</v>
      </c>
      <c r="H1315">
        <v>-20.777722399999998</v>
      </c>
    </row>
    <row r="1316" spans="1:8" x14ac:dyDescent="0.3">
      <c r="A1316" s="34">
        <v>44091</v>
      </c>
      <c r="B1316" s="11">
        <v>2020</v>
      </c>
      <c r="C1316" s="11">
        <f>MONTH(Table3[[#This Row],[date]])</f>
        <v>9</v>
      </c>
      <c r="D1316" s="11" t="s">
        <v>27</v>
      </c>
      <c r="E1316" s="11" t="s">
        <v>42</v>
      </c>
      <c r="F1316" s="86" t="s">
        <v>50</v>
      </c>
      <c r="G1316">
        <v>-15.045669159999999</v>
      </c>
      <c r="H1316">
        <v>-21.738861440000001</v>
      </c>
    </row>
    <row r="1317" spans="1:8" x14ac:dyDescent="0.3">
      <c r="A1317" s="34">
        <v>44098</v>
      </c>
      <c r="B1317" s="11">
        <v>2020</v>
      </c>
      <c r="C1317" s="11">
        <f>MONTH(Table3[[#This Row],[date]])</f>
        <v>9</v>
      </c>
      <c r="D1317" s="11" t="s">
        <v>27</v>
      </c>
      <c r="E1317" s="11" t="s">
        <v>42</v>
      </c>
      <c r="F1317" s="86" t="s">
        <v>50</v>
      </c>
      <c r="G1317">
        <v>-12.9455928</v>
      </c>
      <c r="H1317">
        <v>-20.45409334</v>
      </c>
    </row>
    <row r="1318" spans="1:8" x14ac:dyDescent="0.3">
      <c r="A1318" s="34">
        <v>44103</v>
      </c>
      <c r="B1318" s="11">
        <v>2020</v>
      </c>
      <c r="C1318" s="11">
        <f>MONTH(Table3[[#This Row],[date]])</f>
        <v>9</v>
      </c>
      <c r="D1318" s="11" t="s">
        <v>27</v>
      </c>
      <c r="E1318" s="11" t="s">
        <v>42</v>
      </c>
      <c r="F1318" s="86" t="s">
        <v>50</v>
      </c>
      <c r="G1318">
        <v>-14.681762519999999</v>
      </c>
      <c r="H1318">
        <v>-21.914007120000001</v>
      </c>
    </row>
    <row r="1319" spans="1:8" x14ac:dyDescent="0.3">
      <c r="A1319" s="34">
        <v>44319</v>
      </c>
      <c r="B1319" s="11">
        <v>2021</v>
      </c>
      <c r="C1319" s="11">
        <f>MONTH(Table3[[#This Row],[date]])</f>
        <v>5</v>
      </c>
      <c r="D1319" s="11" t="s">
        <v>27</v>
      </c>
      <c r="E1319" s="11" t="s">
        <v>42</v>
      </c>
      <c r="F1319" s="86" t="s">
        <v>50</v>
      </c>
      <c r="G1319">
        <v>-12.867091629999999</v>
      </c>
      <c r="H1319">
        <v>-19.792280349999999</v>
      </c>
    </row>
    <row r="1320" spans="1:8" x14ac:dyDescent="0.3">
      <c r="A1320" s="34">
        <v>44326</v>
      </c>
      <c r="B1320" s="11">
        <v>2021</v>
      </c>
      <c r="C1320" s="11">
        <f>MONTH(Table3[[#This Row],[date]])</f>
        <v>5</v>
      </c>
      <c r="D1320" s="11" t="s">
        <v>27</v>
      </c>
      <c r="E1320" s="11" t="s">
        <v>42</v>
      </c>
      <c r="F1320" s="86" t="s">
        <v>50</v>
      </c>
      <c r="G1320">
        <v>-12.387757860000001</v>
      </c>
      <c r="H1320">
        <v>-20.339885710000001</v>
      </c>
    </row>
    <row r="1321" spans="1:8" x14ac:dyDescent="0.3">
      <c r="A1321" s="34">
        <v>44331</v>
      </c>
      <c r="B1321" s="11">
        <v>2021</v>
      </c>
      <c r="C1321" s="11">
        <f>MONTH(Table3[[#This Row],[date]])</f>
        <v>5</v>
      </c>
      <c r="D1321" s="11" t="s">
        <v>27</v>
      </c>
      <c r="E1321" s="11" t="s">
        <v>42</v>
      </c>
      <c r="F1321" s="86" t="s">
        <v>50</v>
      </c>
      <c r="G1321">
        <v>-13.55166565</v>
      </c>
      <c r="H1321">
        <v>-20.478188419999999</v>
      </c>
    </row>
    <row r="1322" spans="1:8" x14ac:dyDescent="0.3">
      <c r="A1322" s="34">
        <v>44338</v>
      </c>
      <c r="B1322" s="11">
        <v>2021</v>
      </c>
      <c r="C1322" s="11">
        <f>MONTH(Table3[[#This Row],[date]])</f>
        <v>5</v>
      </c>
      <c r="D1322" s="11" t="s">
        <v>27</v>
      </c>
      <c r="E1322" s="11" t="s">
        <v>42</v>
      </c>
      <c r="F1322" s="86" t="s">
        <v>50</v>
      </c>
      <c r="G1322">
        <v>-12.479282850000001</v>
      </c>
      <c r="H1322">
        <v>-20.039204779999999</v>
      </c>
    </row>
    <row r="1323" spans="1:8" x14ac:dyDescent="0.3">
      <c r="A1323" s="34">
        <v>44343</v>
      </c>
      <c r="B1323" s="11">
        <v>2021</v>
      </c>
      <c r="C1323" s="11">
        <f>MONTH(Table3[[#This Row],[date]])</f>
        <v>5</v>
      </c>
      <c r="D1323" s="11" t="s">
        <v>27</v>
      </c>
      <c r="E1323" s="11" t="s">
        <v>42</v>
      </c>
      <c r="F1323" s="86" t="s">
        <v>50</v>
      </c>
      <c r="G1323">
        <v>-13.96795597</v>
      </c>
      <c r="H1323">
        <v>-20.637024159999999</v>
      </c>
    </row>
    <row r="1324" spans="1:8" x14ac:dyDescent="0.3">
      <c r="A1324" s="34">
        <v>44350</v>
      </c>
      <c r="B1324" s="11">
        <v>2021</v>
      </c>
      <c r="C1324" s="11">
        <f>MONTH(Table3[[#This Row],[date]])</f>
        <v>6</v>
      </c>
      <c r="D1324" s="11" t="s">
        <v>27</v>
      </c>
      <c r="E1324" s="11" t="s">
        <v>42</v>
      </c>
      <c r="F1324" s="86" t="s">
        <v>50</v>
      </c>
      <c r="G1324">
        <v>-14.517499279999999</v>
      </c>
      <c r="H1324">
        <v>-20.685835780000001</v>
      </c>
    </row>
    <row r="1325" spans="1:8" x14ac:dyDescent="0.3">
      <c r="A1325" s="34">
        <v>44355</v>
      </c>
      <c r="B1325" s="11">
        <v>2021</v>
      </c>
      <c r="C1325" s="11">
        <f>MONTH(Table3[[#This Row],[date]])</f>
        <v>6</v>
      </c>
      <c r="D1325" s="11" t="s">
        <v>27</v>
      </c>
      <c r="E1325" s="11" t="s">
        <v>42</v>
      </c>
      <c r="F1325" s="86" t="s">
        <v>50</v>
      </c>
      <c r="G1325">
        <v>-15.398825029999999</v>
      </c>
      <c r="H1325">
        <v>-21.430705119999999</v>
      </c>
    </row>
    <row r="1326" spans="1:8" x14ac:dyDescent="0.3">
      <c r="A1326" s="34">
        <v>44362</v>
      </c>
      <c r="B1326" s="11">
        <v>2021</v>
      </c>
      <c r="C1326" s="11">
        <f>MONTH(Table3[[#This Row],[date]])</f>
        <v>6</v>
      </c>
      <c r="D1326" s="11" t="s">
        <v>27</v>
      </c>
      <c r="E1326" s="11" t="s">
        <v>42</v>
      </c>
      <c r="F1326" s="86" t="s">
        <v>50</v>
      </c>
      <c r="G1326">
        <v>-14.620970359999999</v>
      </c>
      <c r="H1326">
        <v>-20.70524773</v>
      </c>
    </row>
    <row r="1327" spans="1:8" x14ac:dyDescent="0.3">
      <c r="A1327" s="34">
        <v>44367</v>
      </c>
      <c r="B1327" s="11">
        <v>2021</v>
      </c>
      <c r="C1327" s="11">
        <f>MONTH(Table3[[#This Row],[date]])</f>
        <v>6</v>
      </c>
      <c r="D1327" s="11" t="s">
        <v>27</v>
      </c>
      <c r="E1327" s="11" t="s">
        <v>42</v>
      </c>
      <c r="F1327" s="86" t="s">
        <v>50</v>
      </c>
      <c r="G1327">
        <v>-13.948185670000001</v>
      </c>
      <c r="H1327">
        <v>-19.997959860000002</v>
      </c>
    </row>
    <row r="1328" spans="1:8" x14ac:dyDescent="0.3">
      <c r="A1328" s="34">
        <v>44374</v>
      </c>
      <c r="B1328" s="11">
        <v>2021</v>
      </c>
      <c r="C1328" s="11">
        <f>MONTH(Table3[[#This Row],[date]])</f>
        <v>6</v>
      </c>
      <c r="D1328" s="11" t="s">
        <v>27</v>
      </c>
      <c r="E1328" s="11" t="s">
        <v>42</v>
      </c>
      <c r="F1328" s="86" t="s">
        <v>50</v>
      </c>
      <c r="G1328">
        <v>-11.08699537</v>
      </c>
      <c r="H1328">
        <v>-17.40804726</v>
      </c>
    </row>
    <row r="1329" spans="1:8" x14ac:dyDescent="0.3">
      <c r="A1329" s="34">
        <v>44379</v>
      </c>
      <c r="B1329" s="11">
        <v>2021</v>
      </c>
      <c r="C1329" s="11">
        <f>MONTH(Table3[[#This Row],[date]])</f>
        <v>7</v>
      </c>
      <c r="D1329" s="11" t="s">
        <v>27</v>
      </c>
      <c r="E1329" s="11" t="s">
        <v>42</v>
      </c>
      <c r="F1329" s="86" t="s">
        <v>50</v>
      </c>
      <c r="G1329">
        <v>-14.833504570000001</v>
      </c>
      <c r="H1329">
        <v>-20.918365430000001</v>
      </c>
    </row>
    <row r="1330" spans="1:8" x14ac:dyDescent="0.3">
      <c r="A1330" s="34">
        <v>44386</v>
      </c>
      <c r="B1330" s="11">
        <v>2021</v>
      </c>
      <c r="C1330" s="11">
        <f>MONTH(Table3[[#This Row],[date]])</f>
        <v>7</v>
      </c>
      <c r="D1330" s="11" t="s">
        <v>27</v>
      </c>
      <c r="E1330" s="11" t="s">
        <v>42</v>
      </c>
      <c r="F1330" s="86" t="s">
        <v>50</v>
      </c>
      <c r="G1330">
        <v>-13.460214649999999</v>
      </c>
      <c r="H1330">
        <v>-20.189147630000001</v>
      </c>
    </row>
    <row r="1331" spans="1:8" x14ac:dyDescent="0.3">
      <c r="A1331" s="34">
        <v>44391</v>
      </c>
      <c r="B1331" s="11">
        <v>2021</v>
      </c>
      <c r="C1331" s="11">
        <f>MONTH(Table3[[#This Row],[date]])</f>
        <v>7</v>
      </c>
      <c r="D1331" s="11" t="s">
        <v>27</v>
      </c>
      <c r="E1331" s="11" t="s">
        <v>42</v>
      </c>
      <c r="F1331" s="86" t="s">
        <v>50</v>
      </c>
      <c r="G1331">
        <v>-14.0413465</v>
      </c>
      <c r="H1331">
        <v>-20.388990190000001</v>
      </c>
    </row>
    <row r="1332" spans="1:8" x14ac:dyDescent="0.3">
      <c r="A1332" s="34">
        <v>44398</v>
      </c>
      <c r="B1332" s="11">
        <v>2021</v>
      </c>
      <c r="C1332" s="11">
        <f>MONTH(Table3[[#This Row],[date]])</f>
        <v>7</v>
      </c>
      <c r="D1332" s="11" t="s">
        <v>27</v>
      </c>
      <c r="E1332" s="11" t="s">
        <v>42</v>
      </c>
      <c r="F1332" s="86" t="s">
        <v>50</v>
      </c>
      <c r="G1332">
        <v>-14.16752393</v>
      </c>
      <c r="H1332">
        <v>-20.532303979999998</v>
      </c>
    </row>
    <row r="1333" spans="1:8" x14ac:dyDescent="0.3">
      <c r="A1333" s="34">
        <v>44403</v>
      </c>
      <c r="B1333" s="11">
        <v>2021</v>
      </c>
      <c r="C1333" s="11">
        <f>MONTH(Table3[[#This Row],[date]])</f>
        <v>7</v>
      </c>
      <c r="D1333" s="11" t="s">
        <v>27</v>
      </c>
      <c r="E1333" s="11" t="s">
        <v>42</v>
      </c>
      <c r="F1333" s="86" t="s">
        <v>50</v>
      </c>
      <c r="G1333">
        <v>-13.98244036</v>
      </c>
      <c r="H1333">
        <v>-20.31198041</v>
      </c>
    </row>
    <row r="1334" spans="1:8" x14ac:dyDescent="0.3">
      <c r="A1334" s="34">
        <v>44410</v>
      </c>
      <c r="B1334" s="11">
        <v>2021</v>
      </c>
      <c r="C1334" s="11">
        <f>MONTH(Table3[[#This Row],[date]])</f>
        <v>8</v>
      </c>
      <c r="D1334" s="11" t="s">
        <v>27</v>
      </c>
      <c r="E1334" s="11" t="s">
        <v>42</v>
      </c>
      <c r="F1334" s="86" t="s">
        <v>50</v>
      </c>
      <c r="G1334">
        <v>-13.27848839</v>
      </c>
      <c r="H1334">
        <v>-20.066074090000001</v>
      </c>
    </row>
    <row r="1335" spans="1:8" x14ac:dyDescent="0.3">
      <c r="A1335" s="34">
        <v>44415</v>
      </c>
      <c r="B1335" s="11">
        <v>2021</v>
      </c>
      <c r="C1335" s="11">
        <f>MONTH(Table3[[#This Row],[date]])</f>
        <v>8</v>
      </c>
      <c r="D1335" s="11" t="s">
        <v>27</v>
      </c>
      <c r="E1335" s="11" t="s">
        <v>42</v>
      </c>
      <c r="F1335" s="86" t="s">
        <v>50</v>
      </c>
      <c r="G1335">
        <v>-12.601054</v>
      </c>
      <c r="H1335">
        <v>-19.101413359999999</v>
      </c>
    </row>
    <row r="1336" spans="1:8" x14ac:dyDescent="0.3">
      <c r="A1336" s="34">
        <v>44422</v>
      </c>
      <c r="B1336" s="11">
        <v>2021</v>
      </c>
      <c r="C1336" s="11">
        <f>MONTH(Table3[[#This Row],[date]])</f>
        <v>8</v>
      </c>
      <c r="D1336" s="11" t="s">
        <v>27</v>
      </c>
      <c r="E1336" s="11" t="s">
        <v>42</v>
      </c>
      <c r="F1336" s="86" t="s">
        <v>50</v>
      </c>
      <c r="G1336">
        <v>-13.229461150000001</v>
      </c>
      <c r="H1336">
        <v>-19.802559039999998</v>
      </c>
    </row>
    <row r="1337" spans="1:8" x14ac:dyDescent="0.3">
      <c r="A1337" s="34">
        <v>44427</v>
      </c>
      <c r="B1337" s="11">
        <v>2021</v>
      </c>
      <c r="C1337" s="11">
        <f>MONTH(Table3[[#This Row],[date]])</f>
        <v>8</v>
      </c>
      <c r="D1337" s="11" t="s">
        <v>27</v>
      </c>
      <c r="E1337" s="11" t="s">
        <v>42</v>
      </c>
      <c r="F1337" s="86" t="s">
        <v>50</v>
      </c>
      <c r="G1337">
        <v>-13.97852748</v>
      </c>
      <c r="H1337">
        <v>-20.761468260000001</v>
      </c>
    </row>
    <row r="1338" spans="1:8" x14ac:dyDescent="0.3">
      <c r="A1338" s="34">
        <v>44434</v>
      </c>
      <c r="B1338" s="11">
        <v>2021</v>
      </c>
      <c r="C1338" s="11">
        <f>MONTH(Table3[[#This Row],[date]])</f>
        <v>8</v>
      </c>
      <c r="D1338" s="11" t="s">
        <v>27</v>
      </c>
      <c r="E1338" s="11" t="s">
        <v>42</v>
      </c>
      <c r="F1338" s="86" t="s">
        <v>50</v>
      </c>
      <c r="G1338">
        <v>-14.09681462</v>
      </c>
      <c r="H1338">
        <v>-20.420399920000001</v>
      </c>
    </row>
    <row r="1339" spans="1:8" x14ac:dyDescent="0.3">
      <c r="A1339" s="34">
        <v>44439</v>
      </c>
      <c r="B1339" s="11">
        <v>2021</v>
      </c>
      <c r="C1339" s="11">
        <f>MONTH(Table3[[#This Row],[date]])</f>
        <v>8</v>
      </c>
      <c r="D1339" s="11" t="s">
        <v>27</v>
      </c>
      <c r="E1339" s="11" t="s">
        <v>42</v>
      </c>
      <c r="F1339" s="86" t="s">
        <v>50</v>
      </c>
      <c r="G1339">
        <v>-15.014055259999999</v>
      </c>
      <c r="H1339">
        <v>-21.466207270000002</v>
      </c>
    </row>
    <row r="1340" spans="1:8" x14ac:dyDescent="0.3">
      <c r="A1340" s="34">
        <v>44446</v>
      </c>
      <c r="B1340" s="11">
        <v>2021</v>
      </c>
      <c r="C1340" s="11">
        <f>MONTH(Table3[[#This Row],[date]])</f>
        <v>9</v>
      </c>
      <c r="D1340" s="11" t="s">
        <v>27</v>
      </c>
      <c r="E1340" s="11" t="s">
        <v>42</v>
      </c>
      <c r="F1340" s="86" t="s">
        <v>50</v>
      </c>
      <c r="G1340">
        <v>-14.2168417</v>
      </c>
      <c r="H1340">
        <v>-20.54903745</v>
      </c>
    </row>
    <row r="1341" spans="1:8" x14ac:dyDescent="0.3">
      <c r="A1341" s="34">
        <v>44451</v>
      </c>
      <c r="B1341" s="11">
        <v>2021</v>
      </c>
      <c r="C1341" s="11">
        <f>MONTH(Table3[[#This Row],[date]])</f>
        <v>9</v>
      </c>
      <c r="D1341" s="11" t="s">
        <v>27</v>
      </c>
      <c r="E1341" s="11" t="s">
        <v>42</v>
      </c>
      <c r="F1341" s="86" t="s">
        <v>50</v>
      </c>
      <c r="G1341">
        <v>-14.87956818</v>
      </c>
      <c r="H1341">
        <v>-21.500376360000001</v>
      </c>
    </row>
    <row r="1342" spans="1:8" x14ac:dyDescent="0.3">
      <c r="A1342" s="34">
        <v>44458</v>
      </c>
      <c r="B1342" s="11">
        <v>2021</v>
      </c>
      <c r="C1342" s="11">
        <f>MONTH(Table3[[#This Row],[date]])</f>
        <v>9</v>
      </c>
      <c r="D1342" s="11" t="s">
        <v>27</v>
      </c>
      <c r="E1342" s="11" t="s">
        <v>42</v>
      </c>
      <c r="F1342" s="86" t="s">
        <v>50</v>
      </c>
      <c r="G1342">
        <v>-13.81434022</v>
      </c>
      <c r="H1342">
        <v>-20.464128710000001</v>
      </c>
    </row>
    <row r="1343" spans="1:8" x14ac:dyDescent="0.3">
      <c r="A1343" s="34">
        <v>44463</v>
      </c>
      <c r="B1343" s="11">
        <v>2021</v>
      </c>
      <c r="C1343" s="11">
        <f>MONTH(Table3[[#This Row],[date]])</f>
        <v>9</v>
      </c>
      <c r="D1343" s="11" t="s">
        <v>27</v>
      </c>
      <c r="E1343" s="11" t="s">
        <v>42</v>
      </c>
      <c r="F1343" s="86" t="s">
        <v>50</v>
      </c>
      <c r="G1343">
        <v>-14.8385585</v>
      </c>
      <c r="H1343">
        <v>-21.582052300000001</v>
      </c>
    </row>
    <row r="1344" spans="1:8" x14ac:dyDescent="0.3">
      <c r="A1344" s="34">
        <v>44686</v>
      </c>
      <c r="B1344" s="11">
        <v>2022</v>
      </c>
      <c r="C1344" s="11">
        <f>MONTH(Table3[[#This Row],[date]])</f>
        <v>5</v>
      </c>
      <c r="D1344" s="11" t="s">
        <v>27</v>
      </c>
      <c r="E1344" s="11" t="s">
        <v>42</v>
      </c>
      <c r="F1344" s="86" t="s">
        <v>51</v>
      </c>
      <c r="G1344">
        <v>-14.46535791</v>
      </c>
      <c r="H1344">
        <v>-20.524481460000001</v>
      </c>
    </row>
    <row r="1345" spans="1:8" x14ac:dyDescent="0.3">
      <c r="A1345" s="34">
        <v>44691</v>
      </c>
      <c r="B1345" s="11">
        <v>2022</v>
      </c>
      <c r="C1345" s="11">
        <f>MONTH(Table3[[#This Row],[date]])</f>
        <v>5</v>
      </c>
      <c r="D1345" s="11" t="s">
        <v>27</v>
      </c>
      <c r="E1345" s="11" t="s">
        <v>42</v>
      </c>
      <c r="F1345" s="86" t="s">
        <v>51</v>
      </c>
      <c r="G1345">
        <v>-15.1555464</v>
      </c>
      <c r="H1345">
        <v>-21.49798668</v>
      </c>
    </row>
    <row r="1346" spans="1:8" x14ac:dyDescent="0.3">
      <c r="A1346" s="34">
        <v>44698</v>
      </c>
      <c r="B1346" s="11">
        <v>2022</v>
      </c>
      <c r="C1346" s="11">
        <f>MONTH(Table3[[#This Row],[date]])</f>
        <v>5</v>
      </c>
      <c r="D1346" s="11" t="s">
        <v>27</v>
      </c>
      <c r="E1346" s="11" t="s">
        <v>42</v>
      </c>
      <c r="F1346" s="86" t="s">
        <v>51</v>
      </c>
      <c r="G1346">
        <v>-12.5672146</v>
      </c>
      <c r="H1346">
        <v>-18.99323304</v>
      </c>
    </row>
    <row r="1347" spans="1:8" x14ac:dyDescent="0.3">
      <c r="A1347" s="34">
        <v>44703</v>
      </c>
      <c r="B1347" s="11">
        <v>2022</v>
      </c>
      <c r="C1347" s="11">
        <f>MONTH(Table3[[#This Row],[date]])</f>
        <v>5</v>
      </c>
      <c r="D1347" s="11" t="s">
        <v>27</v>
      </c>
      <c r="E1347" s="11" t="s">
        <v>42</v>
      </c>
      <c r="F1347" s="86" t="s">
        <v>51</v>
      </c>
      <c r="G1347">
        <v>-14.901175070000001</v>
      </c>
      <c r="H1347">
        <v>-21.094875850000001</v>
      </c>
    </row>
    <row r="1348" spans="1:8" x14ac:dyDescent="0.3">
      <c r="A1348" s="34">
        <v>44710</v>
      </c>
      <c r="B1348" s="11">
        <v>2022</v>
      </c>
      <c r="C1348" s="11">
        <f>MONTH(Table3[[#This Row],[date]])</f>
        <v>5</v>
      </c>
      <c r="D1348" s="11" t="s">
        <v>27</v>
      </c>
      <c r="E1348" s="11" t="s">
        <v>42</v>
      </c>
      <c r="F1348" s="86" t="s">
        <v>51</v>
      </c>
      <c r="G1348">
        <v>-14.83890345</v>
      </c>
      <c r="H1348">
        <v>-20.84707276</v>
      </c>
    </row>
    <row r="1349" spans="1:8" x14ac:dyDescent="0.3">
      <c r="A1349" s="34">
        <v>44715</v>
      </c>
      <c r="B1349" s="11">
        <v>2022</v>
      </c>
      <c r="C1349" s="11">
        <f>MONTH(Table3[[#This Row],[date]])</f>
        <v>6</v>
      </c>
      <c r="D1349" s="11" t="s">
        <v>27</v>
      </c>
      <c r="E1349" s="11" t="s">
        <v>42</v>
      </c>
      <c r="F1349" s="86" t="s">
        <v>51</v>
      </c>
      <c r="G1349">
        <v>-15.557325519999999</v>
      </c>
      <c r="H1349">
        <v>-21.66251055</v>
      </c>
    </row>
    <row r="1350" spans="1:8" x14ac:dyDescent="0.3">
      <c r="A1350" s="34">
        <v>44722</v>
      </c>
      <c r="B1350" s="11">
        <v>2022</v>
      </c>
      <c r="C1350" s="11">
        <f>MONTH(Table3[[#This Row],[date]])</f>
        <v>6</v>
      </c>
      <c r="D1350" s="11" t="s">
        <v>27</v>
      </c>
      <c r="E1350" s="11" t="s">
        <v>42</v>
      </c>
      <c r="F1350" s="86" t="s">
        <v>51</v>
      </c>
      <c r="G1350">
        <v>-14.056751390000001</v>
      </c>
      <c r="H1350">
        <v>-20.25432807</v>
      </c>
    </row>
    <row r="1351" spans="1:8" x14ac:dyDescent="0.3">
      <c r="A1351" s="34">
        <v>44727</v>
      </c>
      <c r="B1351" s="11">
        <v>2022</v>
      </c>
      <c r="C1351" s="11">
        <f>MONTH(Table3[[#This Row],[date]])</f>
        <v>6</v>
      </c>
      <c r="D1351" s="11" t="s">
        <v>27</v>
      </c>
      <c r="E1351" s="11" t="s">
        <v>42</v>
      </c>
      <c r="F1351" s="86" t="s">
        <v>51</v>
      </c>
      <c r="G1351">
        <v>-15.10311128</v>
      </c>
      <c r="H1351">
        <v>-21.203822200000001</v>
      </c>
    </row>
    <row r="1352" spans="1:8" x14ac:dyDescent="0.3">
      <c r="A1352" s="34">
        <v>44734</v>
      </c>
      <c r="B1352" s="11">
        <v>2022</v>
      </c>
      <c r="C1352" s="11">
        <f>MONTH(Table3[[#This Row],[date]])</f>
        <v>6</v>
      </c>
      <c r="D1352" s="11" t="s">
        <v>27</v>
      </c>
      <c r="E1352" s="11" t="s">
        <v>42</v>
      </c>
      <c r="F1352" s="86" t="s">
        <v>51</v>
      </c>
      <c r="G1352">
        <v>-14.346078009999999</v>
      </c>
      <c r="H1352">
        <v>-20.566313390000001</v>
      </c>
    </row>
    <row r="1353" spans="1:8" x14ac:dyDescent="0.3">
      <c r="A1353" s="34">
        <v>44739</v>
      </c>
      <c r="B1353" s="11">
        <v>2022</v>
      </c>
      <c r="C1353" s="11">
        <f>MONTH(Table3[[#This Row],[date]])</f>
        <v>6</v>
      </c>
      <c r="D1353" s="11" t="s">
        <v>27</v>
      </c>
      <c r="E1353" s="11" t="s">
        <v>42</v>
      </c>
      <c r="F1353" s="86" t="s">
        <v>51</v>
      </c>
      <c r="G1353">
        <v>-14.067360130000001</v>
      </c>
      <c r="H1353">
        <v>-20.776463079999999</v>
      </c>
    </row>
    <row r="1354" spans="1:8" x14ac:dyDescent="0.3">
      <c r="A1354" s="34">
        <v>44746</v>
      </c>
      <c r="B1354" s="11">
        <v>2022</v>
      </c>
      <c r="C1354" s="11">
        <f>MONTH(Table3[[#This Row],[date]])</f>
        <v>7</v>
      </c>
      <c r="D1354" s="11" t="s">
        <v>27</v>
      </c>
      <c r="E1354" s="11" t="s">
        <v>42</v>
      </c>
      <c r="F1354" s="86" t="s">
        <v>51</v>
      </c>
      <c r="G1354">
        <v>-14.245024170000001</v>
      </c>
      <c r="H1354">
        <v>-20.564454949999998</v>
      </c>
    </row>
    <row r="1355" spans="1:8" x14ac:dyDescent="0.3">
      <c r="A1355" s="34">
        <v>44751</v>
      </c>
      <c r="B1355" s="11">
        <v>2022</v>
      </c>
      <c r="C1355" s="11">
        <f>MONTH(Table3[[#This Row],[date]])</f>
        <v>7</v>
      </c>
      <c r="D1355" s="11" t="s">
        <v>27</v>
      </c>
      <c r="E1355" s="11" t="s">
        <v>42</v>
      </c>
      <c r="F1355" s="86" t="s">
        <v>51</v>
      </c>
      <c r="G1355">
        <v>-14.8057053</v>
      </c>
      <c r="H1355">
        <v>-21.087177010000001</v>
      </c>
    </row>
    <row r="1356" spans="1:8" x14ac:dyDescent="0.3">
      <c r="A1356" s="34">
        <v>44758</v>
      </c>
      <c r="B1356" s="11">
        <v>2022</v>
      </c>
      <c r="C1356" s="11">
        <f>MONTH(Table3[[#This Row],[date]])</f>
        <v>7</v>
      </c>
      <c r="D1356" s="11" t="s">
        <v>27</v>
      </c>
      <c r="E1356" s="11" t="s">
        <v>42</v>
      </c>
      <c r="F1356" s="86" t="s">
        <v>51</v>
      </c>
      <c r="G1356">
        <v>-14.35544391</v>
      </c>
      <c r="H1356">
        <v>-20.618225219999999</v>
      </c>
    </row>
    <row r="1357" spans="1:8" x14ac:dyDescent="0.3">
      <c r="A1357" s="34">
        <v>44763</v>
      </c>
      <c r="B1357" s="11">
        <v>2022</v>
      </c>
      <c r="C1357" s="11">
        <f>MONTH(Table3[[#This Row],[date]])</f>
        <v>7</v>
      </c>
      <c r="D1357" s="11" t="s">
        <v>27</v>
      </c>
      <c r="E1357" s="11" t="s">
        <v>42</v>
      </c>
      <c r="F1357" s="86" t="s">
        <v>51</v>
      </c>
      <c r="G1357">
        <v>-15.08247094</v>
      </c>
      <c r="H1357">
        <v>-21.754978250000001</v>
      </c>
    </row>
    <row r="1358" spans="1:8" x14ac:dyDescent="0.3">
      <c r="A1358" s="34">
        <v>44770</v>
      </c>
      <c r="B1358" s="11">
        <v>2022</v>
      </c>
      <c r="C1358" s="11">
        <f>MONTH(Table3[[#This Row],[date]])</f>
        <v>7</v>
      </c>
      <c r="D1358" s="11" t="s">
        <v>27</v>
      </c>
      <c r="E1358" s="11" t="s">
        <v>42</v>
      </c>
      <c r="F1358" s="86" t="s">
        <v>51</v>
      </c>
      <c r="G1358">
        <v>-14.63621788</v>
      </c>
      <c r="H1358">
        <v>-20.880507439999999</v>
      </c>
    </row>
    <row r="1359" spans="1:8" x14ac:dyDescent="0.3">
      <c r="A1359" s="34">
        <v>44775</v>
      </c>
      <c r="B1359" s="11">
        <v>2022</v>
      </c>
      <c r="C1359" s="11">
        <f>MONTH(Table3[[#This Row],[date]])</f>
        <v>8</v>
      </c>
      <c r="D1359" s="11" t="s">
        <v>27</v>
      </c>
      <c r="E1359" s="11" t="s">
        <v>42</v>
      </c>
      <c r="F1359" s="86" t="s">
        <v>51</v>
      </c>
      <c r="G1359">
        <v>-15.100374049999999</v>
      </c>
      <c r="H1359">
        <v>-21.632329389999999</v>
      </c>
    </row>
    <row r="1360" spans="1:8" x14ac:dyDescent="0.3">
      <c r="A1360" s="34">
        <v>44782</v>
      </c>
      <c r="B1360" s="11">
        <v>2022</v>
      </c>
      <c r="C1360" s="11">
        <f>MONTH(Table3[[#This Row],[date]])</f>
        <v>8</v>
      </c>
      <c r="D1360" s="11" t="s">
        <v>27</v>
      </c>
      <c r="E1360" s="11" t="s">
        <v>42</v>
      </c>
      <c r="F1360" s="86" t="s">
        <v>51</v>
      </c>
      <c r="G1360">
        <v>-14.58869649</v>
      </c>
      <c r="H1360">
        <v>-20.771960190000001</v>
      </c>
    </row>
    <row r="1361" spans="1:8" x14ac:dyDescent="0.3">
      <c r="A1361" s="34">
        <v>44787</v>
      </c>
      <c r="B1361" s="11">
        <v>2022</v>
      </c>
      <c r="C1361" s="11">
        <f>MONTH(Table3[[#This Row],[date]])</f>
        <v>8</v>
      </c>
      <c r="D1361" s="11" t="s">
        <v>27</v>
      </c>
      <c r="E1361" s="11" t="s">
        <v>42</v>
      </c>
      <c r="F1361" s="86" t="s">
        <v>51</v>
      </c>
      <c r="G1361">
        <v>-15.229694889999999</v>
      </c>
      <c r="H1361">
        <v>-21.872870150000001</v>
      </c>
    </row>
    <row r="1362" spans="1:8" x14ac:dyDescent="0.3">
      <c r="A1362" s="34">
        <v>44794</v>
      </c>
      <c r="B1362" s="11">
        <v>2022</v>
      </c>
      <c r="C1362" s="11">
        <f>MONTH(Table3[[#This Row],[date]])</f>
        <v>8</v>
      </c>
      <c r="D1362" s="11" t="s">
        <v>27</v>
      </c>
      <c r="E1362" s="11" t="s">
        <v>42</v>
      </c>
      <c r="F1362" s="86" t="s">
        <v>51</v>
      </c>
      <c r="G1362">
        <v>-14.260320030000001</v>
      </c>
      <c r="H1362">
        <v>-20.913759500000001</v>
      </c>
    </row>
    <row r="1363" spans="1:8" x14ac:dyDescent="0.3">
      <c r="A1363" s="34">
        <v>44799</v>
      </c>
      <c r="B1363" s="11">
        <v>2022</v>
      </c>
      <c r="C1363" s="11">
        <f>MONTH(Table3[[#This Row],[date]])</f>
        <v>8</v>
      </c>
      <c r="D1363" s="11" t="s">
        <v>27</v>
      </c>
      <c r="E1363" s="11" t="s">
        <v>42</v>
      </c>
      <c r="F1363" s="86" t="s">
        <v>51</v>
      </c>
      <c r="G1363">
        <v>-14.77241667</v>
      </c>
      <c r="H1363">
        <v>-21.60620595</v>
      </c>
    </row>
    <row r="1364" spans="1:8" x14ac:dyDescent="0.3">
      <c r="A1364" s="34">
        <v>44811</v>
      </c>
      <c r="B1364" s="11">
        <v>2022</v>
      </c>
      <c r="C1364" s="11">
        <f>MONTH(Table3[[#This Row],[date]])</f>
        <v>9</v>
      </c>
      <c r="D1364" s="11" t="s">
        <v>27</v>
      </c>
      <c r="E1364" s="11" t="s">
        <v>42</v>
      </c>
      <c r="F1364" s="86" t="s">
        <v>51</v>
      </c>
      <c r="G1364">
        <v>-13.697328669999999</v>
      </c>
      <c r="H1364">
        <v>-21.088166380000001</v>
      </c>
    </row>
    <row r="1365" spans="1:8" x14ac:dyDescent="0.3">
      <c r="A1365" s="34">
        <v>44818</v>
      </c>
      <c r="B1365" s="11">
        <v>2022</v>
      </c>
      <c r="C1365" s="11">
        <f>MONTH(Table3[[#This Row],[date]])</f>
        <v>9</v>
      </c>
      <c r="D1365" s="11" t="s">
        <v>27</v>
      </c>
      <c r="E1365" s="11" t="s">
        <v>42</v>
      </c>
      <c r="F1365" s="86" t="s">
        <v>51</v>
      </c>
      <c r="G1365">
        <v>-12.441440439999999</v>
      </c>
      <c r="H1365">
        <v>-20.05284872</v>
      </c>
    </row>
    <row r="1366" spans="1:8" x14ac:dyDescent="0.3">
      <c r="A1366" s="34">
        <v>44823</v>
      </c>
      <c r="B1366" s="11">
        <v>2022</v>
      </c>
      <c r="C1366" s="11">
        <f>MONTH(Table3[[#This Row],[date]])</f>
        <v>9</v>
      </c>
      <c r="D1366" s="11" t="s">
        <v>27</v>
      </c>
      <c r="E1366" s="11" t="s">
        <v>42</v>
      </c>
      <c r="F1366" s="86" t="s">
        <v>51</v>
      </c>
      <c r="G1366">
        <v>-14.9864377</v>
      </c>
      <c r="H1366">
        <v>-21.806211149999999</v>
      </c>
    </row>
    <row r="1367" spans="1:8" x14ac:dyDescent="0.3">
      <c r="A1367" s="34">
        <v>44830</v>
      </c>
      <c r="B1367" s="11">
        <v>2022</v>
      </c>
      <c r="C1367" s="11">
        <f>MONTH(Table3[[#This Row],[date]])</f>
        <v>9</v>
      </c>
      <c r="D1367" s="11" t="s">
        <v>27</v>
      </c>
      <c r="E1367" s="11" t="s">
        <v>42</v>
      </c>
      <c r="F1367" s="86" t="s">
        <v>51</v>
      </c>
      <c r="G1367">
        <v>-13.343913779999999</v>
      </c>
      <c r="H1367">
        <v>-20.768030620000001</v>
      </c>
    </row>
    <row r="1368" spans="1:8" x14ac:dyDescent="0.3">
      <c r="A1368" s="34">
        <v>45051</v>
      </c>
      <c r="B1368" s="11">
        <v>2023</v>
      </c>
      <c r="C1368" s="11">
        <f>MONTH(Table3[[#This Row],[date]])</f>
        <v>5</v>
      </c>
      <c r="D1368" s="11" t="s">
        <v>27</v>
      </c>
      <c r="E1368" s="11" t="s">
        <v>42</v>
      </c>
      <c r="F1368" s="86" t="s">
        <v>50</v>
      </c>
      <c r="G1368">
        <v>-13.701512689999999</v>
      </c>
      <c r="H1368">
        <v>-20.709499560000001</v>
      </c>
    </row>
    <row r="1369" spans="1:8" x14ac:dyDescent="0.3">
      <c r="A1369" s="34">
        <v>45058</v>
      </c>
      <c r="B1369" s="11">
        <v>2023</v>
      </c>
      <c r="C1369" s="11">
        <f>MONTH(Table3[[#This Row],[date]])</f>
        <v>5</v>
      </c>
      <c r="D1369" s="11" t="s">
        <v>27</v>
      </c>
      <c r="E1369" s="11" t="s">
        <v>42</v>
      </c>
      <c r="F1369" s="86" t="s">
        <v>50</v>
      </c>
      <c r="G1369">
        <v>-12.657355190000001</v>
      </c>
      <c r="H1369">
        <v>-19.934033469999999</v>
      </c>
    </row>
    <row r="1370" spans="1:8" x14ac:dyDescent="0.3">
      <c r="A1370" s="34">
        <v>45063</v>
      </c>
      <c r="B1370" s="11">
        <v>2023</v>
      </c>
      <c r="C1370" s="11">
        <f>MONTH(Table3[[#This Row],[date]])</f>
        <v>5</v>
      </c>
      <c r="D1370" s="11" t="s">
        <v>27</v>
      </c>
      <c r="E1370" s="11" t="s">
        <v>42</v>
      </c>
      <c r="F1370" s="86" t="s">
        <v>50</v>
      </c>
      <c r="G1370">
        <v>-14.467088009999999</v>
      </c>
      <c r="H1370">
        <v>-20.827973929999999</v>
      </c>
    </row>
    <row r="1371" spans="1:8" x14ac:dyDescent="0.3">
      <c r="A1371" s="34">
        <v>45070</v>
      </c>
      <c r="B1371" s="11">
        <v>2023</v>
      </c>
      <c r="C1371" s="11">
        <f>MONTH(Table3[[#This Row],[date]])</f>
        <v>5</v>
      </c>
      <c r="D1371" s="11" t="s">
        <v>27</v>
      </c>
      <c r="E1371" s="11" t="s">
        <v>42</v>
      </c>
      <c r="F1371" s="86" t="s">
        <v>50</v>
      </c>
      <c r="G1371">
        <v>-14.094207300000001</v>
      </c>
      <c r="H1371">
        <v>-20.145325110000002</v>
      </c>
    </row>
    <row r="1372" spans="1:8" x14ac:dyDescent="0.3">
      <c r="A1372" s="34">
        <v>45075</v>
      </c>
      <c r="B1372" s="11">
        <v>2023</v>
      </c>
      <c r="C1372" s="11">
        <f>MONTH(Table3[[#This Row],[date]])</f>
        <v>5</v>
      </c>
      <c r="D1372" s="11" t="s">
        <v>27</v>
      </c>
      <c r="E1372" s="11" t="s">
        <v>42</v>
      </c>
      <c r="F1372" s="86" t="s">
        <v>50</v>
      </c>
      <c r="G1372">
        <v>-15.193654240000001</v>
      </c>
      <c r="H1372">
        <v>-21.269438430000001</v>
      </c>
    </row>
    <row r="1373" spans="1:8" x14ac:dyDescent="0.3">
      <c r="A1373" s="34">
        <v>45082</v>
      </c>
      <c r="B1373" s="11">
        <v>2023</v>
      </c>
      <c r="C1373" s="11">
        <f>MONTH(Table3[[#This Row],[date]])</f>
        <v>6</v>
      </c>
      <c r="D1373" s="11" t="s">
        <v>27</v>
      </c>
      <c r="E1373" s="11" t="s">
        <v>42</v>
      </c>
      <c r="F1373" s="86" t="s">
        <v>50</v>
      </c>
      <c r="G1373">
        <v>-14.72824643</v>
      </c>
      <c r="H1373">
        <v>-20.606412129999999</v>
      </c>
    </row>
    <row r="1374" spans="1:8" x14ac:dyDescent="0.3">
      <c r="A1374" s="34">
        <v>45087</v>
      </c>
      <c r="B1374" s="11">
        <v>2023</v>
      </c>
      <c r="C1374" s="11">
        <f>MONTH(Table3[[#This Row],[date]])</f>
        <v>6</v>
      </c>
      <c r="D1374" s="11" t="s">
        <v>27</v>
      </c>
      <c r="E1374" s="11" t="s">
        <v>42</v>
      </c>
      <c r="F1374" s="86" t="s">
        <v>50</v>
      </c>
      <c r="G1374">
        <v>-15.04321068</v>
      </c>
      <c r="H1374">
        <v>-20.91340078</v>
      </c>
    </row>
    <row r="1375" spans="1:8" x14ac:dyDescent="0.3">
      <c r="A1375" s="34">
        <v>45094</v>
      </c>
      <c r="B1375" s="11">
        <v>2023</v>
      </c>
      <c r="C1375" s="11">
        <f>MONTH(Table3[[#This Row],[date]])</f>
        <v>6</v>
      </c>
      <c r="D1375" s="11" t="s">
        <v>27</v>
      </c>
      <c r="E1375" s="11" t="s">
        <v>42</v>
      </c>
      <c r="F1375" s="86" t="s">
        <v>50</v>
      </c>
      <c r="G1375">
        <v>-14.40052815</v>
      </c>
      <c r="H1375">
        <v>-20.53756735</v>
      </c>
    </row>
    <row r="1376" spans="1:8" x14ac:dyDescent="0.3">
      <c r="A1376" s="34">
        <v>45099</v>
      </c>
      <c r="B1376" s="11">
        <v>2023</v>
      </c>
      <c r="C1376" s="11">
        <f>MONTH(Table3[[#This Row],[date]])</f>
        <v>6</v>
      </c>
      <c r="D1376" s="11" t="s">
        <v>27</v>
      </c>
      <c r="E1376" s="11" t="s">
        <v>42</v>
      </c>
      <c r="F1376" s="86" t="s">
        <v>50</v>
      </c>
      <c r="G1376">
        <v>-14.254495970000001</v>
      </c>
      <c r="H1376">
        <v>-20.578534309999998</v>
      </c>
    </row>
    <row r="1377" spans="1:8" x14ac:dyDescent="0.3">
      <c r="A1377" s="34">
        <v>45106</v>
      </c>
      <c r="B1377" s="11">
        <v>2023</v>
      </c>
      <c r="C1377" s="11">
        <f>MONTH(Table3[[#This Row],[date]])</f>
        <v>6</v>
      </c>
      <c r="D1377" s="11" t="s">
        <v>27</v>
      </c>
      <c r="E1377" s="11" t="s">
        <v>42</v>
      </c>
      <c r="F1377" s="86" t="s">
        <v>50</v>
      </c>
      <c r="G1377">
        <v>-13.90496523</v>
      </c>
      <c r="H1377">
        <v>-20.390167179999999</v>
      </c>
    </row>
    <row r="1378" spans="1:8" x14ac:dyDescent="0.3">
      <c r="A1378" s="34">
        <v>45111</v>
      </c>
      <c r="B1378" s="11">
        <v>2023</v>
      </c>
      <c r="C1378" s="11">
        <f>MONTH(Table3[[#This Row],[date]])</f>
        <v>7</v>
      </c>
      <c r="D1378" s="11" t="s">
        <v>27</v>
      </c>
      <c r="E1378" s="11" t="s">
        <v>42</v>
      </c>
      <c r="F1378" s="86" t="s">
        <v>50</v>
      </c>
      <c r="G1378">
        <v>-11.42528476</v>
      </c>
      <c r="H1378">
        <v>-17.946464779999999</v>
      </c>
    </row>
    <row r="1379" spans="1:8" x14ac:dyDescent="0.3">
      <c r="A1379" s="34">
        <v>45118</v>
      </c>
      <c r="B1379" s="11">
        <v>2023</v>
      </c>
      <c r="C1379" s="11">
        <f>MONTH(Table3[[#This Row],[date]])</f>
        <v>7</v>
      </c>
      <c r="D1379" s="11" t="s">
        <v>27</v>
      </c>
      <c r="E1379" s="11" t="s">
        <v>42</v>
      </c>
      <c r="F1379" s="86" t="s">
        <v>50</v>
      </c>
      <c r="G1379">
        <v>-12.9126645</v>
      </c>
      <c r="H1379">
        <v>-19.920783400000001</v>
      </c>
    </row>
    <row r="1380" spans="1:8" x14ac:dyDescent="0.3">
      <c r="A1380" s="34">
        <v>45123</v>
      </c>
      <c r="B1380" s="11">
        <v>2023</v>
      </c>
      <c r="C1380" s="11">
        <f>MONTH(Table3[[#This Row],[date]])</f>
        <v>7</v>
      </c>
      <c r="D1380" s="11" t="s">
        <v>27</v>
      </c>
      <c r="E1380" s="11" t="s">
        <v>42</v>
      </c>
      <c r="F1380" s="86" t="s">
        <v>50</v>
      </c>
      <c r="G1380">
        <v>-13.93132818</v>
      </c>
      <c r="H1380">
        <v>-20.596881450000001</v>
      </c>
    </row>
    <row r="1381" spans="1:8" x14ac:dyDescent="0.3">
      <c r="A1381" s="34">
        <v>45130</v>
      </c>
      <c r="B1381" s="11">
        <v>2023</v>
      </c>
      <c r="C1381" s="11">
        <f>MONTH(Table3[[#This Row],[date]])</f>
        <v>7</v>
      </c>
      <c r="D1381" s="11" t="s">
        <v>27</v>
      </c>
      <c r="E1381" s="11" t="s">
        <v>42</v>
      </c>
      <c r="F1381" s="86" t="s">
        <v>50</v>
      </c>
      <c r="G1381">
        <v>-12.74171707</v>
      </c>
      <c r="H1381">
        <v>-19.71248713</v>
      </c>
    </row>
    <row r="1382" spans="1:8" x14ac:dyDescent="0.3">
      <c r="A1382" s="34">
        <v>45135</v>
      </c>
      <c r="B1382" s="11">
        <v>2023</v>
      </c>
      <c r="C1382" s="11">
        <f>MONTH(Table3[[#This Row],[date]])</f>
        <v>7</v>
      </c>
      <c r="D1382" s="11" t="s">
        <v>27</v>
      </c>
      <c r="E1382" s="11" t="s">
        <v>42</v>
      </c>
      <c r="F1382" s="86" t="s">
        <v>50</v>
      </c>
      <c r="G1382">
        <v>-14.137197390000001</v>
      </c>
      <c r="H1382">
        <v>-20.938890229999998</v>
      </c>
    </row>
    <row r="1383" spans="1:8" x14ac:dyDescent="0.3">
      <c r="A1383" s="34">
        <v>45142</v>
      </c>
      <c r="B1383" s="11">
        <v>2023</v>
      </c>
      <c r="C1383" s="11">
        <f>MONTH(Table3[[#This Row],[date]])</f>
        <v>8</v>
      </c>
      <c r="D1383" s="11" t="s">
        <v>27</v>
      </c>
      <c r="E1383" s="11" t="s">
        <v>42</v>
      </c>
      <c r="F1383" s="86" t="s">
        <v>50</v>
      </c>
      <c r="G1383">
        <v>-13.11478756</v>
      </c>
      <c r="H1383">
        <v>-20.03141123</v>
      </c>
    </row>
    <row r="1384" spans="1:8" x14ac:dyDescent="0.3">
      <c r="A1384" s="34">
        <v>45147</v>
      </c>
      <c r="B1384" s="11">
        <v>2023</v>
      </c>
      <c r="C1384" s="11">
        <f>MONTH(Table3[[#This Row],[date]])</f>
        <v>8</v>
      </c>
      <c r="D1384" s="11" t="s">
        <v>27</v>
      </c>
      <c r="E1384" s="11" t="s">
        <v>42</v>
      </c>
      <c r="F1384" s="86" t="s">
        <v>50</v>
      </c>
      <c r="G1384">
        <v>-14.160635149999999</v>
      </c>
      <c r="H1384">
        <v>-21.087903090000001</v>
      </c>
    </row>
    <row r="1385" spans="1:8" x14ac:dyDescent="0.3">
      <c r="A1385" s="34">
        <v>45154</v>
      </c>
      <c r="B1385" s="11">
        <v>2023</v>
      </c>
      <c r="C1385" s="11">
        <f>MONTH(Table3[[#This Row],[date]])</f>
        <v>8</v>
      </c>
      <c r="D1385" s="11" t="s">
        <v>27</v>
      </c>
      <c r="E1385" s="11" t="s">
        <v>42</v>
      </c>
      <c r="F1385" s="86" t="s">
        <v>50</v>
      </c>
      <c r="G1385">
        <v>-13.45059023</v>
      </c>
      <c r="H1385">
        <v>-20.437556050000001</v>
      </c>
    </row>
    <row r="1386" spans="1:8" x14ac:dyDescent="0.3">
      <c r="A1386" s="34">
        <v>45159</v>
      </c>
      <c r="B1386" s="11">
        <v>2023</v>
      </c>
      <c r="C1386" s="11">
        <f>MONTH(Table3[[#This Row],[date]])</f>
        <v>8</v>
      </c>
      <c r="D1386" s="11" t="s">
        <v>27</v>
      </c>
      <c r="E1386" s="11" t="s">
        <v>42</v>
      </c>
      <c r="F1386" s="86" t="s">
        <v>50</v>
      </c>
      <c r="G1386">
        <v>-14.420427419999999</v>
      </c>
      <c r="H1386">
        <v>-21.160696690000002</v>
      </c>
    </row>
    <row r="1387" spans="1:8" x14ac:dyDescent="0.3">
      <c r="A1387" s="34">
        <v>45166</v>
      </c>
      <c r="B1387" s="11">
        <v>2023</v>
      </c>
      <c r="C1387" s="11">
        <f>MONTH(Table3[[#This Row],[date]])</f>
        <v>8</v>
      </c>
      <c r="D1387" s="11" t="s">
        <v>27</v>
      </c>
      <c r="E1387" s="11" t="s">
        <v>42</v>
      </c>
      <c r="F1387" s="86" t="s">
        <v>50</v>
      </c>
      <c r="G1387">
        <v>-13.869342339999999</v>
      </c>
      <c r="H1387">
        <v>-20.7692899</v>
      </c>
    </row>
    <row r="1388" spans="1:8" x14ac:dyDescent="0.3">
      <c r="A1388" s="34">
        <v>45171</v>
      </c>
      <c r="B1388" s="11">
        <v>2023</v>
      </c>
      <c r="C1388" s="11">
        <f>MONTH(Table3[[#This Row],[date]])</f>
        <v>9</v>
      </c>
      <c r="D1388" s="11" t="s">
        <v>27</v>
      </c>
      <c r="E1388" s="11" t="s">
        <v>42</v>
      </c>
      <c r="F1388" s="86" t="s">
        <v>50</v>
      </c>
      <c r="G1388">
        <v>-14.315396979999999</v>
      </c>
      <c r="H1388">
        <v>-21.19499055</v>
      </c>
    </row>
    <row r="1389" spans="1:8" x14ac:dyDescent="0.3">
      <c r="A1389" s="34">
        <v>45178</v>
      </c>
      <c r="B1389" s="11">
        <v>2023</v>
      </c>
      <c r="C1389" s="11">
        <f>MONTH(Table3[[#This Row],[date]])</f>
        <v>9</v>
      </c>
      <c r="D1389" s="11" t="s">
        <v>27</v>
      </c>
      <c r="E1389" s="11" t="s">
        <v>42</v>
      </c>
      <c r="F1389" s="86" t="s">
        <v>50</v>
      </c>
      <c r="G1389">
        <v>-13.9439955</v>
      </c>
      <c r="H1389">
        <v>-20.67965289</v>
      </c>
    </row>
    <row r="1390" spans="1:8" x14ac:dyDescent="0.3">
      <c r="A1390" s="34">
        <v>45183</v>
      </c>
      <c r="B1390" s="11">
        <v>2023</v>
      </c>
      <c r="C1390" s="11">
        <f>MONTH(Table3[[#This Row],[date]])</f>
        <v>9</v>
      </c>
      <c r="D1390" s="11" t="s">
        <v>27</v>
      </c>
      <c r="E1390" s="11" t="s">
        <v>42</v>
      </c>
      <c r="F1390" s="86" t="s">
        <v>50</v>
      </c>
      <c r="G1390">
        <v>-14.725185529999999</v>
      </c>
      <c r="H1390">
        <v>-21.528191190000001</v>
      </c>
    </row>
    <row r="1391" spans="1:8" x14ac:dyDescent="0.3">
      <c r="A1391" s="34">
        <v>45190</v>
      </c>
      <c r="B1391" s="11">
        <v>2023</v>
      </c>
      <c r="C1391" s="11">
        <f>MONTH(Table3[[#This Row],[date]])</f>
        <v>9</v>
      </c>
      <c r="D1391" s="11" t="s">
        <v>27</v>
      </c>
      <c r="E1391" s="11" t="s">
        <v>42</v>
      </c>
      <c r="F1391" s="86" t="s">
        <v>50</v>
      </c>
      <c r="G1391">
        <v>-12.47956707</v>
      </c>
      <c r="H1391">
        <v>-19.252362340000001</v>
      </c>
    </row>
    <row r="1392" spans="1:8" x14ac:dyDescent="0.3">
      <c r="A1392" s="34">
        <v>45195</v>
      </c>
      <c r="B1392" s="11">
        <v>2023</v>
      </c>
      <c r="C1392" s="11">
        <f>MONTH(Table3[[#This Row],[date]])</f>
        <v>9</v>
      </c>
      <c r="D1392" s="11" t="s">
        <v>27</v>
      </c>
      <c r="E1392" s="11" t="s">
        <v>42</v>
      </c>
      <c r="F1392" s="86" t="s">
        <v>50</v>
      </c>
      <c r="G1392">
        <v>-13.740480870000001</v>
      </c>
      <c r="H1392">
        <v>-20.74549206</v>
      </c>
    </row>
    <row r="1393" spans="1:8" x14ac:dyDescent="0.3">
      <c r="A1393" s="36">
        <v>42857</v>
      </c>
      <c r="B1393" s="14">
        <v>2017</v>
      </c>
      <c r="C1393" s="14">
        <f>MONTH(Table3[[#This Row],[date]])</f>
        <v>5</v>
      </c>
      <c r="D1393" s="14" t="s">
        <v>43</v>
      </c>
      <c r="E1393" s="14" t="s">
        <v>42</v>
      </c>
      <c r="F1393" s="86" t="s">
        <v>50</v>
      </c>
      <c r="G1393">
        <v>-15.522305380000001</v>
      </c>
      <c r="H1393">
        <v>-22.33317598</v>
      </c>
    </row>
    <row r="1394" spans="1:8" x14ac:dyDescent="0.3">
      <c r="A1394" s="36">
        <v>42862</v>
      </c>
      <c r="B1394" s="14">
        <v>2017</v>
      </c>
      <c r="C1394" s="14">
        <f>MONTH(Table3[[#This Row],[date]])</f>
        <v>5</v>
      </c>
      <c r="D1394" s="14" t="s">
        <v>43</v>
      </c>
      <c r="E1394" s="14" t="s">
        <v>42</v>
      </c>
      <c r="F1394" s="86" t="s">
        <v>50</v>
      </c>
      <c r="G1394">
        <v>-16.674970850000001</v>
      </c>
      <c r="H1394">
        <v>-23.116309179999998</v>
      </c>
    </row>
    <row r="1395" spans="1:8" x14ac:dyDescent="0.3">
      <c r="A1395" s="36">
        <v>42869</v>
      </c>
      <c r="B1395" s="14">
        <v>2017</v>
      </c>
      <c r="C1395" s="14">
        <f>MONTH(Table3[[#This Row],[date]])</f>
        <v>5</v>
      </c>
      <c r="D1395" s="14" t="s">
        <v>43</v>
      </c>
      <c r="E1395" s="14" t="s">
        <v>42</v>
      </c>
      <c r="F1395" s="86" t="s">
        <v>50</v>
      </c>
      <c r="G1395">
        <v>-15.560339020000001</v>
      </c>
      <c r="H1395">
        <v>-21.862837209999999</v>
      </c>
    </row>
    <row r="1396" spans="1:8" x14ac:dyDescent="0.3">
      <c r="A1396" s="36">
        <v>42874</v>
      </c>
      <c r="B1396" s="14">
        <v>2017</v>
      </c>
      <c r="C1396" s="14">
        <f>MONTH(Table3[[#This Row],[date]])</f>
        <v>5</v>
      </c>
      <c r="D1396" s="14" t="s">
        <v>43</v>
      </c>
      <c r="E1396" s="14" t="s">
        <v>42</v>
      </c>
      <c r="F1396" s="86" t="s">
        <v>50</v>
      </c>
      <c r="G1396">
        <v>-14.832446409999999</v>
      </c>
      <c r="H1396">
        <v>-21.66282623</v>
      </c>
    </row>
    <row r="1397" spans="1:8" x14ac:dyDescent="0.3">
      <c r="A1397" s="36">
        <v>42881</v>
      </c>
      <c r="B1397" s="14">
        <v>2017</v>
      </c>
      <c r="C1397" s="14">
        <f>MONTH(Table3[[#This Row],[date]])</f>
        <v>5</v>
      </c>
      <c r="D1397" s="14" t="s">
        <v>43</v>
      </c>
      <c r="E1397" s="14" t="s">
        <v>42</v>
      </c>
      <c r="F1397" s="86" t="s">
        <v>50</v>
      </c>
      <c r="G1397">
        <v>-15.177475449999999</v>
      </c>
      <c r="H1397">
        <v>-21.517208799999999</v>
      </c>
    </row>
    <row r="1398" spans="1:8" x14ac:dyDescent="0.3">
      <c r="A1398" s="36">
        <v>42886</v>
      </c>
      <c r="B1398" s="14">
        <v>2017</v>
      </c>
      <c r="C1398" s="14">
        <f>MONTH(Table3[[#This Row],[date]])</f>
        <v>5</v>
      </c>
      <c r="D1398" s="14" t="s">
        <v>43</v>
      </c>
      <c r="E1398" s="14" t="s">
        <v>42</v>
      </c>
      <c r="F1398" s="86" t="s">
        <v>50</v>
      </c>
      <c r="G1398">
        <v>-15.634554830000001</v>
      </c>
      <c r="H1398">
        <v>-22.01069021</v>
      </c>
    </row>
    <row r="1399" spans="1:8" x14ac:dyDescent="0.3">
      <c r="A1399" s="36">
        <v>42893</v>
      </c>
      <c r="B1399" s="14">
        <v>2017</v>
      </c>
      <c r="C1399" s="14">
        <f>MONTH(Table3[[#This Row],[date]])</f>
        <v>6</v>
      </c>
      <c r="D1399" s="14" t="s">
        <v>43</v>
      </c>
      <c r="E1399" s="14" t="s">
        <v>42</v>
      </c>
      <c r="F1399" s="86" t="s">
        <v>50</v>
      </c>
      <c r="G1399">
        <v>-14.392224219999999</v>
      </c>
      <c r="H1399">
        <v>-21.07526039</v>
      </c>
    </row>
    <row r="1400" spans="1:8" x14ac:dyDescent="0.3">
      <c r="A1400" s="36">
        <v>42898</v>
      </c>
      <c r="B1400" s="14">
        <v>2017</v>
      </c>
      <c r="C1400" s="14">
        <f>MONTH(Table3[[#This Row],[date]])</f>
        <v>6</v>
      </c>
      <c r="D1400" s="14" t="s">
        <v>43</v>
      </c>
      <c r="E1400" s="14" t="s">
        <v>42</v>
      </c>
      <c r="F1400" s="86" t="s">
        <v>50</v>
      </c>
      <c r="G1400">
        <v>-15.550633510000001</v>
      </c>
      <c r="H1400">
        <v>-21.677935640000001</v>
      </c>
    </row>
    <row r="1401" spans="1:8" x14ac:dyDescent="0.3">
      <c r="A1401" s="36">
        <v>42905</v>
      </c>
      <c r="B1401" s="14">
        <v>2017</v>
      </c>
      <c r="C1401" s="14">
        <f>MONTH(Table3[[#This Row],[date]])</f>
        <v>6</v>
      </c>
      <c r="D1401" s="14" t="s">
        <v>43</v>
      </c>
      <c r="E1401" s="14" t="s">
        <v>42</v>
      </c>
      <c r="F1401" s="86" t="s">
        <v>50</v>
      </c>
      <c r="G1401">
        <v>-14.89787112</v>
      </c>
      <c r="H1401">
        <v>-20.726433159999999</v>
      </c>
    </row>
    <row r="1402" spans="1:8" x14ac:dyDescent="0.3">
      <c r="A1402" s="36">
        <v>42910</v>
      </c>
      <c r="B1402" s="14">
        <v>2017</v>
      </c>
      <c r="C1402" s="14">
        <f>MONTH(Table3[[#This Row],[date]])</f>
        <v>6</v>
      </c>
      <c r="D1402" s="14" t="s">
        <v>43</v>
      </c>
      <c r="E1402" s="14" t="s">
        <v>42</v>
      </c>
      <c r="F1402" s="86" t="s">
        <v>50</v>
      </c>
      <c r="G1402">
        <v>-15.356660189999999</v>
      </c>
      <c r="H1402">
        <v>-21.622913400000002</v>
      </c>
    </row>
    <row r="1403" spans="1:8" x14ac:dyDescent="0.3">
      <c r="A1403" s="36">
        <v>42917</v>
      </c>
      <c r="B1403" s="14">
        <v>2017</v>
      </c>
      <c r="C1403" s="14">
        <f>MONTH(Table3[[#This Row],[date]])</f>
        <v>7</v>
      </c>
      <c r="D1403" s="14" t="s">
        <v>43</v>
      </c>
      <c r="E1403" s="14" t="s">
        <v>42</v>
      </c>
      <c r="F1403" s="86" t="s">
        <v>50</v>
      </c>
      <c r="G1403">
        <v>-14.2994468</v>
      </c>
      <c r="H1403">
        <v>-20.611343439999999</v>
      </c>
    </row>
    <row r="1404" spans="1:8" x14ac:dyDescent="0.3">
      <c r="A1404" s="36">
        <v>42922</v>
      </c>
      <c r="B1404" s="14">
        <v>2017</v>
      </c>
      <c r="C1404" s="14">
        <f>MONTH(Table3[[#This Row],[date]])</f>
        <v>7</v>
      </c>
      <c r="D1404" s="14" t="s">
        <v>43</v>
      </c>
      <c r="E1404" s="14" t="s">
        <v>42</v>
      </c>
      <c r="F1404" s="86" t="s">
        <v>50</v>
      </c>
      <c r="G1404">
        <v>-14.4241151</v>
      </c>
      <c r="H1404">
        <v>-20.937222569999999</v>
      </c>
    </row>
    <row r="1405" spans="1:8" x14ac:dyDescent="0.3">
      <c r="A1405" s="36">
        <v>42929</v>
      </c>
      <c r="B1405" s="14">
        <v>2017</v>
      </c>
      <c r="C1405" s="14">
        <f>MONTH(Table3[[#This Row],[date]])</f>
        <v>7</v>
      </c>
      <c r="D1405" s="14" t="s">
        <v>43</v>
      </c>
      <c r="E1405" s="14" t="s">
        <v>42</v>
      </c>
      <c r="F1405" s="86" t="s">
        <v>50</v>
      </c>
      <c r="G1405">
        <v>-14.1676661</v>
      </c>
      <c r="H1405">
        <v>-20.686154439999999</v>
      </c>
    </row>
    <row r="1406" spans="1:8" x14ac:dyDescent="0.3">
      <c r="A1406" s="36">
        <v>42934</v>
      </c>
      <c r="B1406" s="14">
        <v>2017</v>
      </c>
      <c r="C1406" s="14">
        <f>MONTH(Table3[[#This Row],[date]])</f>
        <v>7</v>
      </c>
      <c r="D1406" s="14" t="s">
        <v>43</v>
      </c>
      <c r="E1406" s="14" t="s">
        <v>42</v>
      </c>
      <c r="F1406" s="86" t="s">
        <v>50</v>
      </c>
      <c r="G1406">
        <v>-15.1324009</v>
      </c>
      <c r="H1406">
        <v>-21.398971240000002</v>
      </c>
    </row>
    <row r="1407" spans="1:8" x14ac:dyDescent="0.3">
      <c r="A1407" s="36">
        <v>42941</v>
      </c>
      <c r="B1407" s="14">
        <v>2017</v>
      </c>
      <c r="C1407" s="14">
        <f>MONTH(Table3[[#This Row],[date]])</f>
        <v>7</v>
      </c>
      <c r="D1407" s="14" t="s">
        <v>43</v>
      </c>
      <c r="E1407" s="14" t="s">
        <v>42</v>
      </c>
      <c r="F1407" s="86" t="s">
        <v>50</v>
      </c>
      <c r="G1407">
        <v>-13.863156460000001</v>
      </c>
      <c r="H1407">
        <v>-20.491657660000001</v>
      </c>
    </row>
    <row r="1408" spans="1:8" x14ac:dyDescent="0.3">
      <c r="A1408" s="36">
        <v>42946</v>
      </c>
      <c r="B1408" s="14">
        <v>2017</v>
      </c>
      <c r="C1408" s="14">
        <f>MONTH(Table3[[#This Row],[date]])</f>
        <v>7</v>
      </c>
      <c r="D1408" s="14" t="s">
        <v>43</v>
      </c>
      <c r="E1408" s="14" t="s">
        <v>42</v>
      </c>
      <c r="F1408" s="86" t="s">
        <v>50</v>
      </c>
      <c r="G1408">
        <v>-14.643173170000001</v>
      </c>
      <c r="H1408">
        <v>-21.02866616</v>
      </c>
    </row>
    <row r="1409" spans="1:8" x14ac:dyDescent="0.3">
      <c r="A1409" s="36">
        <v>42953</v>
      </c>
      <c r="B1409" s="14">
        <v>2017</v>
      </c>
      <c r="C1409" s="14">
        <f>MONTH(Table3[[#This Row],[date]])</f>
        <v>8</v>
      </c>
      <c r="D1409" s="14" t="s">
        <v>43</v>
      </c>
      <c r="E1409" s="14" t="s">
        <v>42</v>
      </c>
      <c r="F1409" s="86" t="s">
        <v>50</v>
      </c>
      <c r="G1409">
        <v>-14.229253509999999</v>
      </c>
      <c r="H1409">
        <v>-20.62685905</v>
      </c>
    </row>
    <row r="1410" spans="1:8" x14ac:dyDescent="0.3">
      <c r="A1410" s="36">
        <v>42958</v>
      </c>
      <c r="B1410" s="14">
        <v>2017</v>
      </c>
      <c r="C1410" s="14">
        <f>MONTH(Table3[[#This Row],[date]])</f>
        <v>8</v>
      </c>
      <c r="D1410" s="14" t="s">
        <v>43</v>
      </c>
      <c r="E1410" s="14" t="s">
        <v>42</v>
      </c>
      <c r="F1410" s="86" t="s">
        <v>50</v>
      </c>
      <c r="G1410">
        <v>-14.750585879999999</v>
      </c>
      <c r="H1410">
        <v>-21.217211089999999</v>
      </c>
    </row>
    <row r="1411" spans="1:8" x14ac:dyDescent="0.3">
      <c r="A1411" s="36">
        <v>42965</v>
      </c>
      <c r="B1411" s="14">
        <v>2017</v>
      </c>
      <c r="C1411" s="14">
        <f>MONTH(Table3[[#This Row],[date]])</f>
        <v>8</v>
      </c>
      <c r="D1411" s="14" t="s">
        <v>43</v>
      </c>
      <c r="E1411" s="14" t="s">
        <v>42</v>
      </c>
      <c r="F1411" s="86" t="s">
        <v>50</v>
      </c>
      <c r="G1411">
        <v>-14.28753553</v>
      </c>
      <c r="H1411">
        <v>-20.95135793</v>
      </c>
    </row>
    <row r="1412" spans="1:8" x14ac:dyDescent="0.3">
      <c r="A1412" s="36">
        <v>42970</v>
      </c>
      <c r="B1412" s="14">
        <v>2017</v>
      </c>
      <c r="C1412" s="14">
        <f>MONTH(Table3[[#This Row],[date]])</f>
        <v>8</v>
      </c>
      <c r="D1412" s="14" t="s">
        <v>43</v>
      </c>
      <c r="E1412" s="14" t="s">
        <v>42</v>
      </c>
      <c r="F1412" s="86" t="s">
        <v>50</v>
      </c>
      <c r="G1412">
        <v>-15.031607839999999</v>
      </c>
      <c r="H1412">
        <v>-21.339216260000001</v>
      </c>
    </row>
    <row r="1413" spans="1:8" x14ac:dyDescent="0.3">
      <c r="A1413" s="36">
        <v>42977</v>
      </c>
      <c r="B1413" s="14">
        <v>2017</v>
      </c>
      <c r="C1413" s="14">
        <f>MONTH(Table3[[#This Row],[date]])</f>
        <v>8</v>
      </c>
      <c r="D1413" s="14" t="s">
        <v>43</v>
      </c>
      <c r="E1413" s="14" t="s">
        <v>42</v>
      </c>
      <c r="F1413" s="86" t="s">
        <v>50</v>
      </c>
      <c r="G1413">
        <v>-12.54457687</v>
      </c>
      <c r="H1413">
        <v>-19.09425633</v>
      </c>
    </row>
    <row r="1414" spans="1:8" x14ac:dyDescent="0.3">
      <c r="A1414" s="36">
        <v>42982</v>
      </c>
      <c r="B1414" s="14">
        <v>2017</v>
      </c>
      <c r="C1414" s="14">
        <f>MONTH(Table3[[#This Row],[date]])</f>
        <v>9</v>
      </c>
      <c r="D1414" s="14" t="s">
        <v>43</v>
      </c>
      <c r="E1414" s="14" t="s">
        <v>42</v>
      </c>
      <c r="F1414" s="86" t="s">
        <v>50</v>
      </c>
      <c r="G1414">
        <v>-14.776571300000001</v>
      </c>
      <c r="H1414">
        <v>-21.054797489999999</v>
      </c>
    </row>
    <row r="1415" spans="1:8" x14ac:dyDescent="0.3">
      <c r="A1415" s="36">
        <v>42989</v>
      </c>
      <c r="B1415" s="14">
        <v>2017</v>
      </c>
      <c r="C1415" s="14">
        <f>MONTH(Table3[[#This Row],[date]])</f>
        <v>9</v>
      </c>
      <c r="D1415" s="14" t="s">
        <v>43</v>
      </c>
      <c r="E1415" s="14" t="s">
        <v>42</v>
      </c>
      <c r="F1415" s="86" t="s">
        <v>50</v>
      </c>
      <c r="G1415">
        <v>-13.442676130000001</v>
      </c>
      <c r="H1415">
        <v>-20.116629830000001</v>
      </c>
    </row>
    <row r="1416" spans="1:8" x14ac:dyDescent="0.3">
      <c r="A1416" s="36">
        <v>42994</v>
      </c>
      <c r="B1416" s="14">
        <v>2017</v>
      </c>
      <c r="C1416" s="14">
        <f>MONTH(Table3[[#This Row],[date]])</f>
        <v>9</v>
      </c>
      <c r="D1416" s="14" t="s">
        <v>43</v>
      </c>
      <c r="E1416" s="14" t="s">
        <v>42</v>
      </c>
      <c r="F1416" s="86" t="s">
        <v>50</v>
      </c>
      <c r="G1416">
        <v>-12.99237147</v>
      </c>
      <c r="H1416">
        <v>-19.337104719999999</v>
      </c>
    </row>
    <row r="1417" spans="1:8" x14ac:dyDescent="0.3">
      <c r="A1417" s="36">
        <v>43001</v>
      </c>
      <c r="B1417" s="14">
        <v>2017</v>
      </c>
      <c r="C1417" s="14">
        <f>MONTH(Table3[[#This Row],[date]])</f>
        <v>9</v>
      </c>
      <c r="D1417" s="14" t="s">
        <v>43</v>
      </c>
      <c r="E1417" s="14" t="s">
        <v>42</v>
      </c>
      <c r="F1417" s="86" t="s">
        <v>50</v>
      </c>
      <c r="G1417">
        <v>-14.291388189999999</v>
      </c>
      <c r="H1417">
        <v>-20.747362939999999</v>
      </c>
    </row>
    <row r="1418" spans="1:8" x14ac:dyDescent="0.3">
      <c r="A1418" s="36">
        <v>43006</v>
      </c>
      <c r="B1418" s="14">
        <v>2017</v>
      </c>
      <c r="C1418" s="14">
        <f>MONTH(Table3[[#This Row],[date]])</f>
        <v>9</v>
      </c>
      <c r="D1418" s="14" t="s">
        <v>43</v>
      </c>
      <c r="E1418" s="14" t="s">
        <v>42</v>
      </c>
      <c r="F1418" s="86" t="s">
        <v>50</v>
      </c>
      <c r="G1418">
        <v>-14.783830119999999</v>
      </c>
      <c r="H1418">
        <v>-21.332593379999999</v>
      </c>
    </row>
    <row r="1419" spans="1:8" x14ac:dyDescent="0.3">
      <c r="A1419" s="36">
        <v>43222</v>
      </c>
      <c r="B1419" s="14">
        <v>2018</v>
      </c>
      <c r="C1419" s="14">
        <f>MONTH(Table3[[#This Row],[date]])</f>
        <v>5</v>
      </c>
      <c r="D1419" s="14" t="s">
        <v>43</v>
      </c>
      <c r="E1419" s="14" t="s">
        <v>42</v>
      </c>
      <c r="F1419" s="86" t="s">
        <v>51</v>
      </c>
      <c r="G1419">
        <v>-14.89840643</v>
      </c>
      <c r="H1419">
        <v>-21.919319179999999</v>
      </c>
    </row>
    <row r="1420" spans="1:8" x14ac:dyDescent="0.3">
      <c r="A1420" s="36">
        <v>43229</v>
      </c>
      <c r="B1420" s="14">
        <v>2018</v>
      </c>
      <c r="C1420" s="14">
        <f>MONTH(Table3[[#This Row],[date]])</f>
        <v>5</v>
      </c>
      <c r="D1420" s="14" t="s">
        <v>43</v>
      </c>
      <c r="E1420" s="14" t="s">
        <v>42</v>
      </c>
      <c r="F1420" s="86" t="s">
        <v>51</v>
      </c>
      <c r="G1420">
        <v>-15.41784154</v>
      </c>
      <c r="H1420">
        <v>-21.979047179999998</v>
      </c>
    </row>
    <row r="1421" spans="1:8" x14ac:dyDescent="0.3">
      <c r="A1421" s="36">
        <v>43234</v>
      </c>
      <c r="B1421" s="14">
        <v>2018</v>
      </c>
      <c r="C1421" s="14">
        <f>MONTH(Table3[[#This Row],[date]])</f>
        <v>5</v>
      </c>
      <c r="D1421" s="14" t="s">
        <v>43</v>
      </c>
      <c r="E1421" s="14" t="s">
        <v>42</v>
      </c>
      <c r="F1421" s="86" t="s">
        <v>51</v>
      </c>
      <c r="G1421">
        <v>-15.6167111</v>
      </c>
      <c r="H1421">
        <v>-22.055302990000001</v>
      </c>
    </row>
    <row r="1422" spans="1:8" x14ac:dyDescent="0.3">
      <c r="A1422" s="36">
        <v>43241</v>
      </c>
      <c r="B1422" s="14">
        <v>2018</v>
      </c>
      <c r="C1422" s="14">
        <f>MONTH(Table3[[#This Row],[date]])</f>
        <v>5</v>
      </c>
      <c r="D1422" s="14" t="s">
        <v>43</v>
      </c>
      <c r="E1422" s="14" t="s">
        <v>42</v>
      </c>
      <c r="F1422" s="86" t="s">
        <v>51</v>
      </c>
      <c r="G1422">
        <v>-15.54908575</v>
      </c>
      <c r="H1422">
        <v>-21.95078453</v>
      </c>
    </row>
    <row r="1423" spans="1:8" x14ac:dyDescent="0.3">
      <c r="A1423" s="36">
        <v>43246</v>
      </c>
      <c r="B1423" s="14">
        <v>2018</v>
      </c>
      <c r="C1423" s="14">
        <f>MONTH(Table3[[#This Row],[date]])</f>
        <v>5</v>
      </c>
      <c r="D1423" s="14" t="s">
        <v>43</v>
      </c>
      <c r="E1423" s="14" t="s">
        <v>42</v>
      </c>
      <c r="F1423" s="86" t="s">
        <v>51</v>
      </c>
      <c r="G1423">
        <v>-15.57912878</v>
      </c>
      <c r="H1423">
        <v>-21.858704679999999</v>
      </c>
    </row>
    <row r="1424" spans="1:8" x14ac:dyDescent="0.3">
      <c r="A1424" s="36">
        <v>43253</v>
      </c>
      <c r="B1424" s="14">
        <v>2018</v>
      </c>
      <c r="C1424" s="14">
        <f>MONTH(Table3[[#This Row],[date]])</f>
        <v>6</v>
      </c>
      <c r="D1424" s="14" t="s">
        <v>43</v>
      </c>
      <c r="E1424" s="14" t="s">
        <v>42</v>
      </c>
      <c r="F1424" s="86" t="s">
        <v>51</v>
      </c>
      <c r="G1424">
        <v>-14.66323858</v>
      </c>
      <c r="H1424">
        <v>-21.195985619999998</v>
      </c>
    </row>
    <row r="1425" spans="1:8" x14ac:dyDescent="0.3">
      <c r="A1425" s="36">
        <v>43258</v>
      </c>
      <c r="B1425" s="14">
        <v>2018</v>
      </c>
      <c r="C1425" s="14">
        <f>MONTH(Table3[[#This Row],[date]])</f>
        <v>6</v>
      </c>
      <c r="D1425" s="14" t="s">
        <v>43</v>
      </c>
      <c r="E1425" s="14" t="s">
        <v>42</v>
      </c>
      <c r="F1425" s="86" t="s">
        <v>51</v>
      </c>
      <c r="G1425">
        <v>-16.363774970000001</v>
      </c>
      <c r="H1425">
        <v>-22.410512870000002</v>
      </c>
    </row>
    <row r="1426" spans="1:8" x14ac:dyDescent="0.3">
      <c r="A1426" s="36">
        <v>43265</v>
      </c>
      <c r="B1426" s="14">
        <v>2018</v>
      </c>
      <c r="C1426" s="14">
        <f>MONTH(Table3[[#This Row],[date]])</f>
        <v>6</v>
      </c>
      <c r="D1426" s="14" t="s">
        <v>43</v>
      </c>
      <c r="E1426" s="14" t="s">
        <v>42</v>
      </c>
      <c r="F1426" s="86" t="s">
        <v>51</v>
      </c>
      <c r="G1426">
        <v>-15.18380726</v>
      </c>
      <c r="H1426">
        <v>-21.573466589999999</v>
      </c>
    </row>
    <row r="1427" spans="1:8" x14ac:dyDescent="0.3">
      <c r="A1427" s="36">
        <v>43270</v>
      </c>
      <c r="B1427" s="14">
        <v>2018</v>
      </c>
      <c r="C1427" s="14">
        <f>MONTH(Table3[[#This Row],[date]])</f>
        <v>6</v>
      </c>
      <c r="D1427" s="14" t="s">
        <v>43</v>
      </c>
      <c r="E1427" s="14" t="s">
        <v>42</v>
      </c>
      <c r="F1427" s="86" t="s">
        <v>51</v>
      </c>
      <c r="G1427">
        <v>-15.396504240000001</v>
      </c>
      <c r="H1427">
        <v>-21.532651009999999</v>
      </c>
    </row>
    <row r="1428" spans="1:8" x14ac:dyDescent="0.3">
      <c r="A1428" s="36">
        <v>43277</v>
      </c>
      <c r="B1428" s="14">
        <v>2018</v>
      </c>
      <c r="C1428" s="14">
        <f>MONTH(Table3[[#This Row],[date]])</f>
        <v>6</v>
      </c>
      <c r="D1428" s="14" t="s">
        <v>43</v>
      </c>
      <c r="E1428" s="14" t="s">
        <v>42</v>
      </c>
      <c r="F1428" s="86" t="s">
        <v>51</v>
      </c>
      <c r="G1428">
        <v>-15.32447563</v>
      </c>
      <c r="H1428">
        <v>-21.757459319999999</v>
      </c>
    </row>
    <row r="1429" spans="1:8" x14ac:dyDescent="0.3">
      <c r="A1429" s="36">
        <v>43282</v>
      </c>
      <c r="B1429" s="14">
        <v>2018</v>
      </c>
      <c r="C1429" s="14">
        <f>MONTH(Table3[[#This Row],[date]])</f>
        <v>7</v>
      </c>
      <c r="D1429" s="14" t="s">
        <v>43</v>
      </c>
      <c r="E1429" s="14" t="s">
        <v>42</v>
      </c>
      <c r="F1429" s="86" t="s">
        <v>51</v>
      </c>
      <c r="G1429">
        <v>-15.6041866</v>
      </c>
      <c r="H1429">
        <v>-21.980599789999999</v>
      </c>
    </row>
    <row r="1430" spans="1:8" x14ac:dyDescent="0.3">
      <c r="A1430" s="36">
        <v>43289</v>
      </c>
      <c r="B1430" s="14">
        <v>2018</v>
      </c>
      <c r="C1430" s="14">
        <f>MONTH(Table3[[#This Row],[date]])</f>
        <v>7</v>
      </c>
      <c r="D1430" s="14" t="s">
        <v>43</v>
      </c>
      <c r="E1430" s="14" t="s">
        <v>42</v>
      </c>
      <c r="F1430" s="86" t="s">
        <v>51</v>
      </c>
      <c r="G1430">
        <v>-15.325258420000001</v>
      </c>
      <c r="H1430">
        <v>-22.43078027</v>
      </c>
    </row>
    <row r="1431" spans="1:8" x14ac:dyDescent="0.3">
      <c r="A1431" s="36">
        <v>43294</v>
      </c>
      <c r="B1431" s="14">
        <v>2018</v>
      </c>
      <c r="C1431" s="14">
        <f>MONTH(Table3[[#This Row],[date]])</f>
        <v>7</v>
      </c>
      <c r="D1431" s="14" t="s">
        <v>43</v>
      </c>
      <c r="E1431" s="14" t="s">
        <v>42</v>
      </c>
      <c r="F1431" s="86" t="s">
        <v>51</v>
      </c>
      <c r="G1431">
        <v>-15.64548834</v>
      </c>
      <c r="H1431">
        <v>-22.105986789999999</v>
      </c>
    </row>
    <row r="1432" spans="1:8" x14ac:dyDescent="0.3">
      <c r="A1432" s="36">
        <v>43301</v>
      </c>
      <c r="B1432" s="14">
        <v>2018</v>
      </c>
      <c r="C1432" s="14">
        <f>MONTH(Table3[[#This Row],[date]])</f>
        <v>7</v>
      </c>
      <c r="D1432" s="14" t="s">
        <v>43</v>
      </c>
      <c r="E1432" s="14" t="s">
        <v>42</v>
      </c>
      <c r="F1432" s="86" t="s">
        <v>51</v>
      </c>
      <c r="G1432">
        <v>-15.363047379999999</v>
      </c>
      <c r="H1432">
        <v>-22.62324516</v>
      </c>
    </row>
    <row r="1433" spans="1:8" x14ac:dyDescent="0.3">
      <c r="A1433" s="36">
        <v>43306</v>
      </c>
      <c r="B1433" s="14">
        <v>2018</v>
      </c>
      <c r="C1433" s="14">
        <f>MONTH(Table3[[#This Row],[date]])</f>
        <v>7</v>
      </c>
      <c r="D1433" s="14" t="s">
        <v>43</v>
      </c>
      <c r="E1433" s="14" t="s">
        <v>42</v>
      </c>
      <c r="F1433" s="86" t="s">
        <v>51</v>
      </c>
      <c r="G1433">
        <v>-15.47569697</v>
      </c>
      <c r="H1433">
        <v>-22.17056006</v>
      </c>
    </row>
    <row r="1434" spans="1:8" x14ac:dyDescent="0.3">
      <c r="A1434" s="36">
        <v>43313</v>
      </c>
      <c r="B1434" s="14">
        <v>2018</v>
      </c>
      <c r="C1434" s="14">
        <f>MONTH(Table3[[#This Row],[date]])</f>
        <v>8</v>
      </c>
      <c r="D1434" s="14" t="s">
        <v>43</v>
      </c>
      <c r="E1434" s="14" t="s">
        <v>42</v>
      </c>
      <c r="F1434" s="86" t="s">
        <v>51</v>
      </c>
      <c r="G1434">
        <v>-14.5686114</v>
      </c>
      <c r="H1434">
        <v>-21.81642939</v>
      </c>
    </row>
    <row r="1435" spans="1:8" x14ac:dyDescent="0.3">
      <c r="A1435" s="36">
        <v>43313</v>
      </c>
      <c r="B1435" s="14">
        <v>2018</v>
      </c>
      <c r="C1435" s="14">
        <f>MONTH(Table3[[#This Row],[date]])</f>
        <v>8</v>
      </c>
      <c r="D1435" s="14" t="s">
        <v>43</v>
      </c>
      <c r="E1435" s="14" t="s">
        <v>42</v>
      </c>
      <c r="F1435" s="86" t="s">
        <v>51</v>
      </c>
      <c r="G1435">
        <v>-14.46106872</v>
      </c>
      <c r="H1435">
        <v>-21.985332159999999</v>
      </c>
    </row>
    <row r="1436" spans="1:8" x14ac:dyDescent="0.3">
      <c r="A1436" s="36">
        <v>43313</v>
      </c>
      <c r="B1436" s="14">
        <v>2018</v>
      </c>
      <c r="C1436" s="14">
        <f>MONTH(Table3[[#This Row],[date]])</f>
        <v>8</v>
      </c>
      <c r="D1436" s="14" t="s">
        <v>43</v>
      </c>
      <c r="E1436" s="14" t="s">
        <v>42</v>
      </c>
      <c r="F1436" s="86" t="s">
        <v>51</v>
      </c>
      <c r="G1436">
        <v>-13.964955639999999</v>
      </c>
      <c r="H1436">
        <v>-21.66254747</v>
      </c>
    </row>
    <row r="1437" spans="1:8" x14ac:dyDescent="0.3">
      <c r="A1437" s="36">
        <v>43318</v>
      </c>
      <c r="B1437" s="14">
        <v>2018</v>
      </c>
      <c r="C1437" s="14">
        <f>MONTH(Table3[[#This Row],[date]])</f>
        <v>8</v>
      </c>
      <c r="D1437" s="14" t="s">
        <v>43</v>
      </c>
      <c r="E1437" s="14" t="s">
        <v>42</v>
      </c>
      <c r="F1437" s="86" t="s">
        <v>51</v>
      </c>
      <c r="G1437">
        <v>-15.37801887</v>
      </c>
      <c r="H1437">
        <v>-21.730891310000001</v>
      </c>
    </row>
    <row r="1438" spans="1:8" x14ac:dyDescent="0.3">
      <c r="A1438" s="36">
        <v>43318</v>
      </c>
      <c r="B1438" s="14">
        <v>2018</v>
      </c>
      <c r="C1438" s="14">
        <f>MONTH(Table3[[#This Row],[date]])</f>
        <v>8</v>
      </c>
      <c r="D1438" s="14" t="s">
        <v>43</v>
      </c>
      <c r="E1438" s="14" t="s">
        <v>42</v>
      </c>
      <c r="F1438" s="86" t="s">
        <v>51</v>
      </c>
      <c r="G1438">
        <v>-15.3777513</v>
      </c>
      <c r="H1438">
        <v>-21.732998720000001</v>
      </c>
    </row>
    <row r="1439" spans="1:8" x14ac:dyDescent="0.3">
      <c r="A1439" s="36">
        <v>43325</v>
      </c>
      <c r="B1439" s="14">
        <v>2018</v>
      </c>
      <c r="C1439" s="14">
        <f>MONTH(Table3[[#This Row],[date]])</f>
        <v>8</v>
      </c>
      <c r="D1439" s="14" t="s">
        <v>43</v>
      </c>
      <c r="E1439" s="14" t="s">
        <v>42</v>
      </c>
      <c r="F1439" s="86" t="s">
        <v>51</v>
      </c>
      <c r="G1439">
        <v>-11.95892542</v>
      </c>
      <c r="H1439">
        <v>-19.208084249999999</v>
      </c>
    </row>
    <row r="1440" spans="1:8" x14ac:dyDescent="0.3">
      <c r="A1440" s="36">
        <v>43325</v>
      </c>
      <c r="B1440" s="14">
        <v>2018</v>
      </c>
      <c r="C1440" s="14">
        <f>MONTH(Table3[[#This Row],[date]])</f>
        <v>8</v>
      </c>
      <c r="D1440" s="14" t="s">
        <v>43</v>
      </c>
      <c r="E1440" s="14" t="s">
        <v>42</v>
      </c>
      <c r="F1440" s="86" t="s">
        <v>51</v>
      </c>
      <c r="G1440">
        <v>-12.533128420000001</v>
      </c>
      <c r="H1440">
        <v>-19.251391030000001</v>
      </c>
    </row>
    <row r="1441" spans="1:8" x14ac:dyDescent="0.3">
      <c r="A1441" s="36">
        <v>43325</v>
      </c>
      <c r="B1441" s="14">
        <v>2018</v>
      </c>
      <c r="C1441" s="14">
        <f>MONTH(Table3[[#This Row],[date]])</f>
        <v>8</v>
      </c>
      <c r="D1441" s="14" t="s">
        <v>43</v>
      </c>
      <c r="E1441" s="14" t="s">
        <v>42</v>
      </c>
      <c r="F1441" s="86" t="s">
        <v>51</v>
      </c>
      <c r="G1441">
        <v>-12.812251079999999</v>
      </c>
      <c r="H1441">
        <v>-19.161102679999999</v>
      </c>
    </row>
    <row r="1442" spans="1:8" x14ac:dyDescent="0.3">
      <c r="A1442" s="36">
        <v>43330</v>
      </c>
      <c r="B1442" s="14">
        <v>2018</v>
      </c>
      <c r="C1442" s="14">
        <f>MONTH(Table3[[#This Row],[date]])</f>
        <v>8</v>
      </c>
      <c r="D1442" s="14" t="s">
        <v>43</v>
      </c>
      <c r="E1442" s="14" t="s">
        <v>42</v>
      </c>
      <c r="F1442" s="86" t="s">
        <v>51</v>
      </c>
      <c r="G1442">
        <v>-15.17929472</v>
      </c>
      <c r="H1442">
        <v>-21.885664810000002</v>
      </c>
    </row>
    <row r="1443" spans="1:8" x14ac:dyDescent="0.3">
      <c r="A1443" s="36">
        <v>43330</v>
      </c>
      <c r="B1443" s="14">
        <v>2018</v>
      </c>
      <c r="C1443" s="14">
        <f>MONTH(Table3[[#This Row],[date]])</f>
        <v>8</v>
      </c>
      <c r="D1443" s="14" t="s">
        <v>43</v>
      </c>
      <c r="E1443" s="14" t="s">
        <v>42</v>
      </c>
      <c r="F1443" s="86" t="s">
        <v>51</v>
      </c>
      <c r="G1443">
        <v>-15.180284820000001</v>
      </c>
      <c r="H1443">
        <v>-21.882993119999998</v>
      </c>
    </row>
    <row r="1444" spans="1:8" x14ac:dyDescent="0.3">
      <c r="A1444" s="36">
        <v>43337</v>
      </c>
      <c r="B1444" s="14">
        <v>2018</v>
      </c>
      <c r="C1444" s="14">
        <f>MONTH(Table3[[#This Row],[date]])</f>
        <v>8</v>
      </c>
      <c r="D1444" s="14" t="s">
        <v>43</v>
      </c>
      <c r="E1444" s="14" t="s">
        <v>42</v>
      </c>
      <c r="F1444" s="86" t="s">
        <v>51</v>
      </c>
      <c r="G1444">
        <v>-14.49288288</v>
      </c>
      <c r="H1444">
        <v>-22.253318100000001</v>
      </c>
    </row>
    <row r="1445" spans="1:8" x14ac:dyDescent="0.3">
      <c r="A1445" s="36">
        <v>43337</v>
      </c>
      <c r="B1445" s="14">
        <v>2018</v>
      </c>
      <c r="C1445" s="14">
        <f>MONTH(Table3[[#This Row],[date]])</f>
        <v>8</v>
      </c>
      <c r="D1445" s="14" t="s">
        <v>43</v>
      </c>
      <c r="E1445" s="14" t="s">
        <v>42</v>
      </c>
      <c r="F1445" s="86" t="s">
        <v>51</v>
      </c>
      <c r="G1445">
        <v>-14.55365029</v>
      </c>
      <c r="H1445">
        <v>-22.362498259999999</v>
      </c>
    </row>
    <row r="1446" spans="1:8" x14ac:dyDescent="0.3">
      <c r="A1446" s="36">
        <v>43342</v>
      </c>
      <c r="B1446" s="14">
        <v>2018</v>
      </c>
      <c r="C1446" s="14">
        <f>MONTH(Table3[[#This Row],[date]])</f>
        <v>8</v>
      </c>
      <c r="D1446" s="14" t="s">
        <v>43</v>
      </c>
      <c r="E1446" s="14" t="s">
        <v>42</v>
      </c>
      <c r="F1446" s="86" t="s">
        <v>51</v>
      </c>
      <c r="G1446">
        <v>-15.30591596</v>
      </c>
      <c r="H1446">
        <v>-22.345071069999999</v>
      </c>
    </row>
    <row r="1447" spans="1:8" x14ac:dyDescent="0.3">
      <c r="A1447" s="36">
        <v>43342</v>
      </c>
      <c r="B1447" s="14">
        <v>2018</v>
      </c>
      <c r="C1447" s="14">
        <f>MONTH(Table3[[#This Row],[date]])</f>
        <v>8</v>
      </c>
      <c r="D1447" s="14" t="s">
        <v>43</v>
      </c>
      <c r="E1447" s="14" t="s">
        <v>42</v>
      </c>
      <c r="F1447" s="86" t="s">
        <v>51</v>
      </c>
      <c r="G1447">
        <v>-15.30104227</v>
      </c>
      <c r="H1447">
        <v>-22.34876963</v>
      </c>
    </row>
    <row r="1448" spans="1:8" x14ac:dyDescent="0.3">
      <c r="A1448" s="36">
        <v>43349</v>
      </c>
      <c r="B1448" s="14">
        <v>2018</v>
      </c>
      <c r="C1448" s="14">
        <f>MONTH(Table3[[#This Row],[date]])</f>
        <v>9</v>
      </c>
      <c r="D1448" s="14" t="s">
        <v>43</v>
      </c>
      <c r="E1448" s="14" t="s">
        <v>42</v>
      </c>
      <c r="F1448" s="86" t="s">
        <v>51</v>
      </c>
      <c r="G1448">
        <v>-12.475081360000001</v>
      </c>
      <c r="H1448">
        <v>-19.459859810000001</v>
      </c>
    </row>
    <row r="1449" spans="1:8" x14ac:dyDescent="0.3">
      <c r="A1449" s="36">
        <v>43349</v>
      </c>
      <c r="B1449" s="14">
        <v>2018</v>
      </c>
      <c r="C1449" s="14">
        <f>MONTH(Table3[[#This Row],[date]])</f>
        <v>9</v>
      </c>
      <c r="D1449" s="14" t="s">
        <v>43</v>
      </c>
      <c r="E1449" s="14" t="s">
        <v>42</v>
      </c>
      <c r="F1449" s="86" t="s">
        <v>51</v>
      </c>
      <c r="G1449">
        <v>-12.49944105</v>
      </c>
      <c r="H1449">
        <v>-19.474464869999998</v>
      </c>
    </row>
    <row r="1450" spans="1:8" x14ac:dyDescent="0.3">
      <c r="A1450" s="36">
        <v>43354</v>
      </c>
      <c r="B1450" s="14">
        <v>2018</v>
      </c>
      <c r="C1450" s="14">
        <f>MONTH(Table3[[#This Row],[date]])</f>
        <v>9</v>
      </c>
      <c r="D1450" s="14" t="s">
        <v>43</v>
      </c>
      <c r="E1450" s="14" t="s">
        <v>42</v>
      </c>
      <c r="F1450" s="86" t="s">
        <v>51</v>
      </c>
      <c r="G1450">
        <v>-12.773615250000001</v>
      </c>
      <c r="H1450">
        <v>-19.387338069999998</v>
      </c>
    </row>
    <row r="1451" spans="1:8" x14ac:dyDescent="0.3">
      <c r="A1451" s="36">
        <v>43354</v>
      </c>
      <c r="B1451" s="14">
        <v>2018</v>
      </c>
      <c r="C1451" s="14">
        <f>MONTH(Table3[[#This Row],[date]])</f>
        <v>9</v>
      </c>
      <c r="D1451" s="14" t="s">
        <v>43</v>
      </c>
      <c r="E1451" s="14" t="s">
        <v>42</v>
      </c>
      <c r="F1451" s="86" t="s">
        <v>51</v>
      </c>
      <c r="G1451">
        <v>-12.773966959999999</v>
      </c>
      <c r="H1451">
        <v>-19.38587295</v>
      </c>
    </row>
    <row r="1452" spans="1:8" x14ac:dyDescent="0.3">
      <c r="A1452" s="36">
        <v>43361</v>
      </c>
      <c r="B1452" s="14">
        <v>2018</v>
      </c>
      <c r="C1452" s="14">
        <f>MONTH(Table3[[#This Row],[date]])</f>
        <v>9</v>
      </c>
      <c r="D1452" s="14" t="s">
        <v>43</v>
      </c>
      <c r="E1452" s="14" t="s">
        <v>42</v>
      </c>
      <c r="F1452" s="86" t="s">
        <v>51</v>
      </c>
      <c r="G1452">
        <v>-14.71928806</v>
      </c>
      <c r="H1452">
        <v>-22.056026339999999</v>
      </c>
    </row>
    <row r="1453" spans="1:8" x14ac:dyDescent="0.3">
      <c r="A1453" s="36">
        <v>43361</v>
      </c>
      <c r="B1453" s="14">
        <v>2018</v>
      </c>
      <c r="C1453" s="14">
        <f>MONTH(Table3[[#This Row],[date]])</f>
        <v>9</v>
      </c>
      <c r="D1453" s="14" t="s">
        <v>43</v>
      </c>
      <c r="E1453" s="14" t="s">
        <v>42</v>
      </c>
      <c r="F1453" s="86" t="s">
        <v>51</v>
      </c>
      <c r="G1453">
        <v>-14.77287432</v>
      </c>
      <c r="H1453">
        <v>-22.119858650000001</v>
      </c>
    </row>
    <row r="1454" spans="1:8" x14ac:dyDescent="0.3">
      <c r="A1454" s="36">
        <v>43366</v>
      </c>
      <c r="B1454" s="14">
        <v>2018</v>
      </c>
      <c r="C1454" s="14">
        <f>MONTH(Table3[[#This Row],[date]])</f>
        <v>9</v>
      </c>
      <c r="D1454" s="14" t="s">
        <v>43</v>
      </c>
      <c r="E1454" s="14" t="s">
        <v>42</v>
      </c>
      <c r="F1454" s="86" t="s">
        <v>51</v>
      </c>
      <c r="G1454">
        <v>-14.75868517</v>
      </c>
      <c r="H1454">
        <v>-22.162011929999998</v>
      </c>
    </row>
    <row r="1455" spans="1:8" x14ac:dyDescent="0.3">
      <c r="A1455" s="36">
        <v>43366</v>
      </c>
      <c r="B1455" s="14">
        <v>2018</v>
      </c>
      <c r="C1455" s="14">
        <f>MONTH(Table3[[#This Row],[date]])</f>
        <v>9</v>
      </c>
      <c r="D1455" s="14" t="s">
        <v>43</v>
      </c>
      <c r="E1455" s="14" t="s">
        <v>42</v>
      </c>
      <c r="F1455" s="86" t="s">
        <v>51</v>
      </c>
      <c r="G1455">
        <v>-14.75719263</v>
      </c>
      <c r="H1455">
        <v>-22.15892702</v>
      </c>
    </row>
    <row r="1456" spans="1:8" x14ac:dyDescent="0.3">
      <c r="A1456" s="36">
        <v>43373</v>
      </c>
      <c r="B1456" s="14">
        <v>2018</v>
      </c>
      <c r="C1456" s="14">
        <f>MONTH(Table3[[#This Row],[date]])</f>
        <v>9</v>
      </c>
      <c r="D1456" s="14" t="s">
        <v>43</v>
      </c>
      <c r="E1456" s="14" t="s">
        <v>42</v>
      </c>
      <c r="F1456" s="86" t="s">
        <v>51</v>
      </c>
      <c r="G1456">
        <v>-15.33026188</v>
      </c>
      <c r="H1456">
        <v>-22.947682560000001</v>
      </c>
    </row>
    <row r="1457" spans="1:8" x14ac:dyDescent="0.3">
      <c r="A1457" s="36">
        <v>43373</v>
      </c>
      <c r="B1457" s="14">
        <v>2018</v>
      </c>
      <c r="C1457" s="14">
        <f>MONTH(Table3[[#This Row],[date]])</f>
        <v>9</v>
      </c>
      <c r="D1457" s="14" t="s">
        <v>43</v>
      </c>
      <c r="E1457" s="14" t="s">
        <v>42</v>
      </c>
      <c r="F1457" s="86" t="s">
        <v>51</v>
      </c>
      <c r="G1457">
        <v>-15.363910629999999</v>
      </c>
      <c r="H1457">
        <v>-23.002749430000001</v>
      </c>
    </row>
    <row r="1458" spans="1:8" x14ac:dyDescent="0.3">
      <c r="A1458" s="36">
        <v>43589</v>
      </c>
      <c r="B1458" s="14">
        <v>2019</v>
      </c>
      <c r="C1458" s="14">
        <f>MONTH(Table3[[#This Row],[date]])</f>
        <v>5</v>
      </c>
      <c r="D1458" s="14" t="s">
        <v>43</v>
      </c>
      <c r="E1458" s="14" t="s">
        <v>42</v>
      </c>
      <c r="F1458" s="86" t="s">
        <v>50</v>
      </c>
      <c r="G1458">
        <v>-13.63914374</v>
      </c>
      <c r="H1458">
        <v>-22.135096879999999</v>
      </c>
    </row>
    <row r="1459" spans="1:8" x14ac:dyDescent="0.3">
      <c r="A1459" s="36">
        <v>43594</v>
      </c>
      <c r="B1459" s="14">
        <v>2019</v>
      </c>
      <c r="C1459" s="14">
        <f>MONTH(Table3[[#This Row],[date]])</f>
        <v>5</v>
      </c>
      <c r="D1459" s="14" t="s">
        <v>43</v>
      </c>
      <c r="E1459" s="14" t="s">
        <v>42</v>
      </c>
      <c r="F1459" s="86" t="s">
        <v>50</v>
      </c>
      <c r="G1459">
        <v>-15.17745015</v>
      </c>
      <c r="H1459">
        <v>-22.77762873</v>
      </c>
    </row>
    <row r="1460" spans="1:8" x14ac:dyDescent="0.3">
      <c r="A1460" s="36">
        <v>43601</v>
      </c>
      <c r="B1460" s="14">
        <v>2019</v>
      </c>
      <c r="C1460" s="14">
        <f>MONTH(Table3[[#This Row],[date]])</f>
        <v>5</v>
      </c>
      <c r="D1460" s="14" t="s">
        <v>43</v>
      </c>
      <c r="E1460" s="14" t="s">
        <v>42</v>
      </c>
      <c r="F1460" s="86" t="s">
        <v>50</v>
      </c>
      <c r="G1460">
        <v>-15.01652528</v>
      </c>
      <c r="H1460">
        <v>-22.744945940000001</v>
      </c>
    </row>
    <row r="1461" spans="1:8" x14ac:dyDescent="0.3">
      <c r="A1461" s="36">
        <v>43606</v>
      </c>
      <c r="B1461" s="14">
        <v>2019</v>
      </c>
      <c r="C1461" s="14">
        <f>MONTH(Table3[[#This Row],[date]])</f>
        <v>5</v>
      </c>
      <c r="D1461" s="14" t="s">
        <v>43</v>
      </c>
      <c r="E1461" s="14" t="s">
        <v>42</v>
      </c>
      <c r="F1461" s="86" t="s">
        <v>50</v>
      </c>
      <c r="G1461">
        <v>-15.509932900000001</v>
      </c>
      <c r="H1461">
        <v>-22.460375299999999</v>
      </c>
    </row>
    <row r="1462" spans="1:8" x14ac:dyDescent="0.3">
      <c r="A1462" s="36">
        <v>43613</v>
      </c>
      <c r="B1462" s="14">
        <v>2019</v>
      </c>
      <c r="C1462" s="14">
        <f>MONTH(Table3[[#This Row],[date]])</f>
        <v>5</v>
      </c>
      <c r="D1462" s="14" t="s">
        <v>43</v>
      </c>
      <c r="E1462" s="14" t="s">
        <v>42</v>
      </c>
      <c r="F1462" s="86" t="s">
        <v>50</v>
      </c>
      <c r="G1462">
        <v>-14.53990003</v>
      </c>
      <c r="H1462">
        <v>-22.489798570000001</v>
      </c>
    </row>
    <row r="1463" spans="1:8" x14ac:dyDescent="0.3">
      <c r="A1463" s="36">
        <v>43618</v>
      </c>
      <c r="B1463" s="14">
        <v>2019</v>
      </c>
      <c r="C1463" s="14">
        <f>MONTH(Table3[[#This Row],[date]])</f>
        <v>6</v>
      </c>
      <c r="D1463" s="14" t="s">
        <v>43</v>
      </c>
      <c r="E1463" s="14" t="s">
        <v>42</v>
      </c>
      <c r="F1463" s="86" t="s">
        <v>50</v>
      </c>
      <c r="G1463">
        <v>-15.04550781</v>
      </c>
      <c r="H1463">
        <v>-21.735874089999999</v>
      </c>
    </row>
    <row r="1464" spans="1:8" x14ac:dyDescent="0.3">
      <c r="A1464" s="36">
        <v>43625</v>
      </c>
      <c r="B1464" s="14">
        <v>2019</v>
      </c>
      <c r="C1464" s="14">
        <f>MONTH(Table3[[#This Row],[date]])</f>
        <v>6</v>
      </c>
      <c r="D1464" s="14" t="s">
        <v>43</v>
      </c>
      <c r="E1464" s="14" t="s">
        <v>42</v>
      </c>
      <c r="F1464" s="86" t="s">
        <v>50</v>
      </c>
      <c r="G1464">
        <v>-13.99172078</v>
      </c>
      <c r="H1464">
        <v>-21.847178790000001</v>
      </c>
    </row>
    <row r="1465" spans="1:8" x14ac:dyDescent="0.3">
      <c r="A1465" s="36">
        <v>43630</v>
      </c>
      <c r="B1465" s="14">
        <v>2019</v>
      </c>
      <c r="C1465" s="14">
        <f>MONTH(Table3[[#This Row],[date]])</f>
        <v>6</v>
      </c>
      <c r="D1465" s="14" t="s">
        <v>43</v>
      </c>
      <c r="E1465" s="14" t="s">
        <v>42</v>
      </c>
      <c r="F1465" s="86" t="s">
        <v>50</v>
      </c>
      <c r="G1465">
        <v>-14.58125697</v>
      </c>
      <c r="H1465">
        <v>-21.318099929999999</v>
      </c>
    </row>
    <row r="1466" spans="1:8" x14ac:dyDescent="0.3">
      <c r="A1466" s="36">
        <v>43637</v>
      </c>
      <c r="B1466" s="14">
        <v>2019</v>
      </c>
      <c r="C1466" s="14">
        <f>MONTH(Table3[[#This Row],[date]])</f>
        <v>6</v>
      </c>
      <c r="D1466" s="14" t="s">
        <v>43</v>
      </c>
      <c r="E1466" s="14" t="s">
        <v>42</v>
      </c>
      <c r="F1466" s="86" t="s">
        <v>50</v>
      </c>
      <c r="G1466">
        <v>-13.97717731</v>
      </c>
      <c r="H1466">
        <v>-21.412307129999999</v>
      </c>
    </row>
    <row r="1467" spans="1:8" x14ac:dyDescent="0.3">
      <c r="A1467" s="36">
        <v>43642</v>
      </c>
      <c r="B1467" s="14">
        <v>2019</v>
      </c>
      <c r="C1467" s="14">
        <f>MONTH(Table3[[#This Row],[date]])</f>
        <v>6</v>
      </c>
      <c r="D1467" s="14" t="s">
        <v>43</v>
      </c>
      <c r="E1467" s="14" t="s">
        <v>42</v>
      </c>
      <c r="F1467" s="86" t="s">
        <v>50</v>
      </c>
      <c r="G1467">
        <v>-15.21094645</v>
      </c>
      <c r="H1467">
        <v>-21.680808110000001</v>
      </c>
    </row>
    <row r="1468" spans="1:8" x14ac:dyDescent="0.3">
      <c r="A1468" s="36">
        <v>43649</v>
      </c>
      <c r="B1468" s="14">
        <v>2019</v>
      </c>
      <c r="C1468" s="14">
        <f>MONTH(Table3[[#This Row],[date]])</f>
        <v>7</v>
      </c>
      <c r="D1468" s="14" t="s">
        <v>43</v>
      </c>
      <c r="E1468" s="14" t="s">
        <v>42</v>
      </c>
      <c r="F1468" s="86" t="s">
        <v>50</v>
      </c>
      <c r="G1468">
        <v>-14.96909614</v>
      </c>
      <c r="H1468">
        <v>-22.093971410000002</v>
      </c>
    </row>
    <row r="1469" spans="1:8" x14ac:dyDescent="0.3">
      <c r="A1469" s="36">
        <v>43654</v>
      </c>
      <c r="B1469" s="14">
        <v>2019</v>
      </c>
      <c r="C1469" s="14">
        <f>MONTH(Table3[[#This Row],[date]])</f>
        <v>7</v>
      </c>
      <c r="D1469" s="14" t="s">
        <v>43</v>
      </c>
      <c r="E1469" s="14" t="s">
        <v>42</v>
      </c>
      <c r="F1469" s="86" t="s">
        <v>50</v>
      </c>
      <c r="G1469">
        <v>-15.415682309999999</v>
      </c>
      <c r="H1469">
        <v>-21.66110741</v>
      </c>
    </row>
    <row r="1470" spans="1:8" x14ac:dyDescent="0.3">
      <c r="A1470" s="36">
        <v>43661</v>
      </c>
      <c r="B1470" s="14">
        <v>2019</v>
      </c>
      <c r="C1470" s="14">
        <f>MONTH(Table3[[#This Row],[date]])</f>
        <v>7</v>
      </c>
      <c r="D1470" s="14" t="s">
        <v>43</v>
      </c>
      <c r="E1470" s="14" t="s">
        <v>42</v>
      </c>
      <c r="F1470" s="86" t="s">
        <v>50</v>
      </c>
      <c r="G1470">
        <v>-14.934448509999999</v>
      </c>
      <c r="H1470">
        <v>-21.835095670000001</v>
      </c>
    </row>
    <row r="1471" spans="1:8" x14ac:dyDescent="0.3">
      <c r="A1471" s="36">
        <v>43666</v>
      </c>
      <c r="B1471" s="14">
        <v>2019</v>
      </c>
      <c r="C1471" s="14">
        <f>MONTH(Table3[[#This Row],[date]])</f>
        <v>7</v>
      </c>
      <c r="D1471" s="14" t="s">
        <v>43</v>
      </c>
      <c r="E1471" s="14" t="s">
        <v>42</v>
      </c>
      <c r="F1471" s="86" t="s">
        <v>50</v>
      </c>
      <c r="G1471">
        <v>-13.856274519999999</v>
      </c>
      <c r="H1471">
        <v>-20.795333750000001</v>
      </c>
    </row>
    <row r="1472" spans="1:8" x14ac:dyDescent="0.3">
      <c r="A1472" s="36">
        <v>43673</v>
      </c>
      <c r="B1472" s="14">
        <v>2019</v>
      </c>
      <c r="C1472" s="14">
        <f>MONTH(Table3[[#This Row],[date]])</f>
        <v>7</v>
      </c>
      <c r="D1472" s="14" t="s">
        <v>43</v>
      </c>
      <c r="E1472" s="14" t="s">
        <v>42</v>
      </c>
      <c r="F1472" s="86" t="s">
        <v>50</v>
      </c>
      <c r="G1472">
        <v>-11.850442559999999</v>
      </c>
      <c r="H1472">
        <v>-18.911634490000001</v>
      </c>
    </row>
    <row r="1473" spans="1:8" x14ac:dyDescent="0.3">
      <c r="A1473" s="36">
        <v>43678</v>
      </c>
      <c r="B1473" s="14">
        <v>2019</v>
      </c>
      <c r="C1473" s="14">
        <f>MONTH(Table3[[#This Row],[date]])</f>
        <v>8</v>
      </c>
      <c r="D1473" s="14" t="s">
        <v>43</v>
      </c>
      <c r="E1473" s="14" t="s">
        <v>42</v>
      </c>
      <c r="F1473" s="86" t="s">
        <v>50</v>
      </c>
      <c r="G1473">
        <v>-14.611660799999999</v>
      </c>
      <c r="H1473">
        <v>-21.30807166</v>
      </c>
    </row>
    <row r="1474" spans="1:8" x14ac:dyDescent="0.3">
      <c r="A1474" s="36">
        <v>43685</v>
      </c>
      <c r="B1474" s="14">
        <v>2019</v>
      </c>
      <c r="C1474" s="14">
        <f>MONTH(Table3[[#This Row],[date]])</f>
        <v>8</v>
      </c>
      <c r="D1474" s="14" t="s">
        <v>43</v>
      </c>
      <c r="E1474" s="14" t="s">
        <v>42</v>
      </c>
      <c r="F1474" s="86" t="s">
        <v>50</v>
      </c>
      <c r="G1474">
        <v>-14.82102804</v>
      </c>
      <c r="H1474">
        <v>-22.06549287</v>
      </c>
    </row>
    <row r="1475" spans="1:8" x14ac:dyDescent="0.3">
      <c r="A1475" s="36">
        <v>43690</v>
      </c>
      <c r="B1475" s="14">
        <v>2019</v>
      </c>
      <c r="C1475" s="14">
        <f>MONTH(Table3[[#This Row],[date]])</f>
        <v>8</v>
      </c>
      <c r="D1475" s="14" t="s">
        <v>43</v>
      </c>
      <c r="E1475" s="14" t="s">
        <v>42</v>
      </c>
      <c r="F1475" s="86" t="s">
        <v>50</v>
      </c>
      <c r="G1475">
        <v>-14.977127510000001</v>
      </c>
      <c r="H1475">
        <v>-21.702031900000001</v>
      </c>
    </row>
    <row r="1476" spans="1:8" x14ac:dyDescent="0.3">
      <c r="A1476" s="36">
        <v>43697</v>
      </c>
      <c r="B1476" s="14">
        <v>2019</v>
      </c>
      <c r="C1476" s="14">
        <f>MONTH(Table3[[#This Row],[date]])</f>
        <v>8</v>
      </c>
      <c r="D1476" s="14" t="s">
        <v>43</v>
      </c>
      <c r="E1476" s="14" t="s">
        <v>42</v>
      </c>
      <c r="F1476" s="86" t="s">
        <v>50</v>
      </c>
      <c r="G1476">
        <v>-13.89623892</v>
      </c>
      <c r="H1476">
        <v>-21.621749999999999</v>
      </c>
    </row>
    <row r="1477" spans="1:8" x14ac:dyDescent="0.3">
      <c r="A1477" s="36">
        <v>43702</v>
      </c>
      <c r="B1477" s="14">
        <v>2019</v>
      </c>
      <c r="C1477" s="14">
        <f>MONTH(Table3[[#This Row],[date]])</f>
        <v>8</v>
      </c>
      <c r="D1477" s="14" t="s">
        <v>43</v>
      </c>
      <c r="E1477" s="14" t="s">
        <v>42</v>
      </c>
      <c r="F1477" s="86" t="s">
        <v>50</v>
      </c>
      <c r="G1477">
        <v>-14.79114581</v>
      </c>
      <c r="H1477">
        <v>-21.367982779999998</v>
      </c>
    </row>
    <row r="1478" spans="1:8" x14ac:dyDescent="0.3">
      <c r="A1478" s="36">
        <v>43709</v>
      </c>
      <c r="B1478" s="14">
        <v>2019</v>
      </c>
      <c r="C1478" s="14">
        <f>MONTH(Table3[[#This Row],[date]])</f>
        <v>9</v>
      </c>
      <c r="D1478" s="14" t="s">
        <v>43</v>
      </c>
      <c r="E1478" s="14" t="s">
        <v>42</v>
      </c>
      <c r="F1478" s="86" t="s">
        <v>50</v>
      </c>
      <c r="G1478">
        <v>-14.891236599999999</v>
      </c>
      <c r="H1478">
        <v>-22.23650099</v>
      </c>
    </row>
    <row r="1479" spans="1:8" x14ac:dyDescent="0.3">
      <c r="A1479" s="36">
        <v>43714</v>
      </c>
      <c r="B1479" s="14">
        <v>2019</v>
      </c>
      <c r="C1479" s="14">
        <f>MONTH(Table3[[#This Row],[date]])</f>
        <v>9</v>
      </c>
      <c r="D1479" s="14" t="s">
        <v>43</v>
      </c>
      <c r="E1479" s="14" t="s">
        <v>42</v>
      </c>
      <c r="F1479" s="86" t="s">
        <v>50</v>
      </c>
      <c r="G1479">
        <v>-14.23306665</v>
      </c>
      <c r="H1479">
        <v>-21.55984801</v>
      </c>
    </row>
    <row r="1480" spans="1:8" x14ac:dyDescent="0.3">
      <c r="A1480" s="36">
        <v>43721</v>
      </c>
      <c r="B1480" s="14">
        <v>2019</v>
      </c>
      <c r="C1480" s="14">
        <f>MONTH(Table3[[#This Row],[date]])</f>
        <v>9</v>
      </c>
      <c r="D1480" s="14" t="s">
        <v>43</v>
      </c>
      <c r="E1480" s="14" t="s">
        <v>42</v>
      </c>
      <c r="F1480" s="86" t="s">
        <v>50</v>
      </c>
      <c r="G1480">
        <v>-15.14638444</v>
      </c>
      <c r="H1480">
        <v>-22.958087549999998</v>
      </c>
    </row>
    <row r="1481" spans="1:8" x14ac:dyDescent="0.3">
      <c r="A1481" s="36">
        <v>43726</v>
      </c>
      <c r="B1481" s="14">
        <v>2019</v>
      </c>
      <c r="C1481" s="14">
        <f>MONTH(Table3[[#This Row],[date]])</f>
        <v>9</v>
      </c>
      <c r="D1481" s="14" t="s">
        <v>43</v>
      </c>
      <c r="E1481" s="14" t="s">
        <v>42</v>
      </c>
      <c r="F1481" s="86" t="s">
        <v>50</v>
      </c>
      <c r="G1481">
        <v>-15.445868150000001</v>
      </c>
      <c r="H1481">
        <v>-22.845383999999999</v>
      </c>
    </row>
    <row r="1482" spans="1:8" x14ac:dyDescent="0.3">
      <c r="A1482" s="36">
        <v>43733</v>
      </c>
      <c r="B1482" s="14">
        <v>2019</v>
      </c>
      <c r="C1482" s="14">
        <f>MONTH(Table3[[#This Row],[date]])</f>
        <v>9</v>
      </c>
      <c r="D1482" s="14" t="s">
        <v>43</v>
      </c>
      <c r="E1482" s="14" t="s">
        <v>42</v>
      </c>
      <c r="F1482" s="86" t="s">
        <v>50</v>
      </c>
      <c r="G1482">
        <v>-12.96806591</v>
      </c>
      <c r="H1482">
        <v>-21.050109890000002</v>
      </c>
    </row>
    <row r="1483" spans="1:8" x14ac:dyDescent="0.3">
      <c r="A1483" s="36">
        <v>43738</v>
      </c>
      <c r="B1483" s="14">
        <v>2019</v>
      </c>
      <c r="C1483" s="14">
        <f>MONTH(Table3[[#This Row],[date]])</f>
        <v>9</v>
      </c>
      <c r="D1483" s="14" t="s">
        <v>43</v>
      </c>
      <c r="E1483" s="14" t="s">
        <v>42</v>
      </c>
      <c r="F1483" s="86" t="s">
        <v>50</v>
      </c>
      <c r="G1483">
        <v>-12.761996030000001</v>
      </c>
      <c r="H1483">
        <v>-19.681483440000001</v>
      </c>
    </row>
    <row r="1484" spans="1:8" x14ac:dyDescent="0.3">
      <c r="A1484" s="36">
        <v>43954</v>
      </c>
      <c r="B1484" s="14">
        <v>2020</v>
      </c>
      <c r="C1484" s="14">
        <f>MONTH(Table3[[#This Row],[date]])</f>
        <v>5</v>
      </c>
      <c r="D1484" s="14" t="s">
        <v>43</v>
      </c>
      <c r="E1484" s="14" t="s">
        <v>42</v>
      </c>
      <c r="F1484" s="86" t="s">
        <v>50</v>
      </c>
      <c r="G1484">
        <v>-15.534937770000001</v>
      </c>
      <c r="H1484">
        <v>-23.242232449999999</v>
      </c>
    </row>
    <row r="1485" spans="1:8" x14ac:dyDescent="0.3">
      <c r="A1485" s="36">
        <v>43961</v>
      </c>
      <c r="B1485" s="14">
        <v>2020</v>
      </c>
      <c r="C1485" s="14">
        <f>MONTH(Table3[[#This Row],[date]])</f>
        <v>5</v>
      </c>
      <c r="D1485" s="14" t="s">
        <v>43</v>
      </c>
      <c r="E1485" s="14" t="s">
        <v>42</v>
      </c>
      <c r="F1485" s="86" t="s">
        <v>50</v>
      </c>
      <c r="G1485">
        <v>-14.33652953</v>
      </c>
      <c r="H1485">
        <v>-22.27637451</v>
      </c>
    </row>
    <row r="1486" spans="1:8" x14ac:dyDescent="0.3">
      <c r="A1486" s="36">
        <v>43966</v>
      </c>
      <c r="B1486" s="14">
        <v>2020</v>
      </c>
      <c r="C1486" s="14">
        <f>MONTH(Table3[[#This Row],[date]])</f>
        <v>5</v>
      </c>
      <c r="D1486" s="14" t="s">
        <v>43</v>
      </c>
      <c r="E1486" s="14" t="s">
        <v>42</v>
      </c>
      <c r="F1486" s="86" t="s">
        <v>50</v>
      </c>
      <c r="G1486">
        <v>-15.882413469999999</v>
      </c>
      <c r="H1486">
        <v>-23.009206689999999</v>
      </c>
    </row>
    <row r="1487" spans="1:8" x14ac:dyDescent="0.3">
      <c r="A1487" s="36">
        <v>43973</v>
      </c>
      <c r="B1487" s="14">
        <v>2020</v>
      </c>
      <c r="C1487" s="14">
        <f>MONTH(Table3[[#This Row],[date]])</f>
        <v>5</v>
      </c>
      <c r="D1487" s="14" t="s">
        <v>43</v>
      </c>
      <c r="E1487" s="14" t="s">
        <v>42</v>
      </c>
      <c r="F1487" s="86" t="s">
        <v>50</v>
      </c>
      <c r="G1487">
        <v>-15.08795754</v>
      </c>
      <c r="H1487">
        <v>-22.16775165</v>
      </c>
    </row>
    <row r="1488" spans="1:8" x14ac:dyDescent="0.3">
      <c r="A1488" s="36">
        <v>43978</v>
      </c>
      <c r="B1488" s="14">
        <v>2020</v>
      </c>
      <c r="C1488" s="14">
        <f>MONTH(Table3[[#This Row],[date]])</f>
        <v>5</v>
      </c>
      <c r="D1488" s="14" t="s">
        <v>43</v>
      </c>
      <c r="E1488" s="14" t="s">
        <v>42</v>
      </c>
      <c r="F1488" s="86" t="s">
        <v>50</v>
      </c>
      <c r="G1488">
        <v>-15.80548787</v>
      </c>
      <c r="H1488">
        <v>-22.899664009999999</v>
      </c>
    </row>
    <row r="1489" spans="1:8" x14ac:dyDescent="0.3">
      <c r="A1489" s="36">
        <v>43985</v>
      </c>
      <c r="B1489" s="14">
        <v>2020</v>
      </c>
      <c r="C1489" s="14">
        <f>MONTH(Table3[[#This Row],[date]])</f>
        <v>6</v>
      </c>
      <c r="D1489" s="14" t="s">
        <v>43</v>
      </c>
      <c r="E1489" s="14" t="s">
        <v>42</v>
      </c>
      <c r="F1489" s="86" t="s">
        <v>50</v>
      </c>
      <c r="G1489">
        <v>-15.54020036</v>
      </c>
      <c r="H1489">
        <v>-22.72173372</v>
      </c>
    </row>
    <row r="1490" spans="1:8" x14ac:dyDescent="0.3">
      <c r="A1490" s="36">
        <v>43990</v>
      </c>
      <c r="B1490" s="14">
        <v>2020</v>
      </c>
      <c r="C1490" s="14">
        <f>MONTH(Table3[[#This Row],[date]])</f>
        <v>6</v>
      </c>
      <c r="D1490" s="14" t="s">
        <v>43</v>
      </c>
      <c r="E1490" s="14" t="s">
        <v>42</v>
      </c>
      <c r="F1490" s="86" t="s">
        <v>50</v>
      </c>
      <c r="G1490">
        <v>-14.46547062</v>
      </c>
      <c r="H1490">
        <v>-22.445057009999999</v>
      </c>
    </row>
    <row r="1491" spans="1:8" x14ac:dyDescent="0.3">
      <c r="A1491" s="36">
        <v>43997</v>
      </c>
      <c r="B1491" s="14">
        <v>2020</v>
      </c>
      <c r="C1491" s="14">
        <f>MONTH(Table3[[#This Row],[date]])</f>
        <v>6</v>
      </c>
      <c r="D1491" s="14" t="s">
        <v>43</v>
      </c>
      <c r="E1491" s="14" t="s">
        <v>42</v>
      </c>
      <c r="F1491" s="86" t="s">
        <v>50</v>
      </c>
      <c r="G1491">
        <v>-14.702239840000001</v>
      </c>
      <c r="H1491">
        <v>-22.198744730000001</v>
      </c>
    </row>
    <row r="1492" spans="1:8" x14ac:dyDescent="0.3">
      <c r="A1492" s="36">
        <v>44002</v>
      </c>
      <c r="B1492" s="14">
        <v>2020</v>
      </c>
      <c r="C1492" s="14">
        <f>MONTH(Table3[[#This Row],[date]])</f>
        <v>6</v>
      </c>
      <c r="D1492" s="14" t="s">
        <v>43</v>
      </c>
      <c r="E1492" s="14" t="s">
        <v>42</v>
      </c>
      <c r="F1492" s="86" t="s">
        <v>50</v>
      </c>
      <c r="G1492">
        <v>-14.82621975</v>
      </c>
      <c r="H1492">
        <v>-22.004236930000001</v>
      </c>
    </row>
    <row r="1493" spans="1:8" x14ac:dyDescent="0.3">
      <c r="A1493" s="36">
        <v>44009</v>
      </c>
      <c r="B1493" s="14">
        <v>2020</v>
      </c>
      <c r="C1493" s="14">
        <f>MONTH(Table3[[#This Row],[date]])</f>
        <v>6</v>
      </c>
      <c r="D1493" s="14" t="s">
        <v>43</v>
      </c>
      <c r="E1493" s="14" t="s">
        <v>42</v>
      </c>
      <c r="F1493" s="86" t="s">
        <v>50</v>
      </c>
      <c r="G1493">
        <v>-14.316348530000001</v>
      </c>
      <c r="H1493">
        <v>-21.611760199999999</v>
      </c>
    </row>
    <row r="1494" spans="1:8" x14ac:dyDescent="0.3">
      <c r="A1494" s="36">
        <v>44014</v>
      </c>
      <c r="B1494" s="14">
        <v>2020</v>
      </c>
      <c r="C1494" s="14">
        <f>MONTH(Table3[[#This Row],[date]])</f>
        <v>7</v>
      </c>
      <c r="D1494" s="14" t="s">
        <v>43</v>
      </c>
      <c r="E1494" s="14" t="s">
        <v>42</v>
      </c>
      <c r="F1494" s="86" t="s">
        <v>50</v>
      </c>
      <c r="G1494">
        <v>-14.931022309999999</v>
      </c>
      <c r="H1494">
        <v>-22.015342700000001</v>
      </c>
    </row>
    <row r="1495" spans="1:8" x14ac:dyDescent="0.3">
      <c r="A1495" s="36">
        <v>44021</v>
      </c>
      <c r="B1495" s="14">
        <v>2020</v>
      </c>
      <c r="C1495" s="14">
        <f>MONTH(Table3[[#This Row],[date]])</f>
        <v>7</v>
      </c>
      <c r="D1495" s="14" t="s">
        <v>43</v>
      </c>
      <c r="E1495" s="14" t="s">
        <v>42</v>
      </c>
      <c r="F1495" s="86" t="s">
        <v>50</v>
      </c>
      <c r="G1495">
        <v>-12.00115572</v>
      </c>
      <c r="H1495">
        <v>-19.234128420000001</v>
      </c>
    </row>
    <row r="1496" spans="1:8" x14ac:dyDescent="0.3">
      <c r="A1496" s="36">
        <v>44026</v>
      </c>
      <c r="B1496" s="14">
        <v>2020</v>
      </c>
      <c r="C1496" s="14">
        <f>MONTH(Table3[[#This Row],[date]])</f>
        <v>7</v>
      </c>
      <c r="D1496" s="14" t="s">
        <v>43</v>
      </c>
      <c r="E1496" s="14" t="s">
        <v>42</v>
      </c>
      <c r="F1496" s="86" t="s">
        <v>50</v>
      </c>
      <c r="G1496">
        <v>-14.44863881</v>
      </c>
      <c r="H1496">
        <v>-21.900158560000001</v>
      </c>
    </row>
    <row r="1497" spans="1:8" x14ac:dyDescent="0.3">
      <c r="A1497" s="36">
        <v>44033</v>
      </c>
      <c r="B1497" s="14">
        <v>2020</v>
      </c>
      <c r="C1497" s="14">
        <f>MONTH(Table3[[#This Row],[date]])</f>
        <v>7</v>
      </c>
      <c r="D1497" s="14" t="s">
        <v>43</v>
      </c>
      <c r="E1497" s="14" t="s">
        <v>42</v>
      </c>
      <c r="F1497" s="86" t="s">
        <v>50</v>
      </c>
      <c r="G1497">
        <v>-14.50163317</v>
      </c>
      <c r="H1497">
        <v>-21.895037649999999</v>
      </c>
    </row>
    <row r="1498" spans="1:8" x14ac:dyDescent="0.3">
      <c r="A1498" s="36">
        <v>44038</v>
      </c>
      <c r="B1498" s="14">
        <v>2020</v>
      </c>
      <c r="C1498" s="14">
        <f>MONTH(Table3[[#This Row],[date]])</f>
        <v>7</v>
      </c>
      <c r="D1498" s="14" t="s">
        <v>43</v>
      </c>
      <c r="E1498" s="14" t="s">
        <v>42</v>
      </c>
      <c r="F1498" s="86" t="s">
        <v>50</v>
      </c>
      <c r="G1498">
        <v>-14.418950410000001</v>
      </c>
      <c r="H1498">
        <v>-21.614462710000002</v>
      </c>
    </row>
    <row r="1499" spans="1:8" x14ac:dyDescent="0.3">
      <c r="A1499" s="36">
        <v>44045</v>
      </c>
      <c r="B1499" s="14">
        <v>2020</v>
      </c>
      <c r="C1499" s="14">
        <f>MONTH(Table3[[#This Row],[date]])</f>
        <v>8</v>
      </c>
      <c r="D1499" s="14" t="s">
        <v>43</v>
      </c>
      <c r="E1499" s="14" t="s">
        <v>42</v>
      </c>
      <c r="F1499" s="86" t="s">
        <v>50</v>
      </c>
      <c r="G1499">
        <v>-14.730680680000001</v>
      </c>
      <c r="H1499">
        <v>-21.786895609999998</v>
      </c>
    </row>
    <row r="1500" spans="1:8" x14ac:dyDescent="0.3">
      <c r="A1500" s="36">
        <v>44050</v>
      </c>
      <c r="B1500" s="14">
        <v>2020</v>
      </c>
      <c r="C1500" s="14">
        <f>MONTH(Table3[[#This Row],[date]])</f>
        <v>8</v>
      </c>
      <c r="D1500" s="14" t="s">
        <v>43</v>
      </c>
      <c r="E1500" s="14" t="s">
        <v>42</v>
      </c>
      <c r="F1500" s="86" t="s">
        <v>50</v>
      </c>
      <c r="G1500">
        <v>-15.07214072</v>
      </c>
      <c r="H1500">
        <v>-21.662723629999999</v>
      </c>
    </row>
    <row r="1501" spans="1:8" x14ac:dyDescent="0.3">
      <c r="A1501" s="36">
        <v>44057</v>
      </c>
      <c r="B1501" s="14">
        <v>2020</v>
      </c>
      <c r="C1501" s="14">
        <f>MONTH(Table3[[#This Row],[date]])</f>
        <v>8</v>
      </c>
      <c r="D1501" s="14" t="s">
        <v>43</v>
      </c>
      <c r="E1501" s="14" t="s">
        <v>42</v>
      </c>
      <c r="F1501" s="86" t="s">
        <v>50</v>
      </c>
      <c r="G1501">
        <v>-14.718324920000001</v>
      </c>
      <c r="H1501">
        <v>-22.223437310000001</v>
      </c>
    </row>
    <row r="1502" spans="1:8" x14ac:dyDescent="0.3">
      <c r="A1502" s="36">
        <v>44069</v>
      </c>
      <c r="B1502" s="14">
        <v>2020</v>
      </c>
      <c r="C1502" s="14">
        <f>MONTH(Table3[[#This Row],[date]])</f>
        <v>8</v>
      </c>
      <c r="D1502" s="14" t="s">
        <v>43</v>
      </c>
      <c r="E1502" s="14" t="s">
        <v>42</v>
      </c>
      <c r="F1502" s="86" t="s">
        <v>50</v>
      </c>
      <c r="G1502">
        <v>-13.401035589999999</v>
      </c>
      <c r="H1502">
        <v>-21.441521819999998</v>
      </c>
    </row>
    <row r="1503" spans="1:8" x14ac:dyDescent="0.3">
      <c r="A1503" s="36">
        <v>44074</v>
      </c>
      <c r="B1503" s="14">
        <v>2020</v>
      </c>
      <c r="C1503" s="14">
        <f>MONTH(Table3[[#This Row],[date]])</f>
        <v>8</v>
      </c>
      <c r="D1503" s="14" t="s">
        <v>43</v>
      </c>
      <c r="E1503" s="14" t="s">
        <v>42</v>
      </c>
      <c r="F1503" s="86" t="s">
        <v>50</v>
      </c>
      <c r="G1503">
        <v>-14.63479665</v>
      </c>
      <c r="H1503">
        <v>-21.97667203</v>
      </c>
    </row>
    <row r="1504" spans="1:8" x14ac:dyDescent="0.3">
      <c r="A1504" s="36">
        <v>44081</v>
      </c>
      <c r="B1504" s="14">
        <v>2020</v>
      </c>
      <c r="C1504" s="14">
        <f>MONTH(Table3[[#This Row],[date]])</f>
        <v>9</v>
      </c>
      <c r="D1504" s="14" t="s">
        <v>43</v>
      </c>
      <c r="E1504" s="14" t="s">
        <v>42</v>
      </c>
      <c r="F1504" s="86" t="s">
        <v>50</v>
      </c>
      <c r="G1504">
        <v>-14.212047310000001</v>
      </c>
      <c r="H1504">
        <v>-21.78940759</v>
      </c>
    </row>
    <row r="1505" spans="1:8" x14ac:dyDescent="0.3">
      <c r="A1505" s="36">
        <v>44086</v>
      </c>
      <c r="B1505" s="14">
        <v>2020</v>
      </c>
      <c r="C1505" s="14">
        <f>MONTH(Table3[[#This Row],[date]])</f>
        <v>9</v>
      </c>
      <c r="D1505" s="14" t="s">
        <v>43</v>
      </c>
      <c r="E1505" s="14" t="s">
        <v>42</v>
      </c>
      <c r="F1505" s="86" t="s">
        <v>50</v>
      </c>
      <c r="G1505">
        <v>-15.20205649</v>
      </c>
      <c r="H1505">
        <v>-22.570081909999999</v>
      </c>
    </row>
    <row r="1506" spans="1:8" x14ac:dyDescent="0.3">
      <c r="A1506" s="36">
        <v>44093</v>
      </c>
      <c r="B1506" s="14">
        <v>2020</v>
      </c>
      <c r="C1506" s="14">
        <f>MONTH(Table3[[#This Row],[date]])</f>
        <v>9</v>
      </c>
      <c r="D1506" s="14" t="s">
        <v>43</v>
      </c>
      <c r="E1506" s="14" t="s">
        <v>42</v>
      </c>
      <c r="F1506" s="86" t="s">
        <v>50</v>
      </c>
      <c r="G1506">
        <v>-15.06581222</v>
      </c>
      <c r="H1506">
        <v>-22.199710360000001</v>
      </c>
    </row>
    <row r="1507" spans="1:8" x14ac:dyDescent="0.3">
      <c r="A1507" s="36">
        <v>44098</v>
      </c>
      <c r="B1507" s="14">
        <v>2020</v>
      </c>
      <c r="C1507" s="14">
        <f>MONTH(Table3[[#This Row],[date]])</f>
        <v>9</v>
      </c>
      <c r="D1507" s="14" t="s">
        <v>43</v>
      </c>
      <c r="E1507" s="14" t="s">
        <v>42</v>
      </c>
      <c r="F1507" s="86" t="s">
        <v>50</v>
      </c>
      <c r="G1507">
        <v>-14.66865782</v>
      </c>
      <c r="H1507">
        <v>-22.381777799999998</v>
      </c>
    </row>
    <row r="1508" spans="1:8" x14ac:dyDescent="0.3">
      <c r="A1508" s="36">
        <v>44321</v>
      </c>
      <c r="B1508" s="14">
        <v>2021</v>
      </c>
      <c r="C1508" s="14">
        <f>MONTH(Table3[[#This Row],[date]])</f>
        <v>5</v>
      </c>
      <c r="D1508" s="14" t="s">
        <v>43</v>
      </c>
      <c r="E1508" s="14" t="s">
        <v>42</v>
      </c>
      <c r="F1508" s="86" t="s">
        <v>50</v>
      </c>
      <c r="G1508">
        <v>-13.073515029999999</v>
      </c>
      <c r="H1508">
        <v>-22.55857962</v>
      </c>
    </row>
    <row r="1509" spans="1:8" x14ac:dyDescent="0.3">
      <c r="A1509" s="36">
        <v>44326</v>
      </c>
      <c r="B1509" s="14">
        <v>2021</v>
      </c>
      <c r="C1509" s="14">
        <f>MONTH(Table3[[#This Row],[date]])</f>
        <v>5</v>
      </c>
      <c r="D1509" s="14" t="s">
        <v>43</v>
      </c>
      <c r="E1509" s="14" t="s">
        <v>42</v>
      </c>
      <c r="F1509" s="86" t="s">
        <v>50</v>
      </c>
      <c r="G1509">
        <v>-14.45679749</v>
      </c>
      <c r="H1509">
        <v>-22.531057019999999</v>
      </c>
    </row>
    <row r="1510" spans="1:8" x14ac:dyDescent="0.3">
      <c r="A1510" s="36">
        <v>44338</v>
      </c>
      <c r="B1510" s="14">
        <v>2021</v>
      </c>
      <c r="C1510" s="14">
        <f>MONTH(Table3[[#This Row],[date]])</f>
        <v>5</v>
      </c>
      <c r="D1510" s="14" t="s">
        <v>43</v>
      </c>
      <c r="E1510" s="14" t="s">
        <v>42</v>
      </c>
      <c r="F1510" s="86" t="s">
        <v>50</v>
      </c>
      <c r="G1510">
        <v>-13.984317969999999</v>
      </c>
      <c r="H1510">
        <v>-21.90714784</v>
      </c>
    </row>
    <row r="1511" spans="1:8" x14ac:dyDescent="0.3">
      <c r="A1511" s="36">
        <v>44345</v>
      </c>
      <c r="B1511" s="14">
        <v>2021</v>
      </c>
      <c r="C1511" s="14">
        <f>MONTH(Table3[[#This Row],[date]])</f>
        <v>5</v>
      </c>
      <c r="D1511" s="14" t="s">
        <v>43</v>
      </c>
      <c r="E1511" s="14" t="s">
        <v>42</v>
      </c>
      <c r="F1511" s="86" t="s">
        <v>50</v>
      </c>
      <c r="G1511">
        <v>-13.70379556</v>
      </c>
      <c r="H1511">
        <v>-21.63842369</v>
      </c>
    </row>
    <row r="1512" spans="1:8" x14ac:dyDescent="0.3">
      <c r="A1512" s="36">
        <v>44350</v>
      </c>
      <c r="B1512" s="14">
        <v>2021</v>
      </c>
      <c r="C1512" s="14">
        <f>MONTH(Table3[[#This Row],[date]])</f>
        <v>6</v>
      </c>
      <c r="D1512" s="14" t="s">
        <v>43</v>
      </c>
      <c r="E1512" s="14" t="s">
        <v>42</v>
      </c>
      <c r="F1512" s="86" t="s">
        <v>50</v>
      </c>
      <c r="G1512">
        <v>-15.297075550000001</v>
      </c>
      <c r="H1512">
        <v>-21.93807902</v>
      </c>
    </row>
    <row r="1513" spans="1:8" x14ac:dyDescent="0.3">
      <c r="A1513" s="36">
        <v>44357</v>
      </c>
      <c r="B1513" s="14">
        <v>2021</v>
      </c>
      <c r="C1513" s="14">
        <f>MONTH(Table3[[#This Row],[date]])</f>
        <v>6</v>
      </c>
      <c r="D1513" s="14" t="s">
        <v>43</v>
      </c>
      <c r="E1513" s="14" t="s">
        <v>42</v>
      </c>
      <c r="F1513" s="86" t="s">
        <v>50</v>
      </c>
      <c r="G1513">
        <v>-15.02737642</v>
      </c>
      <c r="H1513">
        <v>-21.772664989999999</v>
      </c>
    </row>
    <row r="1514" spans="1:8" x14ac:dyDescent="0.3">
      <c r="A1514" s="36">
        <v>44362</v>
      </c>
      <c r="B1514" s="14">
        <v>2021</v>
      </c>
      <c r="C1514" s="14">
        <f>MONTH(Table3[[#This Row],[date]])</f>
        <v>6</v>
      </c>
      <c r="D1514" s="14" t="s">
        <v>43</v>
      </c>
      <c r="E1514" s="14" t="s">
        <v>42</v>
      </c>
      <c r="F1514" s="86" t="s">
        <v>50</v>
      </c>
      <c r="G1514">
        <v>-15.628240720000001</v>
      </c>
      <c r="H1514">
        <v>-21.91259522</v>
      </c>
    </row>
    <row r="1515" spans="1:8" x14ac:dyDescent="0.3">
      <c r="A1515" s="36">
        <v>44369</v>
      </c>
      <c r="B1515" s="14">
        <v>2021</v>
      </c>
      <c r="C1515" s="14">
        <f>MONTH(Table3[[#This Row],[date]])</f>
        <v>6</v>
      </c>
      <c r="D1515" s="14" t="s">
        <v>43</v>
      </c>
      <c r="E1515" s="14" t="s">
        <v>42</v>
      </c>
      <c r="F1515" s="86" t="s">
        <v>50</v>
      </c>
      <c r="G1515">
        <v>-14.73216002</v>
      </c>
      <c r="H1515">
        <v>-21.969074160000002</v>
      </c>
    </row>
    <row r="1516" spans="1:8" x14ac:dyDescent="0.3">
      <c r="A1516" s="36">
        <v>44374</v>
      </c>
      <c r="B1516" s="14">
        <v>2021</v>
      </c>
      <c r="C1516" s="14">
        <f>MONTH(Table3[[#This Row],[date]])</f>
        <v>6</v>
      </c>
      <c r="D1516" s="14" t="s">
        <v>43</v>
      </c>
      <c r="E1516" s="14" t="s">
        <v>42</v>
      </c>
      <c r="F1516" s="86" t="s">
        <v>50</v>
      </c>
      <c r="G1516">
        <v>-15.59860786</v>
      </c>
      <c r="H1516">
        <v>-22.142316839999999</v>
      </c>
    </row>
    <row r="1517" spans="1:8" x14ac:dyDescent="0.3">
      <c r="A1517" s="36">
        <v>44381</v>
      </c>
      <c r="B1517" s="14">
        <v>2021</v>
      </c>
      <c r="C1517" s="14">
        <f>MONTH(Table3[[#This Row],[date]])</f>
        <v>7</v>
      </c>
      <c r="D1517" s="14" t="s">
        <v>43</v>
      </c>
      <c r="E1517" s="14" t="s">
        <v>42</v>
      </c>
      <c r="F1517" s="86" t="s">
        <v>50</v>
      </c>
      <c r="G1517">
        <v>-13.682065270000001</v>
      </c>
      <c r="H1517">
        <v>-20.814745030000001</v>
      </c>
    </row>
    <row r="1518" spans="1:8" x14ac:dyDescent="0.3">
      <c r="A1518" s="36">
        <v>44386</v>
      </c>
      <c r="B1518" s="14">
        <v>2021</v>
      </c>
      <c r="C1518" s="14">
        <f>MONTH(Table3[[#This Row],[date]])</f>
        <v>7</v>
      </c>
      <c r="D1518" s="14" t="s">
        <v>43</v>
      </c>
      <c r="E1518" s="14" t="s">
        <v>42</v>
      </c>
      <c r="F1518" s="86" t="s">
        <v>50</v>
      </c>
      <c r="G1518">
        <v>-15.190313720000001</v>
      </c>
      <c r="H1518">
        <v>-21.761766430000002</v>
      </c>
    </row>
    <row r="1519" spans="1:8" x14ac:dyDescent="0.3">
      <c r="A1519" s="36">
        <v>44393</v>
      </c>
      <c r="B1519" s="14">
        <v>2021</v>
      </c>
      <c r="C1519" s="14">
        <f>MONTH(Table3[[#This Row],[date]])</f>
        <v>7</v>
      </c>
      <c r="D1519" s="14" t="s">
        <v>43</v>
      </c>
      <c r="E1519" s="14" t="s">
        <v>42</v>
      </c>
      <c r="F1519" s="86" t="s">
        <v>50</v>
      </c>
      <c r="G1519">
        <v>-14.638583069999999</v>
      </c>
      <c r="H1519">
        <v>-21.260664909999999</v>
      </c>
    </row>
    <row r="1520" spans="1:8" x14ac:dyDescent="0.3">
      <c r="A1520" s="36">
        <v>44398</v>
      </c>
      <c r="B1520" s="14">
        <v>2021</v>
      </c>
      <c r="C1520" s="14">
        <f>MONTH(Table3[[#This Row],[date]])</f>
        <v>7</v>
      </c>
      <c r="D1520" s="14" t="s">
        <v>43</v>
      </c>
      <c r="E1520" s="14" t="s">
        <v>42</v>
      </c>
      <c r="F1520" s="86" t="s">
        <v>50</v>
      </c>
      <c r="G1520">
        <v>-15.479878749999999</v>
      </c>
      <c r="H1520">
        <v>-21.743748700000001</v>
      </c>
    </row>
    <row r="1521" spans="1:8" x14ac:dyDescent="0.3">
      <c r="A1521" s="36">
        <v>44405</v>
      </c>
      <c r="B1521" s="14">
        <v>2021</v>
      </c>
      <c r="C1521" s="14">
        <f>MONTH(Table3[[#This Row],[date]])</f>
        <v>7</v>
      </c>
      <c r="D1521" s="14" t="s">
        <v>43</v>
      </c>
      <c r="E1521" s="14" t="s">
        <v>42</v>
      </c>
      <c r="F1521" s="86" t="s">
        <v>50</v>
      </c>
      <c r="G1521">
        <v>-11.456827329999999</v>
      </c>
      <c r="H1521">
        <v>-18.4126865</v>
      </c>
    </row>
    <row r="1522" spans="1:8" x14ac:dyDescent="0.3">
      <c r="A1522" s="36">
        <v>44410</v>
      </c>
      <c r="B1522" s="14">
        <v>2021</v>
      </c>
      <c r="C1522" s="14">
        <f>MONTH(Table3[[#This Row],[date]])</f>
        <v>8</v>
      </c>
      <c r="D1522" s="14" t="s">
        <v>43</v>
      </c>
      <c r="E1522" s="14" t="s">
        <v>42</v>
      </c>
      <c r="F1522" s="86" t="s">
        <v>50</v>
      </c>
      <c r="G1522">
        <v>-14.78648939</v>
      </c>
      <c r="H1522">
        <v>-21.513570349999998</v>
      </c>
    </row>
    <row r="1523" spans="1:8" x14ac:dyDescent="0.3">
      <c r="A1523" s="36">
        <v>44417</v>
      </c>
      <c r="B1523" s="14">
        <v>2021</v>
      </c>
      <c r="C1523" s="14">
        <f>MONTH(Table3[[#This Row],[date]])</f>
        <v>8</v>
      </c>
      <c r="D1523" s="14" t="s">
        <v>43</v>
      </c>
      <c r="E1523" s="14" t="s">
        <v>42</v>
      </c>
      <c r="F1523" s="86" t="s">
        <v>50</v>
      </c>
      <c r="G1523">
        <v>-13.41190692</v>
      </c>
      <c r="H1523">
        <v>-20.93340426</v>
      </c>
    </row>
    <row r="1524" spans="1:8" x14ac:dyDescent="0.3">
      <c r="A1524" s="36">
        <v>44422</v>
      </c>
      <c r="B1524" s="14">
        <v>2021</v>
      </c>
      <c r="C1524" s="14">
        <f>MONTH(Table3[[#This Row],[date]])</f>
        <v>8</v>
      </c>
      <c r="D1524" s="14" t="s">
        <v>43</v>
      </c>
      <c r="E1524" s="14" t="s">
        <v>42</v>
      </c>
      <c r="F1524" s="86" t="s">
        <v>50</v>
      </c>
      <c r="G1524">
        <v>-14.756984429999999</v>
      </c>
      <c r="H1524">
        <v>-21.406847429999999</v>
      </c>
    </row>
    <row r="1525" spans="1:8" x14ac:dyDescent="0.3">
      <c r="A1525" s="36">
        <v>44429</v>
      </c>
      <c r="B1525" s="14">
        <v>2021</v>
      </c>
      <c r="C1525" s="14">
        <f>MONTH(Table3[[#This Row],[date]])</f>
        <v>8</v>
      </c>
      <c r="D1525" s="14" t="s">
        <v>43</v>
      </c>
      <c r="E1525" s="14" t="s">
        <v>42</v>
      </c>
      <c r="F1525" s="86" t="s">
        <v>50</v>
      </c>
      <c r="G1525">
        <v>-14.23987486</v>
      </c>
      <c r="H1525">
        <v>-21.400054470000001</v>
      </c>
    </row>
    <row r="1526" spans="1:8" x14ac:dyDescent="0.3">
      <c r="A1526" s="36">
        <v>44434</v>
      </c>
      <c r="B1526" s="14">
        <v>2021</v>
      </c>
      <c r="C1526" s="14">
        <f>MONTH(Table3[[#This Row],[date]])</f>
        <v>8</v>
      </c>
      <c r="D1526" s="14" t="s">
        <v>43</v>
      </c>
      <c r="E1526" s="14" t="s">
        <v>42</v>
      </c>
      <c r="F1526" s="86" t="s">
        <v>50</v>
      </c>
      <c r="G1526">
        <v>-15.445639440000001</v>
      </c>
      <c r="H1526">
        <v>-22.34437278</v>
      </c>
    </row>
    <row r="1527" spans="1:8" x14ac:dyDescent="0.3">
      <c r="A1527" s="36">
        <v>44441</v>
      </c>
      <c r="B1527" s="14">
        <v>2021</v>
      </c>
      <c r="C1527" s="14">
        <f>MONTH(Table3[[#This Row],[date]])</f>
        <v>9</v>
      </c>
      <c r="D1527" s="14" t="s">
        <v>43</v>
      </c>
      <c r="E1527" s="14" t="s">
        <v>42</v>
      </c>
      <c r="F1527" s="86" t="s">
        <v>50</v>
      </c>
      <c r="G1527">
        <v>-15.31876288</v>
      </c>
      <c r="H1527">
        <v>-22.112279829999999</v>
      </c>
    </row>
    <row r="1528" spans="1:8" x14ac:dyDescent="0.3">
      <c r="A1528" s="36">
        <v>44446</v>
      </c>
      <c r="B1528" s="14">
        <v>2021</v>
      </c>
      <c r="C1528" s="14">
        <f>MONTH(Table3[[#This Row],[date]])</f>
        <v>9</v>
      </c>
      <c r="D1528" s="14" t="s">
        <v>43</v>
      </c>
      <c r="E1528" s="14" t="s">
        <v>42</v>
      </c>
      <c r="F1528" s="86" t="s">
        <v>50</v>
      </c>
      <c r="G1528">
        <v>-15.38460034</v>
      </c>
      <c r="H1528">
        <v>-22.30046677</v>
      </c>
    </row>
    <row r="1529" spans="1:8" x14ac:dyDescent="0.3">
      <c r="A1529" s="36">
        <v>44453</v>
      </c>
      <c r="B1529" s="14">
        <v>2021</v>
      </c>
      <c r="C1529" s="14">
        <f>MONTH(Table3[[#This Row],[date]])</f>
        <v>9</v>
      </c>
      <c r="D1529" s="14" t="s">
        <v>43</v>
      </c>
      <c r="E1529" s="14" t="s">
        <v>42</v>
      </c>
      <c r="F1529" s="86" t="s">
        <v>50</v>
      </c>
      <c r="G1529">
        <v>-11.898965889999999</v>
      </c>
      <c r="H1529">
        <v>-18.816188069999999</v>
      </c>
    </row>
    <row r="1530" spans="1:8" x14ac:dyDescent="0.3">
      <c r="A1530" s="36">
        <v>44458</v>
      </c>
      <c r="B1530" s="14">
        <v>2021</v>
      </c>
      <c r="C1530" s="14">
        <f>MONTH(Table3[[#This Row],[date]])</f>
        <v>9</v>
      </c>
      <c r="D1530" s="14" t="s">
        <v>43</v>
      </c>
      <c r="E1530" s="14" t="s">
        <v>42</v>
      </c>
      <c r="F1530" s="86" t="s">
        <v>50</v>
      </c>
      <c r="G1530">
        <v>-12.15709496</v>
      </c>
      <c r="H1530">
        <v>-18.639737910000001</v>
      </c>
    </row>
    <row r="1531" spans="1:8" x14ac:dyDescent="0.3">
      <c r="A1531" s="36">
        <v>44465</v>
      </c>
      <c r="B1531" s="14">
        <v>2021</v>
      </c>
      <c r="C1531" s="14">
        <f>MONTH(Table3[[#This Row],[date]])</f>
        <v>9</v>
      </c>
      <c r="D1531" s="14" t="s">
        <v>43</v>
      </c>
      <c r="E1531" s="14" t="s">
        <v>42</v>
      </c>
      <c r="F1531" s="86" t="s">
        <v>50</v>
      </c>
      <c r="G1531">
        <v>-14.670426600000001</v>
      </c>
      <c r="H1531">
        <v>-21.925938169999998</v>
      </c>
    </row>
    <row r="1532" spans="1:8" x14ac:dyDescent="0.3">
      <c r="A1532" s="36">
        <v>44686</v>
      </c>
      <c r="B1532" s="14">
        <v>2022</v>
      </c>
      <c r="C1532" s="14">
        <f>MONTH(Table3[[#This Row],[date]])</f>
        <v>5</v>
      </c>
      <c r="D1532" s="14" t="s">
        <v>43</v>
      </c>
      <c r="E1532" s="14" t="s">
        <v>42</v>
      </c>
      <c r="F1532" s="86" t="s">
        <v>51</v>
      </c>
      <c r="G1532">
        <v>-15.573320669999999</v>
      </c>
      <c r="H1532">
        <v>-22.76908315</v>
      </c>
    </row>
    <row r="1533" spans="1:8" x14ac:dyDescent="0.3">
      <c r="A1533" s="36">
        <v>44698</v>
      </c>
      <c r="B1533" s="14">
        <v>2022</v>
      </c>
      <c r="C1533" s="14">
        <f>MONTH(Table3[[#This Row],[date]])</f>
        <v>5</v>
      </c>
      <c r="D1533" s="14" t="s">
        <v>43</v>
      </c>
      <c r="E1533" s="14" t="s">
        <v>42</v>
      </c>
      <c r="F1533" s="86" t="s">
        <v>51</v>
      </c>
      <c r="G1533">
        <v>-15.59030209</v>
      </c>
      <c r="H1533">
        <v>-22.397143830000001</v>
      </c>
    </row>
    <row r="1534" spans="1:8" x14ac:dyDescent="0.3">
      <c r="A1534" s="36">
        <v>44705</v>
      </c>
      <c r="B1534" s="14">
        <v>2022</v>
      </c>
      <c r="C1534" s="14">
        <f>MONTH(Table3[[#This Row],[date]])</f>
        <v>5</v>
      </c>
      <c r="D1534" s="14" t="s">
        <v>43</v>
      </c>
      <c r="E1534" s="14" t="s">
        <v>42</v>
      </c>
      <c r="F1534" s="86" t="s">
        <v>51</v>
      </c>
      <c r="G1534">
        <v>-13.416976590000001</v>
      </c>
      <c r="H1534">
        <v>-20.88577119</v>
      </c>
    </row>
    <row r="1535" spans="1:8" x14ac:dyDescent="0.3">
      <c r="A1535" s="36">
        <v>44710</v>
      </c>
      <c r="B1535" s="14">
        <v>2022</v>
      </c>
      <c r="C1535" s="14">
        <f>MONTH(Table3[[#This Row],[date]])</f>
        <v>5</v>
      </c>
      <c r="D1535" s="14" t="s">
        <v>43</v>
      </c>
      <c r="E1535" s="14" t="s">
        <v>42</v>
      </c>
      <c r="F1535" s="86" t="s">
        <v>51</v>
      </c>
      <c r="G1535">
        <v>-15.697650640000001</v>
      </c>
      <c r="H1535">
        <v>-22.667973740000001</v>
      </c>
    </row>
    <row r="1536" spans="1:8" x14ac:dyDescent="0.3">
      <c r="A1536" s="36">
        <v>44717</v>
      </c>
      <c r="B1536" s="14">
        <v>2022</v>
      </c>
      <c r="C1536" s="14">
        <f>MONTH(Table3[[#This Row],[date]])</f>
        <v>6</v>
      </c>
      <c r="D1536" s="14" t="s">
        <v>43</v>
      </c>
      <c r="E1536" s="14" t="s">
        <v>42</v>
      </c>
      <c r="F1536" s="86" t="s">
        <v>51</v>
      </c>
      <c r="G1536">
        <v>-13.56780489</v>
      </c>
      <c r="H1536">
        <v>-20.917396109999999</v>
      </c>
    </row>
    <row r="1537" spans="1:8" x14ac:dyDescent="0.3">
      <c r="A1537" s="36">
        <v>44722</v>
      </c>
      <c r="B1537" s="14">
        <v>2022</v>
      </c>
      <c r="C1537" s="14">
        <f>MONTH(Table3[[#This Row],[date]])</f>
        <v>6</v>
      </c>
      <c r="D1537" s="14" t="s">
        <v>43</v>
      </c>
      <c r="E1537" s="14" t="s">
        <v>42</v>
      </c>
      <c r="F1537" s="86" t="s">
        <v>51</v>
      </c>
      <c r="G1537">
        <v>-15.12895724</v>
      </c>
      <c r="H1537">
        <v>-21.762661229999999</v>
      </c>
    </row>
    <row r="1538" spans="1:8" x14ac:dyDescent="0.3">
      <c r="A1538" s="36">
        <v>44729</v>
      </c>
      <c r="B1538" s="14">
        <v>2022</v>
      </c>
      <c r="C1538" s="14">
        <f>MONTH(Table3[[#This Row],[date]])</f>
        <v>6</v>
      </c>
      <c r="D1538" s="14" t="s">
        <v>43</v>
      </c>
      <c r="E1538" s="14" t="s">
        <v>42</v>
      </c>
      <c r="F1538" s="86" t="s">
        <v>51</v>
      </c>
      <c r="G1538">
        <v>-14.99741156</v>
      </c>
      <c r="H1538">
        <v>-21.627485249999999</v>
      </c>
    </row>
    <row r="1539" spans="1:8" x14ac:dyDescent="0.3">
      <c r="A1539" s="36">
        <v>44734</v>
      </c>
      <c r="B1539" s="14">
        <v>2022</v>
      </c>
      <c r="C1539" s="14">
        <f>MONTH(Table3[[#This Row],[date]])</f>
        <v>6</v>
      </c>
      <c r="D1539" s="14" t="s">
        <v>43</v>
      </c>
      <c r="E1539" s="14" t="s">
        <v>42</v>
      </c>
      <c r="F1539" s="86" t="s">
        <v>51</v>
      </c>
      <c r="G1539">
        <v>-15.79471391</v>
      </c>
      <c r="H1539">
        <v>-22.387374390000002</v>
      </c>
    </row>
    <row r="1540" spans="1:8" x14ac:dyDescent="0.3">
      <c r="A1540" s="36">
        <v>44741</v>
      </c>
      <c r="B1540" s="14">
        <v>2022</v>
      </c>
      <c r="C1540" s="14">
        <f>MONTH(Table3[[#This Row],[date]])</f>
        <v>6</v>
      </c>
      <c r="D1540" s="14" t="s">
        <v>43</v>
      </c>
      <c r="E1540" s="14" t="s">
        <v>42</v>
      </c>
      <c r="F1540" s="86" t="s">
        <v>51</v>
      </c>
      <c r="G1540">
        <v>-15.32701816</v>
      </c>
      <c r="H1540">
        <v>-22.162786220000001</v>
      </c>
    </row>
    <row r="1541" spans="1:8" x14ac:dyDescent="0.3">
      <c r="A1541" s="36">
        <v>44746</v>
      </c>
      <c r="B1541" s="14">
        <v>2022</v>
      </c>
      <c r="C1541" s="14">
        <f>MONTH(Table3[[#This Row],[date]])</f>
        <v>7</v>
      </c>
      <c r="D1541" s="14" t="s">
        <v>43</v>
      </c>
      <c r="E1541" s="14" t="s">
        <v>42</v>
      </c>
      <c r="F1541" s="86" t="s">
        <v>51</v>
      </c>
      <c r="G1541">
        <v>-15.53137836</v>
      </c>
      <c r="H1541">
        <v>-22.461913119999998</v>
      </c>
    </row>
    <row r="1542" spans="1:8" x14ac:dyDescent="0.3">
      <c r="A1542" s="36">
        <v>44753</v>
      </c>
      <c r="B1542" s="14">
        <v>2022</v>
      </c>
      <c r="C1542" s="14">
        <f>MONTH(Table3[[#This Row],[date]])</f>
        <v>7</v>
      </c>
      <c r="D1542" s="14" t="s">
        <v>43</v>
      </c>
      <c r="E1542" s="14" t="s">
        <v>42</v>
      </c>
      <c r="F1542" s="86" t="s">
        <v>51</v>
      </c>
      <c r="G1542">
        <v>-15.23657073</v>
      </c>
      <c r="H1542">
        <v>-22.047308340000001</v>
      </c>
    </row>
    <row r="1543" spans="1:8" x14ac:dyDescent="0.3">
      <c r="A1543" s="36">
        <v>44758</v>
      </c>
      <c r="B1543" s="14">
        <v>2022</v>
      </c>
      <c r="C1543" s="14">
        <f>MONTH(Table3[[#This Row],[date]])</f>
        <v>7</v>
      </c>
      <c r="D1543" s="14" t="s">
        <v>43</v>
      </c>
      <c r="E1543" s="14" t="s">
        <v>42</v>
      </c>
      <c r="F1543" s="86" t="s">
        <v>51</v>
      </c>
      <c r="G1543">
        <v>-15.55837382</v>
      </c>
      <c r="H1543">
        <v>-22.542980270000001</v>
      </c>
    </row>
    <row r="1544" spans="1:8" x14ac:dyDescent="0.3">
      <c r="A1544" s="36">
        <v>44765</v>
      </c>
      <c r="B1544" s="14">
        <v>2022</v>
      </c>
      <c r="C1544" s="14">
        <f>MONTH(Table3[[#This Row],[date]])</f>
        <v>7</v>
      </c>
      <c r="D1544" s="14" t="s">
        <v>43</v>
      </c>
      <c r="E1544" s="14" t="s">
        <v>42</v>
      </c>
      <c r="F1544" s="86" t="s">
        <v>51</v>
      </c>
      <c r="G1544">
        <v>-15.154001170000001</v>
      </c>
      <c r="H1544">
        <v>-22.14524265</v>
      </c>
    </row>
    <row r="1545" spans="1:8" x14ac:dyDescent="0.3">
      <c r="A1545" s="36">
        <v>44770</v>
      </c>
      <c r="B1545" s="14">
        <v>2022</v>
      </c>
      <c r="C1545" s="14">
        <f>MONTH(Table3[[#This Row],[date]])</f>
        <v>7</v>
      </c>
      <c r="D1545" s="14" t="s">
        <v>43</v>
      </c>
      <c r="E1545" s="14" t="s">
        <v>42</v>
      </c>
      <c r="F1545" s="86" t="s">
        <v>51</v>
      </c>
      <c r="G1545">
        <v>-15.972546599999999</v>
      </c>
      <c r="H1545">
        <v>-23.098380290000001</v>
      </c>
    </row>
    <row r="1546" spans="1:8" x14ac:dyDescent="0.3">
      <c r="A1546" s="36">
        <v>44777</v>
      </c>
      <c r="B1546" s="14">
        <v>2022</v>
      </c>
      <c r="C1546" s="14">
        <f>MONTH(Table3[[#This Row],[date]])</f>
        <v>8</v>
      </c>
      <c r="D1546" s="14" t="s">
        <v>43</v>
      </c>
      <c r="E1546" s="14" t="s">
        <v>42</v>
      </c>
      <c r="F1546" s="86" t="s">
        <v>51</v>
      </c>
      <c r="G1546">
        <v>-15.39359645</v>
      </c>
      <c r="H1546">
        <v>-22.408583459999999</v>
      </c>
    </row>
    <row r="1547" spans="1:8" x14ac:dyDescent="0.3">
      <c r="A1547" s="36">
        <v>44782</v>
      </c>
      <c r="B1547" s="14">
        <v>2022</v>
      </c>
      <c r="C1547" s="14">
        <f>MONTH(Table3[[#This Row],[date]])</f>
        <v>8</v>
      </c>
      <c r="D1547" s="14" t="s">
        <v>43</v>
      </c>
      <c r="E1547" s="14" t="s">
        <v>42</v>
      </c>
      <c r="F1547" s="86" t="s">
        <v>51</v>
      </c>
      <c r="G1547">
        <v>-15.87931038</v>
      </c>
      <c r="H1547">
        <v>-22.963801870000001</v>
      </c>
    </row>
    <row r="1548" spans="1:8" x14ac:dyDescent="0.3">
      <c r="A1548" s="36">
        <v>44789</v>
      </c>
      <c r="B1548" s="14">
        <v>2022</v>
      </c>
      <c r="C1548" s="14">
        <f>MONTH(Table3[[#This Row],[date]])</f>
        <v>8</v>
      </c>
      <c r="D1548" s="14" t="s">
        <v>43</v>
      </c>
      <c r="E1548" s="14" t="s">
        <v>42</v>
      </c>
      <c r="F1548" s="86" t="s">
        <v>51</v>
      </c>
      <c r="G1548">
        <v>-15.507902700000001</v>
      </c>
      <c r="H1548">
        <v>-22.518719520000001</v>
      </c>
    </row>
    <row r="1549" spans="1:8" x14ac:dyDescent="0.3">
      <c r="A1549" s="36">
        <v>44794</v>
      </c>
      <c r="B1549" s="14">
        <v>2022</v>
      </c>
      <c r="C1549" s="14">
        <f>MONTH(Table3[[#This Row],[date]])</f>
        <v>8</v>
      </c>
      <c r="D1549" s="14" t="s">
        <v>43</v>
      </c>
      <c r="E1549" s="14" t="s">
        <v>42</v>
      </c>
      <c r="F1549" s="86" t="s">
        <v>51</v>
      </c>
      <c r="G1549">
        <v>-15.484621860000001</v>
      </c>
      <c r="H1549">
        <v>-22.8817819</v>
      </c>
    </row>
    <row r="1550" spans="1:8" x14ac:dyDescent="0.3">
      <c r="A1550" s="36">
        <v>44801</v>
      </c>
      <c r="B1550" s="14">
        <v>2022</v>
      </c>
      <c r="C1550" s="14">
        <f>MONTH(Table3[[#This Row],[date]])</f>
        <v>8</v>
      </c>
      <c r="D1550" s="14" t="s">
        <v>43</v>
      </c>
      <c r="E1550" s="14" t="s">
        <v>42</v>
      </c>
      <c r="F1550" s="86" t="s">
        <v>51</v>
      </c>
      <c r="G1550">
        <v>-14.52752387</v>
      </c>
      <c r="H1550">
        <v>-22.114071289999998</v>
      </c>
    </row>
    <row r="1551" spans="1:8" x14ac:dyDescent="0.3">
      <c r="A1551" s="36">
        <v>44813</v>
      </c>
      <c r="B1551" s="14">
        <v>2022</v>
      </c>
      <c r="C1551" s="14">
        <f>MONTH(Table3[[#This Row],[date]])</f>
        <v>9</v>
      </c>
      <c r="D1551" s="14" t="s">
        <v>43</v>
      </c>
      <c r="E1551" s="14" t="s">
        <v>42</v>
      </c>
      <c r="F1551" s="86" t="s">
        <v>51</v>
      </c>
      <c r="G1551">
        <v>-13.529972669999999</v>
      </c>
      <c r="H1551">
        <v>-21.575752749999999</v>
      </c>
    </row>
    <row r="1552" spans="1:8" x14ac:dyDescent="0.3">
      <c r="A1552" s="36">
        <v>44818</v>
      </c>
      <c r="B1552" s="14">
        <v>2022</v>
      </c>
      <c r="C1552" s="14">
        <f>MONTH(Table3[[#This Row],[date]])</f>
        <v>9</v>
      </c>
      <c r="D1552" s="14" t="s">
        <v>43</v>
      </c>
      <c r="E1552" s="14" t="s">
        <v>42</v>
      </c>
      <c r="F1552" s="86" t="s">
        <v>51</v>
      </c>
      <c r="G1552">
        <v>-15.539029749999999</v>
      </c>
      <c r="H1552">
        <v>-22.726775830000001</v>
      </c>
    </row>
    <row r="1553" spans="1:8" x14ac:dyDescent="0.3">
      <c r="A1553" s="36">
        <v>44825</v>
      </c>
      <c r="B1553" s="14">
        <v>2022</v>
      </c>
      <c r="C1553" s="14">
        <f>MONTH(Table3[[#This Row],[date]])</f>
        <v>9</v>
      </c>
      <c r="D1553" s="14" t="s">
        <v>43</v>
      </c>
      <c r="E1553" s="14" t="s">
        <v>42</v>
      </c>
      <c r="F1553" s="86" t="s">
        <v>51</v>
      </c>
      <c r="G1553">
        <v>-15.3903287</v>
      </c>
      <c r="H1553">
        <v>-22.773793770000001</v>
      </c>
    </row>
    <row r="1554" spans="1:8" x14ac:dyDescent="0.3">
      <c r="A1554" s="36">
        <v>44830</v>
      </c>
      <c r="B1554" s="14">
        <v>2022</v>
      </c>
      <c r="C1554" s="14">
        <f>MONTH(Table3[[#This Row],[date]])</f>
        <v>9</v>
      </c>
      <c r="D1554" s="14" t="s">
        <v>43</v>
      </c>
      <c r="E1554" s="14" t="s">
        <v>42</v>
      </c>
      <c r="F1554" s="86" t="s">
        <v>51</v>
      </c>
      <c r="G1554">
        <v>-14.08325284</v>
      </c>
      <c r="H1554">
        <v>-21.330973520000001</v>
      </c>
    </row>
    <row r="1555" spans="1:8" x14ac:dyDescent="0.3">
      <c r="A1555" s="36">
        <v>45053</v>
      </c>
      <c r="B1555" s="14">
        <v>2023</v>
      </c>
      <c r="C1555" s="14">
        <f>MONTH(Table3[[#This Row],[date]])</f>
        <v>5</v>
      </c>
      <c r="D1555" s="14" t="s">
        <v>43</v>
      </c>
      <c r="E1555" s="14" t="s">
        <v>42</v>
      </c>
      <c r="F1555" s="86" t="s">
        <v>50</v>
      </c>
      <c r="G1555">
        <v>-13.81260258</v>
      </c>
      <c r="H1555">
        <v>-21.869842200000001</v>
      </c>
    </row>
    <row r="1556" spans="1:8" x14ac:dyDescent="0.3">
      <c r="A1556" s="36">
        <v>45058</v>
      </c>
      <c r="B1556" s="14">
        <v>2023</v>
      </c>
      <c r="C1556" s="14">
        <f>MONTH(Table3[[#This Row],[date]])</f>
        <v>5</v>
      </c>
      <c r="D1556" s="14" t="s">
        <v>43</v>
      </c>
      <c r="E1556" s="14" t="s">
        <v>42</v>
      </c>
      <c r="F1556" s="86" t="s">
        <v>50</v>
      </c>
      <c r="G1556">
        <v>-14.994178740000001</v>
      </c>
      <c r="H1556">
        <v>-22.458972790000001</v>
      </c>
    </row>
    <row r="1557" spans="1:8" x14ac:dyDescent="0.3">
      <c r="A1557" s="36">
        <v>45065</v>
      </c>
      <c r="B1557" s="14">
        <v>2023</v>
      </c>
      <c r="C1557" s="14">
        <f>MONTH(Table3[[#This Row],[date]])</f>
        <v>5</v>
      </c>
      <c r="D1557" s="14" t="s">
        <v>43</v>
      </c>
      <c r="E1557" s="14" t="s">
        <v>42</v>
      </c>
      <c r="F1557" s="86" t="s">
        <v>50</v>
      </c>
      <c r="G1557">
        <v>-14.98444746</v>
      </c>
      <c r="H1557">
        <v>-22.235745699999999</v>
      </c>
    </row>
    <row r="1558" spans="1:8" x14ac:dyDescent="0.3">
      <c r="A1558" s="36">
        <v>45070</v>
      </c>
      <c r="B1558" s="14">
        <v>2023</v>
      </c>
      <c r="C1558" s="14">
        <f>MONTH(Table3[[#This Row],[date]])</f>
        <v>5</v>
      </c>
      <c r="D1558" s="14" t="s">
        <v>43</v>
      </c>
      <c r="E1558" s="14" t="s">
        <v>42</v>
      </c>
      <c r="F1558" s="86" t="s">
        <v>50</v>
      </c>
      <c r="G1558">
        <v>-15.62872329</v>
      </c>
      <c r="H1558">
        <v>-22.33103947</v>
      </c>
    </row>
    <row r="1559" spans="1:8" x14ac:dyDescent="0.3">
      <c r="A1559" s="36">
        <v>45077</v>
      </c>
      <c r="B1559" s="14">
        <v>2023</v>
      </c>
      <c r="C1559" s="14">
        <f>MONTH(Table3[[#This Row],[date]])</f>
        <v>5</v>
      </c>
      <c r="D1559" s="14" t="s">
        <v>43</v>
      </c>
      <c r="E1559" s="14" t="s">
        <v>42</v>
      </c>
      <c r="F1559" s="86" t="s">
        <v>50</v>
      </c>
      <c r="G1559">
        <v>-15.824781489999999</v>
      </c>
      <c r="H1559">
        <v>-22.457519420000001</v>
      </c>
    </row>
    <row r="1560" spans="1:8" x14ac:dyDescent="0.3">
      <c r="A1560" s="36">
        <v>45082</v>
      </c>
      <c r="B1560" s="14">
        <v>2023</v>
      </c>
      <c r="C1560" s="14">
        <f>MONTH(Table3[[#This Row],[date]])</f>
        <v>6</v>
      </c>
      <c r="D1560" s="14" t="s">
        <v>43</v>
      </c>
      <c r="E1560" s="14" t="s">
        <v>42</v>
      </c>
      <c r="F1560" s="86" t="s">
        <v>50</v>
      </c>
      <c r="G1560">
        <v>-16.451160999999999</v>
      </c>
      <c r="H1560">
        <v>-22.96763344</v>
      </c>
    </row>
    <row r="1561" spans="1:8" x14ac:dyDescent="0.3">
      <c r="A1561" s="36">
        <v>45089</v>
      </c>
      <c r="B1561" s="14">
        <v>2023</v>
      </c>
      <c r="C1561" s="14">
        <f>MONTH(Table3[[#This Row],[date]])</f>
        <v>6</v>
      </c>
      <c r="D1561" s="14" t="s">
        <v>43</v>
      </c>
      <c r="E1561" s="14" t="s">
        <v>42</v>
      </c>
      <c r="F1561" s="86" t="s">
        <v>50</v>
      </c>
      <c r="G1561">
        <v>-15.435800029999999</v>
      </c>
      <c r="H1561">
        <v>-22.114633699999999</v>
      </c>
    </row>
    <row r="1562" spans="1:8" x14ac:dyDescent="0.3">
      <c r="A1562" s="36">
        <v>45094</v>
      </c>
      <c r="B1562" s="14">
        <v>2023</v>
      </c>
      <c r="C1562" s="14">
        <f>MONTH(Table3[[#This Row],[date]])</f>
        <v>6</v>
      </c>
      <c r="D1562" s="14" t="s">
        <v>43</v>
      </c>
      <c r="E1562" s="14" t="s">
        <v>42</v>
      </c>
      <c r="F1562" s="86" t="s">
        <v>50</v>
      </c>
      <c r="G1562">
        <v>-16.33263848</v>
      </c>
      <c r="H1562">
        <v>-22.816709670000002</v>
      </c>
    </row>
    <row r="1563" spans="1:8" x14ac:dyDescent="0.3">
      <c r="A1563" s="36">
        <v>45101</v>
      </c>
      <c r="B1563" s="14">
        <v>2023</v>
      </c>
      <c r="C1563" s="14">
        <f>MONTH(Table3[[#This Row],[date]])</f>
        <v>6</v>
      </c>
      <c r="D1563" s="14" t="s">
        <v>43</v>
      </c>
      <c r="E1563" s="14" t="s">
        <v>42</v>
      </c>
      <c r="F1563" s="86" t="s">
        <v>50</v>
      </c>
      <c r="G1563">
        <v>-15.53429291</v>
      </c>
      <c r="H1563">
        <v>-22.340651860000001</v>
      </c>
    </row>
    <row r="1564" spans="1:8" x14ac:dyDescent="0.3">
      <c r="A1564" s="36">
        <v>45106</v>
      </c>
      <c r="B1564" s="14">
        <v>2023</v>
      </c>
      <c r="C1564" s="14">
        <f>MONTH(Table3[[#This Row],[date]])</f>
        <v>6</v>
      </c>
      <c r="D1564" s="14" t="s">
        <v>43</v>
      </c>
      <c r="E1564" s="14" t="s">
        <v>42</v>
      </c>
      <c r="F1564" s="86" t="s">
        <v>50</v>
      </c>
      <c r="G1564">
        <v>-14.45466135</v>
      </c>
      <c r="H1564">
        <v>-21.455814539999999</v>
      </c>
    </row>
    <row r="1565" spans="1:8" x14ac:dyDescent="0.3">
      <c r="A1565" s="36">
        <v>45113</v>
      </c>
      <c r="B1565" s="14">
        <v>2023</v>
      </c>
      <c r="C1565" s="14">
        <f>MONTH(Table3[[#This Row],[date]])</f>
        <v>7</v>
      </c>
      <c r="D1565" s="14" t="s">
        <v>43</v>
      </c>
      <c r="E1565" s="14" t="s">
        <v>42</v>
      </c>
      <c r="F1565" s="86" t="s">
        <v>50</v>
      </c>
      <c r="G1565">
        <v>-14.14703138</v>
      </c>
      <c r="H1565">
        <v>-21.461415880000001</v>
      </c>
    </row>
    <row r="1566" spans="1:8" x14ac:dyDescent="0.3">
      <c r="A1566" s="36">
        <v>45118</v>
      </c>
      <c r="B1566" s="14">
        <v>2023</v>
      </c>
      <c r="C1566" s="14">
        <f>MONTH(Table3[[#This Row],[date]])</f>
        <v>7</v>
      </c>
      <c r="D1566" s="14" t="s">
        <v>43</v>
      </c>
      <c r="E1566" s="14" t="s">
        <v>42</v>
      </c>
      <c r="F1566" s="86" t="s">
        <v>50</v>
      </c>
      <c r="G1566">
        <v>-15.20417097</v>
      </c>
      <c r="H1566">
        <v>-22.197924740000001</v>
      </c>
    </row>
    <row r="1567" spans="1:8" x14ac:dyDescent="0.3">
      <c r="A1567" s="36">
        <v>45125</v>
      </c>
      <c r="B1567" s="14">
        <v>2023</v>
      </c>
      <c r="C1567" s="14">
        <f>MONTH(Table3[[#This Row],[date]])</f>
        <v>7</v>
      </c>
      <c r="D1567" s="14" t="s">
        <v>43</v>
      </c>
      <c r="E1567" s="14" t="s">
        <v>42</v>
      </c>
      <c r="F1567" s="86" t="s">
        <v>50</v>
      </c>
      <c r="G1567">
        <v>-15.17826588</v>
      </c>
      <c r="H1567">
        <v>-22.359133400000001</v>
      </c>
    </row>
    <row r="1568" spans="1:8" x14ac:dyDescent="0.3">
      <c r="A1568" s="36">
        <v>45130</v>
      </c>
      <c r="B1568" s="14">
        <v>2023</v>
      </c>
      <c r="C1568" s="14">
        <f>MONTH(Table3[[#This Row],[date]])</f>
        <v>7</v>
      </c>
      <c r="D1568" s="14" t="s">
        <v>43</v>
      </c>
      <c r="E1568" s="14" t="s">
        <v>42</v>
      </c>
      <c r="F1568" s="86" t="s">
        <v>50</v>
      </c>
      <c r="G1568">
        <v>-14.59221196</v>
      </c>
      <c r="H1568">
        <v>-21.580854259999999</v>
      </c>
    </row>
    <row r="1569" spans="1:8" x14ac:dyDescent="0.3">
      <c r="A1569" s="36">
        <v>45137</v>
      </c>
      <c r="B1569" s="14">
        <v>2023</v>
      </c>
      <c r="C1569" s="14">
        <f>MONTH(Table3[[#This Row],[date]])</f>
        <v>7</v>
      </c>
      <c r="D1569" s="14" t="s">
        <v>43</v>
      </c>
      <c r="E1569" s="14" t="s">
        <v>42</v>
      </c>
      <c r="F1569" s="86" t="s">
        <v>50</v>
      </c>
      <c r="G1569">
        <v>-12.260856349999999</v>
      </c>
      <c r="H1569">
        <v>-19.409220080000001</v>
      </c>
    </row>
    <row r="1570" spans="1:8" x14ac:dyDescent="0.3">
      <c r="A1570" s="36">
        <v>45142</v>
      </c>
      <c r="B1570" s="14">
        <v>2023</v>
      </c>
      <c r="C1570" s="14">
        <f>MONTH(Table3[[#This Row],[date]])</f>
        <v>8</v>
      </c>
      <c r="D1570" s="14" t="s">
        <v>43</v>
      </c>
      <c r="E1570" s="14" t="s">
        <v>42</v>
      </c>
      <c r="F1570" s="86" t="s">
        <v>50</v>
      </c>
      <c r="G1570">
        <v>-14.75334413</v>
      </c>
      <c r="H1570">
        <v>-21.566053870000001</v>
      </c>
    </row>
    <row r="1571" spans="1:8" x14ac:dyDescent="0.3">
      <c r="A1571" s="36">
        <v>45149</v>
      </c>
      <c r="B1571" s="14">
        <v>2023</v>
      </c>
      <c r="C1571" s="14">
        <f>MONTH(Table3[[#This Row],[date]])</f>
        <v>8</v>
      </c>
      <c r="D1571" s="14" t="s">
        <v>43</v>
      </c>
      <c r="E1571" s="14" t="s">
        <v>42</v>
      </c>
      <c r="F1571" s="86" t="s">
        <v>50</v>
      </c>
      <c r="G1571">
        <v>-14.94417758</v>
      </c>
      <c r="H1571">
        <v>-22.459090020000001</v>
      </c>
    </row>
    <row r="1572" spans="1:8" x14ac:dyDescent="0.3">
      <c r="A1572" s="36">
        <v>45154</v>
      </c>
      <c r="B1572" s="14">
        <v>2023</v>
      </c>
      <c r="C1572" s="14">
        <f>MONTH(Table3[[#This Row],[date]])</f>
        <v>8</v>
      </c>
      <c r="D1572" s="14" t="s">
        <v>43</v>
      </c>
      <c r="E1572" s="14" t="s">
        <v>42</v>
      </c>
      <c r="F1572" s="86" t="s">
        <v>50</v>
      </c>
      <c r="G1572">
        <v>-15.463639779999999</v>
      </c>
      <c r="H1572">
        <v>-22.350153389999999</v>
      </c>
    </row>
    <row r="1573" spans="1:8" x14ac:dyDescent="0.3">
      <c r="A1573" s="36">
        <v>45161</v>
      </c>
      <c r="B1573" s="14">
        <v>2023</v>
      </c>
      <c r="C1573" s="14">
        <f>MONTH(Table3[[#This Row],[date]])</f>
        <v>8</v>
      </c>
      <c r="D1573" s="14" t="s">
        <v>43</v>
      </c>
      <c r="E1573" s="14" t="s">
        <v>42</v>
      </c>
      <c r="F1573" s="86" t="s">
        <v>50</v>
      </c>
      <c r="G1573">
        <v>-15.27647696</v>
      </c>
      <c r="H1573">
        <v>-22.677834189999999</v>
      </c>
    </row>
    <row r="1574" spans="1:8" x14ac:dyDescent="0.3">
      <c r="A1574" s="36">
        <v>45166</v>
      </c>
      <c r="B1574" s="14">
        <v>2023</v>
      </c>
      <c r="C1574" s="14">
        <f>MONTH(Table3[[#This Row],[date]])</f>
        <v>8</v>
      </c>
      <c r="D1574" s="14" t="s">
        <v>43</v>
      </c>
      <c r="E1574" s="14" t="s">
        <v>42</v>
      </c>
      <c r="F1574" s="86" t="s">
        <v>50</v>
      </c>
      <c r="G1574">
        <v>-15.221678450000001</v>
      </c>
      <c r="H1574">
        <v>-22.451371399999999</v>
      </c>
    </row>
    <row r="1575" spans="1:8" x14ac:dyDescent="0.3">
      <c r="A1575" s="36">
        <v>45173</v>
      </c>
      <c r="B1575" s="14">
        <v>2023</v>
      </c>
      <c r="C1575" s="14">
        <f>MONTH(Table3[[#This Row],[date]])</f>
        <v>9</v>
      </c>
      <c r="D1575" s="14" t="s">
        <v>43</v>
      </c>
      <c r="E1575" s="14" t="s">
        <v>42</v>
      </c>
      <c r="F1575" s="86" t="s">
        <v>50</v>
      </c>
      <c r="G1575">
        <v>-14.826705799999999</v>
      </c>
      <c r="H1575">
        <v>-22.623392849999998</v>
      </c>
    </row>
    <row r="1576" spans="1:8" x14ac:dyDescent="0.3">
      <c r="A1576" s="36">
        <v>45178</v>
      </c>
      <c r="B1576" s="14">
        <v>2023</v>
      </c>
      <c r="C1576" s="14">
        <f>MONTH(Table3[[#This Row],[date]])</f>
        <v>9</v>
      </c>
      <c r="D1576" s="14" t="s">
        <v>43</v>
      </c>
      <c r="E1576" s="14" t="s">
        <v>42</v>
      </c>
      <c r="F1576" s="86" t="s">
        <v>50</v>
      </c>
      <c r="G1576">
        <v>-15.459516860000001</v>
      </c>
      <c r="H1576">
        <v>-22.414597449999999</v>
      </c>
    </row>
    <row r="1577" spans="1:8" x14ac:dyDescent="0.3">
      <c r="A1577" s="36">
        <v>45185</v>
      </c>
      <c r="B1577" s="14">
        <v>2023</v>
      </c>
      <c r="C1577" s="14">
        <f>MONTH(Table3[[#This Row],[date]])</f>
        <v>9</v>
      </c>
      <c r="D1577" s="14" t="s">
        <v>43</v>
      </c>
      <c r="E1577" s="14" t="s">
        <v>42</v>
      </c>
      <c r="F1577" s="86" t="s">
        <v>50</v>
      </c>
      <c r="G1577">
        <v>-15.161773200000001</v>
      </c>
      <c r="H1577">
        <v>-22.930425450000001</v>
      </c>
    </row>
    <row r="1578" spans="1:8" x14ac:dyDescent="0.3">
      <c r="A1578" s="36">
        <v>45190</v>
      </c>
      <c r="B1578" s="14">
        <v>2023</v>
      </c>
      <c r="C1578" s="14">
        <f>MONTH(Table3[[#This Row],[date]])</f>
        <v>9</v>
      </c>
      <c r="D1578" s="14" t="s">
        <v>43</v>
      </c>
      <c r="E1578" s="14" t="s">
        <v>42</v>
      </c>
      <c r="F1578" s="86" t="s">
        <v>50</v>
      </c>
      <c r="G1578">
        <v>-13.72760444</v>
      </c>
      <c r="H1578">
        <v>-20.658836869999998</v>
      </c>
    </row>
    <row r="1579" spans="1:8" x14ac:dyDescent="0.3">
      <c r="A1579" s="39">
        <v>45197</v>
      </c>
      <c r="B1579" s="38">
        <v>2023</v>
      </c>
      <c r="C1579" s="38">
        <f>MONTH(Table3[[#This Row],[date]])</f>
        <v>9</v>
      </c>
      <c r="D1579" s="38" t="s">
        <v>43</v>
      </c>
      <c r="E1579" s="38" t="s">
        <v>42</v>
      </c>
      <c r="F1579" s="86" t="s">
        <v>50</v>
      </c>
      <c r="G1579">
        <v>-14.8949754</v>
      </c>
      <c r="H1579">
        <v>-22.83803687</v>
      </c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934B-0A95-4A97-99BC-FD07C7B04CF8}">
  <dimension ref="A1:H1579"/>
  <sheetViews>
    <sheetView workbookViewId="0">
      <selection activeCell="R26" sqref="R26"/>
    </sheetView>
  </sheetViews>
  <sheetFormatPr defaultRowHeight="14.4" x14ac:dyDescent="0.3"/>
  <cols>
    <col min="1" max="1" width="10.21875" customWidth="1"/>
    <col min="4" max="4" width="9.6640625" customWidth="1"/>
    <col min="6" max="6" width="11.33203125" customWidth="1"/>
  </cols>
  <sheetData>
    <row r="1" spans="1:8" x14ac:dyDescent="0.3">
      <c r="A1" s="51" t="s">
        <v>33</v>
      </c>
      <c r="B1" s="52" t="s">
        <v>34</v>
      </c>
      <c r="C1" s="52" t="s">
        <v>64</v>
      </c>
      <c r="D1" s="53" t="s">
        <v>35</v>
      </c>
      <c r="E1" s="53" t="s">
        <v>36</v>
      </c>
      <c r="F1" s="53" t="s">
        <v>48</v>
      </c>
      <c r="G1" s="53" t="s">
        <v>46</v>
      </c>
      <c r="H1" s="55" t="s">
        <v>47</v>
      </c>
    </row>
    <row r="2" spans="1:8" x14ac:dyDescent="0.3">
      <c r="A2" s="19">
        <v>42857</v>
      </c>
      <c r="B2" s="18">
        <v>2017</v>
      </c>
      <c r="C2" s="18">
        <f>MONTH(Table37[[#This Row],[date]])</f>
        <v>5</v>
      </c>
      <c r="D2" s="18" t="s">
        <v>37</v>
      </c>
      <c r="E2" s="18" t="s">
        <v>38</v>
      </c>
      <c r="F2" s="86" t="s">
        <v>50</v>
      </c>
      <c r="G2">
        <v>-9.4056584260000005</v>
      </c>
      <c r="H2">
        <v>-14.485496960000001</v>
      </c>
    </row>
    <row r="3" spans="1:8" x14ac:dyDescent="0.3">
      <c r="A3" s="19">
        <v>42862</v>
      </c>
      <c r="B3" s="18">
        <v>2017</v>
      </c>
      <c r="C3" s="18">
        <f>MONTH(Table37[[#This Row],[date]])</f>
        <v>5</v>
      </c>
      <c r="D3" s="18" t="s">
        <v>37</v>
      </c>
      <c r="E3" s="18" t="s">
        <v>38</v>
      </c>
      <c r="F3" s="86" t="s">
        <v>50</v>
      </c>
      <c r="G3">
        <v>-10.03713473</v>
      </c>
      <c r="H3">
        <v>-15.00791444</v>
      </c>
    </row>
    <row r="4" spans="1:8" x14ac:dyDescent="0.3">
      <c r="A4" s="19">
        <v>42869</v>
      </c>
      <c r="B4" s="18">
        <v>2017</v>
      </c>
      <c r="C4" s="18">
        <f>MONTH(Table37[[#This Row],[date]])</f>
        <v>5</v>
      </c>
      <c r="D4" s="18" t="s">
        <v>37</v>
      </c>
      <c r="E4" s="18" t="s">
        <v>38</v>
      </c>
      <c r="F4" s="86" t="s">
        <v>50</v>
      </c>
      <c r="G4">
        <v>-9.0412856809999997</v>
      </c>
      <c r="H4">
        <v>-14.50438288</v>
      </c>
    </row>
    <row r="5" spans="1:8" x14ac:dyDescent="0.3">
      <c r="A5" s="19">
        <v>42874</v>
      </c>
      <c r="B5" s="18">
        <v>2017</v>
      </c>
      <c r="C5" s="18">
        <f>MONTH(Table37[[#This Row],[date]])</f>
        <v>5</v>
      </c>
      <c r="D5" s="18" t="s">
        <v>37</v>
      </c>
      <c r="E5" s="18" t="s">
        <v>38</v>
      </c>
      <c r="F5" s="86" t="s">
        <v>50</v>
      </c>
      <c r="G5">
        <v>-9.7376497870000005</v>
      </c>
      <c r="H5">
        <v>-15.053565770000001</v>
      </c>
    </row>
    <row r="6" spans="1:8" x14ac:dyDescent="0.3">
      <c r="A6" s="19">
        <v>42881</v>
      </c>
      <c r="B6" s="18">
        <v>2017</v>
      </c>
      <c r="C6" s="18">
        <f>MONTH(Table37[[#This Row],[date]])</f>
        <v>5</v>
      </c>
      <c r="D6" s="18" t="s">
        <v>37</v>
      </c>
      <c r="E6" s="18" t="s">
        <v>38</v>
      </c>
      <c r="F6" s="86" t="s">
        <v>50</v>
      </c>
      <c r="G6">
        <v>-8.5959868309999994</v>
      </c>
      <c r="H6">
        <v>-14.34431962</v>
      </c>
    </row>
    <row r="7" spans="1:8" x14ac:dyDescent="0.3">
      <c r="A7" s="19">
        <v>42886</v>
      </c>
      <c r="B7" s="18">
        <v>2017</v>
      </c>
      <c r="C7" s="18">
        <f>MONTH(Table37[[#This Row],[date]])</f>
        <v>5</v>
      </c>
      <c r="D7" s="18" t="s">
        <v>37</v>
      </c>
      <c r="E7" s="18" t="s">
        <v>38</v>
      </c>
      <c r="F7" s="86" t="s">
        <v>50</v>
      </c>
      <c r="G7">
        <v>-9.4025307530000006</v>
      </c>
      <c r="H7">
        <v>-14.62758109</v>
      </c>
    </row>
    <row r="8" spans="1:8" x14ac:dyDescent="0.3">
      <c r="A8" s="19">
        <v>42893</v>
      </c>
      <c r="B8" s="18">
        <v>2017</v>
      </c>
      <c r="C8" s="18">
        <f>MONTH(Table37[[#This Row],[date]])</f>
        <v>6</v>
      </c>
      <c r="D8" s="18" t="s">
        <v>37</v>
      </c>
      <c r="E8" s="18" t="s">
        <v>38</v>
      </c>
      <c r="F8" s="86" t="s">
        <v>50</v>
      </c>
      <c r="G8">
        <v>-9.1434252019999995</v>
      </c>
      <c r="H8">
        <v>-14.745039739999999</v>
      </c>
    </row>
    <row r="9" spans="1:8" x14ac:dyDescent="0.3">
      <c r="A9" s="19">
        <v>42898</v>
      </c>
      <c r="B9" s="18">
        <v>2017</v>
      </c>
      <c r="C9" s="18">
        <f>MONTH(Table37[[#This Row],[date]])</f>
        <v>6</v>
      </c>
      <c r="D9" s="18" t="s">
        <v>37</v>
      </c>
      <c r="E9" s="18" t="s">
        <v>38</v>
      </c>
      <c r="F9" s="86" t="s">
        <v>50</v>
      </c>
      <c r="G9">
        <v>-9.4416943460000002</v>
      </c>
      <c r="H9">
        <v>-14.676783370000001</v>
      </c>
    </row>
    <row r="10" spans="1:8" x14ac:dyDescent="0.3">
      <c r="A10" s="19">
        <v>42905</v>
      </c>
      <c r="B10" s="18">
        <v>2017</v>
      </c>
      <c r="C10" s="18">
        <f>MONTH(Table37[[#This Row],[date]])</f>
        <v>6</v>
      </c>
      <c r="D10" s="18" t="s">
        <v>37</v>
      </c>
      <c r="E10" s="18" t="s">
        <v>38</v>
      </c>
      <c r="F10" s="86" t="s">
        <v>50</v>
      </c>
      <c r="G10">
        <v>-8.6453860589999998</v>
      </c>
      <c r="H10">
        <v>-14.165523309999999</v>
      </c>
    </row>
    <row r="11" spans="1:8" x14ac:dyDescent="0.3">
      <c r="A11" s="19">
        <v>42910</v>
      </c>
      <c r="B11" s="18">
        <v>2017</v>
      </c>
      <c r="C11" s="18">
        <f>MONTH(Table37[[#This Row],[date]])</f>
        <v>6</v>
      </c>
      <c r="D11" s="18" t="s">
        <v>37</v>
      </c>
      <c r="E11" s="18" t="s">
        <v>38</v>
      </c>
      <c r="F11" s="86" t="s">
        <v>50</v>
      </c>
      <c r="G11">
        <v>-9.5912015840000002</v>
      </c>
      <c r="H11">
        <v>-14.78472509</v>
      </c>
    </row>
    <row r="12" spans="1:8" x14ac:dyDescent="0.3">
      <c r="A12" s="19">
        <v>42917</v>
      </c>
      <c r="B12" s="18">
        <v>2017</v>
      </c>
      <c r="C12" s="18">
        <f>MONTH(Table37[[#This Row],[date]])</f>
        <v>7</v>
      </c>
      <c r="D12" s="18" t="s">
        <v>37</v>
      </c>
      <c r="E12" s="18" t="s">
        <v>38</v>
      </c>
      <c r="F12" s="86" t="s">
        <v>50</v>
      </c>
      <c r="G12">
        <v>-8.9475334439999994</v>
      </c>
      <c r="H12">
        <v>-14.60952846</v>
      </c>
    </row>
    <row r="13" spans="1:8" x14ac:dyDescent="0.3">
      <c r="A13" s="19">
        <v>42922</v>
      </c>
      <c r="B13" s="18">
        <v>2017</v>
      </c>
      <c r="C13" s="18">
        <f>MONTH(Table37[[#This Row],[date]])</f>
        <v>7</v>
      </c>
      <c r="D13" s="18" t="s">
        <v>37</v>
      </c>
      <c r="E13" s="18" t="s">
        <v>38</v>
      </c>
      <c r="F13" s="86" t="s">
        <v>50</v>
      </c>
      <c r="G13">
        <v>-9.3776906340000004</v>
      </c>
      <c r="H13">
        <v>-14.49314549</v>
      </c>
    </row>
    <row r="14" spans="1:8" x14ac:dyDescent="0.3">
      <c r="A14" s="19">
        <v>42929</v>
      </c>
      <c r="B14" s="18">
        <v>2017</v>
      </c>
      <c r="C14" s="18">
        <f>MONTH(Table37[[#This Row],[date]])</f>
        <v>7</v>
      </c>
      <c r="D14" s="18" t="s">
        <v>37</v>
      </c>
      <c r="E14" s="18" t="s">
        <v>38</v>
      </c>
      <c r="F14" s="86" t="s">
        <v>50</v>
      </c>
      <c r="G14">
        <v>-9.0801686279999991</v>
      </c>
      <c r="H14">
        <v>-14.66375113</v>
      </c>
    </row>
    <row r="15" spans="1:8" x14ac:dyDescent="0.3">
      <c r="A15" s="19">
        <v>42934</v>
      </c>
      <c r="B15" s="18">
        <v>2017</v>
      </c>
      <c r="C15" s="18">
        <f>MONTH(Table37[[#This Row],[date]])</f>
        <v>7</v>
      </c>
      <c r="D15" s="18" t="s">
        <v>37</v>
      </c>
      <c r="E15" s="18" t="s">
        <v>38</v>
      </c>
      <c r="F15" s="86" t="s">
        <v>50</v>
      </c>
      <c r="G15">
        <v>-9.5634727789999996</v>
      </c>
      <c r="H15">
        <v>-14.909346409999999</v>
      </c>
    </row>
    <row r="16" spans="1:8" x14ac:dyDescent="0.3">
      <c r="A16" s="19">
        <v>42941</v>
      </c>
      <c r="B16" s="18">
        <v>2017</v>
      </c>
      <c r="C16" s="18">
        <f>MONTH(Table37[[#This Row],[date]])</f>
        <v>7</v>
      </c>
      <c r="D16" s="18" t="s">
        <v>37</v>
      </c>
      <c r="E16" s="18" t="s">
        <v>38</v>
      </c>
      <c r="F16" s="86" t="s">
        <v>50</v>
      </c>
      <c r="G16">
        <v>-8.8603907720000006</v>
      </c>
      <c r="H16">
        <v>-14.554446410000001</v>
      </c>
    </row>
    <row r="17" spans="1:8" x14ac:dyDescent="0.3">
      <c r="A17" s="19">
        <v>42946</v>
      </c>
      <c r="B17" s="18">
        <v>2017</v>
      </c>
      <c r="C17" s="18">
        <f>MONTH(Table37[[#This Row],[date]])</f>
        <v>7</v>
      </c>
      <c r="D17" s="18" t="s">
        <v>37</v>
      </c>
      <c r="E17" s="18" t="s">
        <v>38</v>
      </c>
      <c r="F17" s="86" t="s">
        <v>50</v>
      </c>
      <c r="G17">
        <v>-9.5981646030000007</v>
      </c>
      <c r="H17">
        <v>-14.74447061</v>
      </c>
    </row>
    <row r="18" spans="1:8" x14ac:dyDescent="0.3">
      <c r="A18" s="19">
        <v>42953</v>
      </c>
      <c r="B18" s="18">
        <v>2017</v>
      </c>
      <c r="C18" s="18">
        <f>MONTH(Table37[[#This Row],[date]])</f>
        <v>8</v>
      </c>
      <c r="D18" s="18" t="s">
        <v>37</v>
      </c>
      <c r="E18" s="18" t="s">
        <v>38</v>
      </c>
      <c r="F18" s="86" t="s">
        <v>50</v>
      </c>
      <c r="G18">
        <v>-9.0329075529999994</v>
      </c>
      <c r="H18">
        <v>-14.67819459</v>
      </c>
    </row>
    <row r="19" spans="1:8" x14ac:dyDescent="0.3">
      <c r="A19" s="19">
        <v>42958</v>
      </c>
      <c r="B19" s="18">
        <v>2017</v>
      </c>
      <c r="C19" s="18">
        <f>MONTH(Table37[[#This Row],[date]])</f>
        <v>8</v>
      </c>
      <c r="D19" s="18" t="s">
        <v>37</v>
      </c>
      <c r="E19" s="18" t="s">
        <v>38</v>
      </c>
      <c r="F19" s="86" t="s">
        <v>50</v>
      </c>
      <c r="G19">
        <v>-9.6506943409999995</v>
      </c>
      <c r="H19">
        <v>-15.06261471</v>
      </c>
    </row>
    <row r="20" spans="1:8" x14ac:dyDescent="0.3">
      <c r="A20" s="19">
        <v>42965</v>
      </c>
      <c r="B20" s="18">
        <v>2017</v>
      </c>
      <c r="C20" s="18">
        <f>MONTH(Table37[[#This Row],[date]])</f>
        <v>8</v>
      </c>
      <c r="D20" s="18" t="s">
        <v>37</v>
      </c>
      <c r="E20" s="18" t="s">
        <v>38</v>
      </c>
      <c r="F20" s="86" t="s">
        <v>50</v>
      </c>
      <c r="G20">
        <v>-9.3019067759999992</v>
      </c>
      <c r="H20">
        <v>-15.02611508</v>
      </c>
    </row>
    <row r="21" spans="1:8" x14ac:dyDescent="0.3">
      <c r="A21" s="19">
        <v>42970</v>
      </c>
      <c r="B21" s="18">
        <v>2017</v>
      </c>
      <c r="C21" s="18">
        <f>MONTH(Table37[[#This Row],[date]])</f>
        <v>8</v>
      </c>
      <c r="D21" s="18" t="s">
        <v>37</v>
      </c>
      <c r="E21" s="18" t="s">
        <v>38</v>
      </c>
      <c r="F21" s="86" t="s">
        <v>50</v>
      </c>
      <c r="G21">
        <v>-9.6167168719999996</v>
      </c>
      <c r="H21">
        <v>-15.018970680000001</v>
      </c>
    </row>
    <row r="22" spans="1:8" x14ac:dyDescent="0.3">
      <c r="A22" s="19">
        <v>42977</v>
      </c>
      <c r="B22" s="18">
        <v>2017</v>
      </c>
      <c r="C22" s="18">
        <f>MONTH(Table37[[#This Row],[date]])</f>
        <v>8</v>
      </c>
      <c r="D22" s="18" t="s">
        <v>37</v>
      </c>
      <c r="E22" s="18" t="s">
        <v>38</v>
      </c>
      <c r="F22" s="86" t="s">
        <v>50</v>
      </c>
      <c r="G22">
        <v>-8.6558042709999992</v>
      </c>
      <c r="H22">
        <v>-14.629991589999999</v>
      </c>
    </row>
    <row r="23" spans="1:8" x14ac:dyDescent="0.3">
      <c r="A23" s="19">
        <v>42982</v>
      </c>
      <c r="B23" s="18">
        <v>2017</v>
      </c>
      <c r="C23" s="18">
        <f>MONTH(Table37[[#This Row],[date]])</f>
        <v>9</v>
      </c>
      <c r="D23" s="18" t="s">
        <v>37</v>
      </c>
      <c r="E23" s="18" t="s">
        <v>38</v>
      </c>
      <c r="F23" s="86" t="s">
        <v>50</v>
      </c>
      <c r="G23">
        <v>-9.4108200950000001</v>
      </c>
      <c r="H23">
        <v>-14.75557364</v>
      </c>
    </row>
    <row r="24" spans="1:8" x14ac:dyDescent="0.3">
      <c r="A24" s="19">
        <v>42989</v>
      </c>
      <c r="B24" s="18">
        <v>2017</v>
      </c>
      <c r="C24" s="18">
        <f>MONTH(Table37[[#This Row],[date]])</f>
        <v>9</v>
      </c>
      <c r="D24" s="18" t="s">
        <v>37</v>
      </c>
      <c r="E24" s="18" t="s">
        <v>38</v>
      </c>
      <c r="F24" s="86" t="s">
        <v>50</v>
      </c>
      <c r="G24">
        <v>-9.1613791669999998</v>
      </c>
      <c r="H24">
        <v>-14.746352359999999</v>
      </c>
    </row>
    <row r="25" spans="1:8" x14ac:dyDescent="0.3">
      <c r="A25" s="19">
        <v>42994</v>
      </c>
      <c r="B25" s="18">
        <v>2017</v>
      </c>
      <c r="C25" s="18">
        <f>MONTH(Table37[[#This Row],[date]])</f>
        <v>9</v>
      </c>
      <c r="D25" s="18" t="s">
        <v>37</v>
      </c>
      <c r="E25" s="18" t="s">
        <v>38</v>
      </c>
      <c r="F25" s="86" t="s">
        <v>50</v>
      </c>
      <c r="G25">
        <v>-10.10456406</v>
      </c>
      <c r="H25">
        <v>-15.47568321</v>
      </c>
    </row>
    <row r="26" spans="1:8" x14ac:dyDescent="0.3">
      <c r="A26" s="19">
        <v>43001</v>
      </c>
      <c r="B26" s="18">
        <v>2017</v>
      </c>
      <c r="C26" s="18">
        <f>MONTH(Table37[[#This Row],[date]])</f>
        <v>9</v>
      </c>
      <c r="D26" s="18" t="s">
        <v>37</v>
      </c>
      <c r="E26" s="18" t="s">
        <v>38</v>
      </c>
      <c r="F26" s="86" t="s">
        <v>50</v>
      </c>
      <c r="G26">
        <v>-9.3463015380000005</v>
      </c>
      <c r="H26">
        <v>-14.962609629999999</v>
      </c>
    </row>
    <row r="27" spans="1:8" x14ac:dyDescent="0.3">
      <c r="A27" s="19">
        <v>43006</v>
      </c>
      <c r="B27" s="18">
        <v>2017</v>
      </c>
      <c r="C27" s="18">
        <f>MONTH(Table37[[#This Row],[date]])</f>
        <v>9</v>
      </c>
      <c r="D27" s="18" t="s">
        <v>37</v>
      </c>
      <c r="E27" s="18" t="s">
        <v>38</v>
      </c>
      <c r="F27" s="86" t="s">
        <v>50</v>
      </c>
      <c r="G27">
        <v>-9.803928054</v>
      </c>
      <c r="H27">
        <v>-15.00050109</v>
      </c>
    </row>
    <row r="28" spans="1:8" x14ac:dyDescent="0.3">
      <c r="A28" s="19">
        <v>43222</v>
      </c>
      <c r="B28" s="18">
        <v>2018</v>
      </c>
      <c r="C28" s="18">
        <f>MONTH(Table37[[#This Row],[date]])</f>
        <v>5</v>
      </c>
      <c r="D28" s="18" t="s">
        <v>37</v>
      </c>
      <c r="E28" s="18" t="s">
        <v>38</v>
      </c>
      <c r="F28" s="86" t="s">
        <v>51</v>
      </c>
      <c r="G28">
        <v>-9.5736797080000002</v>
      </c>
      <c r="H28">
        <v>-14.483356199999999</v>
      </c>
    </row>
    <row r="29" spans="1:8" x14ac:dyDescent="0.3">
      <c r="A29" s="19">
        <v>43229</v>
      </c>
      <c r="B29" s="18">
        <v>2018</v>
      </c>
      <c r="C29" s="18">
        <f>MONTH(Table37[[#This Row],[date]])</f>
        <v>5</v>
      </c>
      <c r="D29" s="18" t="s">
        <v>37</v>
      </c>
      <c r="E29" s="18" t="s">
        <v>38</v>
      </c>
      <c r="F29" s="86" t="s">
        <v>51</v>
      </c>
      <c r="G29">
        <v>-9.1011856610000006</v>
      </c>
      <c r="H29">
        <v>-14.908389830000001</v>
      </c>
    </row>
    <row r="30" spans="1:8" x14ac:dyDescent="0.3">
      <c r="A30" s="19">
        <v>43234</v>
      </c>
      <c r="B30" s="18">
        <v>2018</v>
      </c>
      <c r="C30" s="18">
        <f>MONTH(Table37[[#This Row],[date]])</f>
        <v>5</v>
      </c>
      <c r="D30" s="18" t="s">
        <v>37</v>
      </c>
      <c r="E30" s="18" t="s">
        <v>38</v>
      </c>
      <c r="F30" s="86" t="s">
        <v>51</v>
      </c>
      <c r="G30">
        <v>-9.6324221469999998</v>
      </c>
      <c r="H30">
        <v>-14.92988323</v>
      </c>
    </row>
    <row r="31" spans="1:8" x14ac:dyDescent="0.3">
      <c r="A31" s="19">
        <v>43241</v>
      </c>
      <c r="B31" s="18">
        <v>2018</v>
      </c>
      <c r="C31" s="18">
        <f>MONTH(Table37[[#This Row],[date]])</f>
        <v>5</v>
      </c>
      <c r="D31" s="18" t="s">
        <v>37</v>
      </c>
      <c r="E31" s="18" t="s">
        <v>38</v>
      </c>
      <c r="F31" s="86" t="s">
        <v>51</v>
      </c>
      <c r="G31">
        <v>-8.9991403979999998</v>
      </c>
      <c r="H31">
        <v>-14.729351469999999</v>
      </c>
    </row>
    <row r="32" spans="1:8" x14ac:dyDescent="0.3">
      <c r="A32" s="19">
        <v>43246</v>
      </c>
      <c r="B32" s="18">
        <v>2018</v>
      </c>
      <c r="C32" s="18">
        <f>MONTH(Table37[[#This Row],[date]])</f>
        <v>5</v>
      </c>
      <c r="D32" s="18" t="s">
        <v>37</v>
      </c>
      <c r="E32" s="18" t="s">
        <v>38</v>
      </c>
      <c r="F32" s="86" t="s">
        <v>51</v>
      </c>
      <c r="G32">
        <v>-9.1826475040000002</v>
      </c>
      <c r="H32">
        <v>-14.60615743</v>
      </c>
    </row>
    <row r="33" spans="1:8" x14ac:dyDescent="0.3">
      <c r="A33" s="19">
        <v>43253</v>
      </c>
      <c r="B33" s="18">
        <v>2018</v>
      </c>
      <c r="C33" s="18">
        <f>MONTH(Table37[[#This Row],[date]])</f>
        <v>6</v>
      </c>
      <c r="D33" s="18" t="s">
        <v>37</v>
      </c>
      <c r="E33" s="18" t="s">
        <v>38</v>
      </c>
      <c r="F33" s="86" t="s">
        <v>51</v>
      </c>
      <c r="G33">
        <v>-8.5561775149999999</v>
      </c>
      <c r="H33">
        <v>-14.409629900000001</v>
      </c>
    </row>
    <row r="34" spans="1:8" x14ac:dyDescent="0.3">
      <c r="A34" s="19">
        <v>43258</v>
      </c>
      <c r="B34" s="18">
        <v>2018</v>
      </c>
      <c r="C34" s="18">
        <f>MONTH(Table37[[#This Row],[date]])</f>
        <v>6</v>
      </c>
      <c r="D34" s="18" t="s">
        <v>37</v>
      </c>
      <c r="E34" s="18" t="s">
        <v>38</v>
      </c>
      <c r="F34" s="86" t="s">
        <v>51</v>
      </c>
      <c r="G34">
        <v>-9.4366320419999994</v>
      </c>
      <c r="H34">
        <v>-15.073768340000001</v>
      </c>
    </row>
    <row r="35" spans="1:8" x14ac:dyDescent="0.3">
      <c r="A35" s="19">
        <v>43265</v>
      </c>
      <c r="B35" s="18">
        <v>2018</v>
      </c>
      <c r="C35" s="18">
        <f>MONTH(Table37[[#This Row],[date]])</f>
        <v>6</v>
      </c>
      <c r="D35" s="18" t="s">
        <v>37</v>
      </c>
      <c r="E35" s="18" t="s">
        <v>38</v>
      </c>
      <c r="F35" s="86" t="s">
        <v>51</v>
      </c>
      <c r="G35">
        <v>-8.7469864590000004</v>
      </c>
      <c r="H35">
        <v>-14.436680020000001</v>
      </c>
    </row>
    <row r="36" spans="1:8" x14ac:dyDescent="0.3">
      <c r="A36" s="19">
        <v>43270</v>
      </c>
      <c r="B36" s="18">
        <v>2018</v>
      </c>
      <c r="C36" s="18">
        <f>MONTH(Table37[[#This Row],[date]])</f>
        <v>6</v>
      </c>
      <c r="D36" s="18" t="s">
        <v>37</v>
      </c>
      <c r="E36" s="18" t="s">
        <v>38</v>
      </c>
      <c r="F36" s="86" t="s">
        <v>51</v>
      </c>
      <c r="G36">
        <v>-9.2262092300000003</v>
      </c>
      <c r="H36">
        <v>-14.48656733</v>
      </c>
    </row>
    <row r="37" spans="1:8" x14ac:dyDescent="0.3">
      <c r="A37" s="19">
        <v>43277</v>
      </c>
      <c r="B37" s="18">
        <v>2018</v>
      </c>
      <c r="C37" s="18">
        <f>MONTH(Table37[[#This Row],[date]])</f>
        <v>6</v>
      </c>
      <c r="D37" s="18" t="s">
        <v>37</v>
      </c>
      <c r="E37" s="18" t="s">
        <v>38</v>
      </c>
      <c r="F37" s="86" t="s">
        <v>51</v>
      </c>
      <c r="G37">
        <v>-8.750018013</v>
      </c>
      <c r="H37">
        <v>-14.589118089999999</v>
      </c>
    </row>
    <row r="38" spans="1:8" x14ac:dyDescent="0.3">
      <c r="A38" s="19">
        <v>43282</v>
      </c>
      <c r="B38" s="18">
        <v>2018</v>
      </c>
      <c r="C38" s="18">
        <f>MONTH(Table37[[#This Row],[date]])</f>
        <v>7</v>
      </c>
      <c r="D38" s="18" t="s">
        <v>37</v>
      </c>
      <c r="E38" s="18" t="s">
        <v>38</v>
      </c>
      <c r="F38" s="86" t="s">
        <v>51</v>
      </c>
      <c r="G38">
        <v>-9.3616416260000008</v>
      </c>
      <c r="H38">
        <v>-14.784992689999999</v>
      </c>
    </row>
    <row r="39" spans="1:8" x14ac:dyDescent="0.3">
      <c r="A39" s="19">
        <v>43289</v>
      </c>
      <c r="B39" s="18">
        <v>2018</v>
      </c>
      <c r="C39" s="18">
        <f>MONTH(Table37[[#This Row],[date]])</f>
        <v>7</v>
      </c>
      <c r="D39" s="18" t="s">
        <v>37</v>
      </c>
      <c r="E39" s="18" t="s">
        <v>38</v>
      </c>
      <c r="F39" s="86" t="s">
        <v>51</v>
      </c>
      <c r="G39">
        <v>-8.7465909219999993</v>
      </c>
      <c r="H39">
        <v>-14.616502369999999</v>
      </c>
    </row>
    <row r="40" spans="1:8" x14ac:dyDescent="0.3">
      <c r="A40" s="19">
        <v>43294</v>
      </c>
      <c r="B40" s="18">
        <v>2018</v>
      </c>
      <c r="C40" s="18">
        <f>MONTH(Table37[[#This Row],[date]])</f>
        <v>7</v>
      </c>
      <c r="D40" s="18" t="s">
        <v>37</v>
      </c>
      <c r="E40" s="18" t="s">
        <v>38</v>
      </c>
      <c r="F40" s="86" t="s">
        <v>51</v>
      </c>
      <c r="G40">
        <v>-8.7141061729999993</v>
      </c>
      <c r="H40">
        <v>-14.296554260000001</v>
      </c>
    </row>
    <row r="41" spans="1:8" x14ac:dyDescent="0.3">
      <c r="A41" s="19">
        <v>43301</v>
      </c>
      <c r="B41" s="18">
        <v>2018</v>
      </c>
      <c r="C41" s="18">
        <f>MONTH(Table37[[#This Row],[date]])</f>
        <v>7</v>
      </c>
      <c r="D41" s="18" t="s">
        <v>37</v>
      </c>
      <c r="E41" s="18" t="s">
        <v>38</v>
      </c>
      <c r="F41" s="86" t="s">
        <v>51</v>
      </c>
      <c r="G41">
        <v>-9.1527580489999991</v>
      </c>
      <c r="H41">
        <v>-15.15219224</v>
      </c>
    </row>
    <row r="42" spans="1:8" x14ac:dyDescent="0.3">
      <c r="A42" s="19">
        <v>43306</v>
      </c>
      <c r="B42" s="18">
        <v>2018</v>
      </c>
      <c r="C42" s="18">
        <f>MONTH(Table37[[#This Row],[date]])</f>
        <v>7</v>
      </c>
      <c r="D42" s="18" t="s">
        <v>37</v>
      </c>
      <c r="E42" s="18" t="s">
        <v>38</v>
      </c>
      <c r="F42" s="86" t="s">
        <v>51</v>
      </c>
      <c r="G42">
        <v>-9.1766893679999999</v>
      </c>
      <c r="H42">
        <v>-14.59082881</v>
      </c>
    </row>
    <row r="43" spans="1:8" x14ac:dyDescent="0.3">
      <c r="A43" s="19">
        <v>43313</v>
      </c>
      <c r="B43" s="18">
        <v>2018</v>
      </c>
      <c r="C43" s="18">
        <f>MONTH(Table37[[#This Row],[date]])</f>
        <v>8</v>
      </c>
      <c r="D43" s="18" t="s">
        <v>37</v>
      </c>
      <c r="E43" s="18" t="s">
        <v>38</v>
      </c>
      <c r="F43" s="86" t="s">
        <v>51</v>
      </c>
      <c r="G43">
        <v>-8.8257919610000002</v>
      </c>
      <c r="H43">
        <v>-14.648947120000001</v>
      </c>
    </row>
    <row r="44" spans="1:8" x14ac:dyDescent="0.3">
      <c r="A44" s="19">
        <v>43313</v>
      </c>
      <c r="B44" s="18">
        <v>2018</v>
      </c>
      <c r="C44" s="18">
        <f>MONTH(Table37[[#This Row],[date]])</f>
        <v>8</v>
      </c>
      <c r="D44" s="18" t="s">
        <v>37</v>
      </c>
      <c r="E44" s="18" t="s">
        <v>38</v>
      </c>
      <c r="F44" s="86" t="s">
        <v>51</v>
      </c>
      <c r="G44">
        <v>-8.8564289200000008</v>
      </c>
      <c r="H44">
        <v>-14.645169879999999</v>
      </c>
    </row>
    <row r="45" spans="1:8" x14ac:dyDescent="0.3">
      <c r="A45" s="19">
        <v>43318</v>
      </c>
      <c r="B45" s="18">
        <v>2018</v>
      </c>
      <c r="C45" s="18">
        <f>MONTH(Table37[[#This Row],[date]])</f>
        <v>8</v>
      </c>
      <c r="D45" s="18" t="s">
        <v>37</v>
      </c>
      <c r="E45" s="18" t="s">
        <v>38</v>
      </c>
      <c r="F45" s="86" t="s">
        <v>51</v>
      </c>
      <c r="G45">
        <v>-9.4399247679999991</v>
      </c>
      <c r="H45">
        <v>-14.67482764</v>
      </c>
    </row>
    <row r="46" spans="1:8" x14ac:dyDescent="0.3">
      <c r="A46" s="19">
        <v>43318</v>
      </c>
      <c r="B46" s="18">
        <v>2018</v>
      </c>
      <c r="C46" s="18">
        <f>MONTH(Table37[[#This Row],[date]])</f>
        <v>8</v>
      </c>
      <c r="D46" s="18" t="s">
        <v>37</v>
      </c>
      <c r="E46" s="18" t="s">
        <v>38</v>
      </c>
      <c r="F46" s="86" t="s">
        <v>51</v>
      </c>
      <c r="G46">
        <v>-9.4404571140000009</v>
      </c>
      <c r="H46">
        <v>-14.67492498</v>
      </c>
    </row>
    <row r="47" spans="1:8" x14ac:dyDescent="0.3">
      <c r="A47" s="19">
        <v>43325</v>
      </c>
      <c r="B47" s="18">
        <v>2018</v>
      </c>
      <c r="C47" s="18">
        <f>MONTH(Table37[[#This Row],[date]])</f>
        <v>8</v>
      </c>
      <c r="D47" s="18" t="s">
        <v>37</v>
      </c>
      <c r="E47" s="18" t="s">
        <v>38</v>
      </c>
      <c r="F47" s="86" t="s">
        <v>51</v>
      </c>
      <c r="G47">
        <v>-8.5540478340000003</v>
      </c>
      <c r="H47">
        <v>-14.38325729</v>
      </c>
    </row>
    <row r="48" spans="1:8" x14ac:dyDescent="0.3">
      <c r="A48" s="19">
        <v>43325</v>
      </c>
      <c r="B48" s="18">
        <v>2018</v>
      </c>
      <c r="C48" s="18">
        <f>MONTH(Table37[[#This Row],[date]])</f>
        <v>8</v>
      </c>
      <c r="D48" s="18" t="s">
        <v>37</v>
      </c>
      <c r="E48" s="18" t="s">
        <v>38</v>
      </c>
      <c r="F48" s="86" t="s">
        <v>51</v>
      </c>
      <c r="G48">
        <v>-8.5625432180000001</v>
      </c>
      <c r="H48">
        <v>-14.344415509999999</v>
      </c>
    </row>
    <row r="49" spans="1:8" x14ac:dyDescent="0.3">
      <c r="A49" s="19">
        <v>43330</v>
      </c>
      <c r="B49" s="18">
        <v>2018</v>
      </c>
      <c r="C49" s="18">
        <f>MONTH(Table37[[#This Row],[date]])</f>
        <v>8</v>
      </c>
      <c r="D49" s="18" t="s">
        <v>37</v>
      </c>
      <c r="E49" s="18" t="s">
        <v>38</v>
      </c>
      <c r="F49" s="86" t="s">
        <v>51</v>
      </c>
      <c r="G49">
        <v>-9.6337500210000009</v>
      </c>
      <c r="H49">
        <v>-15.10500586</v>
      </c>
    </row>
    <row r="50" spans="1:8" x14ac:dyDescent="0.3">
      <c r="A50" s="19">
        <v>43330</v>
      </c>
      <c r="B50" s="18">
        <v>2018</v>
      </c>
      <c r="C50" s="18">
        <f>MONTH(Table37[[#This Row],[date]])</f>
        <v>8</v>
      </c>
      <c r="D50" s="18" t="s">
        <v>37</v>
      </c>
      <c r="E50" s="18" t="s">
        <v>38</v>
      </c>
      <c r="F50" s="86" t="s">
        <v>51</v>
      </c>
      <c r="G50">
        <v>-9.6340082329999994</v>
      </c>
      <c r="H50">
        <v>-15.104745060000001</v>
      </c>
    </row>
    <row r="51" spans="1:8" x14ac:dyDescent="0.3">
      <c r="A51" s="19">
        <v>43337</v>
      </c>
      <c r="B51" s="18">
        <v>2018</v>
      </c>
      <c r="C51" s="18">
        <f>MONTH(Table37[[#This Row],[date]])</f>
        <v>8</v>
      </c>
      <c r="D51" s="18" t="s">
        <v>37</v>
      </c>
      <c r="E51" s="18" t="s">
        <v>38</v>
      </c>
      <c r="F51" s="86" t="s">
        <v>51</v>
      </c>
      <c r="G51">
        <v>-9.2086410870000002</v>
      </c>
      <c r="H51">
        <v>-15.023685329999999</v>
      </c>
    </row>
    <row r="52" spans="1:8" x14ac:dyDescent="0.3">
      <c r="A52" s="19">
        <v>43337</v>
      </c>
      <c r="B52" s="18">
        <v>2018</v>
      </c>
      <c r="C52" s="18">
        <f>MONTH(Table37[[#This Row],[date]])</f>
        <v>8</v>
      </c>
      <c r="D52" s="18" t="s">
        <v>37</v>
      </c>
      <c r="E52" s="18" t="s">
        <v>38</v>
      </c>
      <c r="F52" s="86" t="s">
        <v>51</v>
      </c>
      <c r="G52">
        <v>-9.2332465419999998</v>
      </c>
      <c r="H52">
        <v>-15.047011019999999</v>
      </c>
    </row>
    <row r="53" spans="1:8" x14ac:dyDescent="0.3">
      <c r="A53" s="19">
        <v>43342</v>
      </c>
      <c r="B53" s="18">
        <v>2018</v>
      </c>
      <c r="C53" s="18">
        <f>MONTH(Table37[[#This Row],[date]])</f>
        <v>8</v>
      </c>
      <c r="D53" s="18" t="s">
        <v>37</v>
      </c>
      <c r="E53" s="18" t="s">
        <v>38</v>
      </c>
      <c r="F53" s="86" t="s">
        <v>51</v>
      </c>
      <c r="G53">
        <v>-9.7981934370000001</v>
      </c>
      <c r="H53">
        <v>-15.280670730000001</v>
      </c>
    </row>
    <row r="54" spans="1:8" x14ac:dyDescent="0.3">
      <c r="A54" s="19">
        <v>43342</v>
      </c>
      <c r="B54" s="18">
        <v>2018</v>
      </c>
      <c r="C54" s="18">
        <f>MONTH(Table37[[#This Row],[date]])</f>
        <v>8</v>
      </c>
      <c r="D54" s="18" t="s">
        <v>37</v>
      </c>
      <c r="E54" s="18" t="s">
        <v>38</v>
      </c>
      <c r="F54" s="86" t="s">
        <v>51</v>
      </c>
      <c r="G54">
        <v>-9.7980559300000003</v>
      </c>
      <c r="H54">
        <v>-15.281176609999999</v>
      </c>
    </row>
    <row r="55" spans="1:8" x14ac:dyDescent="0.3">
      <c r="A55" s="19">
        <v>43349</v>
      </c>
      <c r="B55" s="18">
        <v>2018</v>
      </c>
      <c r="C55" s="18">
        <f>MONTH(Table37[[#This Row],[date]])</f>
        <v>9</v>
      </c>
      <c r="D55" s="18" t="s">
        <v>37</v>
      </c>
      <c r="E55" s="18" t="s">
        <v>38</v>
      </c>
      <c r="F55" s="86" t="s">
        <v>51</v>
      </c>
      <c r="G55">
        <v>-9.2024679589999998</v>
      </c>
      <c r="H55">
        <v>-14.985790059999999</v>
      </c>
    </row>
    <row r="56" spans="1:8" x14ac:dyDescent="0.3">
      <c r="A56" s="19">
        <v>43349</v>
      </c>
      <c r="B56" s="18">
        <v>2018</v>
      </c>
      <c r="C56" s="18">
        <f>MONTH(Table37[[#This Row],[date]])</f>
        <v>9</v>
      </c>
      <c r="D56" s="18" t="s">
        <v>37</v>
      </c>
      <c r="E56" s="18" t="s">
        <v>38</v>
      </c>
      <c r="F56" s="86" t="s">
        <v>51</v>
      </c>
      <c r="G56">
        <v>-9.2212275570000006</v>
      </c>
      <c r="H56">
        <v>-15.0044176</v>
      </c>
    </row>
    <row r="57" spans="1:8" x14ac:dyDescent="0.3">
      <c r="A57" s="19">
        <v>43354</v>
      </c>
      <c r="B57" s="18">
        <v>2018</v>
      </c>
      <c r="C57" s="18">
        <f>MONTH(Table37[[#This Row],[date]])</f>
        <v>9</v>
      </c>
      <c r="D57" s="18" t="s">
        <v>37</v>
      </c>
      <c r="E57" s="18" t="s">
        <v>38</v>
      </c>
      <c r="F57" s="86" t="s">
        <v>51</v>
      </c>
      <c r="G57">
        <v>-9.6526537989999994</v>
      </c>
      <c r="H57">
        <v>-15.13319971</v>
      </c>
    </row>
    <row r="58" spans="1:8" x14ac:dyDescent="0.3">
      <c r="A58" s="19">
        <v>43354</v>
      </c>
      <c r="B58" s="18">
        <v>2018</v>
      </c>
      <c r="C58" s="18">
        <f>MONTH(Table37[[#This Row],[date]])</f>
        <v>9</v>
      </c>
      <c r="D58" s="18" t="s">
        <v>37</v>
      </c>
      <c r="E58" s="18" t="s">
        <v>38</v>
      </c>
      <c r="F58" s="86" t="s">
        <v>51</v>
      </c>
      <c r="G58">
        <v>-9.6532978820000004</v>
      </c>
      <c r="H58">
        <v>-15.13281379</v>
      </c>
    </row>
    <row r="59" spans="1:8" x14ac:dyDescent="0.3">
      <c r="A59" s="19">
        <v>43361</v>
      </c>
      <c r="B59" s="18">
        <v>2018</v>
      </c>
      <c r="C59" s="18">
        <f>MONTH(Table37[[#This Row],[date]])</f>
        <v>9</v>
      </c>
      <c r="D59" s="18" t="s">
        <v>37</v>
      </c>
      <c r="E59" s="18" t="s">
        <v>38</v>
      </c>
      <c r="F59" s="86" t="s">
        <v>51</v>
      </c>
      <c r="G59">
        <v>-9.1670282539999999</v>
      </c>
      <c r="H59">
        <v>-14.96808002</v>
      </c>
    </row>
    <row r="60" spans="1:8" x14ac:dyDescent="0.3">
      <c r="A60" s="19">
        <v>43361</v>
      </c>
      <c r="B60" s="18">
        <v>2018</v>
      </c>
      <c r="C60" s="18">
        <f>MONTH(Table37[[#This Row],[date]])</f>
        <v>9</v>
      </c>
      <c r="D60" s="18" t="s">
        <v>37</v>
      </c>
      <c r="E60" s="18" t="s">
        <v>38</v>
      </c>
      <c r="F60" s="86" t="s">
        <v>51</v>
      </c>
      <c r="G60">
        <v>-9.1975818539999992</v>
      </c>
      <c r="H60">
        <v>-14.996856299999999</v>
      </c>
    </row>
    <row r="61" spans="1:8" x14ac:dyDescent="0.3">
      <c r="A61" s="19">
        <v>43366</v>
      </c>
      <c r="B61" s="18">
        <v>2018</v>
      </c>
      <c r="C61" s="18">
        <f>MONTH(Table37[[#This Row],[date]])</f>
        <v>9</v>
      </c>
      <c r="D61" s="18" t="s">
        <v>37</v>
      </c>
      <c r="E61" s="18" t="s">
        <v>38</v>
      </c>
      <c r="F61" s="86" t="s">
        <v>51</v>
      </c>
      <c r="G61">
        <v>-10.09527536</v>
      </c>
      <c r="H61">
        <v>-15.59939176</v>
      </c>
    </row>
    <row r="62" spans="1:8" x14ac:dyDescent="0.3">
      <c r="A62" s="19">
        <v>43366</v>
      </c>
      <c r="B62" s="18">
        <v>2018</v>
      </c>
      <c r="C62" s="18">
        <f>MONTH(Table37[[#This Row],[date]])</f>
        <v>9</v>
      </c>
      <c r="D62" s="18" t="s">
        <v>37</v>
      </c>
      <c r="E62" s="18" t="s">
        <v>38</v>
      </c>
      <c r="F62" s="86" t="s">
        <v>51</v>
      </c>
      <c r="G62">
        <v>-10.09550187</v>
      </c>
      <c r="H62">
        <v>-15.599160100000001</v>
      </c>
    </row>
    <row r="63" spans="1:8" x14ac:dyDescent="0.3">
      <c r="A63" s="19">
        <v>43373</v>
      </c>
      <c r="B63" s="18">
        <v>2018</v>
      </c>
      <c r="C63" s="18">
        <f>MONTH(Table37[[#This Row],[date]])</f>
        <v>9</v>
      </c>
      <c r="D63" s="18" t="s">
        <v>37</v>
      </c>
      <c r="E63" s="18" t="s">
        <v>38</v>
      </c>
      <c r="F63" s="86" t="s">
        <v>51</v>
      </c>
      <c r="G63">
        <v>-9.6538626870000002</v>
      </c>
      <c r="H63">
        <v>-15.272921439999999</v>
      </c>
    </row>
    <row r="64" spans="1:8" x14ac:dyDescent="0.3">
      <c r="A64" s="19">
        <v>43373</v>
      </c>
      <c r="B64" s="18">
        <v>2018</v>
      </c>
      <c r="C64" s="18">
        <f>MONTH(Table37[[#This Row],[date]])</f>
        <v>9</v>
      </c>
      <c r="D64" s="18" t="s">
        <v>37</v>
      </c>
      <c r="E64" s="18" t="s">
        <v>38</v>
      </c>
      <c r="F64" s="86" t="s">
        <v>51</v>
      </c>
      <c r="G64">
        <v>-9.6649285579999997</v>
      </c>
      <c r="H64">
        <v>-15.283704119999999</v>
      </c>
    </row>
    <row r="65" spans="1:8" x14ac:dyDescent="0.3">
      <c r="A65" s="19">
        <v>43589</v>
      </c>
      <c r="B65" s="18">
        <v>2019</v>
      </c>
      <c r="C65" s="18">
        <f>MONTH(Table37[[#This Row],[date]])</f>
        <v>5</v>
      </c>
      <c r="D65" s="18" t="s">
        <v>37</v>
      </c>
      <c r="E65" s="18" t="s">
        <v>38</v>
      </c>
      <c r="F65" s="86" t="s">
        <v>50</v>
      </c>
      <c r="G65">
        <v>-9.6312709259999991</v>
      </c>
      <c r="H65">
        <v>-15.454515219999999</v>
      </c>
    </row>
    <row r="66" spans="1:8" x14ac:dyDescent="0.3">
      <c r="A66" s="19">
        <v>43594</v>
      </c>
      <c r="B66" s="18">
        <v>2019</v>
      </c>
      <c r="C66" s="18">
        <f>MONTH(Table37[[#This Row],[date]])</f>
        <v>5</v>
      </c>
      <c r="D66" s="18" t="s">
        <v>37</v>
      </c>
      <c r="E66" s="18" t="s">
        <v>38</v>
      </c>
      <c r="F66" s="86" t="s">
        <v>50</v>
      </c>
      <c r="G66">
        <v>-9.3018040370000001</v>
      </c>
      <c r="H66">
        <v>-14.776674529999999</v>
      </c>
    </row>
    <row r="67" spans="1:8" x14ac:dyDescent="0.3">
      <c r="A67" s="19">
        <v>43601</v>
      </c>
      <c r="B67" s="18">
        <v>2019</v>
      </c>
      <c r="C67" s="18">
        <f>MONTH(Table37[[#This Row],[date]])</f>
        <v>5</v>
      </c>
      <c r="D67" s="18" t="s">
        <v>37</v>
      </c>
      <c r="E67" s="18" t="s">
        <v>38</v>
      </c>
      <c r="F67" s="86" t="s">
        <v>50</v>
      </c>
      <c r="G67">
        <v>-9.3372042450000006</v>
      </c>
      <c r="H67">
        <v>-15.40693825</v>
      </c>
    </row>
    <row r="68" spans="1:8" x14ac:dyDescent="0.3">
      <c r="A68" s="19">
        <v>43606</v>
      </c>
      <c r="B68" s="18">
        <v>2019</v>
      </c>
      <c r="C68" s="18">
        <f>MONTH(Table37[[#This Row],[date]])</f>
        <v>5</v>
      </c>
      <c r="D68" s="18" t="s">
        <v>37</v>
      </c>
      <c r="E68" s="18" t="s">
        <v>38</v>
      </c>
      <c r="F68" s="86" t="s">
        <v>50</v>
      </c>
      <c r="G68">
        <v>-9.4542754389999999</v>
      </c>
      <c r="H68">
        <v>-15.07963801</v>
      </c>
    </row>
    <row r="69" spans="1:8" x14ac:dyDescent="0.3">
      <c r="A69" s="19">
        <v>43613</v>
      </c>
      <c r="B69" s="18">
        <v>2019</v>
      </c>
      <c r="C69" s="18">
        <f>MONTH(Table37[[#This Row],[date]])</f>
        <v>5</v>
      </c>
      <c r="D69" s="18" t="s">
        <v>37</v>
      </c>
      <c r="E69" s="18" t="s">
        <v>38</v>
      </c>
      <c r="F69" s="86" t="s">
        <v>50</v>
      </c>
      <c r="G69">
        <v>-9.1431053349999996</v>
      </c>
      <c r="H69">
        <v>-15.22112589</v>
      </c>
    </row>
    <row r="70" spans="1:8" x14ac:dyDescent="0.3">
      <c r="A70" s="19">
        <v>43618</v>
      </c>
      <c r="B70" s="18">
        <v>2019</v>
      </c>
      <c r="C70" s="18">
        <f>MONTH(Table37[[#This Row],[date]])</f>
        <v>6</v>
      </c>
      <c r="D70" s="18" t="s">
        <v>37</v>
      </c>
      <c r="E70" s="18" t="s">
        <v>38</v>
      </c>
      <c r="F70" s="86" t="s">
        <v>50</v>
      </c>
      <c r="G70">
        <v>-9.5133712930000005</v>
      </c>
      <c r="H70">
        <v>-15.24487645</v>
      </c>
    </row>
    <row r="71" spans="1:8" x14ac:dyDescent="0.3">
      <c r="A71" s="19">
        <v>43625</v>
      </c>
      <c r="B71" s="18">
        <v>2019</v>
      </c>
      <c r="C71" s="18">
        <f>MONTH(Table37[[#This Row],[date]])</f>
        <v>6</v>
      </c>
      <c r="D71" s="18" t="s">
        <v>37</v>
      </c>
      <c r="E71" s="18" t="s">
        <v>38</v>
      </c>
      <c r="F71" s="86" t="s">
        <v>50</v>
      </c>
      <c r="G71">
        <v>-9.0106729909999999</v>
      </c>
      <c r="H71">
        <v>-14.9728066</v>
      </c>
    </row>
    <row r="72" spans="1:8" x14ac:dyDescent="0.3">
      <c r="A72" s="19">
        <v>43630</v>
      </c>
      <c r="B72" s="18">
        <v>2019</v>
      </c>
      <c r="C72" s="18">
        <f>MONTH(Table37[[#This Row],[date]])</f>
        <v>6</v>
      </c>
      <c r="D72" s="18" t="s">
        <v>37</v>
      </c>
      <c r="E72" s="18" t="s">
        <v>38</v>
      </c>
      <c r="F72" s="86" t="s">
        <v>50</v>
      </c>
      <c r="G72">
        <v>-9.4222367039999995</v>
      </c>
      <c r="H72">
        <v>-14.9930144</v>
      </c>
    </row>
    <row r="73" spans="1:8" x14ac:dyDescent="0.3">
      <c r="A73" s="19">
        <v>43637</v>
      </c>
      <c r="B73" s="18">
        <v>2019</v>
      </c>
      <c r="C73" s="18">
        <f>MONTH(Table37[[#This Row],[date]])</f>
        <v>6</v>
      </c>
      <c r="D73" s="18" t="s">
        <v>37</v>
      </c>
      <c r="E73" s="18" t="s">
        <v>38</v>
      </c>
      <c r="F73" s="86" t="s">
        <v>50</v>
      </c>
      <c r="G73">
        <v>-8.9629766400000008</v>
      </c>
      <c r="H73">
        <v>-14.90066174</v>
      </c>
    </row>
    <row r="74" spans="1:8" x14ac:dyDescent="0.3">
      <c r="A74" s="19">
        <v>43642</v>
      </c>
      <c r="B74" s="18">
        <v>2019</v>
      </c>
      <c r="C74" s="18">
        <f>MONTH(Table37[[#This Row],[date]])</f>
        <v>6</v>
      </c>
      <c r="D74" s="18" t="s">
        <v>37</v>
      </c>
      <c r="E74" s="18" t="s">
        <v>38</v>
      </c>
      <c r="F74" s="86" t="s">
        <v>50</v>
      </c>
      <c r="G74">
        <v>-9.7820200530000001</v>
      </c>
      <c r="H74">
        <v>-15.449313139999999</v>
      </c>
    </row>
    <row r="75" spans="1:8" x14ac:dyDescent="0.3">
      <c r="A75" s="19">
        <v>43649</v>
      </c>
      <c r="B75" s="18">
        <v>2019</v>
      </c>
      <c r="C75" s="18">
        <f>MONTH(Table37[[#This Row],[date]])</f>
        <v>7</v>
      </c>
      <c r="D75" s="18" t="s">
        <v>37</v>
      </c>
      <c r="E75" s="18" t="s">
        <v>38</v>
      </c>
      <c r="F75" s="86" t="s">
        <v>50</v>
      </c>
      <c r="G75">
        <v>-9.0802998890000008</v>
      </c>
      <c r="H75">
        <v>-15.15961471</v>
      </c>
    </row>
    <row r="76" spans="1:8" x14ac:dyDescent="0.3">
      <c r="A76" s="19">
        <v>43654</v>
      </c>
      <c r="B76" s="18">
        <v>2019</v>
      </c>
      <c r="C76" s="18">
        <f>MONTH(Table37[[#This Row],[date]])</f>
        <v>7</v>
      </c>
      <c r="D76" s="18" t="s">
        <v>37</v>
      </c>
      <c r="E76" s="18" t="s">
        <v>38</v>
      </c>
      <c r="F76" s="86" t="s">
        <v>50</v>
      </c>
      <c r="G76">
        <v>-9.8155712990000001</v>
      </c>
      <c r="H76">
        <v>-15.43759891</v>
      </c>
    </row>
    <row r="77" spans="1:8" x14ac:dyDescent="0.3">
      <c r="A77" s="19">
        <v>43661</v>
      </c>
      <c r="B77" s="18">
        <v>2019</v>
      </c>
      <c r="C77" s="18">
        <f>MONTH(Table37[[#This Row],[date]])</f>
        <v>7</v>
      </c>
      <c r="D77" s="18" t="s">
        <v>37</v>
      </c>
      <c r="E77" s="18" t="s">
        <v>38</v>
      </c>
      <c r="F77" s="86" t="s">
        <v>50</v>
      </c>
      <c r="G77">
        <v>-9.0150161539999996</v>
      </c>
      <c r="H77">
        <v>-15.112529540000001</v>
      </c>
    </row>
    <row r="78" spans="1:8" x14ac:dyDescent="0.3">
      <c r="A78" s="19">
        <v>43666</v>
      </c>
      <c r="B78" s="18">
        <v>2019</v>
      </c>
      <c r="C78" s="18">
        <f>MONTH(Table37[[#This Row],[date]])</f>
        <v>7</v>
      </c>
      <c r="D78" s="18" t="s">
        <v>37</v>
      </c>
      <c r="E78" s="18" t="s">
        <v>38</v>
      </c>
      <c r="F78" s="86" t="s">
        <v>50</v>
      </c>
      <c r="G78">
        <v>-9.4666010870000008</v>
      </c>
      <c r="H78">
        <v>-14.965013430000001</v>
      </c>
    </row>
    <row r="79" spans="1:8" x14ac:dyDescent="0.3">
      <c r="A79" s="19">
        <v>43673</v>
      </c>
      <c r="B79" s="18">
        <v>2019</v>
      </c>
      <c r="C79" s="18">
        <f>MONTH(Table37[[#This Row],[date]])</f>
        <v>7</v>
      </c>
      <c r="D79" s="18" t="s">
        <v>37</v>
      </c>
      <c r="E79" s="18" t="s">
        <v>38</v>
      </c>
      <c r="F79" s="86" t="s">
        <v>50</v>
      </c>
      <c r="G79">
        <v>-8.7384492560000009</v>
      </c>
      <c r="H79">
        <v>-14.632091000000001</v>
      </c>
    </row>
    <row r="80" spans="1:8" x14ac:dyDescent="0.3">
      <c r="A80" s="19">
        <v>43678</v>
      </c>
      <c r="B80" s="18">
        <v>2019</v>
      </c>
      <c r="C80" s="18">
        <f>MONTH(Table37[[#This Row],[date]])</f>
        <v>8</v>
      </c>
      <c r="D80" s="18" t="s">
        <v>37</v>
      </c>
      <c r="E80" s="18" t="s">
        <v>38</v>
      </c>
      <c r="F80" s="86" t="s">
        <v>50</v>
      </c>
      <c r="G80">
        <v>-9.4970042170000006</v>
      </c>
      <c r="H80">
        <v>-15.09949069</v>
      </c>
    </row>
    <row r="81" spans="1:8" x14ac:dyDescent="0.3">
      <c r="A81" s="19">
        <v>43685</v>
      </c>
      <c r="B81" s="18">
        <v>2019</v>
      </c>
      <c r="C81" s="18">
        <f>MONTH(Table37[[#This Row],[date]])</f>
        <v>8</v>
      </c>
      <c r="D81" s="18" t="s">
        <v>37</v>
      </c>
      <c r="E81" s="18" t="s">
        <v>38</v>
      </c>
      <c r="F81" s="86" t="s">
        <v>50</v>
      </c>
      <c r="G81">
        <v>-9.0264259950000003</v>
      </c>
      <c r="H81">
        <v>-15.01366719</v>
      </c>
    </row>
    <row r="82" spans="1:8" x14ac:dyDescent="0.3">
      <c r="A82" s="19">
        <v>43690</v>
      </c>
      <c r="B82" s="18">
        <v>2019</v>
      </c>
      <c r="C82" s="18">
        <f>MONTH(Table37[[#This Row],[date]])</f>
        <v>8</v>
      </c>
      <c r="D82" s="18" t="s">
        <v>37</v>
      </c>
      <c r="E82" s="18" t="s">
        <v>38</v>
      </c>
      <c r="F82" s="86" t="s">
        <v>50</v>
      </c>
      <c r="G82">
        <v>-9.7383154709999999</v>
      </c>
      <c r="H82">
        <v>-15.34324969</v>
      </c>
    </row>
    <row r="83" spans="1:8" x14ac:dyDescent="0.3">
      <c r="A83" s="19">
        <v>43697</v>
      </c>
      <c r="B83" s="18">
        <v>2019</v>
      </c>
      <c r="C83" s="18">
        <f>MONTH(Table37[[#This Row],[date]])</f>
        <v>8</v>
      </c>
      <c r="D83" s="18" t="s">
        <v>37</v>
      </c>
      <c r="E83" s="18" t="s">
        <v>38</v>
      </c>
      <c r="F83" s="86" t="s">
        <v>50</v>
      </c>
      <c r="G83">
        <v>-9.1220497589999994</v>
      </c>
      <c r="H83">
        <v>-14.920716820000001</v>
      </c>
    </row>
    <row r="84" spans="1:8" x14ac:dyDescent="0.3">
      <c r="A84" s="19">
        <v>43702</v>
      </c>
      <c r="B84" s="18">
        <v>2019</v>
      </c>
      <c r="C84" s="18">
        <f>MONTH(Table37[[#This Row],[date]])</f>
        <v>8</v>
      </c>
      <c r="D84" s="18" t="s">
        <v>37</v>
      </c>
      <c r="E84" s="18" t="s">
        <v>38</v>
      </c>
      <c r="F84" s="86" t="s">
        <v>50</v>
      </c>
      <c r="G84">
        <v>-9.3977318010000008</v>
      </c>
      <c r="H84">
        <v>-14.964847069999999</v>
      </c>
    </row>
    <row r="85" spans="1:8" x14ac:dyDescent="0.3">
      <c r="A85" s="19">
        <v>43709</v>
      </c>
      <c r="B85" s="18">
        <v>2019</v>
      </c>
      <c r="C85" s="18">
        <f>MONTH(Table37[[#This Row],[date]])</f>
        <v>9</v>
      </c>
      <c r="D85" s="18" t="s">
        <v>37</v>
      </c>
      <c r="E85" s="18" t="s">
        <v>38</v>
      </c>
      <c r="F85" s="86" t="s">
        <v>50</v>
      </c>
      <c r="G85">
        <v>-9.4601333800000003</v>
      </c>
      <c r="H85">
        <v>-15.249097969999999</v>
      </c>
    </row>
    <row r="86" spans="1:8" x14ac:dyDescent="0.3">
      <c r="A86" s="19">
        <v>43714</v>
      </c>
      <c r="B86" s="18">
        <v>2019</v>
      </c>
      <c r="C86" s="18">
        <f>MONTH(Table37[[#This Row],[date]])</f>
        <v>9</v>
      </c>
      <c r="D86" s="18" t="s">
        <v>37</v>
      </c>
      <c r="E86" s="18" t="s">
        <v>38</v>
      </c>
      <c r="F86" s="86" t="s">
        <v>50</v>
      </c>
      <c r="G86">
        <v>-9.9668135039999992</v>
      </c>
      <c r="H86">
        <v>-15.66561527</v>
      </c>
    </row>
    <row r="87" spans="1:8" x14ac:dyDescent="0.3">
      <c r="A87" s="19">
        <v>43721</v>
      </c>
      <c r="B87" s="18">
        <v>2019</v>
      </c>
      <c r="C87" s="18">
        <f>MONTH(Table37[[#This Row],[date]])</f>
        <v>9</v>
      </c>
      <c r="D87" s="18" t="s">
        <v>37</v>
      </c>
      <c r="E87" s="18" t="s">
        <v>38</v>
      </c>
      <c r="F87" s="86" t="s">
        <v>50</v>
      </c>
      <c r="G87">
        <v>-9.3856541119999992</v>
      </c>
      <c r="H87">
        <v>-15.28366898</v>
      </c>
    </row>
    <row r="88" spans="1:8" x14ac:dyDescent="0.3">
      <c r="A88" s="19">
        <v>43726</v>
      </c>
      <c r="B88" s="18">
        <v>2019</v>
      </c>
      <c r="C88" s="18">
        <f>MONTH(Table37[[#This Row],[date]])</f>
        <v>9</v>
      </c>
      <c r="D88" s="18" t="s">
        <v>37</v>
      </c>
      <c r="E88" s="18" t="s">
        <v>38</v>
      </c>
      <c r="F88" s="86" t="s">
        <v>50</v>
      </c>
      <c r="G88">
        <v>-10.17111684</v>
      </c>
      <c r="H88">
        <v>-15.93829801</v>
      </c>
    </row>
    <row r="89" spans="1:8" x14ac:dyDescent="0.3">
      <c r="A89" s="19">
        <v>43738</v>
      </c>
      <c r="B89" s="18">
        <v>2019</v>
      </c>
      <c r="C89" s="18">
        <f>MONTH(Table37[[#This Row],[date]])</f>
        <v>9</v>
      </c>
      <c r="D89" s="18" t="s">
        <v>37</v>
      </c>
      <c r="E89" s="18" t="s">
        <v>38</v>
      </c>
      <c r="F89" s="86" t="s">
        <v>50</v>
      </c>
      <c r="G89">
        <v>-9.3649196749999994</v>
      </c>
      <c r="H89">
        <v>-15.1511026</v>
      </c>
    </row>
    <row r="90" spans="1:8" x14ac:dyDescent="0.3">
      <c r="A90" s="19">
        <v>43954</v>
      </c>
      <c r="B90" s="18">
        <v>2020</v>
      </c>
      <c r="C90" s="18">
        <f>MONTH(Table37[[#This Row],[date]])</f>
        <v>5</v>
      </c>
      <c r="D90" s="18" t="s">
        <v>37</v>
      </c>
      <c r="E90" s="18" t="s">
        <v>38</v>
      </c>
      <c r="F90" s="86" t="s">
        <v>50</v>
      </c>
      <c r="G90">
        <v>-9.6921408170000003</v>
      </c>
      <c r="H90">
        <v>-15.307847539999999</v>
      </c>
    </row>
    <row r="91" spans="1:8" x14ac:dyDescent="0.3">
      <c r="A91" s="19">
        <v>43961</v>
      </c>
      <c r="B91" s="18">
        <v>2020</v>
      </c>
      <c r="C91" s="18">
        <f>MONTH(Table37[[#This Row],[date]])</f>
        <v>5</v>
      </c>
      <c r="D91" s="18" t="s">
        <v>37</v>
      </c>
      <c r="E91" s="18" t="s">
        <v>38</v>
      </c>
      <c r="F91" s="86" t="s">
        <v>50</v>
      </c>
      <c r="G91">
        <v>-9.8238910189999995</v>
      </c>
      <c r="H91">
        <v>-15.676678020000001</v>
      </c>
    </row>
    <row r="92" spans="1:8" x14ac:dyDescent="0.3">
      <c r="A92" s="19">
        <v>43966</v>
      </c>
      <c r="B92" s="18">
        <v>2020</v>
      </c>
      <c r="C92" s="18">
        <f>MONTH(Table37[[#This Row],[date]])</f>
        <v>5</v>
      </c>
      <c r="D92" s="18" t="s">
        <v>37</v>
      </c>
      <c r="E92" s="18" t="s">
        <v>38</v>
      </c>
      <c r="F92" s="86" t="s">
        <v>50</v>
      </c>
      <c r="G92">
        <v>-9.9077712679999994</v>
      </c>
      <c r="H92">
        <v>-15.625659260000001</v>
      </c>
    </row>
    <row r="93" spans="1:8" x14ac:dyDescent="0.3">
      <c r="A93" s="19">
        <v>43973</v>
      </c>
      <c r="B93" s="18">
        <v>2020</v>
      </c>
      <c r="C93" s="18">
        <f>MONTH(Table37[[#This Row],[date]])</f>
        <v>5</v>
      </c>
      <c r="D93" s="18" t="s">
        <v>37</v>
      </c>
      <c r="E93" s="18" t="s">
        <v>38</v>
      </c>
      <c r="F93" s="86" t="s">
        <v>50</v>
      </c>
      <c r="G93">
        <v>-9.236065602</v>
      </c>
      <c r="H93">
        <v>-15.09134839</v>
      </c>
    </row>
    <row r="94" spans="1:8" x14ac:dyDescent="0.3">
      <c r="A94" s="19">
        <v>43978</v>
      </c>
      <c r="B94" s="18">
        <v>2020</v>
      </c>
      <c r="C94" s="18">
        <f>MONTH(Table37[[#This Row],[date]])</f>
        <v>5</v>
      </c>
      <c r="D94" s="18" t="s">
        <v>37</v>
      </c>
      <c r="E94" s="18" t="s">
        <v>38</v>
      </c>
      <c r="F94" s="86" t="s">
        <v>50</v>
      </c>
      <c r="G94">
        <v>-9.5186673119999998</v>
      </c>
      <c r="H94">
        <v>-15.11493507</v>
      </c>
    </row>
    <row r="95" spans="1:8" x14ac:dyDescent="0.3">
      <c r="A95" s="19">
        <v>43985</v>
      </c>
      <c r="B95" s="18">
        <v>2020</v>
      </c>
      <c r="C95" s="18">
        <f>MONTH(Table37[[#This Row],[date]])</f>
        <v>6</v>
      </c>
      <c r="D95" s="18" t="s">
        <v>37</v>
      </c>
      <c r="E95" s="18" t="s">
        <v>38</v>
      </c>
      <c r="F95" s="86" t="s">
        <v>50</v>
      </c>
      <c r="G95">
        <v>-9.1895467100000001</v>
      </c>
      <c r="H95">
        <v>-15.076846870000001</v>
      </c>
    </row>
    <row r="96" spans="1:8" x14ac:dyDescent="0.3">
      <c r="A96" s="19">
        <v>43990</v>
      </c>
      <c r="B96" s="18">
        <v>2020</v>
      </c>
      <c r="C96" s="18">
        <f>MONTH(Table37[[#This Row],[date]])</f>
        <v>6</v>
      </c>
      <c r="D96" s="18" t="s">
        <v>37</v>
      </c>
      <c r="E96" s="18" t="s">
        <v>38</v>
      </c>
      <c r="F96" s="86" t="s">
        <v>50</v>
      </c>
      <c r="G96">
        <v>-10.04173144</v>
      </c>
      <c r="H96">
        <v>-15.66032171</v>
      </c>
    </row>
    <row r="97" spans="1:8" x14ac:dyDescent="0.3">
      <c r="A97" s="19">
        <v>43997</v>
      </c>
      <c r="B97" s="18">
        <v>2020</v>
      </c>
      <c r="C97" s="18">
        <f>MONTH(Table37[[#This Row],[date]])</f>
        <v>6</v>
      </c>
      <c r="D97" s="18" t="s">
        <v>37</v>
      </c>
      <c r="E97" s="18" t="s">
        <v>38</v>
      </c>
      <c r="F97" s="86" t="s">
        <v>50</v>
      </c>
      <c r="G97">
        <v>-9.0463436779999995</v>
      </c>
      <c r="H97">
        <v>-14.951334490000001</v>
      </c>
    </row>
    <row r="98" spans="1:8" x14ac:dyDescent="0.3">
      <c r="A98" s="19">
        <v>44002</v>
      </c>
      <c r="B98" s="18">
        <v>2020</v>
      </c>
      <c r="C98" s="18">
        <f>MONTH(Table37[[#This Row],[date]])</f>
        <v>6</v>
      </c>
      <c r="D98" s="18" t="s">
        <v>37</v>
      </c>
      <c r="E98" s="18" t="s">
        <v>38</v>
      </c>
      <c r="F98" s="86" t="s">
        <v>50</v>
      </c>
      <c r="G98">
        <v>-9.5484072859999998</v>
      </c>
      <c r="H98">
        <v>-14.957748710000001</v>
      </c>
    </row>
    <row r="99" spans="1:8" x14ac:dyDescent="0.3">
      <c r="A99" s="19">
        <v>44009</v>
      </c>
      <c r="B99" s="18">
        <v>2020</v>
      </c>
      <c r="C99" s="18">
        <f>MONTH(Table37[[#This Row],[date]])</f>
        <v>6</v>
      </c>
      <c r="D99" s="18" t="s">
        <v>37</v>
      </c>
      <c r="E99" s="18" t="s">
        <v>38</v>
      </c>
      <c r="F99" s="86" t="s">
        <v>50</v>
      </c>
      <c r="G99">
        <v>-9.0753181390000002</v>
      </c>
      <c r="H99">
        <v>-14.899919519999999</v>
      </c>
    </row>
    <row r="100" spans="1:8" x14ac:dyDescent="0.3">
      <c r="A100" s="19">
        <v>44014</v>
      </c>
      <c r="B100" s="18">
        <v>2020</v>
      </c>
      <c r="C100" s="18">
        <f>MONTH(Table37[[#This Row],[date]])</f>
        <v>7</v>
      </c>
      <c r="D100" s="18" t="s">
        <v>37</v>
      </c>
      <c r="E100" s="18" t="s">
        <v>38</v>
      </c>
      <c r="F100" s="86" t="s">
        <v>50</v>
      </c>
      <c r="G100">
        <v>-9.2326754639999997</v>
      </c>
      <c r="H100">
        <v>-14.72928428</v>
      </c>
    </row>
    <row r="101" spans="1:8" x14ac:dyDescent="0.3">
      <c r="A101" s="19">
        <v>44021</v>
      </c>
      <c r="B101" s="18">
        <v>2020</v>
      </c>
      <c r="C101" s="18">
        <f>MONTH(Table37[[#This Row],[date]])</f>
        <v>7</v>
      </c>
      <c r="D101" s="18" t="s">
        <v>37</v>
      </c>
      <c r="E101" s="18" t="s">
        <v>38</v>
      </c>
      <c r="F101" s="86" t="s">
        <v>50</v>
      </c>
      <c r="G101">
        <v>-8.9605855709999993</v>
      </c>
      <c r="H101">
        <v>-14.8944741</v>
      </c>
    </row>
    <row r="102" spans="1:8" x14ac:dyDescent="0.3">
      <c r="A102" s="19">
        <v>44026</v>
      </c>
      <c r="B102" s="18">
        <v>2020</v>
      </c>
      <c r="C102" s="18">
        <f>MONTH(Table37[[#This Row],[date]])</f>
        <v>7</v>
      </c>
      <c r="D102" s="18" t="s">
        <v>37</v>
      </c>
      <c r="E102" s="18" t="s">
        <v>38</v>
      </c>
      <c r="F102" s="86" t="s">
        <v>50</v>
      </c>
      <c r="G102">
        <v>-9.4956015980000004</v>
      </c>
      <c r="H102">
        <v>-15.271113769999999</v>
      </c>
    </row>
    <row r="103" spans="1:8" x14ac:dyDescent="0.3">
      <c r="A103" s="19">
        <v>44033</v>
      </c>
      <c r="B103" s="18">
        <v>2020</v>
      </c>
      <c r="C103" s="18">
        <f>MONTH(Table37[[#This Row],[date]])</f>
        <v>7</v>
      </c>
      <c r="D103" s="18" t="s">
        <v>37</v>
      </c>
      <c r="E103" s="18" t="s">
        <v>38</v>
      </c>
      <c r="F103" s="86" t="s">
        <v>50</v>
      </c>
      <c r="G103">
        <v>-9.1998164649999996</v>
      </c>
      <c r="H103">
        <v>-14.972130679999999</v>
      </c>
    </row>
    <row r="104" spans="1:8" x14ac:dyDescent="0.3">
      <c r="A104" s="19">
        <v>44038</v>
      </c>
      <c r="B104" s="18">
        <v>2020</v>
      </c>
      <c r="C104" s="18">
        <f>MONTH(Table37[[#This Row],[date]])</f>
        <v>7</v>
      </c>
      <c r="D104" s="18" t="s">
        <v>37</v>
      </c>
      <c r="E104" s="18" t="s">
        <v>38</v>
      </c>
      <c r="F104" s="86" t="s">
        <v>50</v>
      </c>
      <c r="G104">
        <v>-9.5854037739999995</v>
      </c>
      <c r="H104">
        <v>-15.15299574</v>
      </c>
    </row>
    <row r="105" spans="1:8" x14ac:dyDescent="0.3">
      <c r="A105" s="19">
        <v>44045</v>
      </c>
      <c r="B105" s="18">
        <v>2020</v>
      </c>
      <c r="C105" s="18">
        <f>MONTH(Table37[[#This Row],[date]])</f>
        <v>8</v>
      </c>
      <c r="D105" s="18" t="s">
        <v>37</v>
      </c>
      <c r="E105" s="18" t="s">
        <v>38</v>
      </c>
      <c r="F105" s="86" t="s">
        <v>50</v>
      </c>
      <c r="G105">
        <v>-9.3302407110000001</v>
      </c>
      <c r="H105">
        <v>-15.07458871</v>
      </c>
    </row>
    <row r="106" spans="1:8" x14ac:dyDescent="0.3">
      <c r="A106" s="19">
        <v>44050</v>
      </c>
      <c r="B106" s="18">
        <v>2020</v>
      </c>
      <c r="C106" s="18">
        <f>MONTH(Table37[[#This Row],[date]])</f>
        <v>8</v>
      </c>
      <c r="D106" s="18" t="s">
        <v>37</v>
      </c>
      <c r="E106" s="18" t="s">
        <v>38</v>
      </c>
      <c r="F106" s="86" t="s">
        <v>50</v>
      </c>
      <c r="G106">
        <v>-9.3673259130000002</v>
      </c>
      <c r="H106">
        <v>-14.80589529</v>
      </c>
    </row>
    <row r="107" spans="1:8" x14ac:dyDescent="0.3">
      <c r="A107" s="19">
        <v>44057</v>
      </c>
      <c r="B107" s="18">
        <v>2020</v>
      </c>
      <c r="C107" s="18">
        <f>MONTH(Table37[[#This Row],[date]])</f>
        <v>8</v>
      </c>
      <c r="D107" s="18" t="s">
        <v>37</v>
      </c>
      <c r="E107" s="18" t="s">
        <v>38</v>
      </c>
      <c r="F107" s="86" t="s">
        <v>50</v>
      </c>
      <c r="G107">
        <v>-9.1901943030000002</v>
      </c>
      <c r="H107">
        <v>-15.025370649999999</v>
      </c>
    </row>
    <row r="108" spans="1:8" x14ac:dyDescent="0.3">
      <c r="A108" s="19">
        <v>44069</v>
      </c>
      <c r="B108" s="18">
        <v>2020</v>
      </c>
      <c r="C108" s="18">
        <f>MONTH(Table37[[#This Row],[date]])</f>
        <v>8</v>
      </c>
      <c r="D108" s="18" t="s">
        <v>37</v>
      </c>
      <c r="E108" s="18" t="s">
        <v>38</v>
      </c>
      <c r="F108" s="86" t="s">
        <v>50</v>
      </c>
      <c r="G108">
        <v>-9.1268872779999999</v>
      </c>
      <c r="H108">
        <v>-14.872093039999999</v>
      </c>
    </row>
    <row r="109" spans="1:8" x14ac:dyDescent="0.3">
      <c r="A109" s="19">
        <v>44074</v>
      </c>
      <c r="B109" s="18">
        <v>2020</v>
      </c>
      <c r="C109" s="18">
        <f>MONTH(Table37[[#This Row],[date]])</f>
        <v>8</v>
      </c>
      <c r="D109" s="18" t="s">
        <v>37</v>
      </c>
      <c r="E109" s="18" t="s">
        <v>38</v>
      </c>
      <c r="F109" s="86" t="s">
        <v>50</v>
      </c>
      <c r="G109">
        <v>-9.911976031</v>
      </c>
      <c r="H109">
        <v>-15.66879074</v>
      </c>
    </row>
    <row r="110" spans="1:8" x14ac:dyDescent="0.3">
      <c r="A110" s="19">
        <v>44081</v>
      </c>
      <c r="B110" s="18">
        <v>2020</v>
      </c>
      <c r="C110" s="18">
        <f>MONTH(Table37[[#This Row],[date]])</f>
        <v>9</v>
      </c>
      <c r="D110" s="18" t="s">
        <v>37</v>
      </c>
      <c r="E110" s="18" t="s">
        <v>38</v>
      </c>
      <c r="F110" s="86" t="s">
        <v>50</v>
      </c>
      <c r="G110">
        <v>-9.4555380420000006</v>
      </c>
      <c r="H110">
        <v>-15.204162</v>
      </c>
    </row>
    <row r="111" spans="1:8" x14ac:dyDescent="0.3">
      <c r="A111" s="19">
        <v>44086</v>
      </c>
      <c r="B111" s="18">
        <v>2020</v>
      </c>
      <c r="C111" s="18">
        <f>MONTH(Table37[[#This Row],[date]])</f>
        <v>9</v>
      </c>
      <c r="D111" s="18" t="s">
        <v>37</v>
      </c>
      <c r="E111" s="18" t="s">
        <v>38</v>
      </c>
      <c r="F111" s="86" t="s">
        <v>50</v>
      </c>
      <c r="G111">
        <v>-9.9726675969999992</v>
      </c>
      <c r="H111">
        <v>-15.71201218</v>
      </c>
    </row>
    <row r="112" spans="1:8" x14ac:dyDescent="0.3">
      <c r="A112" s="19">
        <v>44093</v>
      </c>
      <c r="B112" s="18">
        <v>2020</v>
      </c>
      <c r="C112" s="18">
        <f>MONTH(Table37[[#This Row],[date]])</f>
        <v>9</v>
      </c>
      <c r="D112" s="18" t="s">
        <v>37</v>
      </c>
      <c r="E112" s="18" t="s">
        <v>38</v>
      </c>
      <c r="F112" s="86" t="s">
        <v>50</v>
      </c>
      <c r="G112">
        <v>-9.6577831740000004</v>
      </c>
      <c r="H112">
        <v>-15.28866693</v>
      </c>
    </row>
    <row r="113" spans="1:8" x14ac:dyDescent="0.3">
      <c r="A113" s="19">
        <v>44098</v>
      </c>
      <c r="B113" s="18">
        <v>2020</v>
      </c>
      <c r="C113" s="18">
        <f>MONTH(Table37[[#This Row],[date]])</f>
        <v>9</v>
      </c>
      <c r="D113" s="18" t="s">
        <v>37</v>
      </c>
      <c r="E113" s="18" t="s">
        <v>38</v>
      </c>
      <c r="F113" s="86" t="s">
        <v>50</v>
      </c>
      <c r="G113">
        <v>-9.4009095239999994</v>
      </c>
      <c r="H113">
        <v>-15.06159482</v>
      </c>
    </row>
    <row r="114" spans="1:8" x14ac:dyDescent="0.3">
      <c r="A114" s="19">
        <v>44321</v>
      </c>
      <c r="B114" s="18">
        <v>2021</v>
      </c>
      <c r="C114" s="18">
        <f>MONTH(Table37[[#This Row],[date]])</f>
        <v>5</v>
      </c>
      <c r="D114" s="18" t="s">
        <v>37</v>
      </c>
      <c r="E114" s="18" t="s">
        <v>38</v>
      </c>
      <c r="F114" s="86" t="s">
        <v>50</v>
      </c>
      <c r="G114">
        <v>-8.8682930639999995</v>
      </c>
      <c r="H114">
        <v>-14.289121550000001</v>
      </c>
    </row>
    <row r="115" spans="1:8" x14ac:dyDescent="0.3">
      <c r="A115" s="19">
        <v>44326</v>
      </c>
      <c r="B115" s="18">
        <v>2021</v>
      </c>
      <c r="C115" s="18">
        <f>MONTH(Table37[[#This Row],[date]])</f>
        <v>5</v>
      </c>
      <c r="D115" s="18" t="s">
        <v>37</v>
      </c>
      <c r="E115" s="18" t="s">
        <v>38</v>
      </c>
      <c r="F115" s="86" t="s">
        <v>50</v>
      </c>
      <c r="G115">
        <v>-9.5081076650000007</v>
      </c>
      <c r="H115">
        <v>-14.4624562</v>
      </c>
    </row>
    <row r="116" spans="1:8" x14ac:dyDescent="0.3">
      <c r="A116" s="19">
        <v>44338</v>
      </c>
      <c r="B116" s="18">
        <v>2021</v>
      </c>
      <c r="C116" s="18">
        <f>MONTH(Table37[[#This Row],[date]])</f>
        <v>5</v>
      </c>
      <c r="D116" s="18" t="s">
        <v>37</v>
      </c>
      <c r="E116" s="18" t="s">
        <v>38</v>
      </c>
      <c r="F116" s="86" t="s">
        <v>50</v>
      </c>
      <c r="G116">
        <v>-9.4643148180000001</v>
      </c>
      <c r="H116">
        <v>-14.705655650000001</v>
      </c>
    </row>
    <row r="117" spans="1:8" x14ac:dyDescent="0.3">
      <c r="A117" s="19">
        <v>44345</v>
      </c>
      <c r="B117" s="18">
        <v>2021</v>
      </c>
      <c r="C117" s="18">
        <f>MONTH(Table37[[#This Row],[date]])</f>
        <v>5</v>
      </c>
      <c r="D117" s="18" t="s">
        <v>37</v>
      </c>
      <c r="E117" s="18" t="s">
        <v>38</v>
      </c>
      <c r="F117" s="86" t="s">
        <v>50</v>
      </c>
      <c r="G117">
        <v>-8.8600580719999993</v>
      </c>
      <c r="H117">
        <v>-14.587761349999999</v>
      </c>
    </row>
    <row r="118" spans="1:8" x14ac:dyDescent="0.3">
      <c r="A118" s="19">
        <v>44350</v>
      </c>
      <c r="B118" s="18">
        <v>2021</v>
      </c>
      <c r="C118" s="18">
        <f>MONTH(Table37[[#This Row],[date]])</f>
        <v>6</v>
      </c>
      <c r="D118" s="18" t="s">
        <v>37</v>
      </c>
      <c r="E118" s="18" t="s">
        <v>38</v>
      </c>
      <c r="F118" s="86" t="s">
        <v>50</v>
      </c>
      <c r="G118">
        <v>-9.3323366449999998</v>
      </c>
      <c r="H118">
        <v>-14.8150738</v>
      </c>
    </row>
    <row r="119" spans="1:8" x14ac:dyDescent="0.3">
      <c r="A119" s="19">
        <v>44357</v>
      </c>
      <c r="B119" s="18">
        <v>2021</v>
      </c>
      <c r="C119" s="18">
        <f>MONTH(Table37[[#This Row],[date]])</f>
        <v>6</v>
      </c>
      <c r="D119" s="18" t="s">
        <v>37</v>
      </c>
      <c r="E119" s="18" t="s">
        <v>38</v>
      </c>
      <c r="F119" s="86" t="s">
        <v>50</v>
      </c>
      <c r="G119">
        <v>-8.5624289989999998</v>
      </c>
      <c r="H119">
        <v>-14.60056017</v>
      </c>
    </row>
    <row r="120" spans="1:8" x14ac:dyDescent="0.3">
      <c r="A120" s="19">
        <v>44362</v>
      </c>
      <c r="B120" s="18">
        <v>2021</v>
      </c>
      <c r="C120" s="18">
        <f>MONTH(Table37[[#This Row],[date]])</f>
        <v>6</v>
      </c>
      <c r="D120" s="18" t="s">
        <v>37</v>
      </c>
      <c r="E120" s="18" t="s">
        <v>38</v>
      </c>
      <c r="F120" s="86" t="s">
        <v>50</v>
      </c>
      <c r="G120">
        <v>-9.1687120950000001</v>
      </c>
      <c r="H120">
        <v>-14.64454098</v>
      </c>
    </row>
    <row r="121" spans="1:8" x14ac:dyDescent="0.3">
      <c r="A121" s="19">
        <v>44369</v>
      </c>
      <c r="B121" s="18">
        <v>2021</v>
      </c>
      <c r="C121" s="18">
        <f>MONTH(Table37[[#This Row],[date]])</f>
        <v>6</v>
      </c>
      <c r="D121" s="18" t="s">
        <v>37</v>
      </c>
      <c r="E121" s="18" t="s">
        <v>38</v>
      </c>
      <c r="F121" s="86" t="s">
        <v>50</v>
      </c>
      <c r="G121">
        <v>-8.7487059970000001</v>
      </c>
      <c r="H121">
        <v>-14.65501989</v>
      </c>
    </row>
    <row r="122" spans="1:8" x14ac:dyDescent="0.3">
      <c r="A122" s="19">
        <v>44374</v>
      </c>
      <c r="B122" s="18">
        <v>2021</v>
      </c>
      <c r="C122" s="18">
        <f>MONTH(Table37[[#This Row],[date]])</f>
        <v>6</v>
      </c>
      <c r="D122" s="18" t="s">
        <v>37</v>
      </c>
      <c r="E122" s="18" t="s">
        <v>38</v>
      </c>
      <c r="F122" s="86" t="s">
        <v>50</v>
      </c>
      <c r="G122">
        <v>-8.6368334470000008</v>
      </c>
      <c r="H122">
        <v>-14.24059422</v>
      </c>
    </row>
    <row r="123" spans="1:8" x14ac:dyDescent="0.3">
      <c r="A123" s="19">
        <v>44381</v>
      </c>
      <c r="B123" s="18">
        <v>2021</v>
      </c>
      <c r="C123" s="18">
        <f>MONTH(Table37[[#This Row],[date]])</f>
        <v>7</v>
      </c>
      <c r="D123" s="18" t="s">
        <v>37</v>
      </c>
      <c r="E123" s="18" t="s">
        <v>38</v>
      </c>
      <c r="F123" s="86" t="s">
        <v>50</v>
      </c>
      <c r="G123">
        <v>-8.6835855940000002</v>
      </c>
      <c r="H123">
        <v>-14.644174469999999</v>
      </c>
    </row>
    <row r="124" spans="1:8" x14ac:dyDescent="0.3">
      <c r="A124" s="19">
        <v>44386</v>
      </c>
      <c r="B124" s="18">
        <v>2021</v>
      </c>
      <c r="C124" s="18">
        <f>MONTH(Table37[[#This Row],[date]])</f>
        <v>7</v>
      </c>
      <c r="D124" s="18" t="s">
        <v>37</v>
      </c>
      <c r="E124" s="18" t="s">
        <v>38</v>
      </c>
      <c r="F124" s="86" t="s">
        <v>50</v>
      </c>
      <c r="G124">
        <v>-9.2148801769999995</v>
      </c>
      <c r="H124">
        <v>-14.72420178</v>
      </c>
    </row>
    <row r="125" spans="1:8" x14ac:dyDescent="0.3">
      <c r="A125" s="19">
        <v>44393</v>
      </c>
      <c r="B125" s="18">
        <v>2021</v>
      </c>
      <c r="C125" s="18">
        <f>MONTH(Table37[[#This Row],[date]])</f>
        <v>7</v>
      </c>
      <c r="D125" s="18" t="s">
        <v>37</v>
      </c>
      <c r="E125" s="18" t="s">
        <v>38</v>
      </c>
      <c r="F125" s="86" t="s">
        <v>50</v>
      </c>
      <c r="G125">
        <v>-8.4397154109999999</v>
      </c>
      <c r="H125">
        <v>-14.38058719</v>
      </c>
    </row>
    <row r="126" spans="1:8" x14ac:dyDescent="0.3">
      <c r="A126" s="19">
        <v>44398</v>
      </c>
      <c r="B126" s="18">
        <v>2021</v>
      </c>
      <c r="C126" s="18">
        <f>MONTH(Table37[[#This Row],[date]])</f>
        <v>7</v>
      </c>
      <c r="D126" s="18" t="s">
        <v>37</v>
      </c>
      <c r="E126" s="18" t="s">
        <v>38</v>
      </c>
      <c r="F126" s="86" t="s">
        <v>50</v>
      </c>
      <c r="G126">
        <v>-9.0765163389999994</v>
      </c>
      <c r="H126">
        <v>-14.581693599999999</v>
      </c>
    </row>
    <row r="127" spans="1:8" x14ac:dyDescent="0.3">
      <c r="A127" s="19">
        <v>44405</v>
      </c>
      <c r="B127" s="18">
        <v>2021</v>
      </c>
      <c r="C127" s="18">
        <f>MONTH(Table37[[#This Row],[date]])</f>
        <v>7</v>
      </c>
      <c r="D127" s="18" t="s">
        <v>37</v>
      </c>
      <c r="E127" s="18" t="s">
        <v>38</v>
      </c>
      <c r="F127" s="86" t="s">
        <v>50</v>
      </c>
      <c r="G127">
        <v>-8.7618911320000006</v>
      </c>
      <c r="H127">
        <v>-14.67776711</v>
      </c>
    </row>
    <row r="128" spans="1:8" x14ac:dyDescent="0.3">
      <c r="A128" s="19">
        <v>44410</v>
      </c>
      <c r="B128" s="18">
        <v>2021</v>
      </c>
      <c r="C128" s="18">
        <f>MONTH(Table37[[#This Row],[date]])</f>
        <v>8</v>
      </c>
      <c r="D128" s="18" t="s">
        <v>37</v>
      </c>
      <c r="E128" s="18" t="s">
        <v>38</v>
      </c>
      <c r="F128" s="86" t="s">
        <v>50</v>
      </c>
      <c r="G128">
        <v>-9.5523901799999997</v>
      </c>
      <c r="H128">
        <v>-15.041033609999999</v>
      </c>
    </row>
    <row r="129" spans="1:8" x14ac:dyDescent="0.3">
      <c r="A129" s="19">
        <v>44417</v>
      </c>
      <c r="B129" s="18">
        <v>2021</v>
      </c>
      <c r="C129" s="18">
        <f>MONTH(Table37[[#This Row],[date]])</f>
        <v>8</v>
      </c>
      <c r="D129" s="18" t="s">
        <v>37</v>
      </c>
      <c r="E129" s="18" t="s">
        <v>38</v>
      </c>
      <c r="F129" s="86" t="s">
        <v>50</v>
      </c>
      <c r="G129">
        <v>-8.6719653040000004</v>
      </c>
      <c r="H129">
        <v>-14.619680020000001</v>
      </c>
    </row>
    <row r="130" spans="1:8" x14ac:dyDescent="0.3">
      <c r="A130" s="19">
        <v>44422</v>
      </c>
      <c r="B130" s="18">
        <v>2021</v>
      </c>
      <c r="C130" s="18">
        <f>MONTH(Table37[[#This Row],[date]])</f>
        <v>8</v>
      </c>
      <c r="D130" s="18" t="s">
        <v>37</v>
      </c>
      <c r="E130" s="18" t="s">
        <v>38</v>
      </c>
      <c r="F130" s="86" t="s">
        <v>50</v>
      </c>
      <c r="G130">
        <v>-9.4596185649999995</v>
      </c>
      <c r="H130">
        <v>-14.8445024</v>
      </c>
    </row>
    <row r="131" spans="1:8" x14ac:dyDescent="0.3">
      <c r="A131" s="19">
        <v>44429</v>
      </c>
      <c r="B131" s="18">
        <v>2021</v>
      </c>
      <c r="C131" s="18">
        <f>MONTH(Table37[[#This Row],[date]])</f>
        <v>8</v>
      </c>
      <c r="D131" s="18" t="s">
        <v>37</v>
      </c>
      <c r="E131" s="18" t="s">
        <v>38</v>
      </c>
      <c r="F131" s="86" t="s">
        <v>50</v>
      </c>
      <c r="G131">
        <v>-9.0290411069999994</v>
      </c>
      <c r="H131">
        <v>-14.90964015</v>
      </c>
    </row>
    <row r="132" spans="1:8" x14ac:dyDescent="0.3">
      <c r="A132" s="19">
        <v>44434</v>
      </c>
      <c r="B132" s="18">
        <v>2021</v>
      </c>
      <c r="C132" s="18">
        <f>MONTH(Table37[[#This Row],[date]])</f>
        <v>8</v>
      </c>
      <c r="D132" s="18" t="s">
        <v>37</v>
      </c>
      <c r="E132" s="18" t="s">
        <v>38</v>
      </c>
      <c r="F132" s="86" t="s">
        <v>50</v>
      </c>
      <c r="G132">
        <v>-9.7550133399999996</v>
      </c>
      <c r="H132">
        <v>-15.41447434</v>
      </c>
    </row>
    <row r="133" spans="1:8" x14ac:dyDescent="0.3">
      <c r="A133" s="19">
        <v>44441</v>
      </c>
      <c r="B133" s="18">
        <v>2021</v>
      </c>
      <c r="C133" s="18">
        <f>MONTH(Table37[[#This Row],[date]])</f>
        <v>9</v>
      </c>
      <c r="D133" s="18" t="s">
        <v>37</v>
      </c>
      <c r="E133" s="18" t="s">
        <v>38</v>
      </c>
      <c r="F133" s="86" t="s">
        <v>50</v>
      </c>
      <c r="G133">
        <v>-9.2131121599999997</v>
      </c>
      <c r="H133">
        <v>-15.245850799999999</v>
      </c>
    </row>
    <row r="134" spans="1:8" x14ac:dyDescent="0.3">
      <c r="A134" s="19">
        <v>44446</v>
      </c>
      <c r="B134" s="18">
        <v>2021</v>
      </c>
      <c r="C134" s="18">
        <f>MONTH(Table37[[#This Row],[date]])</f>
        <v>9</v>
      </c>
      <c r="D134" s="18" t="s">
        <v>37</v>
      </c>
      <c r="E134" s="18" t="s">
        <v>38</v>
      </c>
      <c r="F134" s="86" t="s">
        <v>50</v>
      </c>
      <c r="G134">
        <v>-9.4885011450000007</v>
      </c>
      <c r="H134">
        <v>-15.10331787</v>
      </c>
    </row>
    <row r="135" spans="1:8" x14ac:dyDescent="0.3">
      <c r="A135" s="19">
        <v>44453</v>
      </c>
      <c r="B135" s="18">
        <v>2021</v>
      </c>
      <c r="C135" s="18">
        <f>MONTH(Table37[[#This Row],[date]])</f>
        <v>9</v>
      </c>
      <c r="D135" s="18" t="s">
        <v>37</v>
      </c>
      <c r="E135" s="18" t="s">
        <v>38</v>
      </c>
      <c r="F135" s="86" t="s">
        <v>50</v>
      </c>
      <c r="G135">
        <v>-8.3809270579999993</v>
      </c>
      <c r="H135">
        <v>-14.261327250000001</v>
      </c>
    </row>
    <row r="136" spans="1:8" x14ac:dyDescent="0.3">
      <c r="A136" s="19">
        <v>44458</v>
      </c>
      <c r="B136" s="18">
        <v>2021</v>
      </c>
      <c r="C136" s="18">
        <f>MONTH(Table37[[#This Row],[date]])</f>
        <v>9</v>
      </c>
      <c r="D136" s="18" t="s">
        <v>37</v>
      </c>
      <c r="E136" s="18" t="s">
        <v>38</v>
      </c>
      <c r="F136" s="86" t="s">
        <v>50</v>
      </c>
      <c r="G136">
        <v>-9.3428916809999993</v>
      </c>
      <c r="H136">
        <v>-15.05034581</v>
      </c>
    </row>
    <row r="137" spans="1:8" x14ac:dyDescent="0.3">
      <c r="A137" s="19">
        <v>44465</v>
      </c>
      <c r="B137" s="18">
        <v>2021</v>
      </c>
      <c r="C137" s="18">
        <f>MONTH(Table37[[#This Row],[date]])</f>
        <v>9</v>
      </c>
      <c r="D137" s="18" t="s">
        <v>37</v>
      </c>
      <c r="E137" s="18" t="s">
        <v>38</v>
      </c>
      <c r="F137" s="86" t="s">
        <v>50</v>
      </c>
      <c r="G137">
        <v>-9.3133860829999993</v>
      </c>
      <c r="H137">
        <v>-15.14614926</v>
      </c>
    </row>
    <row r="138" spans="1:8" x14ac:dyDescent="0.3">
      <c r="A138" s="19">
        <v>44686</v>
      </c>
      <c r="B138" s="18">
        <v>2022</v>
      </c>
      <c r="C138" s="18">
        <f>MONTH(Table37[[#This Row],[date]])</f>
        <v>5</v>
      </c>
      <c r="D138" s="18" t="s">
        <v>37</v>
      </c>
      <c r="E138" s="18" t="s">
        <v>38</v>
      </c>
      <c r="F138" s="86" t="s">
        <v>51</v>
      </c>
      <c r="G138">
        <v>-9.5796518249999991</v>
      </c>
      <c r="H138">
        <v>-14.991492940000001</v>
      </c>
    </row>
    <row r="139" spans="1:8" x14ac:dyDescent="0.3">
      <c r="A139" s="19">
        <v>44698</v>
      </c>
      <c r="B139" s="18">
        <v>2022</v>
      </c>
      <c r="C139" s="18">
        <f>MONTH(Table37[[#This Row],[date]])</f>
        <v>5</v>
      </c>
      <c r="D139" s="18" t="s">
        <v>37</v>
      </c>
      <c r="E139" s="18" t="s">
        <v>38</v>
      </c>
      <c r="F139" s="86" t="s">
        <v>51</v>
      </c>
      <c r="G139">
        <v>-9.2772588070000008</v>
      </c>
      <c r="H139">
        <v>-14.78140511</v>
      </c>
    </row>
    <row r="140" spans="1:8" x14ac:dyDescent="0.3">
      <c r="A140" s="19">
        <v>44705</v>
      </c>
      <c r="B140" s="18">
        <v>2022</v>
      </c>
      <c r="C140" s="18">
        <f>MONTH(Table37[[#This Row],[date]])</f>
        <v>5</v>
      </c>
      <c r="D140" s="18" t="s">
        <v>37</v>
      </c>
      <c r="E140" s="18" t="s">
        <v>38</v>
      </c>
      <c r="F140" s="86" t="s">
        <v>51</v>
      </c>
      <c r="G140">
        <v>-8.4496560620000007</v>
      </c>
      <c r="H140">
        <v>-14.775256069999999</v>
      </c>
    </row>
    <row r="141" spans="1:8" x14ac:dyDescent="0.3">
      <c r="A141" s="19">
        <v>44710</v>
      </c>
      <c r="B141" s="18">
        <v>2022</v>
      </c>
      <c r="C141" s="18">
        <f>MONTH(Table37[[#This Row],[date]])</f>
        <v>5</v>
      </c>
      <c r="D141" s="18" t="s">
        <v>37</v>
      </c>
      <c r="E141" s="18" t="s">
        <v>38</v>
      </c>
      <c r="F141" s="86" t="s">
        <v>51</v>
      </c>
      <c r="G141">
        <v>-9.8281998969999993</v>
      </c>
      <c r="H141">
        <v>-15.64078703</v>
      </c>
    </row>
    <row r="142" spans="1:8" x14ac:dyDescent="0.3">
      <c r="A142" s="19">
        <v>44717</v>
      </c>
      <c r="B142" s="18">
        <v>2022</v>
      </c>
      <c r="C142" s="18">
        <f>MONTH(Table37[[#This Row],[date]])</f>
        <v>6</v>
      </c>
      <c r="D142" s="18" t="s">
        <v>37</v>
      </c>
      <c r="E142" s="18" t="s">
        <v>38</v>
      </c>
      <c r="F142" s="86" t="s">
        <v>51</v>
      </c>
      <c r="G142">
        <v>-8.9923660380000001</v>
      </c>
      <c r="H142">
        <v>-15.05097638</v>
      </c>
    </row>
    <row r="143" spans="1:8" x14ac:dyDescent="0.3">
      <c r="A143" s="19">
        <v>44722</v>
      </c>
      <c r="B143" s="18">
        <v>2022</v>
      </c>
      <c r="C143" s="18">
        <f>MONTH(Table37[[#This Row],[date]])</f>
        <v>6</v>
      </c>
      <c r="D143" s="18" t="s">
        <v>37</v>
      </c>
      <c r="E143" s="18" t="s">
        <v>38</v>
      </c>
      <c r="F143" s="86" t="s">
        <v>51</v>
      </c>
      <c r="G143">
        <v>-9.4514355349999999</v>
      </c>
      <c r="H143">
        <v>-14.848730290000001</v>
      </c>
    </row>
    <row r="144" spans="1:8" x14ac:dyDescent="0.3">
      <c r="A144" s="19">
        <v>44729</v>
      </c>
      <c r="B144" s="18">
        <v>2022</v>
      </c>
      <c r="C144" s="18">
        <f>MONTH(Table37[[#This Row],[date]])</f>
        <v>6</v>
      </c>
      <c r="D144" s="18" t="s">
        <v>37</v>
      </c>
      <c r="E144" s="18" t="s">
        <v>38</v>
      </c>
      <c r="F144" s="86" t="s">
        <v>51</v>
      </c>
      <c r="G144">
        <v>-8.6401839819999999</v>
      </c>
      <c r="H144">
        <v>-14.36405336</v>
      </c>
    </row>
    <row r="145" spans="1:8" x14ac:dyDescent="0.3">
      <c r="A145" s="19">
        <v>44734</v>
      </c>
      <c r="B145" s="18">
        <v>2022</v>
      </c>
      <c r="C145" s="18">
        <f>MONTH(Table37[[#This Row],[date]])</f>
        <v>6</v>
      </c>
      <c r="D145" s="18" t="s">
        <v>37</v>
      </c>
      <c r="E145" s="18" t="s">
        <v>38</v>
      </c>
      <c r="F145" s="86" t="s">
        <v>51</v>
      </c>
      <c r="G145">
        <v>-9.3908736820000005</v>
      </c>
      <c r="H145">
        <v>-15.048747710000001</v>
      </c>
    </row>
    <row r="146" spans="1:8" x14ac:dyDescent="0.3">
      <c r="A146" s="19">
        <v>44741</v>
      </c>
      <c r="B146" s="18">
        <v>2022</v>
      </c>
      <c r="C146" s="18">
        <f>MONTH(Table37[[#This Row],[date]])</f>
        <v>6</v>
      </c>
      <c r="D146" s="18" t="s">
        <v>37</v>
      </c>
      <c r="E146" s="18" t="s">
        <v>38</v>
      </c>
      <c r="F146" s="86" t="s">
        <v>51</v>
      </c>
      <c r="G146">
        <v>-9.0454141690000007</v>
      </c>
      <c r="H146">
        <v>-14.95413462</v>
      </c>
    </row>
    <row r="147" spans="1:8" x14ac:dyDescent="0.3">
      <c r="A147" s="19">
        <v>44746</v>
      </c>
      <c r="B147" s="18">
        <v>2022</v>
      </c>
      <c r="C147" s="18">
        <f>MONTH(Table37[[#This Row],[date]])</f>
        <v>7</v>
      </c>
      <c r="D147" s="18" t="s">
        <v>37</v>
      </c>
      <c r="E147" s="18" t="s">
        <v>38</v>
      </c>
      <c r="F147" s="86" t="s">
        <v>51</v>
      </c>
      <c r="G147">
        <v>-9.4533518539999992</v>
      </c>
      <c r="H147">
        <v>-14.96837384</v>
      </c>
    </row>
    <row r="148" spans="1:8" x14ac:dyDescent="0.3">
      <c r="A148" s="19">
        <v>44753</v>
      </c>
      <c r="B148" s="18">
        <v>2022</v>
      </c>
      <c r="C148" s="18">
        <f>MONTH(Table37[[#This Row],[date]])</f>
        <v>7</v>
      </c>
      <c r="D148" s="18" t="s">
        <v>37</v>
      </c>
      <c r="E148" s="18" t="s">
        <v>38</v>
      </c>
      <c r="F148" s="86" t="s">
        <v>51</v>
      </c>
      <c r="G148">
        <v>-8.7155381740000006</v>
      </c>
      <c r="H148">
        <v>-14.748684539999999</v>
      </c>
    </row>
    <row r="149" spans="1:8" x14ac:dyDescent="0.3">
      <c r="A149" s="19">
        <v>44758</v>
      </c>
      <c r="B149" s="18">
        <v>2022</v>
      </c>
      <c r="C149" s="18">
        <f>MONTH(Table37[[#This Row],[date]])</f>
        <v>7</v>
      </c>
      <c r="D149" s="18" t="s">
        <v>37</v>
      </c>
      <c r="E149" s="18" t="s">
        <v>38</v>
      </c>
      <c r="F149" s="86" t="s">
        <v>51</v>
      </c>
      <c r="G149">
        <v>-9.4835739649999997</v>
      </c>
      <c r="H149">
        <v>-14.97316378</v>
      </c>
    </row>
    <row r="150" spans="1:8" x14ac:dyDescent="0.3">
      <c r="A150" s="19">
        <v>44765</v>
      </c>
      <c r="B150" s="18">
        <v>2022</v>
      </c>
      <c r="C150" s="18">
        <f>MONTH(Table37[[#This Row],[date]])</f>
        <v>7</v>
      </c>
      <c r="D150" s="18" t="s">
        <v>37</v>
      </c>
      <c r="E150" s="18" t="s">
        <v>38</v>
      </c>
      <c r="F150" s="86" t="s">
        <v>51</v>
      </c>
      <c r="G150">
        <v>-9.0098294620000008</v>
      </c>
      <c r="H150">
        <v>-15.06127903</v>
      </c>
    </row>
    <row r="151" spans="1:8" x14ac:dyDescent="0.3">
      <c r="A151" s="19">
        <v>44770</v>
      </c>
      <c r="B151" s="18">
        <v>2022</v>
      </c>
      <c r="C151" s="18">
        <f>MONTH(Table37[[#This Row],[date]])</f>
        <v>7</v>
      </c>
      <c r="D151" s="18" t="s">
        <v>37</v>
      </c>
      <c r="E151" s="18" t="s">
        <v>38</v>
      </c>
      <c r="F151" s="86" t="s">
        <v>51</v>
      </c>
      <c r="G151">
        <v>-9.6762157979999994</v>
      </c>
      <c r="H151">
        <v>-15.4073119</v>
      </c>
    </row>
    <row r="152" spans="1:8" x14ac:dyDescent="0.3">
      <c r="A152" s="19">
        <v>44777</v>
      </c>
      <c r="B152" s="18">
        <v>2022</v>
      </c>
      <c r="C152" s="18">
        <f>MONTH(Table37[[#This Row],[date]])</f>
        <v>8</v>
      </c>
      <c r="D152" s="18" t="s">
        <v>37</v>
      </c>
      <c r="E152" s="18" t="s">
        <v>38</v>
      </c>
      <c r="F152" s="86" t="s">
        <v>51</v>
      </c>
      <c r="G152">
        <v>-9.1738260100000009</v>
      </c>
      <c r="H152">
        <v>-15.029268930000001</v>
      </c>
    </row>
    <row r="153" spans="1:8" x14ac:dyDescent="0.3">
      <c r="A153" s="19">
        <v>44782</v>
      </c>
      <c r="B153" s="18">
        <v>2022</v>
      </c>
      <c r="C153" s="18">
        <f>MONTH(Table37[[#This Row],[date]])</f>
        <v>8</v>
      </c>
      <c r="D153" s="18" t="s">
        <v>37</v>
      </c>
      <c r="E153" s="18" t="s">
        <v>38</v>
      </c>
      <c r="F153" s="86" t="s">
        <v>51</v>
      </c>
      <c r="G153">
        <v>-9.7612003600000001</v>
      </c>
      <c r="H153">
        <v>-15.29772298</v>
      </c>
    </row>
    <row r="154" spans="1:8" x14ac:dyDescent="0.3">
      <c r="A154" s="19">
        <v>44789</v>
      </c>
      <c r="B154" s="18">
        <v>2022</v>
      </c>
      <c r="C154" s="18">
        <f>MONTH(Table37[[#This Row],[date]])</f>
        <v>8</v>
      </c>
      <c r="D154" s="18" t="s">
        <v>37</v>
      </c>
      <c r="E154" s="18" t="s">
        <v>38</v>
      </c>
      <c r="F154" s="86" t="s">
        <v>51</v>
      </c>
      <c r="G154">
        <v>-8.8578191999999998</v>
      </c>
      <c r="H154">
        <v>-14.87412688</v>
      </c>
    </row>
    <row r="155" spans="1:8" x14ac:dyDescent="0.3">
      <c r="A155" s="19">
        <v>44794</v>
      </c>
      <c r="B155" s="18">
        <v>2022</v>
      </c>
      <c r="C155" s="18">
        <f>MONTH(Table37[[#This Row],[date]])</f>
        <v>8</v>
      </c>
      <c r="D155" s="18" t="s">
        <v>37</v>
      </c>
      <c r="E155" s="18" t="s">
        <v>38</v>
      </c>
      <c r="F155" s="86" t="s">
        <v>51</v>
      </c>
      <c r="G155">
        <v>-9.6593489639999994</v>
      </c>
      <c r="H155">
        <v>-15.324568019999999</v>
      </c>
    </row>
    <row r="156" spans="1:8" x14ac:dyDescent="0.3">
      <c r="A156" s="19">
        <v>44801</v>
      </c>
      <c r="B156" s="18">
        <v>2022</v>
      </c>
      <c r="C156" s="18">
        <f>MONTH(Table37[[#This Row],[date]])</f>
        <v>8</v>
      </c>
      <c r="D156" s="18" t="s">
        <v>37</v>
      </c>
      <c r="E156" s="18" t="s">
        <v>38</v>
      </c>
      <c r="F156" s="86" t="s">
        <v>51</v>
      </c>
      <c r="G156">
        <v>-9.1741562119999998</v>
      </c>
      <c r="H156">
        <v>-15.011704610000001</v>
      </c>
    </row>
    <row r="157" spans="1:8" x14ac:dyDescent="0.3">
      <c r="A157" s="19">
        <v>44813</v>
      </c>
      <c r="B157" s="18">
        <v>2022</v>
      </c>
      <c r="C157" s="18">
        <f>MONTH(Table37[[#This Row],[date]])</f>
        <v>9</v>
      </c>
      <c r="D157" s="18" t="s">
        <v>37</v>
      </c>
      <c r="E157" s="18" t="s">
        <v>38</v>
      </c>
      <c r="F157" s="86" t="s">
        <v>51</v>
      </c>
      <c r="G157">
        <v>-8.8343693010000006</v>
      </c>
      <c r="H157">
        <v>-14.85046824</v>
      </c>
    </row>
    <row r="158" spans="1:8" x14ac:dyDescent="0.3">
      <c r="A158" s="19">
        <v>44818</v>
      </c>
      <c r="B158" s="18">
        <v>2022</v>
      </c>
      <c r="C158" s="18">
        <f>MONTH(Table37[[#This Row],[date]])</f>
        <v>9</v>
      </c>
      <c r="D158" s="18" t="s">
        <v>37</v>
      </c>
      <c r="E158" s="18" t="s">
        <v>38</v>
      </c>
      <c r="F158" s="86" t="s">
        <v>51</v>
      </c>
      <c r="G158">
        <v>-9.7234852039999993</v>
      </c>
      <c r="H158">
        <v>-15.291987110000001</v>
      </c>
    </row>
    <row r="159" spans="1:8" x14ac:dyDescent="0.3">
      <c r="A159" s="19">
        <v>44825</v>
      </c>
      <c r="B159" s="18">
        <v>2022</v>
      </c>
      <c r="C159" s="18">
        <f>MONTH(Table37[[#This Row],[date]])</f>
        <v>9</v>
      </c>
      <c r="D159" s="18" t="s">
        <v>37</v>
      </c>
      <c r="E159" s="18" t="s">
        <v>38</v>
      </c>
      <c r="F159" s="86" t="s">
        <v>51</v>
      </c>
      <c r="G159">
        <v>-9.3394117570000006</v>
      </c>
      <c r="H159">
        <v>-15.339681580000001</v>
      </c>
    </row>
    <row r="160" spans="1:8" x14ac:dyDescent="0.3">
      <c r="A160" s="19">
        <v>44830</v>
      </c>
      <c r="B160" s="18">
        <v>2022</v>
      </c>
      <c r="C160" s="18">
        <f>MONTH(Table37[[#This Row],[date]])</f>
        <v>9</v>
      </c>
      <c r="D160" s="18" t="s">
        <v>37</v>
      </c>
      <c r="E160" s="18" t="s">
        <v>38</v>
      </c>
      <c r="F160" s="86" t="s">
        <v>51</v>
      </c>
      <c r="G160">
        <v>-10.060222680000001</v>
      </c>
      <c r="H160">
        <v>-15.88706958</v>
      </c>
    </row>
    <row r="161" spans="1:8" x14ac:dyDescent="0.3">
      <c r="A161" s="19">
        <v>45053</v>
      </c>
      <c r="B161" s="18">
        <v>2023</v>
      </c>
      <c r="C161" s="18">
        <f>MONTH(Table37[[#This Row],[date]])</f>
        <v>5</v>
      </c>
      <c r="D161" s="18" t="s">
        <v>37</v>
      </c>
      <c r="E161" s="18" t="s">
        <v>38</v>
      </c>
      <c r="F161" s="86" t="s">
        <v>50</v>
      </c>
      <c r="G161">
        <v>-8.6085149029999997</v>
      </c>
      <c r="H161">
        <v>-14.0776187</v>
      </c>
    </row>
    <row r="162" spans="1:8" x14ac:dyDescent="0.3">
      <c r="A162" s="19">
        <v>45058</v>
      </c>
      <c r="B162" s="18">
        <v>2023</v>
      </c>
      <c r="C162" s="18">
        <f>MONTH(Table37[[#This Row],[date]])</f>
        <v>5</v>
      </c>
      <c r="D162" s="18" t="s">
        <v>37</v>
      </c>
      <c r="E162" s="18" t="s">
        <v>38</v>
      </c>
      <c r="F162" s="86" t="s">
        <v>50</v>
      </c>
      <c r="G162">
        <v>-9.5691102200000007</v>
      </c>
      <c r="H162">
        <v>-15.048132349999999</v>
      </c>
    </row>
    <row r="163" spans="1:8" x14ac:dyDescent="0.3">
      <c r="A163" s="19">
        <v>45065</v>
      </c>
      <c r="B163" s="18">
        <v>2023</v>
      </c>
      <c r="C163" s="18">
        <f>MONTH(Table37[[#This Row],[date]])</f>
        <v>5</v>
      </c>
      <c r="D163" s="18" t="s">
        <v>37</v>
      </c>
      <c r="E163" s="18" t="s">
        <v>38</v>
      </c>
      <c r="F163" s="86" t="s">
        <v>50</v>
      </c>
      <c r="G163">
        <v>-8.7207592720000005</v>
      </c>
      <c r="H163">
        <v>-14.77207743</v>
      </c>
    </row>
    <row r="164" spans="1:8" x14ac:dyDescent="0.3">
      <c r="A164" s="19">
        <v>45070</v>
      </c>
      <c r="B164" s="18">
        <v>2023</v>
      </c>
      <c r="C164" s="18">
        <f>MONTH(Table37[[#This Row],[date]])</f>
        <v>5</v>
      </c>
      <c r="D164" s="18" t="s">
        <v>37</v>
      </c>
      <c r="E164" s="18" t="s">
        <v>38</v>
      </c>
      <c r="F164" s="86" t="s">
        <v>50</v>
      </c>
      <c r="G164">
        <v>-9.2683806139999998</v>
      </c>
      <c r="H164">
        <v>-14.874294150000001</v>
      </c>
    </row>
    <row r="165" spans="1:8" x14ac:dyDescent="0.3">
      <c r="A165" s="19">
        <v>45077</v>
      </c>
      <c r="B165" s="18">
        <v>2023</v>
      </c>
      <c r="C165" s="18">
        <f>MONTH(Table37[[#This Row],[date]])</f>
        <v>5</v>
      </c>
      <c r="D165" s="18" t="s">
        <v>37</v>
      </c>
      <c r="E165" s="18" t="s">
        <v>38</v>
      </c>
      <c r="F165" s="86" t="s">
        <v>50</v>
      </c>
      <c r="G165">
        <v>-9.0668832790000007</v>
      </c>
      <c r="H165">
        <v>-15.077599749999999</v>
      </c>
    </row>
    <row r="166" spans="1:8" x14ac:dyDescent="0.3">
      <c r="A166" s="19">
        <v>45082</v>
      </c>
      <c r="B166" s="18">
        <v>2023</v>
      </c>
      <c r="C166" s="18">
        <f>MONTH(Table37[[#This Row],[date]])</f>
        <v>6</v>
      </c>
      <c r="D166" s="18" t="s">
        <v>37</v>
      </c>
      <c r="E166" s="18" t="s">
        <v>38</v>
      </c>
      <c r="F166" s="86" t="s">
        <v>50</v>
      </c>
      <c r="G166">
        <v>-9.6376978920000003</v>
      </c>
      <c r="H166">
        <v>-15.352474519999999</v>
      </c>
    </row>
    <row r="167" spans="1:8" x14ac:dyDescent="0.3">
      <c r="A167" s="19">
        <v>45089</v>
      </c>
      <c r="B167" s="18">
        <v>2023</v>
      </c>
      <c r="C167" s="18">
        <f>MONTH(Table37[[#This Row],[date]])</f>
        <v>6</v>
      </c>
      <c r="D167" s="18" t="s">
        <v>37</v>
      </c>
      <c r="E167" s="18" t="s">
        <v>38</v>
      </c>
      <c r="F167" s="86" t="s">
        <v>50</v>
      </c>
      <c r="G167">
        <v>-8.3453498209999992</v>
      </c>
      <c r="H167">
        <v>-14.24744467</v>
      </c>
    </row>
    <row r="168" spans="1:8" x14ac:dyDescent="0.3">
      <c r="A168" s="19">
        <v>45094</v>
      </c>
      <c r="B168" s="18">
        <v>2023</v>
      </c>
      <c r="C168" s="18">
        <f>MONTH(Table37[[#This Row],[date]])</f>
        <v>6</v>
      </c>
      <c r="D168" s="18" t="s">
        <v>37</v>
      </c>
      <c r="E168" s="18" t="s">
        <v>38</v>
      </c>
      <c r="F168" s="86" t="s">
        <v>50</v>
      </c>
      <c r="G168">
        <v>-9.2457389140000004</v>
      </c>
      <c r="H168">
        <v>-14.81529493</v>
      </c>
    </row>
    <row r="169" spans="1:8" x14ac:dyDescent="0.3">
      <c r="A169" s="19">
        <v>45101</v>
      </c>
      <c r="B169" s="18">
        <v>2023</v>
      </c>
      <c r="C169" s="18">
        <f>MONTH(Table37[[#This Row],[date]])</f>
        <v>6</v>
      </c>
      <c r="D169" s="18" t="s">
        <v>37</v>
      </c>
      <c r="E169" s="18" t="s">
        <v>38</v>
      </c>
      <c r="F169" s="86" t="s">
        <v>50</v>
      </c>
      <c r="G169">
        <v>-8.5680997730000001</v>
      </c>
      <c r="H169">
        <v>-14.45362291</v>
      </c>
    </row>
    <row r="170" spans="1:8" x14ac:dyDescent="0.3">
      <c r="A170" s="19">
        <v>45106</v>
      </c>
      <c r="B170" s="18">
        <v>2023</v>
      </c>
      <c r="C170" s="18">
        <f>MONTH(Table37[[#This Row],[date]])</f>
        <v>6</v>
      </c>
      <c r="D170" s="18" t="s">
        <v>37</v>
      </c>
      <c r="E170" s="18" t="s">
        <v>38</v>
      </c>
      <c r="F170" s="86" t="s">
        <v>50</v>
      </c>
      <c r="G170">
        <v>-9.2629539899999997</v>
      </c>
      <c r="H170">
        <v>-14.71245454</v>
      </c>
    </row>
    <row r="171" spans="1:8" x14ac:dyDescent="0.3">
      <c r="A171" s="19">
        <v>45113</v>
      </c>
      <c r="B171" s="18">
        <v>2023</v>
      </c>
      <c r="C171" s="18">
        <f>MONTH(Table37[[#This Row],[date]])</f>
        <v>7</v>
      </c>
      <c r="D171" s="18" t="s">
        <v>37</v>
      </c>
      <c r="E171" s="18" t="s">
        <v>38</v>
      </c>
      <c r="F171" s="86" t="s">
        <v>50</v>
      </c>
      <c r="G171">
        <v>-8.7745492709999997</v>
      </c>
      <c r="H171">
        <v>-14.678837489999999</v>
      </c>
    </row>
    <row r="172" spans="1:8" x14ac:dyDescent="0.3">
      <c r="A172" s="19">
        <v>45118</v>
      </c>
      <c r="B172" s="18">
        <v>2023</v>
      </c>
      <c r="C172" s="18">
        <f>MONTH(Table37[[#This Row],[date]])</f>
        <v>7</v>
      </c>
      <c r="D172" s="18" t="s">
        <v>37</v>
      </c>
      <c r="E172" s="18" t="s">
        <v>38</v>
      </c>
      <c r="F172" s="86" t="s">
        <v>50</v>
      </c>
      <c r="G172">
        <v>-9.4572938220000005</v>
      </c>
      <c r="H172">
        <v>-15.039172880000001</v>
      </c>
    </row>
    <row r="173" spans="1:8" x14ac:dyDescent="0.3">
      <c r="A173" s="19">
        <v>45125</v>
      </c>
      <c r="B173" s="18">
        <v>2023</v>
      </c>
      <c r="C173" s="18">
        <f>MONTH(Table37[[#This Row],[date]])</f>
        <v>7</v>
      </c>
      <c r="D173" s="18" t="s">
        <v>37</v>
      </c>
      <c r="E173" s="18" t="s">
        <v>38</v>
      </c>
      <c r="F173" s="86" t="s">
        <v>50</v>
      </c>
      <c r="G173">
        <v>-8.6848336069999998</v>
      </c>
      <c r="H173">
        <v>-14.710399949999999</v>
      </c>
    </row>
    <row r="174" spans="1:8" x14ac:dyDescent="0.3">
      <c r="A174" s="19">
        <v>45130</v>
      </c>
      <c r="B174" s="18">
        <v>2023</v>
      </c>
      <c r="C174" s="18">
        <f>MONTH(Table37[[#This Row],[date]])</f>
        <v>7</v>
      </c>
      <c r="D174" s="18" t="s">
        <v>37</v>
      </c>
      <c r="E174" s="18" t="s">
        <v>38</v>
      </c>
      <c r="F174" s="86" t="s">
        <v>50</v>
      </c>
      <c r="G174">
        <v>-9.3044353070000003</v>
      </c>
      <c r="H174">
        <v>-14.72538501</v>
      </c>
    </row>
    <row r="175" spans="1:8" x14ac:dyDescent="0.3">
      <c r="A175" s="19">
        <v>45137</v>
      </c>
      <c r="B175" s="18">
        <v>2023</v>
      </c>
      <c r="C175" s="18">
        <f>MONTH(Table37[[#This Row],[date]])</f>
        <v>7</v>
      </c>
      <c r="D175" s="18" t="s">
        <v>37</v>
      </c>
      <c r="E175" s="18" t="s">
        <v>38</v>
      </c>
      <c r="F175" s="86" t="s">
        <v>50</v>
      </c>
      <c r="G175">
        <v>-8.5585465579999997</v>
      </c>
      <c r="H175">
        <v>-14.52812327</v>
      </c>
    </row>
    <row r="176" spans="1:8" x14ac:dyDescent="0.3">
      <c r="A176" s="19">
        <v>45142</v>
      </c>
      <c r="B176" s="18">
        <v>2023</v>
      </c>
      <c r="C176" s="18">
        <f>MONTH(Table37[[#This Row],[date]])</f>
        <v>8</v>
      </c>
      <c r="D176" s="18" t="s">
        <v>37</v>
      </c>
      <c r="E176" s="18" t="s">
        <v>38</v>
      </c>
      <c r="F176" s="86" t="s">
        <v>50</v>
      </c>
      <c r="G176">
        <v>-9.5468544309999999</v>
      </c>
      <c r="H176">
        <v>-15.103862149999999</v>
      </c>
    </row>
    <row r="177" spans="1:8" x14ac:dyDescent="0.3">
      <c r="A177" s="19">
        <v>45149</v>
      </c>
      <c r="B177" s="18">
        <v>2023</v>
      </c>
      <c r="C177" s="18">
        <f>MONTH(Table37[[#This Row],[date]])</f>
        <v>8</v>
      </c>
      <c r="D177" s="18" t="s">
        <v>37</v>
      </c>
      <c r="E177" s="18" t="s">
        <v>38</v>
      </c>
      <c r="F177" s="86" t="s">
        <v>50</v>
      </c>
      <c r="G177">
        <v>-8.7065612530000003</v>
      </c>
      <c r="H177">
        <v>-14.61112733</v>
      </c>
    </row>
    <row r="178" spans="1:8" x14ac:dyDescent="0.3">
      <c r="A178" s="19">
        <v>45154</v>
      </c>
      <c r="B178" s="18">
        <v>2023</v>
      </c>
      <c r="C178" s="18">
        <f>MONTH(Table37[[#This Row],[date]])</f>
        <v>8</v>
      </c>
      <c r="D178" s="18" t="s">
        <v>37</v>
      </c>
      <c r="E178" s="18" t="s">
        <v>38</v>
      </c>
      <c r="F178" s="86" t="s">
        <v>50</v>
      </c>
      <c r="G178">
        <v>-9.5294398470000008</v>
      </c>
      <c r="H178">
        <v>-14.99585345</v>
      </c>
    </row>
    <row r="179" spans="1:8" x14ac:dyDescent="0.3">
      <c r="A179" s="19">
        <v>45161</v>
      </c>
      <c r="B179" s="18">
        <v>2023</v>
      </c>
      <c r="C179" s="18">
        <f>MONTH(Table37[[#This Row],[date]])</f>
        <v>8</v>
      </c>
      <c r="D179" s="18" t="s">
        <v>37</v>
      </c>
      <c r="E179" s="18" t="s">
        <v>38</v>
      </c>
      <c r="F179" s="86" t="s">
        <v>50</v>
      </c>
      <c r="G179">
        <v>-8.8241472489999992</v>
      </c>
      <c r="H179">
        <v>-14.78652338</v>
      </c>
    </row>
    <row r="180" spans="1:8" x14ac:dyDescent="0.3">
      <c r="A180" s="19">
        <v>45166</v>
      </c>
      <c r="B180" s="18">
        <v>2023</v>
      </c>
      <c r="C180" s="18">
        <f>MONTH(Table37[[#This Row],[date]])</f>
        <v>8</v>
      </c>
      <c r="D180" s="18" t="s">
        <v>37</v>
      </c>
      <c r="E180" s="18" t="s">
        <v>38</v>
      </c>
      <c r="F180" s="86" t="s">
        <v>50</v>
      </c>
      <c r="G180">
        <v>-9.7202921250000003</v>
      </c>
      <c r="H180">
        <v>-15.231159180000001</v>
      </c>
    </row>
    <row r="181" spans="1:8" x14ac:dyDescent="0.3">
      <c r="A181" s="19">
        <v>45173</v>
      </c>
      <c r="B181" s="18">
        <v>2023</v>
      </c>
      <c r="C181" s="18">
        <f>MONTH(Table37[[#This Row],[date]])</f>
        <v>9</v>
      </c>
      <c r="D181" s="18" t="s">
        <v>37</v>
      </c>
      <c r="E181" s="18" t="s">
        <v>38</v>
      </c>
      <c r="F181" s="86" t="s">
        <v>50</v>
      </c>
      <c r="G181">
        <v>-8.8209956520000006</v>
      </c>
      <c r="H181">
        <v>-14.6820562</v>
      </c>
    </row>
    <row r="182" spans="1:8" x14ac:dyDescent="0.3">
      <c r="A182" s="19">
        <v>45178</v>
      </c>
      <c r="B182" s="18">
        <v>2023</v>
      </c>
      <c r="C182" s="18">
        <f>MONTH(Table37[[#This Row],[date]])</f>
        <v>9</v>
      </c>
      <c r="D182" s="18" t="s">
        <v>37</v>
      </c>
      <c r="E182" s="18" t="s">
        <v>38</v>
      </c>
      <c r="F182" s="86" t="s">
        <v>50</v>
      </c>
      <c r="G182">
        <v>-9.3216286129999997</v>
      </c>
      <c r="H182">
        <v>-14.70394035</v>
      </c>
    </row>
    <row r="183" spans="1:8" x14ac:dyDescent="0.3">
      <c r="A183" s="19">
        <v>45185</v>
      </c>
      <c r="B183" s="18">
        <v>2023</v>
      </c>
      <c r="C183" s="18">
        <f>MONTH(Table37[[#This Row],[date]])</f>
        <v>9</v>
      </c>
      <c r="D183" s="18" t="s">
        <v>37</v>
      </c>
      <c r="E183" s="18" t="s">
        <v>38</v>
      </c>
      <c r="F183" s="86" t="s">
        <v>50</v>
      </c>
      <c r="G183">
        <v>-9.0646859109999998</v>
      </c>
      <c r="H183">
        <v>-14.998709910000001</v>
      </c>
    </row>
    <row r="184" spans="1:8" x14ac:dyDescent="0.3">
      <c r="A184" s="19">
        <v>45190</v>
      </c>
      <c r="B184" s="18">
        <v>2023</v>
      </c>
      <c r="C184" s="18">
        <f>MONTH(Table37[[#This Row],[date]])</f>
        <v>9</v>
      </c>
      <c r="D184" s="18" t="s">
        <v>37</v>
      </c>
      <c r="E184" s="18" t="s">
        <v>38</v>
      </c>
      <c r="F184" s="86" t="s">
        <v>50</v>
      </c>
      <c r="G184">
        <v>-9.5529219520000002</v>
      </c>
      <c r="H184">
        <v>-15.11020293</v>
      </c>
    </row>
    <row r="185" spans="1:8" x14ac:dyDescent="0.3">
      <c r="A185" s="19">
        <v>45197</v>
      </c>
      <c r="B185" s="18">
        <v>2023</v>
      </c>
      <c r="C185" s="18">
        <f>MONTH(Table37[[#This Row],[date]])</f>
        <v>9</v>
      </c>
      <c r="D185" s="18" t="s">
        <v>37</v>
      </c>
      <c r="E185" s="18" t="s">
        <v>38</v>
      </c>
      <c r="F185" s="86" t="s">
        <v>50</v>
      </c>
      <c r="G185">
        <v>-9.1609201949999992</v>
      </c>
      <c r="H185">
        <v>-14.9662299</v>
      </c>
    </row>
    <row r="186" spans="1:8" x14ac:dyDescent="0.3">
      <c r="A186" s="22">
        <v>42862</v>
      </c>
      <c r="B186" s="21">
        <v>2017</v>
      </c>
      <c r="C186" s="21">
        <f>MONTH(Table37[[#This Row],[date]])</f>
        <v>5</v>
      </c>
      <c r="D186" s="21" t="s">
        <v>16</v>
      </c>
      <c r="E186" s="21" t="s">
        <v>38</v>
      </c>
      <c r="F186" s="86" t="s">
        <v>50</v>
      </c>
      <c r="G186">
        <v>-10.51931825</v>
      </c>
      <c r="H186">
        <v>-15.62707342</v>
      </c>
    </row>
    <row r="187" spans="1:8" x14ac:dyDescent="0.3">
      <c r="A187" s="22">
        <v>42867</v>
      </c>
      <c r="B187" s="21">
        <v>2017</v>
      </c>
      <c r="C187" s="21">
        <f>MONTH(Table37[[#This Row],[date]])</f>
        <v>5</v>
      </c>
      <c r="D187" s="21" t="s">
        <v>16</v>
      </c>
      <c r="E187" s="21" t="s">
        <v>38</v>
      </c>
      <c r="F187" s="86" t="s">
        <v>50</v>
      </c>
      <c r="G187">
        <v>-10.08761069</v>
      </c>
      <c r="H187">
        <v>-15.4251048</v>
      </c>
    </row>
    <row r="188" spans="1:8" x14ac:dyDescent="0.3">
      <c r="A188" s="22">
        <v>42874</v>
      </c>
      <c r="B188" s="21">
        <v>2017</v>
      </c>
      <c r="C188" s="21">
        <f>MONTH(Table37[[#This Row],[date]])</f>
        <v>5</v>
      </c>
      <c r="D188" s="21" t="s">
        <v>16</v>
      </c>
      <c r="E188" s="21" t="s">
        <v>38</v>
      </c>
      <c r="F188" s="86" t="s">
        <v>50</v>
      </c>
      <c r="G188">
        <v>-9.5226849750000007</v>
      </c>
      <c r="H188">
        <v>-14.8912537</v>
      </c>
    </row>
    <row r="189" spans="1:8" x14ac:dyDescent="0.3">
      <c r="A189" s="22">
        <v>42879</v>
      </c>
      <c r="B189" s="21">
        <v>2017</v>
      </c>
      <c r="C189" s="21">
        <f>MONTH(Table37[[#This Row],[date]])</f>
        <v>5</v>
      </c>
      <c r="D189" s="21" t="s">
        <v>16</v>
      </c>
      <c r="E189" s="21" t="s">
        <v>38</v>
      </c>
      <c r="F189" s="86" t="s">
        <v>50</v>
      </c>
      <c r="G189">
        <v>-10.090053879999999</v>
      </c>
      <c r="H189">
        <v>-15.365409509999999</v>
      </c>
    </row>
    <row r="190" spans="1:8" x14ac:dyDescent="0.3">
      <c r="A190" s="22">
        <v>42886</v>
      </c>
      <c r="B190" s="21">
        <v>2017</v>
      </c>
      <c r="C190" s="21">
        <f>MONTH(Table37[[#This Row],[date]])</f>
        <v>5</v>
      </c>
      <c r="D190" s="21" t="s">
        <v>16</v>
      </c>
      <c r="E190" s="21" t="s">
        <v>38</v>
      </c>
      <c r="F190" s="86" t="s">
        <v>50</v>
      </c>
      <c r="G190">
        <v>-9.3852624700000007</v>
      </c>
      <c r="H190">
        <v>-14.688709859999999</v>
      </c>
    </row>
    <row r="191" spans="1:8" x14ac:dyDescent="0.3">
      <c r="A191" s="22">
        <v>42891</v>
      </c>
      <c r="B191" s="21">
        <v>2017</v>
      </c>
      <c r="C191" s="21">
        <f>MONTH(Table37[[#This Row],[date]])</f>
        <v>6</v>
      </c>
      <c r="D191" s="21" t="s">
        <v>16</v>
      </c>
      <c r="E191" s="21" t="s">
        <v>38</v>
      </c>
      <c r="F191" s="86" t="s">
        <v>50</v>
      </c>
      <c r="G191">
        <v>-10.20741641</v>
      </c>
      <c r="H191">
        <v>-15.74978812</v>
      </c>
    </row>
    <row r="192" spans="1:8" x14ac:dyDescent="0.3">
      <c r="A192" s="22">
        <v>42898</v>
      </c>
      <c r="B192" s="21">
        <v>2017</v>
      </c>
      <c r="C192" s="21">
        <f>MONTH(Table37[[#This Row],[date]])</f>
        <v>6</v>
      </c>
      <c r="D192" s="21" t="s">
        <v>16</v>
      </c>
      <c r="E192" s="21" t="s">
        <v>38</v>
      </c>
      <c r="F192" s="86" t="s">
        <v>50</v>
      </c>
      <c r="G192">
        <v>-9.6036931760000002</v>
      </c>
      <c r="H192">
        <v>-14.87647973</v>
      </c>
    </row>
    <row r="193" spans="1:8" x14ac:dyDescent="0.3">
      <c r="A193" s="22">
        <v>42903</v>
      </c>
      <c r="B193" s="21">
        <v>2017</v>
      </c>
      <c r="C193" s="21">
        <f>MONTH(Table37[[#This Row],[date]])</f>
        <v>6</v>
      </c>
      <c r="D193" s="21" t="s">
        <v>16</v>
      </c>
      <c r="E193" s="21" t="s">
        <v>38</v>
      </c>
      <c r="F193" s="86" t="s">
        <v>50</v>
      </c>
      <c r="G193">
        <v>-9.8065534400000001</v>
      </c>
      <c r="H193">
        <v>-14.71389312</v>
      </c>
    </row>
    <row r="194" spans="1:8" x14ac:dyDescent="0.3">
      <c r="A194" s="22">
        <v>42910</v>
      </c>
      <c r="B194" s="21">
        <v>2017</v>
      </c>
      <c r="C194" s="21">
        <f>MONTH(Table37[[#This Row],[date]])</f>
        <v>6</v>
      </c>
      <c r="D194" s="21" t="s">
        <v>16</v>
      </c>
      <c r="E194" s="21" t="s">
        <v>38</v>
      </c>
      <c r="F194" s="86" t="s">
        <v>50</v>
      </c>
      <c r="G194">
        <v>-9.5454621129999992</v>
      </c>
      <c r="H194">
        <v>-14.72261988</v>
      </c>
    </row>
    <row r="195" spans="1:8" x14ac:dyDescent="0.3">
      <c r="A195" s="22">
        <v>42915</v>
      </c>
      <c r="B195" s="21">
        <v>2017</v>
      </c>
      <c r="C195" s="21">
        <f>MONTH(Table37[[#This Row],[date]])</f>
        <v>6</v>
      </c>
      <c r="D195" s="21" t="s">
        <v>16</v>
      </c>
      <c r="E195" s="21" t="s">
        <v>38</v>
      </c>
      <c r="F195" s="86" t="s">
        <v>50</v>
      </c>
      <c r="G195">
        <v>-9.5339515820000003</v>
      </c>
      <c r="H195">
        <v>-15.10998923</v>
      </c>
    </row>
    <row r="196" spans="1:8" x14ac:dyDescent="0.3">
      <c r="A196" s="22">
        <v>42922</v>
      </c>
      <c r="B196" s="21">
        <v>2017</v>
      </c>
      <c r="C196" s="21">
        <f>MONTH(Table37[[#This Row],[date]])</f>
        <v>7</v>
      </c>
      <c r="D196" s="21" t="s">
        <v>16</v>
      </c>
      <c r="E196" s="21" t="s">
        <v>38</v>
      </c>
      <c r="F196" s="86" t="s">
        <v>50</v>
      </c>
      <c r="G196">
        <v>-9.2215289669999994</v>
      </c>
      <c r="H196">
        <v>-14.47905411</v>
      </c>
    </row>
    <row r="197" spans="1:8" x14ac:dyDescent="0.3">
      <c r="A197" s="22">
        <v>42927</v>
      </c>
      <c r="B197" s="21">
        <v>2017</v>
      </c>
      <c r="C197" s="21">
        <f>MONTH(Table37[[#This Row],[date]])</f>
        <v>7</v>
      </c>
      <c r="D197" s="21" t="s">
        <v>16</v>
      </c>
      <c r="E197" s="21" t="s">
        <v>38</v>
      </c>
      <c r="F197" s="86" t="s">
        <v>50</v>
      </c>
      <c r="G197">
        <v>-9.8488052849999992</v>
      </c>
      <c r="H197">
        <v>-15.4091661</v>
      </c>
    </row>
    <row r="198" spans="1:8" x14ac:dyDescent="0.3">
      <c r="A198" s="22">
        <v>42934</v>
      </c>
      <c r="B198" s="21">
        <v>2017</v>
      </c>
      <c r="C198" s="21">
        <f>MONTH(Table37[[#This Row],[date]])</f>
        <v>7</v>
      </c>
      <c r="D198" s="21" t="s">
        <v>16</v>
      </c>
      <c r="E198" s="21" t="s">
        <v>38</v>
      </c>
      <c r="F198" s="86" t="s">
        <v>50</v>
      </c>
      <c r="G198">
        <v>-9.3268581390000005</v>
      </c>
      <c r="H198">
        <v>-14.89089025</v>
      </c>
    </row>
    <row r="199" spans="1:8" x14ac:dyDescent="0.3">
      <c r="A199" s="22">
        <v>42939</v>
      </c>
      <c r="B199" s="21">
        <v>2017</v>
      </c>
      <c r="C199" s="21">
        <f>MONTH(Table37[[#This Row],[date]])</f>
        <v>7</v>
      </c>
      <c r="D199" s="21" t="s">
        <v>16</v>
      </c>
      <c r="E199" s="21" t="s">
        <v>38</v>
      </c>
      <c r="F199" s="86" t="s">
        <v>50</v>
      </c>
      <c r="G199">
        <v>-10.310290739999999</v>
      </c>
      <c r="H199">
        <v>-15.88341587</v>
      </c>
    </row>
    <row r="200" spans="1:8" x14ac:dyDescent="0.3">
      <c r="A200" s="22">
        <v>42946</v>
      </c>
      <c r="B200" s="21">
        <v>2017</v>
      </c>
      <c r="C200" s="21">
        <f>MONTH(Table37[[#This Row],[date]])</f>
        <v>7</v>
      </c>
      <c r="D200" s="21" t="s">
        <v>16</v>
      </c>
      <c r="E200" s="21" t="s">
        <v>38</v>
      </c>
      <c r="F200" s="86" t="s">
        <v>50</v>
      </c>
      <c r="G200">
        <v>-9.0332601260000001</v>
      </c>
      <c r="H200">
        <v>-14.50632371</v>
      </c>
    </row>
    <row r="201" spans="1:8" x14ac:dyDescent="0.3">
      <c r="A201" s="22">
        <v>42951</v>
      </c>
      <c r="B201" s="21">
        <v>2017</v>
      </c>
      <c r="C201" s="21">
        <f>MONTH(Table37[[#This Row],[date]])</f>
        <v>8</v>
      </c>
      <c r="D201" s="21" t="s">
        <v>16</v>
      </c>
      <c r="E201" s="21" t="s">
        <v>38</v>
      </c>
      <c r="F201" s="86" t="s">
        <v>50</v>
      </c>
      <c r="G201">
        <v>-10.43530868</v>
      </c>
      <c r="H201">
        <v>-15.74527408</v>
      </c>
    </row>
    <row r="202" spans="1:8" x14ac:dyDescent="0.3">
      <c r="A202" s="22">
        <v>42958</v>
      </c>
      <c r="B202" s="21">
        <v>2017</v>
      </c>
      <c r="C202" s="21">
        <f>MONTH(Table37[[#This Row],[date]])</f>
        <v>8</v>
      </c>
      <c r="D202" s="21" t="s">
        <v>16</v>
      </c>
      <c r="E202" s="21" t="s">
        <v>38</v>
      </c>
      <c r="F202" s="86" t="s">
        <v>50</v>
      </c>
      <c r="G202">
        <v>-9.3560606649999993</v>
      </c>
      <c r="H202">
        <v>-14.92649801</v>
      </c>
    </row>
    <row r="203" spans="1:8" x14ac:dyDescent="0.3">
      <c r="A203" s="22">
        <v>42963</v>
      </c>
      <c r="B203" s="21">
        <v>2017</v>
      </c>
      <c r="C203" s="21">
        <f>MONTH(Table37[[#This Row],[date]])</f>
        <v>8</v>
      </c>
      <c r="D203" s="21" t="s">
        <v>16</v>
      </c>
      <c r="E203" s="21" t="s">
        <v>38</v>
      </c>
      <c r="F203" s="86" t="s">
        <v>50</v>
      </c>
      <c r="G203">
        <v>-10.46126503</v>
      </c>
      <c r="H203">
        <v>-15.840592490000001</v>
      </c>
    </row>
    <row r="204" spans="1:8" x14ac:dyDescent="0.3">
      <c r="A204" s="22">
        <v>42970</v>
      </c>
      <c r="B204" s="21">
        <v>2017</v>
      </c>
      <c r="C204" s="21">
        <f>MONTH(Table37[[#This Row],[date]])</f>
        <v>8</v>
      </c>
      <c r="D204" s="21" t="s">
        <v>16</v>
      </c>
      <c r="E204" s="21" t="s">
        <v>38</v>
      </c>
      <c r="F204" s="86" t="s">
        <v>50</v>
      </c>
      <c r="G204">
        <v>-9.3251425369999996</v>
      </c>
      <c r="H204">
        <v>-14.86477412</v>
      </c>
    </row>
    <row r="205" spans="1:8" x14ac:dyDescent="0.3">
      <c r="A205" s="22">
        <v>42975</v>
      </c>
      <c r="B205" s="21">
        <v>2017</v>
      </c>
      <c r="C205" s="21">
        <f>MONTH(Table37[[#This Row],[date]])</f>
        <v>8</v>
      </c>
      <c r="D205" s="21" t="s">
        <v>16</v>
      </c>
      <c r="E205" s="21" t="s">
        <v>38</v>
      </c>
      <c r="F205" s="86" t="s">
        <v>50</v>
      </c>
      <c r="G205">
        <v>-10.27739242</v>
      </c>
      <c r="H205">
        <v>-15.551910449999999</v>
      </c>
    </row>
    <row r="206" spans="1:8" x14ac:dyDescent="0.3">
      <c r="A206" s="22">
        <v>42982</v>
      </c>
      <c r="B206" s="21">
        <v>2017</v>
      </c>
      <c r="C206" s="21">
        <f>MONTH(Table37[[#This Row],[date]])</f>
        <v>9</v>
      </c>
      <c r="D206" s="21" t="s">
        <v>16</v>
      </c>
      <c r="E206" s="21" t="s">
        <v>38</v>
      </c>
      <c r="F206" s="86" t="s">
        <v>50</v>
      </c>
      <c r="G206">
        <v>-9.2403463779999999</v>
      </c>
      <c r="H206">
        <v>-14.57328401</v>
      </c>
    </row>
    <row r="207" spans="1:8" x14ac:dyDescent="0.3">
      <c r="A207" s="22">
        <v>42987</v>
      </c>
      <c r="B207" s="21">
        <v>2017</v>
      </c>
      <c r="C207" s="21">
        <f>MONTH(Table37[[#This Row],[date]])</f>
        <v>9</v>
      </c>
      <c r="D207" s="21" t="s">
        <v>16</v>
      </c>
      <c r="E207" s="21" t="s">
        <v>38</v>
      </c>
      <c r="F207" s="86" t="s">
        <v>50</v>
      </c>
      <c r="G207">
        <v>-10.488628070000001</v>
      </c>
      <c r="H207">
        <v>-15.978583540000001</v>
      </c>
    </row>
    <row r="208" spans="1:8" x14ac:dyDescent="0.3">
      <c r="A208" s="22">
        <v>42994</v>
      </c>
      <c r="B208" s="21">
        <v>2017</v>
      </c>
      <c r="C208" s="21">
        <f>MONTH(Table37[[#This Row],[date]])</f>
        <v>9</v>
      </c>
      <c r="D208" s="21" t="s">
        <v>16</v>
      </c>
      <c r="E208" s="21" t="s">
        <v>38</v>
      </c>
      <c r="F208" s="86" t="s">
        <v>50</v>
      </c>
      <c r="G208">
        <v>-9.8610705789999997</v>
      </c>
      <c r="H208">
        <v>-15.382830070000001</v>
      </c>
    </row>
    <row r="209" spans="1:8" x14ac:dyDescent="0.3">
      <c r="A209" s="22">
        <v>42999</v>
      </c>
      <c r="B209" s="21">
        <v>2017</v>
      </c>
      <c r="C209" s="21">
        <f>MONTH(Table37[[#This Row],[date]])</f>
        <v>9</v>
      </c>
      <c r="D209" s="21" t="s">
        <v>16</v>
      </c>
      <c r="E209" s="21" t="s">
        <v>38</v>
      </c>
      <c r="F209" s="86" t="s">
        <v>50</v>
      </c>
      <c r="G209">
        <v>-10.109616730000001</v>
      </c>
      <c r="H209">
        <v>-15.62126084</v>
      </c>
    </row>
    <row r="210" spans="1:8" x14ac:dyDescent="0.3">
      <c r="A210" s="22">
        <v>43006</v>
      </c>
      <c r="B210" s="21">
        <v>2017</v>
      </c>
      <c r="C210" s="21">
        <f>MONTH(Table37[[#This Row],[date]])</f>
        <v>9</v>
      </c>
      <c r="D210" s="21" t="s">
        <v>16</v>
      </c>
      <c r="E210" s="21" t="s">
        <v>38</v>
      </c>
      <c r="F210" s="86" t="s">
        <v>50</v>
      </c>
      <c r="G210">
        <v>-9.5699834839999998</v>
      </c>
      <c r="H210">
        <v>-14.883576509999999</v>
      </c>
    </row>
    <row r="211" spans="1:8" x14ac:dyDescent="0.3">
      <c r="A211" s="22">
        <v>43222</v>
      </c>
      <c r="B211" s="21">
        <v>2018</v>
      </c>
      <c r="C211" s="21">
        <f>MONTH(Table37[[#This Row],[date]])</f>
        <v>5</v>
      </c>
      <c r="D211" s="21" t="s">
        <v>16</v>
      </c>
      <c r="E211" s="21" t="s">
        <v>38</v>
      </c>
      <c r="F211" s="86" t="s">
        <v>51</v>
      </c>
      <c r="G211">
        <v>-9.4076588710000006</v>
      </c>
      <c r="H211">
        <v>-14.11419368</v>
      </c>
    </row>
    <row r="212" spans="1:8" x14ac:dyDescent="0.3">
      <c r="A212" s="22">
        <v>43227</v>
      </c>
      <c r="B212" s="21">
        <v>2018</v>
      </c>
      <c r="C212" s="21">
        <f>MONTH(Table37[[#This Row],[date]])</f>
        <v>5</v>
      </c>
      <c r="D212" s="21" t="s">
        <v>16</v>
      </c>
      <c r="E212" s="21" t="s">
        <v>38</v>
      </c>
      <c r="F212" s="86" t="s">
        <v>51</v>
      </c>
      <c r="G212">
        <v>-10.16183075</v>
      </c>
      <c r="H212">
        <v>-15.298779140000001</v>
      </c>
    </row>
    <row r="213" spans="1:8" x14ac:dyDescent="0.3">
      <c r="A213" s="22">
        <v>43234</v>
      </c>
      <c r="B213" s="21">
        <v>2018</v>
      </c>
      <c r="C213" s="21">
        <f>MONTH(Table37[[#This Row],[date]])</f>
        <v>5</v>
      </c>
      <c r="D213" s="21" t="s">
        <v>16</v>
      </c>
      <c r="E213" s="21" t="s">
        <v>38</v>
      </c>
      <c r="F213" s="86" t="s">
        <v>51</v>
      </c>
      <c r="G213">
        <v>-9.301542843</v>
      </c>
      <c r="H213">
        <v>-14.86046951</v>
      </c>
    </row>
    <row r="214" spans="1:8" x14ac:dyDescent="0.3">
      <c r="A214" s="22">
        <v>43239</v>
      </c>
      <c r="B214" s="21">
        <v>2018</v>
      </c>
      <c r="C214" s="21">
        <f>MONTH(Table37[[#This Row],[date]])</f>
        <v>5</v>
      </c>
      <c r="D214" s="21" t="s">
        <v>16</v>
      </c>
      <c r="E214" s="21" t="s">
        <v>38</v>
      </c>
      <c r="F214" s="86" t="s">
        <v>51</v>
      </c>
      <c r="G214">
        <v>-10.566265919999999</v>
      </c>
      <c r="H214">
        <v>-16.146791530000002</v>
      </c>
    </row>
    <row r="215" spans="1:8" x14ac:dyDescent="0.3">
      <c r="A215" s="22">
        <v>43246</v>
      </c>
      <c r="B215" s="21">
        <v>2018</v>
      </c>
      <c r="C215" s="21">
        <f>MONTH(Table37[[#This Row],[date]])</f>
        <v>5</v>
      </c>
      <c r="D215" s="21" t="s">
        <v>16</v>
      </c>
      <c r="E215" s="21" t="s">
        <v>38</v>
      </c>
      <c r="F215" s="86" t="s">
        <v>51</v>
      </c>
      <c r="G215">
        <v>-9.4517725400000003</v>
      </c>
      <c r="H215">
        <v>-15.084564540000001</v>
      </c>
    </row>
    <row r="216" spans="1:8" x14ac:dyDescent="0.3">
      <c r="A216" s="22">
        <v>43251</v>
      </c>
      <c r="B216" s="21">
        <v>2018</v>
      </c>
      <c r="C216" s="21">
        <f>MONTH(Table37[[#This Row],[date]])</f>
        <v>5</v>
      </c>
      <c r="D216" s="21" t="s">
        <v>16</v>
      </c>
      <c r="E216" s="21" t="s">
        <v>38</v>
      </c>
      <c r="F216" s="86" t="s">
        <v>51</v>
      </c>
      <c r="G216">
        <v>-10.067987049999999</v>
      </c>
      <c r="H216">
        <v>-15.733303729999999</v>
      </c>
    </row>
    <row r="217" spans="1:8" x14ac:dyDescent="0.3">
      <c r="A217" s="22">
        <v>43258</v>
      </c>
      <c r="B217" s="21">
        <v>2018</v>
      </c>
      <c r="C217" s="21">
        <f>MONTH(Table37[[#This Row],[date]])</f>
        <v>6</v>
      </c>
      <c r="D217" s="21" t="s">
        <v>16</v>
      </c>
      <c r="E217" s="21" t="s">
        <v>38</v>
      </c>
      <c r="F217" s="86" t="s">
        <v>51</v>
      </c>
      <c r="G217">
        <v>-9.4358326899999998</v>
      </c>
      <c r="H217">
        <v>-15.15855664</v>
      </c>
    </row>
    <row r="218" spans="1:8" x14ac:dyDescent="0.3">
      <c r="A218" s="22">
        <v>43263</v>
      </c>
      <c r="B218" s="21">
        <v>2018</v>
      </c>
      <c r="C218" s="21">
        <f>MONTH(Table37[[#This Row],[date]])</f>
        <v>6</v>
      </c>
      <c r="D218" s="21" t="s">
        <v>16</v>
      </c>
      <c r="E218" s="21" t="s">
        <v>38</v>
      </c>
      <c r="F218" s="86" t="s">
        <v>51</v>
      </c>
      <c r="G218">
        <v>-10.519014540000001</v>
      </c>
      <c r="H218">
        <v>-16.11158811</v>
      </c>
    </row>
    <row r="219" spans="1:8" x14ac:dyDescent="0.3">
      <c r="A219" s="22">
        <v>43270</v>
      </c>
      <c r="B219" s="21">
        <v>2018</v>
      </c>
      <c r="C219" s="21">
        <f>MONTH(Table37[[#This Row],[date]])</f>
        <v>6</v>
      </c>
      <c r="D219" s="21" t="s">
        <v>16</v>
      </c>
      <c r="E219" s="21" t="s">
        <v>38</v>
      </c>
      <c r="F219" s="86" t="s">
        <v>51</v>
      </c>
      <c r="G219">
        <v>-9.0939519460000007</v>
      </c>
      <c r="H219">
        <v>-14.32655559</v>
      </c>
    </row>
    <row r="220" spans="1:8" x14ac:dyDescent="0.3">
      <c r="A220" s="22">
        <v>43275</v>
      </c>
      <c r="B220" s="21">
        <v>2018</v>
      </c>
      <c r="C220" s="21">
        <f>MONTH(Table37[[#This Row],[date]])</f>
        <v>6</v>
      </c>
      <c r="D220" s="21" t="s">
        <v>16</v>
      </c>
      <c r="E220" s="21" t="s">
        <v>38</v>
      </c>
      <c r="F220" s="86" t="s">
        <v>51</v>
      </c>
      <c r="G220">
        <v>-10.218608440000001</v>
      </c>
      <c r="H220">
        <v>-15.62997406</v>
      </c>
    </row>
    <row r="221" spans="1:8" x14ac:dyDescent="0.3">
      <c r="A221" s="22">
        <v>43282</v>
      </c>
      <c r="B221" s="21">
        <v>2018</v>
      </c>
      <c r="C221" s="21">
        <f>MONTH(Table37[[#This Row],[date]])</f>
        <v>7</v>
      </c>
      <c r="D221" s="21" t="s">
        <v>16</v>
      </c>
      <c r="E221" s="21" t="s">
        <v>38</v>
      </c>
      <c r="F221" s="86" t="s">
        <v>51</v>
      </c>
      <c r="G221">
        <v>-9.4328458249999994</v>
      </c>
      <c r="H221">
        <v>-15.11526024</v>
      </c>
    </row>
    <row r="222" spans="1:8" x14ac:dyDescent="0.3">
      <c r="A222" s="22">
        <v>43287</v>
      </c>
      <c r="B222" s="21">
        <v>2018</v>
      </c>
      <c r="C222" s="21">
        <f>MONTH(Table37[[#This Row],[date]])</f>
        <v>7</v>
      </c>
      <c r="D222" s="21" t="s">
        <v>16</v>
      </c>
      <c r="E222" s="21" t="s">
        <v>38</v>
      </c>
      <c r="F222" s="86" t="s">
        <v>51</v>
      </c>
      <c r="G222">
        <v>-10.0280419</v>
      </c>
      <c r="H222">
        <v>-15.53019664</v>
      </c>
    </row>
    <row r="223" spans="1:8" x14ac:dyDescent="0.3">
      <c r="A223" s="22">
        <v>43294</v>
      </c>
      <c r="B223" s="21">
        <v>2018</v>
      </c>
      <c r="C223" s="21">
        <f>MONTH(Table37[[#This Row],[date]])</f>
        <v>7</v>
      </c>
      <c r="D223" s="21" t="s">
        <v>16</v>
      </c>
      <c r="E223" s="21" t="s">
        <v>38</v>
      </c>
      <c r="F223" s="86" t="s">
        <v>51</v>
      </c>
      <c r="G223">
        <v>-9.5907304690000004</v>
      </c>
      <c r="H223">
        <v>-15.243673080000001</v>
      </c>
    </row>
    <row r="224" spans="1:8" x14ac:dyDescent="0.3">
      <c r="A224" s="22">
        <v>43299</v>
      </c>
      <c r="B224" s="21">
        <v>2018</v>
      </c>
      <c r="C224" s="21">
        <f>MONTH(Table37[[#This Row],[date]])</f>
        <v>7</v>
      </c>
      <c r="D224" s="21" t="s">
        <v>16</v>
      </c>
      <c r="E224" s="21" t="s">
        <v>38</v>
      </c>
      <c r="F224" s="86" t="s">
        <v>51</v>
      </c>
      <c r="G224">
        <v>-10.46900997</v>
      </c>
      <c r="H224">
        <v>-15.983004879999999</v>
      </c>
    </row>
    <row r="225" spans="1:8" x14ac:dyDescent="0.3">
      <c r="A225" s="22">
        <v>43306</v>
      </c>
      <c r="B225" s="21">
        <v>2018</v>
      </c>
      <c r="C225" s="21">
        <f>MONTH(Table37[[#This Row],[date]])</f>
        <v>7</v>
      </c>
      <c r="D225" s="21" t="s">
        <v>16</v>
      </c>
      <c r="E225" s="21" t="s">
        <v>38</v>
      </c>
      <c r="F225" s="86" t="s">
        <v>51</v>
      </c>
      <c r="G225">
        <v>-9.3161322609999999</v>
      </c>
      <c r="H225">
        <v>-14.975545479999999</v>
      </c>
    </row>
    <row r="226" spans="1:8" x14ac:dyDescent="0.3">
      <c r="A226" s="22">
        <v>43311</v>
      </c>
      <c r="B226" s="21">
        <v>2018</v>
      </c>
      <c r="C226" s="21">
        <f>MONTH(Table37[[#This Row],[date]])</f>
        <v>7</v>
      </c>
      <c r="D226" s="21" t="s">
        <v>16</v>
      </c>
      <c r="E226" s="21" t="s">
        <v>38</v>
      </c>
      <c r="F226" s="86" t="s">
        <v>51</v>
      </c>
      <c r="G226">
        <v>-10.21479369</v>
      </c>
      <c r="H226">
        <v>-15.78793359</v>
      </c>
    </row>
    <row r="227" spans="1:8" x14ac:dyDescent="0.3">
      <c r="A227" s="22">
        <v>43318</v>
      </c>
      <c r="B227" s="21">
        <v>2018</v>
      </c>
      <c r="C227" s="21">
        <f>MONTH(Table37[[#This Row],[date]])</f>
        <v>8</v>
      </c>
      <c r="D227" s="21" t="s">
        <v>16</v>
      </c>
      <c r="E227" s="21" t="s">
        <v>38</v>
      </c>
      <c r="F227" s="86" t="s">
        <v>51</v>
      </c>
      <c r="G227">
        <v>-9.4069075899999994</v>
      </c>
      <c r="H227">
        <v>-14.85863264</v>
      </c>
    </row>
    <row r="228" spans="1:8" x14ac:dyDescent="0.3">
      <c r="A228" s="22">
        <v>43318</v>
      </c>
      <c r="B228" s="21">
        <v>2018</v>
      </c>
      <c r="C228" s="21">
        <f>MONTH(Table37[[#This Row],[date]])</f>
        <v>8</v>
      </c>
      <c r="D228" s="21" t="s">
        <v>16</v>
      </c>
      <c r="E228" s="21" t="s">
        <v>38</v>
      </c>
      <c r="F228" s="86" t="s">
        <v>51</v>
      </c>
      <c r="G228">
        <v>-9.4065693469999996</v>
      </c>
      <c r="H228">
        <v>-14.85966078</v>
      </c>
    </row>
    <row r="229" spans="1:8" x14ac:dyDescent="0.3">
      <c r="A229" s="22">
        <v>43323</v>
      </c>
      <c r="B229" s="21">
        <v>2018</v>
      </c>
      <c r="C229" s="21">
        <f>MONTH(Table37[[#This Row],[date]])</f>
        <v>8</v>
      </c>
      <c r="D229" s="21" t="s">
        <v>16</v>
      </c>
      <c r="E229" s="21" t="s">
        <v>38</v>
      </c>
      <c r="F229" s="86" t="s">
        <v>51</v>
      </c>
      <c r="G229">
        <v>-10.75821728</v>
      </c>
      <c r="H229">
        <v>-16.182604080000001</v>
      </c>
    </row>
    <row r="230" spans="1:8" x14ac:dyDescent="0.3">
      <c r="A230" s="22">
        <v>43323</v>
      </c>
      <c r="B230" s="21">
        <v>2018</v>
      </c>
      <c r="C230" s="21">
        <f>MONTH(Table37[[#This Row],[date]])</f>
        <v>8</v>
      </c>
      <c r="D230" s="21" t="s">
        <v>16</v>
      </c>
      <c r="E230" s="21" t="s">
        <v>38</v>
      </c>
      <c r="F230" s="86" t="s">
        <v>51</v>
      </c>
      <c r="G230">
        <v>-10.75676209</v>
      </c>
      <c r="H230">
        <v>-16.181197139999998</v>
      </c>
    </row>
    <row r="231" spans="1:8" x14ac:dyDescent="0.3">
      <c r="A231" s="22">
        <v>43330</v>
      </c>
      <c r="B231" s="21">
        <v>2018</v>
      </c>
      <c r="C231" s="21">
        <f>MONTH(Table37[[#This Row],[date]])</f>
        <v>8</v>
      </c>
      <c r="D231" s="21" t="s">
        <v>16</v>
      </c>
      <c r="E231" s="21" t="s">
        <v>38</v>
      </c>
      <c r="F231" s="86" t="s">
        <v>51</v>
      </c>
      <c r="G231">
        <v>-9.5982165699999999</v>
      </c>
      <c r="H231">
        <v>-15.146579109999999</v>
      </c>
    </row>
    <row r="232" spans="1:8" x14ac:dyDescent="0.3">
      <c r="A232" s="22">
        <v>43330</v>
      </c>
      <c r="B232" s="21">
        <v>2018</v>
      </c>
      <c r="C232" s="21">
        <f>MONTH(Table37[[#This Row],[date]])</f>
        <v>8</v>
      </c>
      <c r="D232" s="21" t="s">
        <v>16</v>
      </c>
      <c r="E232" s="21" t="s">
        <v>38</v>
      </c>
      <c r="F232" s="86" t="s">
        <v>51</v>
      </c>
      <c r="G232">
        <v>-9.5988419389999997</v>
      </c>
      <c r="H232">
        <v>-15.147470719999999</v>
      </c>
    </row>
    <row r="233" spans="1:8" x14ac:dyDescent="0.3">
      <c r="A233" s="22">
        <v>43335</v>
      </c>
      <c r="B233" s="21">
        <v>2018</v>
      </c>
      <c r="C233" s="21">
        <f>MONTH(Table37[[#This Row],[date]])</f>
        <v>8</v>
      </c>
      <c r="D233" s="21" t="s">
        <v>16</v>
      </c>
      <c r="E233" s="21" t="s">
        <v>38</v>
      </c>
      <c r="F233" s="86" t="s">
        <v>51</v>
      </c>
      <c r="G233">
        <v>-10.53765083</v>
      </c>
      <c r="H233">
        <v>-16.000917080000001</v>
      </c>
    </row>
    <row r="234" spans="1:8" x14ac:dyDescent="0.3">
      <c r="A234" s="22">
        <v>43335</v>
      </c>
      <c r="B234" s="21">
        <v>2018</v>
      </c>
      <c r="C234" s="21">
        <f>MONTH(Table37[[#This Row],[date]])</f>
        <v>8</v>
      </c>
      <c r="D234" s="21" t="s">
        <v>16</v>
      </c>
      <c r="E234" s="21" t="s">
        <v>38</v>
      </c>
      <c r="F234" s="86" t="s">
        <v>51</v>
      </c>
      <c r="G234">
        <v>-10.537370170000001</v>
      </c>
      <c r="H234">
        <v>-15.999803419999999</v>
      </c>
    </row>
    <row r="235" spans="1:8" x14ac:dyDescent="0.3">
      <c r="A235" s="22">
        <v>43342</v>
      </c>
      <c r="B235" s="21">
        <v>2018</v>
      </c>
      <c r="C235" s="21">
        <f>MONTH(Table37[[#This Row],[date]])</f>
        <v>8</v>
      </c>
      <c r="D235" s="21" t="s">
        <v>16</v>
      </c>
      <c r="E235" s="21" t="s">
        <v>38</v>
      </c>
      <c r="F235" s="86" t="s">
        <v>51</v>
      </c>
      <c r="G235">
        <v>-9.9874437379999996</v>
      </c>
      <c r="H235">
        <v>-15.67193997</v>
      </c>
    </row>
    <row r="236" spans="1:8" x14ac:dyDescent="0.3">
      <c r="A236" s="22">
        <v>43342</v>
      </c>
      <c r="B236" s="21">
        <v>2018</v>
      </c>
      <c r="C236" s="21">
        <f>MONTH(Table37[[#This Row],[date]])</f>
        <v>8</v>
      </c>
      <c r="D236" s="21" t="s">
        <v>16</v>
      </c>
      <c r="E236" s="21" t="s">
        <v>38</v>
      </c>
      <c r="F236" s="86" t="s">
        <v>51</v>
      </c>
      <c r="G236">
        <v>-9.9876133750000005</v>
      </c>
      <c r="H236">
        <v>-15.67222971</v>
      </c>
    </row>
    <row r="237" spans="1:8" x14ac:dyDescent="0.3">
      <c r="A237" s="22">
        <v>43347</v>
      </c>
      <c r="B237" s="21">
        <v>2018</v>
      </c>
      <c r="C237" s="21">
        <f>MONTH(Table37[[#This Row],[date]])</f>
        <v>9</v>
      </c>
      <c r="D237" s="21" t="s">
        <v>16</v>
      </c>
      <c r="E237" s="21" t="s">
        <v>38</v>
      </c>
      <c r="F237" s="86" t="s">
        <v>51</v>
      </c>
      <c r="G237">
        <v>-10.854554909999999</v>
      </c>
      <c r="H237">
        <v>-16.512345979999999</v>
      </c>
    </row>
    <row r="238" spans="1:8" x14ac:dyDescent="0.3">
      <c r="A238" s="22">
        <v>43347</v>
      </c>
      <c r="B238" s="21">
        <v>2018</v>
      </c>
      <c r="C238" s="21">
        <f>MONTH(Table37[[#This Row],[date]])</f>
        <v>9</v>
      </c>
      <c r="D238" s="21" t="s">
        <v>16</v>
      </c>
      <c r="E238" s="21" t="s">
        <v>38</v>
      </c>
      <c r="F238" s="86" t="s">
        <v>51</v>
      </c>
      <c r="G238">
        <v>-10.85358705</v>
      </c>
      <c r="H238">
        <v>-16.512234190000001</v>
      </c>
    </row>
    <row r="239" spans="1:8" x14ac:dyDescent="0.3">
      <c r="A239" s="22">
        <v>43354</v>
      </c>
      <c r="B239" s="21">
        <v>2018</v>
      </c>
      <c r="C239" s="21">
        <f>MONTH(Table37[[#This Row],[date]])</f>
        <v>9</v>
      </c>
      <c r="D239" s="21" t="s">
        <v>16</v>
      </c>
      <c r="E239" s="21" t="s">
        <v>38</v>
      </c>
      <c r="F239" s="86" t="s">
        <v>51</v>
      </c>
      <c r="G239">
        <v>-9.7419688020000006</v>
      </c>
      <c r="H239">
        <v>-15.43918785</v>
      </c>
    </row>
    <row r="240" spans="1:8" x14ac:dyDescent="0.3">
      <c r="A240" s="22">
        <v>43354</v>
      </c>
      <c r="B240" s="21">
        <v>2018</v>
      </c>
      <c r="C240" s="21">
        <f>MONTH(Table37[[#This Row],[date]])</f>
        <v>9</v>
      </c>
      <c r="D240" s="21" t="s">
        <v>16</v>
      </c>
      <c r="E240" s="21" t="s">
        <v>38</v>
      </c>
      <c r="F240" s="86" t="s">
        <v>51</v>
      </c>
      <c r="G240">
        <v>-9.7418014629999998</v>
      </c>
      <c r="H240">
        <v>-15.44011916</v>
      </c>
    </row>
    <row r="241" spans="1:8" x14ac:dyDescent="0.3">
      <c r="A241" s="22">
        <v>43359</v>
      </c>
      <c r="B241" s="21">
        <v>2018</v>
      </c>
      <c r="C241" s="21">
        <f>MONTH(Table37[[#This Row],[date]])</f>
        <v>9</v>
      </c>
      <c r="D241" s="21" t="s">
        <v>16</v>
      </c>
      <c r="E241" s="21" t="s">
        <v>38</v>
      </c>
      <c r="F241" s="86" t="s">
        <v>51</v>
      </c>
      <c r="G241">
        <v>-9.7498236009999992</v>
      </c>
      <c r="H241">
        <v>-15.398868569999999</v>
      </c>
    </row>
    <row r="242" spans="1:8" x14ac:dyDescent="0.3">
      <c r="A242" s="22">
        <v>43359</v>
      </c>
      <c r="B242" s="21">
        <v>2018</v>
      </c>
      <c r="C242" s="21">
        <f>MONTH(Table37[[#This Row],[date]])</f>
        <v>9</v>
      </c>
      <c r="D242" s="21" t="s">
        <v>16</v>
      </c>
      <c r="E242" s="21" t="s">
        <v>38</v>
      </c>
      <c r="F242" s="86" t="s">
        <v>51</v>
      </c>
      <c r="G242">
        <v>-9.7507170760000008</v>
      </c>
      <c r="H242">
        <v>-15.40028964</v>
      </c>
    </row>
    <row r="243" spans="1:8" x14ac:dyDescent="0.3">
      <c r="A243" s="22">
        <v>43366</v>
      </c>
      <c r="B243" s="21">
        <v>2018</v>
      </c>
      <c r="C243" s="21">
        <f>MONTH(Table37[[#This Row],[date]])</f>
        <v>9</v>
      </c>
      <c r="D243" s="21" t="s">
        <v>16</v>
      </c>
      <c r="E243" s="21" t="s">
        <v>38</v>
      </c>
      <c r="F243" s="86" t="s">
        <v>51</v>
      </c>
      <c r="G243">
        <v>-10.16601678</v>
      </c>
      <c r="H243">
        <v>-15.77626699</v>
      </c>
    </row>
    <row r="244" spans="1:8" x14ac:dyDescent="0.3">
      <c r="A244" s="22">
        <v>43366</v>
      </c>
      <c r="B244" s="21">
        <v>2018</v>
      </c>
      <c r="C244" s="21">
        <f>MONTH(Table37[[#This Row],[date]])</f>
        <v>9</v>
      </c>
      <c r="D244" s="21" t="s">
        <v>16</v>
      </c>
      <c r="E244" s="21" t="s">
        <v>38</v>
      </c>
      <c r="F244" s="86" t="s">
        <v>51</v>
      </c>
      <c r="G244">
        <v>-10.166393469999999</v>
      </c>
      <c r="H244">
        <v>-15.777077090000001</v>
      </c>
    </row>
    <row r="245" spans="1:8" x14ac:dyDescent="0.3">
      <c r="A245" s="22">
        <v>43371</v>
      </c>
      <c r="B245" s="21">
        <v>2018</v>
      </c>
      <c r="C245" s="21">
        <f>MONTH(Table37[[#This Row],[date]])</f>
        <v>9</v>
      </c>
      <c r="D245" s="21" t="s">
        <v>16</v>
      </c>
      <c r="E245" s="21" t="s">
        <v>38</v>
      </c>
      <c r="F245" s="86" t="s">
        <v>51</v>
      </c>
      <c r="G245">
        <v>-11.2146083</v>
      </c>
      <c r="H245">
        <v>-16.837923069999999</v>
      </c>
    </row>
    <row r="246" spans="1:8" x14ac:dyDescent="0.3">
      <c r="A246" s="22">
        <v>43371</v>
      </c>
      <c r="B246" s="21">
        <v>2018</v>
      </c>
      <c r="C246" s="21">
        <f>MONTH(Table37[[#This Row],[date]])</f>
        <v>9</v>
      </c>
      <c r="D246" s="21" t="s">
        <v>16</v>
      </c>
      <c r="E246" s="21" t="s">
        <v>38</v>
      </c>
      <c r="F246" s="86" t="s">
        <v>51</v>
      </c>
      <c r="G246">
        <v>-11.21520228</v>
      </c>
      <c r="H246">
        <v>-16.839064530000002</v>
      </c>
    </row>
    <row r="247" spans="1:8" x14ac:dyDescent="0.3">
      <c r="A247" s="22">
        <v>43587</v>
      </c>
      <c r="B247" s="21">
        <v>2019</v>
      </c>
      <c r="C247" s="21">
        <f>MONTH(Table37[[#This Row],[date]])</f>
        <v>5</v>
      </c>
      <c r="D247" s="21" t="s">
        <v>16</v>
      </c>
      <c r="E247" s="21" t="s">
        <v>38</v>
      </c>
      <c r="F247" s="86" t="s">
        <v>50</v>
      </c>
      <c r="G247">
        <v>-9.8930460399999998</v>
      </c>
      <c r="H247">
        <v>-15.277895060000001</v>
      </c>
    </row>
    <row r="248" spans="1:8" x14ac:dyDescent="0.3">
      <c r="A248" s="22">
        <v>43594</v>
      </c>
      <c r="B248" s="21">
        <v>2019</v>
      </c>
      <c r="C248" s="21">
        <f>MONTH(Table37[[#This Row],[date]])</f>
        <v>5</v>
      </c>
      <c r="D248" s="21" t="s">
        <v>16</v>
      </c>
      <c r="E248" s="21" t="s">
        <v>38</v>
      </c>
      <c r="F248" s="86" t="s">
        <v>50</v>
      </c>
      <c r="G248">
        <v>-9.1818425010000002</v>
      </c>
      <c r="H248">
        <v>-15.005192060000001</v>
      </c>
    </row>
    <row r="249" spans="1:8" x14ac:dyDescent="0.3">
      <c r="A249" s="22">
        <v>43599</v>
      </c>
      <c r="B249" s="21">
        <v>2019</v>
      </c>
      <c r="C249" s="21">
        <f>MONTH(Table37[[#This Row],[date]])</f>
        <v>5</v>
      </c>
      <c r="D249" s="21" t="s">
        <v>16</v>
      </c>
      <c r="E249" s="21" t="s">
        <v>38</v>
      </c>
      <c r="F249" s="86" t="s">
        <v>50</v>
      </c>
      <c r="G249">
        <v>-10.44195818</v>
      </c>
      <c r="H249">
        <v>-15.99708699</v>
      </c>
    </row>
    <row r="250" spans="1:8" x14ac:dyDescent="0.3">
      <c r="A250" s="22">
        <v>43606</v>
      </c>
      <c r="B250" s="21">
        <v>2019</v>
      </c>
      <c r="C250" s="21">
        <f>MONTH(Table37[[#This Row],[date]])</f>
        <v>5</v>
      </c>
      <c r="D250" s="21" t="s">
        <v>16</v>
      </c>
      <c r="E250" s="21" t="s">
        <v>38</v>
      </c>
      <c r="F250" s="86" t="s">
        <v>50</v>
      </c>
      <c r="G250">
        <v>-9.4063717199999992</v>
      </c>
      <c r="H250">
        <v>-15.27865564</v>
      </c>
    </row>
    <row r="251" spans="1:8" x14ac:dyDescent="0.3">
      <c r="A251" s="22">
        <v>43611</v>
      </c>
      <c r="B251" s="21">
        <v>2019</v>
      </c>
      <c r="C251" s="21">
        <f>MONTH(Table37[[#This Row],[date]])</f>
        <v>5</v>
      </c>
      <c r="D251" s="21" t="s">
        <v>16</v>
      </c>
      <c r="E251" s="21" t="s">
        <v>38</v>
      </c>
      <c r="F251" s="86" t="s">
        <v>50</v>
      </c>
      <c r="G251">
        <v>-10.639149890000001</v>
      </c>
      <c r="H251">
        <v>-16.208000569999999</v>
      </c>
    </row>
    <row r="252" spans="1:8" x14ac:dyDescent="0.3">
      <c r="A252" s="22">
        <v>43618</v>
      </c>
      <c r="B252" s="21">
        <v>2019</v>
      </c>
      <c r="C252" s="21">
        <f>MONTH(Table37[[#This Row],[date]])</f>
        <v>6</v>
      </c>
      <c r="D252" s="21" t="s">
        <v>16</v>
      </c>
      <c r="E252" s="21" t="s">
        <v>38</v>
      </c>
      <c r="F252" s="86" t="s">
        <v>50</v>
      </c>
      <c r="G252">
        <v>-9.2746177210000003</v>
      </c>
      <c r="H252">
        <v>-15.214039530000001</v>
      </c>
    </row>
    <row r="253" spans="1:8" x14ac:dyDescent="0.3">
      <c r="A253" s="22">
        <v>43623</v>
      </c>
      <c r="B253" s="21">
        <v>2019</v>
      </c>
      <c r="C253" s="21">
        <f>MONTH(Table37[[#This Row],[date]])</f>
        <v>6</v>
      </c>
      <c r="D253" s="21" t="s">
        <v>16</v>
      </c>
      <c r="E253" s="21" t="s">
        <v>38</v>
      </c>
      <c r="F253" s="86" t="s">
        <v>50</v>
      </c>
      <c r="G253">
        <v>-9.5832573490000001</v>
      </c>
      <c r="H253">
        <v>-15.52338117</v>
      </c>
    </row>
    <row r="254" spans="1:8" x14ac:dyDescent="0.3">
      <c r="A254" s="22">
        <v>43630</v>
      </c>
      <c r="B254" s="21">
        <v>2019</v>
      </c>
      <c r="C254" s="21">
        <f>MONTH(Table37[[#This Row],[date]])</f>
        <v>6</v>
      </c>
      <c r="D254" s="21" t="s">
        <v>16</v>
      </c>
      <c r="E254" s="21" t="s">
        <v>38</v>
      </c>
      <c r="F254" s="86" t="s">
        <v>50</v>
      </c>
      <c r="G254">
        <v>-9.1450457220000008</v>
      </c>
      <c r="H254">
        <v>-14.83482923</v>
      </c>
    </row>
    <row r="255" spans="1:8" x14ac:dyDescent="0.3">
      <c r="A255" s="22">
        <v>43635</v>
      </c>
      <c r="B255" s="21">
        <v>2019</v>
      </c>
      <c r="C255" s="21">
        <f>MONTH(Table37[[#This Row],[date]])</f>
        <v>6</v>
      </c>
      <c r="D255" s="21" t="s">
        <v>16</v>
      </c>
      <c r="E255" s="21" t="s">
        <v>38</v>
      </c>
      <c r="F255" s="86" t="s">
        <v>50</v>
      </c>
      <c r="G255">
        <v>-10.22258019</v>
      </c>
      <c r="H255">
        <v>-15.91731031</v>
      </c>
    </row>
    <row r="256" spans="1:8" x14ac:dyDescent="0.3">
      <c r="A256" s="22">
        <v>43642</v>
      </c>
      <c r="B256" s="21">
        <v>2019</v>
      </c>
      <c r="C256" s="21">
        <f>MONTH(Table37[[#This Row],[date]])</f>
        <v>6</v>
      </c>
      <c r="D256" s="21" t="s">
        <v>16</v>
      </c>
      <c r="E256" s="21" t="s">
        <v>38</v>
      </c>
      <c r="F256" s="86" t="s">
        <v>50</v>
      </c>
      <c r="G256">
        <v>-9.3108543929999996</v>
      </c>
      <c r="H256">
        <v>-15.16108228</v>
      </c>
    </row>
    <row r="257" spans="1:8" x14ac:dyDescent="0.3">
      <c r="A257" s="22">
        <v>43647</v>
      </c>
      <c r="B257" s="21">
        <v>2019</v>
      </c>
      <c r="C257" s="21">
        <f>MONTH(Table37[[#This Row],[date]])</f>
        <v>7</v>
      </c>
      <c r="D257" s="21" t="s">
        <v>16</v>
      </c>
      <c r="E257" s="21" t="s">
        <v>38</v>
      </c>
      <c r="F257" s="86" t="s">
        <v>50</v>
      </c>
      <c r="G257">
        <v>-10.33484271</v>
      </c>
      <c r="H257">
        <v>-15.8755094</v>
      </c>
    </row>
    <row r="258" spans="1:8" x14ac:dyDescent="0.3">
      <c r="A258" s="22">
        <v>43654</v>
      </c>
      <c r="B258" s="21">
        <v>2019</v>
      </c>
      <c r="C258" s="21">
        <f>MONTH(Table37[[#This Row],[date]])</f>
        <v>7</v>
      </c>
      <c r="D258" s="21" t="s">
        <v>16</v>
      </c>
      <c r="E258" s="21" t="s">
        <v>38</v>
      </c>
      <c r="F258" s="86" t="s">
        <v>50</v>
      </c>
      <c r="G258">
        <v>-9.5015995830000008</v>
      </c>
      <c r="H258">
        <v>-15.413472430000001</v>
      </c>
    </row>
    <row r="259" spans="1:8" x14ac:dyDescent="0.3">
      <c r="A259" s="22">
        <v>43659</v>
      </c>
      <c r="B259" s="21">
        <v>2019</v>
      </c>
      <c r="C259" s="21">
        <f>MONTH(Table37[[#This Row],[date]])</f>
        <v>7</v>
      </c>
      <c r="D259" s="21" t="s">
        <v>16</v>
      </c>
      <c r="E259" s="21" t="s">
        <v>38</v>
      </c>
      <c r="F259" s="86" t="s">
        <v>50</v>
      </c>
      <c r="G259">
        <v>-10.382533459999999</v>
      </c>
      <c r="H259">
        <v>-15.98393388</v>
      </c>
    </row>
    <row r="260" spans="1:8" x14ac:dyDescent="0.3">
      <c r="A260" s="22">
        <v>43666</v>
      </c>
      <c r="B260" s="21">
        <v>2019</v>
      </c>
      <c r="C260" s="21">
        <f>MONTH(Table37[[#This Row],[date]])</f>
        <v>7</v>
      </c>
      <c r="D260" s="21" t="s">
        <v>16</v>
      </c>
      <c r="E260" s="21" t="s">
        <v>38</v>
      </c>
      <c r="F260" s="86" t="s">
        <v>50</v>
      </c>
      <c r="G260">
        <v>-9.2162517200000007</v>
      </c>
      <c r="H260">
        <v>-14.97005332</v>
      </c>
    </row>
    <row r="261" spans="1:8" x14ac:dyDescent="0.3">
      <c r="A261" s="22">
        <v>43671</v>
      </c>
      <c r="B261" s="21">
        <v>2019</v>
      </c>
      <c r="C261" s="21">
        <f>MONTH(Table37[[#This Row],[date]])</f>
        <v>7</v>
      </c>
      <c r="D261" s="21" t="s">
        <v>16</v>
      </c>
      <c r="E261" s="21" t="s">
        <v>38</v>
      </c>
      <c r="F261" s="86" t="s">
        <v>50</v>
      </c>
      <c r="G261">
        <v>-9.8239156750000003</v>
      </c>
      <c r="H261">
        <v>-15.32927523</v>
      </c>
    </row>
    <row r="262" spans="1:8" x14ac:dyDescent="0.3">
      <c r="A262" s="22">
        <v>43678</v>
      </c>
      <c r="B262" s="21">
        <v>2019</v>
      </c>
      <c r="C262" s="21">
        <f>MONTH(Table37[[#This Row],[date]])</f>
        <v>8</v>
      </c>
      <c r="D262" s="21" t="s">
        <v>16</v>
      </c>
      <c r="E262" s="21" t="s">
        <v>38</v>
      </c>
      <c r="F262" s="86" t="s">
        <v>50</v>
      </c>
      <c r="G262">
        <v>-9.1542819879999993</v>
      </c>
      <c r="H262">
        <v>-14.91949981</v>
      </c>
    </row>
    <row r="263" spans="1:8" x14ac:dyDescent="0.3">
      <c r="A263" s="22">
        <v>43683</v>
      </c>
      <c r="B263" s="21">
        <v>2019</v>
      </c>
      <c r="C263" s="21">
        <f>MONTH(Table37[[#This Row],[date]])</f>
        <v>8</v>
      </c>
      <c r="D263" s="21" t="s">
        <v>16</v>
      </c>
      <c r="E263" s="21" t="s">
        <v>38</v>
      </c>
      <c r="F263" s="86" t="s">
        <v>50</v>
      </c>
      <c r="G263">
        <v>-9.9979582839999992</v>
      </c>
      <c r="H263">
        <v>-15.865376879999999</v>
      </c>
    </row>
    <row r="264" spans="1:8" x14ac:dyDescent="0.3">
      <c r="A264" s="22">
        <v>43690</v>
      </c>
      <c r="B264" s="21">
        <v>2019</v>
      </c>
      <c r="C264" s="21">
        <f>MONTH(Table37[[#This Row],[date]])</f>
        <v>8</v>
      </c>
      <c r="D264" s="21" t="s">
        <v>16</v>
      </c>
      <c r="E264" s="21" t="s">
        <v>38</v>
      </c>
      <c r="F264" s="86" t="s">
        <v>50</v>
      </c>
      <c r="G264">
        <v>-9.5211389939999993</v>
      </c>
      <c r="H264">
        <v>-15.43255929</v>
      </c>
    </row>
    <row r="265" spans="1:8" x14ac:dyDescent="0.3">
      <c r="A265" s="22">
        <v>43695</v>
      </c>
      <c r="B265" s="21">
        <v>2019</v>
      </c>
      <c r="C265" s="21">
        <f>MONTH(Table37[[#This Row],[date]])</f>
        <v>8</v>
      </c>
      <c r="D265" s="21" t="s">
        <v>16</v>
      </c>
      <c r="E265" s="21" t="s">
        <v>38</v>
      </c>
      <c r="F265" s="86" t="s">
        <v>50</v>
      </c>
      <c r="G265">
        <v>-10.376271900000001</v>
      </c>
      <c r="H265">
        <v>-15.935947000000001</v>
      </c>
    </row>
    <row r="266" spans="1:8" x14ac:dyDescent="0.3">
      <c r="A266" s="22">
        <v>43702</v>
      </c>
      <c r="B266" s="21">
        <v>2019</v>
      </c>
      <c r="C266" s="21">
        <f>MONTH(Table37[[#This Row],[date]])</f>
        <v>8</v>
      </c>
      <c r="D266" s="21" t="s">
        <v>16</v>
      </c>
      <c r="E266" s="21" t="s">
        <v>38</v>
      </c>
      <c r="F266" s="86" t="s">
        <v>50</v>
      </c>
      <c r="G266">
        <v>-9.0270953019999993</v>
      </c>
      <c r="H266">
        <v>-14.893584629999999</v>
      </c>
    </row>
    <row r="267" spans="1:8" x14ac:dyDescent="0.3">
      <c r="A267" s="22">
        <v>43707</v>
      </c>
      <c r="B267" s="21">
        <v>2019</v>
      </c>
      <c r="C267" s="21">
        <f>MONTH(Table37[[#This Row],[date]])</f>
        <v>8</v>
      </c>
      <c r="D267" s="21" t="s">
        <v>16</v>
      </c>
      <c r="E267" s="21" t="s">
        <v>38</v>
      </c>
      <c r="F267" s="86" t="s">
        <v>50</v>
      </c>
      <c r="G267">
        <v>-10.39950737</v>
      </c>
      <c r="H267">
        <v>-16.052528590000001</v>
      </c>
    </row>
    <row r="268" spans="1:8" x14ac:dyDescent="0.3">
      <c r="A268" s="22">
        <v>43714</v>
      </c>
      <c r="B268" s="21">
        <v>2019</v>
      </c>
      <c r="C268" s="21">
        <f>MONTH(Table37[[#This Row],[date]])</f>
        <v>9</v>
      </c>
      <c r="D268" s="21" t="s">
        <v>16</v>
      </c>
      <c r="E268" s="21" t="s">
        <v>38</v>
      </c>
      <c r="F268" s="86" t="s">
        <v>50</v>
      </c>
      <c r="G268">
        <v>-9.6814921890000001</v>
      </c>
      <c r="H268">
        <v>-15.67935439</v>
      </c>
    </row>
    <row r="269" spans="1:8" x14ac:dyDescent="0.3">
      <c r="A269" s="22">
        <v>43719</v>
      </c>
      <c r="B269" s="21">
        <v>2019</v>
      </c>
      <c r="C269" s="21">
        <f>MONTH(Table37[[#This Row],[date]])</f>
        <v>9</v>
      </c>
      <c r="D269" s="21" t="s">
        <v>16</v>
      </c>
      <c r="E269" s="21" t="s">
        <v>38</v>
      </c>
      <c r="F269" s="86" t="s">
        <v>50</v>
      </c>
      <c r="G269">
        <v>-10.67619419</v>
      </c>
      <c r="H269">
        <v>-16.30519962</v>
      </c>
    </row>
    <row r="270" spans="1:8" x14ac:dyDescent="0.3">
      <c r="A270" s="22">
        <v>43726</v>
      </c>
      <c r="B270" s="21">
        <v>2019</v>
      </c>
      <c r="C270" s="21">
        <f>MONTH(Table37[[#This Row],[date]])</f>
        <v>9</v>
      </c>
      <c r="D270" s="21" t="s">
        <v>16</v>
      </c>
      <c r="E270" s="21" t="s">
        <v>38</v>
      </c>
      <c r="F270" s="86" t="s">
        <v>50</v>
      </c>
      <c r="G270">
        <v>-9.5949455219999997</v>
      </c>
      <c r="H270">
        <v>-15.598987449999999</v>
      </c>
    </row>
    <row r="271" spans="1:8" x14ac:dyDescent="0.3">
      <c r="A271" s="22">
        <v>43731</v>
      </c>
      <c r="B271" s="21">
        <v>2019</v>
      </c>
      <c r="C271" s="21">
        <f>MONTH(Table37[[#This Row],[date]])</f>
        <v>9</v>
      </c>
      <c r="D271" s="21" t="s">
        <v>16</v>
      </c>
      <c r="E271" s="21" t="s">
        <v>38</v>
      </c>
      <c r="F271" s="86" t="s">
        <v>50</v>
      </c>
      <c r="G271">
        <v>-10.29700671</v>
      </c>
      <c r="H271">
        <v>-16.123092360000001</v>
      </c>
    </row>
    <row r="272" spans="1:8" x14ac:dyDescent="0.3">
      <c r="A272" s="22">
        <v>43738</v>
      </c>
      <c r="B272" s="21">
        <v>2019</v>
      </c>
      <c r="C272" s="21">
        <f>MONTH(Table37[[#This Row],[date]])</f>
        <v>9</v>
      </c>
      <c r="D272" s="21" t="s">
        <v>16</v>
      </c>
      <c r="E272" s="21" t="s">
        <v>38</v>
      </c>
      <c r="F272" s="86" t="s">
        <v>50</v>
      </c>
      <c r="G272">
        <v>-8.7427801439999993</v>
      </c>
      <c r="H272">
        <v>-14.67805521</v>
      </c>
    </row>
    <row r="273" spans="1:8" x14ac:dyDescent="0.3">
      <c r="A273" s="22">
        <v>43954</v>
      </c>
      <c r="B273" s="21">
        <v>2020</v>
      </c>
      <c r="C273" s="21">
        <f>MONTH(Table37[[#This Row],[date]])</f>
        <v>5</v>
      </c>
      <c r="D273" s="21" t="s">
        <v>16</v>
      </c>
      <c r="E273" s="21" t="s">
        <v>38</v>
      </c>
      <c r="F273" s="86" t="s">
        <v>50</v>
      </c>
      <c r="G273">
        <v>-9.7953538489999996</v>
      </c>
      <c r="H273">
        <v>-15.57140201</v>
      </c>
    </row>
    <row r="274" spans="1:8" x14ac:dyDescent="0.3">
      <c r="A274" s="22">
        <v>43959</v>
      </c>
      <c r="B274" s="21">
        <v>2020</v>
      </c>
      <c r="C274" s="21">
        <f>MONTH(Table37[[#This Row],[date]])</f>
        <v>5</v>
      </c>
      <c r="D274" s="21" t="s">
        <v>16</v>
      </c>
      <c r="E274" s="21" t="s">
        <v>38</v>
      </c>
      <c r="F274" s="86" t="s">
        <v>50</v>
      </c>
      <c r="G274">
        <v>-10.423989949999999</v>
      </c>
      <c r="H274">
        <v>-15.987445879999999</v>
      </c>
    </row>
    <row r="275" spans="1:8" x14ac:dyDescent="0.3">
      <c r="A275" s="22">
        <v>43966</v>
      </c>
      <c r="B275" s="21">
        <v>2020</v>
      </c>
      <c r="C275" s="21">
        <f>MONTH(Table37[[#This Row],[date]])</f>
        <v>5</v>
      </c>
      <c r="D275" s="21" t="s">
        <v>16</v>
      </c>
      <c r="E275" s="21" t="s">
        <v>38</v>
      </c>
      <c r="F275" s="86" t="s">
        <v>50</v>
      </c>
      <c r="G275">
        <v>-9.8807496120000007</v>
      </c>
      <c r="H275">
        <v>-15.96351677</v>
      </c>
    </row>
    <row r="276" spans="1:8" x14ac:dyDescent="0.3">
      <c r="A276" s="22">
        <v>43971</v>
      </c>
      <c r="B276" s="21">
        <v>2020</v>
      </c>
      <c r="C276" s="21">
        <f>MONTH(Table37[[#This Row],[date]])</f>
        <v>5</v>
      </c>
      <c r="D276" s="21" t="s">
        <v>16</v>
      </c>
      <c r="E276" s="21" t="s">
        <v>38</v>
      </c>
      <c r="F276" s="86" t="s">
        <v>50</v>
      </c>
      <c r="G276">
        <v>-10.106861029999999</v>
      </c>
      <c r="H276">
        <v>-15.707731409999999</v>
      </c>
    </row>
    <row r="277" spans="1:8" x14ac:dyDescent="0.3">
      <c r="A277" s="22">
        <v>43978</v>
      </c>
      <c r="B277" s="21">
        <v>2020</v>
      </c>
      <c r="C277" s="21">
        <f>MONTH(Table37[[#This Row],[date]])</f>
        <v>5</v>
      </c>
      <c r="D277" s="21" t="s">
        <v>16</v>
      </c>
      <c r="E277" s="21" t="s">
        <v>38</v>
      </c>
      <c r="F277" s="86" t="s">
        <v>50</v>
      </c>
      <c r="G277">
        <v>-9.7120280109999992</v>
      </c>
      <c r="H277">
        <v>-15.595379299999999</v>
      </c>
    </row>
    <row r="278" spans="1:8" x14ac:dyDescent="0.3">
      <c r="A278" s="22">
        <v>43983</v>
      </c>
      <c r="B278" s="21">
        <v>2020</v>
      </c>
      <c r="C278" s="21">
        <f>MONTH(Table37[[#This Row],[date]])</f>
        <v>6</v>
      </c>
      <c r="D278" s="21" t="s">
        <v>16</v>
      </c>
      <c r="E278" s="21" t="s">
        <v>38</v>
      </c>
      <c r="F278" s="86" t="s">
        <v>50</v>
      </c>
      <c r="G278">
        <v>-10.73138451</v>
      </c>
      <c r="H278">
        <v>-16.407679739999999</v>
      </c>
    </row>
    <row r="279" spans="1:8" x14ac:dyDescent="0.3">
      <c r="A279" s="22">
        <v>43990</v>
      </c>
      <c r="B279" s="21">
        <v>2020</v>
      </c>
      <c r="C279" s="21">
        <f>MONTH(Table37[[#This Row],[date]])</f>
        <v>6</v>
      </c>
      <c r="D279" s="21" t="s">
        <v>16</v>
      </c>
      <c r="E279" s="21" t="s">
        <v>38</v>
      </c>
      <c r="F279" s="86" t="s">
        <v>50</v>
      </c>
      <c r="G279">
        <v>-9.9768881720000007</v>
      </c>
      <c r="H279">
        <v>-15.65604708</v>
      </c>
    </row>
    <row r="280" spans="1:8" x14ac:dyDescent="0.3">
      <c r="A280" s="22">
        <v>43995</v>
      </c>
      <c r="B280" s="21">
        <v>2020</v>
      </c>
      <c r="C280" s="21">
        <f>MONTH(Table37[[#This Row],[date]])</f>
        <v>6</v>
      </c>
      <c r="D280" s="21" t="s">
        <v>16</v>
      </c>
      <c r="E280" s="21" t="s">
        <v>38</v>
      </c>
      <c r="F280" s="86" t="s">
        <v>50</v>
      </c>
      <c r="G280">
        <v>-10.10874332</v>
      </c>
      <c r="H280">
        <v>-15.708132320000001</v>
      </c>
    </row>
    <row r="281" spans="1:8" x14ac:dyDescent="0.3">
      <c r="A281" s="22">
        <v>44002</v>
      </c>
      <c r="B281" s="21">
        <v>2020</v>
      </c>
      <c r="C281" s="21">
        <f>MONTH(Table37[[#This Row],[date]])</f>
        <v>6</v>
      </c>
      <c r="D281" s="21" t="s">
        <v>16</v>
      </c>
      <c r="E281" s="21" t="s">
        <v>38</v>
      </c>
      <c r="F281" s="86" t="s">
        <v>50</v>
      </c>
      <c r="G281">
        <v>-9.2404349920000008</v>
      </c>
      <c r="H281">
        <v>-15.134365259999999</v>
      </c>
    </row>
    <row r="282" spans="1:8" x14ac:dyDescent="0.3">
      <c r="A282" s="22">
        <v>44007</v>
      </c>
      <c r="B282" s="21">
        <v>2020</v>
      </c>
      <c r="C282" s="21">
        <f>MONTH(Table37[[#This Row],[date]])</f>
        <v>6</v>
      </c>
      <c r="D282" s="21" t="s">
        <v>16</v>
      </c>
      <c r="E282" s="21" t="s">
        <v>38</v>
      </c>
      <c r="F282" s="86" t="s">
        <v>50</v>
      </c>
      <c r="G282">
        <v>-10.04919582</v>
      </c>
      <c r="H282">
        <v>-15.542350130000001</v>
      </c>
    </row>
    <row r="283" spans="1:8" x14ac:dyDescent="0.3">
      <c r="A283" s="22">
        <v>44014</v>
      </c>
      <c r="B283" s="21">
        <v>2020</v>
      </c>
      <c r="C283" s="21">
        <f>MONTH(Table37[[#This Row],[date]])</f>
        <v>7</v>
      </c>
      <c r="D283" s="21" t="s">
        <v>16</v>
      </c>
      <c r="E283" s="21" t="s">
        <v>38</v>
      </c>
      <c r="F283" s="86" t="s">
        <v>50</v>
      </c>
      <c r="G283">
        <v>-9.3553535320000005</v>
      </c>
      <c r="H283">
        <v>-15.114141829999999</v>
      </c>
    </row>
    <row r="284" spans="1:8" x14ac:dyDescent="0.3">
      <c r="A284" s="22">
        <v>44019</v>
      </c>
      <c r="B284" s="21">
        <v>2020</v>
      </c>
      <c r="C284" s="21">
        <f>MONTH(Table37[[#This Row],[date]])</f>
        <v>7</v>
      </c>
      <c r="D284" s="21" t="s">
        <v>16</v>
      </c>
      <c r="E284" s="21" t="s">
        <v>38</v>
      </c>
      <c r="F284" s="86" t="s">
        <v>50</v>
      </c>
      <c r="G284">
        <v>-10.081274580000001</v>
      </c>
      <c r="H284">
        <v>-15.718318119999999</v>
      </c>
    </row>
    <row r="285" spans="1:8" x14ac:dyDescent="0.3">
      <c r="A285" s="22">
        <v>44026</v>
      </c>
      <c r="B285" s="21">
        <v>2020</v>
      </c>
      <c r="C285" s="21">
        <f>MONTH(Table37[[#This Row],[date]])</f>
        <v>7</v>
      </c>
      <c r="D285" s="21" t="s">
        <v>16</v>
      </c>
      <c r="E285" s="21" t="s">
        <v>38</v>
      </c>
      <c r="F285" s="86" t="s">
        <v>50</v>
      </c>
      <c r="G285">
        <v>-9.4538701879999998</v>
      </c>
      <c r="H285">
        <v>-15.385740370000001</v>
      </c>
    </row>
    <row r="286" spans="1:8" x14ac:dyDescent="0.3">
      <c r="A286" s="22">
        <v>44038</v>
      </c>
      <c r="B286" s="21">
        <v>2020</v>
      </c>
      <c r="C286" s="21">
        <f>MONTH(Table37[[#This Row],[date]])</f>
        <v>7</v>
      </c>
      <c r="D286" s="21" t="s">
        <v>16</v>
      </c>
      <c r="E286" s="21" t="s">
        <v>38</v>
      </c>
      <c r="F286" s="86" t="s">
        <v>50</v>
      </c>
      <c r="G286">
        <v>-9.3929625049999999</v>
      </c>
      <c r="H286">
        <v>-15.290180899999999</v>
      </c>
    </row>
    <row r="287" spans="1:8" x14ac:dyDescent="0.3">
      <c r="A287" s="22">
        <v>44043</v>
      </c>
      <c r="B287" s="21">
        <v>2020</v>
      </c>
      <c r="C287" s="21">
        <f>MONTH(Table37[[#This Row],[date]])</f>
        <v>7</v>
      </c>
      <c r="D287" s="21" t="s">
        <v>16</v>
      </c>
      <c r="E287" s="21" t="s">
        <v>38</v>
      </c>
      <c r="F287" s="86" t="s">
        <v>50</v>
      </c>
      <c r="G287">
        <v>-10.251211100000001</v>
      </c>
      <c r="H287">
        <v>-16.392514070000001</v>
      </c>
    </row>
    <row r="288" spans="1:8" x14ac:dyDescent="0.3">
      <c r="A288" s="22">
        <v>44050</v>
      </c>
      <c r="B288" s="21">
        <v>2020</v>
      </c>
      <c r="C288" s="21">
        <f>MONTH(Table37[[#This Row],[date]])</f>
        <v>8</v>
      </c>
      <c r="D288" s="21" t="s">
        <v>16</v>
      </c>
      <c r="E288" s="21" t="s">
        <v>38</v>
      </c>
      <c r="F288" s="86" t="s">
        <v>50</v>
      </c>
      <c r="G288">
        <v>-9.1912420099999999</v>
      </c>
      <c r="H288">
        <v>-14.8708121</v>
      </c>
    </row>
    <row r="289" spans="1:8" x14ac:dyDescent="0.3">
      <c r="A289" s="22">
        <v>44055</v>
      </c>
      <c r="B289" s="21">
        <v>2020</v>
      </c>
      <c r="C289" s="21">
        <f>MONTH(Table37[[#This Row],[date]])</f>
        <v>8</v>
      </c>
      <c r="D289" s="21" t="s">
        <v>16</v>
      </c>
      <c r="E289" s="21" t="s">
        <v>38</v>
      </c>
      <c r="F289" s="86" t="s">
        <v>50</v>
      </c>
      <c r="G289">
        <v>-10.1607045</v>
      </c>
      <c r="H289">
        <v>-15.854586429999999</v>
      </c>
    </row>
    <row r="290" spans="1:8" x14ac:dyDescent="0.3">
      <c r="A290" s="22">
        <v>44067</v>
      </c>
      <c r="B290" s="21">
        <v>2020</v>
      </c>
      <c r="C290" s="21">
        <f>MONTH(Table37[[#This Row],[date]])</f>
        <v>8</v>
      </c>
      <c r="D290" s="21" t="s">
        <v>16</v>
      </c>
      <c r="E290" s="21" t="s">
        <v>38</v>
      </c>
      <c r="F290" s="86" t="s">
        <v>50</v>
      </c>
      <c r="G290">
        <v>-10.618031849999999</v>
      </c>
      <c r="H290">
        <v>-16.2744508</v>
      </c>
    </row>
    <row r="291" spans="1:8" x14ac:dyDescent="0.3">
      <c r="A291" s="22">
        <v>44074</v>
      </c>
      <c r="B291" s="21">
        <v>2020</v>
      </c>
      <c r="C291" s="21">
        <f>MONTH(Table37[[#This Row],[date]])</f>
        <v>8</v>
      </c>
      <c r="D291" s="21" t="s">
        <v>16</v>
      </c>
      <c r="E291" s="21" t="s">
        <v>38</v>
      </c>
      <c r="F291" s="86" t="s">
        <v>50</v>
      </c>
      <c r="G291">
        <v>-9.6203791350000003</v>
      </c>
      <c r="H291">
        <v>-15.593232970000001</v>
      </c>
    </row>
    <row r="292" spans="1:8" x14ac:dyDescent="0.3">
      <c r="A292" s="22">
        <v>44079</v>
      </c>
      <c r="B292" s="21">
        <v>2020</v>
      </c>
      <c r="C292" s="21">
        <f>MONTH(Table37[[#This Row],[date]])</f>
        <v>9</v>
      </c>
      <c r="D292" s="21" t="s">
        <v>16</v>
      </c>
      <c r="E292" s="21" t="s">
        <v>38</v>
      </c>
      <c r="F292" s="86" t="s">
        <v>50</v>
      </c>
      <c r="G292">
        <v>-10.783361490000001</v>
      </c>
      <c r="H292">
        <v>-16.448878669999999</v>
      </c>
    </row>
    <row r="293" spans="1:8" x14ac:dyDescent="0.3">
      <c r="A293" s="22">
        <v>44086</v>
      </c>
      <c r="B293" s="21">
        <v>2020</v>
      </c>
      <c r="C293" s="21">
        <f>MONTH(Table37[[#This Row],[date]])</f>
        <v>9</v>
      </c>
      <c r="D293" s="21" t="s">
        <v>16</v>
      </c>
      <c r="E293" s="21" t="s">
        <v>38</v>
      </c>
      <c r="F293" s="86" t="s">
        <v>50</v>
      </c>
      <c r="G293">
        <v>-9.7249740819999992</v>
      </c>
      <c r="H293">
        <v>-15.5649718</v>
      </c>
    </row>
    <row r="294" spans="1:8" x14ac:dyDescent="0.3">
      <c r="A294" s="22">
        <v>44091</v>
      </c>
      <c r="B294" s="21">
        <v>2020</v>
      </c>
      <c r="C294" s="21">
        <f>MONTH(Table37[[#This Row],[date]])</f>
        <v>9</v>
      </c>
      <c r="D294" s="21" t="s">
        <v>16</v>
      </c>
      <c r="E294" s="21" t="s">
        <v>38</v>
      </c>
      <c r="F294" s="86" t="s">
        <v>50</v>
      </c>
      <c r="G294">
        <v>-10.81785095</v>
      </c>
      <c r="H294">
        <v>-16.598274549999999</v>
      </c>
    </row>
    <row r="295" spans="1:8" x14ac:dyDescent="0.3">
      <c r="A295" s="22">
        <v>44098</v>
      </c>
      <c r="B295" s="21">
        <v>2020</v>
      </c>
      <c r="C295" s="21">
        <f>MONTH(Table37[[#This Row],[date]])</f>
        <v>9</v>
      </c>
      <c r="D295" s="21" t="s">
        <v>16</v>
      </c>
      <c r="E295" s="21" t="s">
        <v>38</v>
      </c>
      <c r="F295" s="86" t="s">
        <v>50</v>
      </c>
      <c r="G295">
        <v>-9.8772716769999995</v>
      </c>
      <c r="H295">
        <v>-15.815279950000001</v>
      </c>
    </row>
    <row r="296" spans="1:8" x14ac:dyDescent="0.3">
      <c r="A296" s="22">
        <v>44103</v>
      </c>
      <c r="B296" s="21">
        <v>2020</v>
      </c>
      <c r="C296" s="21">
        <f>MONTH(Table37[[#This Row],[date]])</f>
        <v>9</v>
      </c>
      <c r="D296" s="21" t="s">
        <v>16</v>
      </c>
      <c r="E296" s="21" t="s">
        <v>38</v>
      </c>
      <c r="F296" s="86" t="s">
        <v>50</v>
      </c>
      <c r="G296">
        <v>-10.98528232</v>
      </c>
      <c r="H296">
        <v>-16.793696019999999</v>
      </c>
    </row>
    <row r="297" spans="1:8" x14ac:dyDescent="0.3">
      <c r="A297" s="22">
        <v>44319</v>
      </c>
      <c r="B297" s="21">
        <v>2021</v>
      </c>
      <c r="C297" s="21">
        <f>MONTH(Table37[[#This Row],[date]])</f>
        <v>5</v>
      </c>
      <c r="D297" s="21" t="s">
        <v>16</v>
      </c>
      <c r="E297" s="21" t="s">
        <v>38</v>
      </c>
      <c r="F297" s="86" t="s">
        <v>50</v>
      </c>
      <c r="G297">
        <v>-9.5686445970000005</v>
      </c>
      <c r="H297">
        <v>-14.666859430000001</v>
      </c>
    </row>
    <row r="298" spans="1:8" x14ac:dyDescent="0.3">
      <c r="A298" s="22">
        <v>44326</v>
      </c>
      <c r="B298" s="21">
        <v>2021</v>
      </c>
      <c r="C298" s="21">
        <f>MONTH(Table37[[#This Row],[date]])</f>
        <v>5</v>
      </c>
      <c r="D298" s="21" t="s">
        <v>16</v>
      </c>
      <c r="E298" s="21" t="s">
        <v>38</v>
      </c>
      <c r="F298" s="86" t="s">
        <v>50</v>
      </c>
      <c r="G298">
        <v>-9.2709973679999997</v>
      </c>
      <c r="H298">
        <v>-14.57016232</v>
      </c>
    </row>
    <row r="299" spans="1:8" x14ac:dyDescent="0.3">
      <c r="A299" s="22">
        <v>44331</v>
      </c>
      <c r="B299" s="21">
        <v>2021</v>
      </c>
      <c r="C299" s="21">
        <f>MONTH(Table37[[#This Row],[date]])</f>
        <v>5</v>
      </c>
      <c r="D299" s="21" t="s">
        <v>16</v>
      </c>
      <c r="E299" s="21" t="s">
        <v>38</v>
      </c>
      <c r="F299" s="86" t="s">
        <v>50</v>
      </c>
      <c r="G299">
        <v>-10.097904590000001</v>
      </c>
      <c r="H299">
        <v>-15.53304539</v>
      </c>
    </row>
    <row r="300" spans="1:8" x14ac:dyDescent="0.3">
      <c r="A300" s="22">
        <v>44338</v>
      </c>
      <c r="B300" s="21">
        <v>2021</v>
      </c>
      <c r="C300" s="21">
        <f>MONTH(Table37[[#This Row],[date]])</f>
        <v>5</v>
      </c>
      <c r="D300" s="21" t="s">
        <v>16</v>
      </c>
      <c r="E300" s="21" t="s">
        <v>38</v>
      </c>
      <c r="F300" s="86" t="s">
        <v>50</v>
      </c>
      <c r="G300">
        <v>-9.1731351070000002</v>
      </c>
      <c r="H300">
        <v>-14.513997010000001</v>
      </c>
    </row>
    <row r="301" spans="1:8" x14ac:dyDescent="0.3">
      <c r="A301" s="22">
        <v>44343</v>
      </c>
      <c r="B301" s="21">
        <v>2021</v>
      </c>
      <c r="C301" s="21">
        <f>MONTH(Table37[[#This Row],[date]])</f>
        <v>5</v>
      </c>
      <c r="D301" s="21" t="s">
        <v>16</v>
      </c>
      <c r="E301" s="21" t="s">
        <v>38</v>
      </c>
      <c r="F301" s="86" t="s">
        <v>50</v>
      </c>
      <c r="G301">
        <v>-10.22991714</v>
      </c>
      <c r="H301">
        <v>-15.624559550000001</v>
      </c>
    </row>
    <row r="302" spans="1:8" x14ac:dyDescent="0.3">
      <c r="A302" s="22">
        <v>44350</v>
      </c>
      <c r="B302" s="21">
        <v>2021</v>
      </c>
      <c r="C302" s="21">
        <f>MONTH(Table37[[#This Row],[date]])</f>
        <v>6</v>
      </c>
      <c r="D302" s="21" t="s">
        <v>16</v>
      </c>
      <c r="E302" s="21" t="s">
        <v>38</v>
      </c>
      <c r="F302" s="86" t="s">
        <v>50</v>
      </c>
      <c r="G302">
        <v>-9.0753201069999996</v>
      </c>
      <c r="H302">
        <v>-14.90538055</v>
      </c>
    </row>
    <row r="303" spans="1:8" x14ac:dyDescent="0.3">
      <c r="A303" s="22">
        <v>44355</v>
      </c>
      <c r="B303" s="21">
        <v>2021</v>
      </c>
      <c r="C303" s="21">
        <f>MONTH(Table37[[#This Row],[date]])</f>
        <v>6</v>
      </c>
      <c r="D303" s="21" t="s">
        <v>16</v>
      </c>
      <c r="E303" s="21" t="s">
        <v>38</v>
      </c>
      <c r="F303" s="86" t="s">
        <v>50</v>
      </c>
      <c r="G303">
        <v>-10.03516265</v>
      </c>
      <c r="H303">
        <v>-15.8297448</v>
      </c>
    </row>
    <row r="304" spans="1:8" x14ac:dyDescent="0.3">
      <c r="A304" s="22">
        <v>44362</v>
      </c>
      <c r="B304" s="21">
        <v>2021</v>
      </c>
      <c r="C304" s="21">
        <f>MONTH(Table37[[#This Row],[date]])</f>
        <v>6</v>
      </c>
      <c r="D304" s="21" t="s">
        <v>16</v>
      </c>
      <c r="E304" s="21" t="s">
        <v>38</v>
      </c>
      <c r="F304" s="86" t="s">
        <v>50</v>
      </c>
      <c r="G304">
        <v>-9.3043134530000007</v>
      </c>
      <c r="H304">
        <v>-15.24919107</v>
      </c>
    </row>
    <row r="305" spans="1:8" x14ac:dyDescent="0.3">
      <c r="A305" s="22">
        <v>44367</v>
      </c>
      <c r="B305" s="21">
        <v>2021</v>
      </c>
      <c r="C305" s="21">
        <f>MONTH(Table37[[#This Row],[date]])</f>
        <v>6</v>
      </c>
      <c r="D305" s="21" t="s">
        <v>16</v>
      </c>
      <c r="E305" s="21" t="s">
        <v>38</v>
      </c>
      <c r="F305" s="86" t="s">
        <v>50</v>
      </c>
      <c r="G305">
        <v>-10.4550999</v>
      </c>
      <c r="H305">
        <v>-16.275841799999998</v>
      </c>
    </row>
    <row r="306" spans="1:8" x14ac:dyDescent="0.3">
      <c r="A306" s="22">
        <v>44374</v>
      </c>
      <c r="B306" s="21">
        <v>2021</v>
      </c>
      <c r="C306" s="21">
        <f>MONTH(Table37[[#This Row],[date]])</f>
        <v>6</v>
      </c>
      <c r="D306" s="21" t="s">
        <v>16</v>
      </c>
      <c r="E306" s="21" t="s">
        <v>38</v>
      </c>
      <c r="F306" s="86" t="s">
        <v>50</v>
      </c>
      <c r="G306">
        <v>-9.3711388539999998</v>
      </c>
      <c r="H306">
        <v>-15.222845879999999</v>
      </c>
    </row>
    <row r="307" spans="1:8" x14ac:dyDescent="0.3">
      <c r="A307" s="22">
        <v>44379</v>
      </c>
      <c r="B307" s="21">
        <v>2021</v>
      </c>
      <c r="C307" s="21">
        <f>MONTH(Table37[[#This Row],[date]])</f>
        <v>7</v>
      </c>
      <c r="D307" s="21" t="s">
        <v>16</v>
      </c>
      <c r="E307" s="21" t="s">
        <v>38</v>
      </c>
      <c r="F307" s="86" t="s">
        <v>50</v>
      </c>
      <c r="G307">
        <v>-10.24954185</v>
      </c>
      <c r="H307">
        <v>-16.012853310000001</v>
      </c>
    </row>
    <row r="308" spans="1:8" x14ac:dyDescent="0.3">
      <c r="A308" s="22">
        <v>44386</v>
      </c>
      <c r="B308" s="21">
        <v>2021</v>
      </c>
      <c r="C308" s="21">
        <f>MONTH(Table37[[#This Row],[date]])</f>
        <v>7</v>
      </c>
      <c r="D308" s="21" t="s">
        <v>16</v>
      </c>
      <c r="E308" s="21" t="s">
        <v>38</v>
      </c>
      <c r="F308" s="86" t="s">
        <v>50</v>
      </c>
      <c r="G308">
        <v>-9.0485011629999992</v>
      </c>
      <c r="H308">
        <v>-15.04311635</v>
      </c>
    </row>
    <row r="309" spans="1:8" x14ac:dyDescent="0.3">
      <c r="A309" s="22">
        <v>44391</v>
      </c>
      <c r="B309" s="21">
        <v>2021</v>
      </c>
      <c r="C309" s="21">
        <f>MONTH(Table37[[#This Row],[date]])</f>
        <v>7</v>
      </c>
      <c r="D309" s="21" t="s">
        <v>16</v>
      </c>
      <c r="E309" s="21" t="s">
        <v>38</v>
      </c>
      <c r="F309" s="86" t="s">
        <v>50</v>
      </c>
      <c r="G309">
        <v>-9.9899042869999999</v>
      </c>
      <c r="H309">
        <v>-15.698142430000001</v>
      </c>
    </row>
    <row r="310" spans="1:8" x14ac:dyDescent="0.3">
      <c r="A310" s="22">
        <v>44398</v>
      </c>
      <c r="B310" s="21">
        <v>2021</v>
      </c>
      <c r="C310" s="21">
        <f>MONTH(Table37[[#This Row],[date]])</f>
        <v>7</v>
      </c>
      <c r="D310" s="21" t="s">
        <v>16</v>
      </c>
      <c r="E310" s="21" t="s">
        <v>38</v>
      </c>
      <c r="F310" s="86" t="s">
        <v>50</v>
      </c>
      <c r="G310">
        <v>-9.0822873899999994</v>
      </c>
      <c r="H310">
        <v>-15.04640779</v>
      </c>
    </row>
    <row r="311" spans="1:8" x14ac:dyDescent="0.3">
      <c r="A311" s="22">
        <v>44403</v>
      </c>
      <c r="B311" s="21">
        <v>2021</v>
      </c>
      <c r="C311" s="21">
        <f>MONTH(Table37[[#This Row],[date]])</f>
        <v>7</v>
      </c>
      <c r="D311" s="21" t="s">
        <v>16</v>
      </c>
      <c r="E311" s="21" t="s">
        <v>38</v>
      </c>
      <c r="F311" s="86" t="s">
        <v>50</v>
      </c>
      <c r="G311">
        <v>-10.240477930000001</v>
      </c>
      <c r="H311">
        <v>-15.82201455</v>
      </c>
    </row>
    <row r="312" spans="1:8" x14ac:dyDescent="0.3">
      <c r="A312" s="22">
        <v>44410</v>
      </c>
      <c r="B312" s="21">
        <v>2021</v>
      </c>
      <c r="C312" s="21">
        <f>MONTH(Table37[[#This Row],[date]])</f>
        <v>8</v>
      </c>
      <c r="D312" s="21" t="s">
        <v>16</v>
      </c>
      <c r="E312" s="21" t="s">
        <v>38</v>
      </c>
      <c r="F312" s="86" t="s">
        <v>50</v>
      </c>
      <c r="G312">
        <v>-9.3175175219999993</v>
      </c>
      <c r="H312">
        <v>-15.30241124</v>
      </c>
    </row>
    <row r="313" spans="1:8" x14ac:dyDescent="0.3">
      <c r="A313" s="22">
        <v>44415</v>
      </c>
      <c r="B313" s="21">
        <v>2021</v>
      </c>
      <c r="C313" s="21">
        <f>MONTH(Table37[[#This Row],[date]])</f>
        <v>8</v>
      </c>
      <c r="D313" s="21" t="s">
        <v>16</v>
      </c>
      <c r="E313" s="21" t="s">
        <v>38</v>
      </c>
      <c r="F313" s="86" t="s">
        <v>50</v>
      </c>
      <c r="G313">
        <v>-10.36457272</v>
      </c>
      <c r="H313">
        <v>-16.029850039999999</v>
      </c>
    </row>
    <row r="314" spans="1:8" x14ac:dyDescent="0.3">
      <c r="A314" s="22">
        <v>44422</v>
      </c>
      <c r="B314" s="21">
        <v>2021</v>
      </c>
      <c r="C314" s="21">
        <f>MONTH(Table37[[#This Row],[date]])</f>
        <v>8</v>
      </c>
      <c r="D314" s="21" t="s">
        <v>16</v>
      </c>
      <c r="E314" s="21" t="s">
        <v>38</v>
      </c>
      <c r="F314" s="86" t="s">
        <v>50</v>
      </c>
      <c r="G314">
        <v>-9.5492304109999999</v>
      </c>
      <c r="H314">
        <v>-15.39260752</v>
      </c>
    </row>
    <row r="315" spans="1:8" x14ac:dyDescent="0.3">
      <c r="A315" s="22">
        <v>44427</v>
      </c>
      <c r="B315" s="21">
        <v>2021</v>
      </c>
      <c r="C315" s="21">
        <f>MONTH(Table37[[#This Row],[date]])</f>
        <v>8</v>
      </c>
      <c r="D315" s="21" t="s">
        <v>16</v>
      </c>
      <c r="E315" s="21" t="s">
        <v>38</v>
      </c>
      <c r="F315" s="86" t="s">
        <v>50</v>
      </c>
      <c r="G315">
        <v>-10.434123830000001</v>
      </c>
      <c r="H315">
        <v>-16.13026833</v>
      </c>
    </row>
    <row r="316" spans="1:8" x14ac:dyDescent="0.3">
      <c r="A316" s="22">
        <v>44434</v>
      </c>
      <c r="B316" s="21">
        <v>2021</v>
      </c>
      <c r="C316" s="21">
        <f>MONTH(Table37[[#This Row],[date]])</f>
        <v>8</v>
      </c>
      <c r="D316" s="21" t="s">
        <v>16</v>
      </c>
      <c r="E316" s="21" t="s">
        <v>38</v>
      </c>
      <c r="F316" s="86" t="s">
        <v>50</v>
      </c>
      <c r="G316">
        <v>-9.7795764189999996</v>
      </c>
      <c r="H316">
        <v>-15.70587781</v>
      </c>
    </row>
    <row r="317" spans="1:8" x14ac:dyDescent="0.3">
      <c r="A317" s="22">
        <v>44439</v>
      </c>
      <c r="B317" s="21">
        <v>2021</v>
      </c>
      <c r="C317" s="21">
        <f>MONTH(Table37[[#This Row],[date]])</f>
        <v>8</v>
      </c>
      <c r="D317" s="21" t="s">
        <v>16</v>
      </c>
      <c r="E317" s="21" t="s">
        <v>38</v>
      </c>
      <c r="F317" s="86" t="s">
        <v>50</v>
      </c>
      <c r="G317">
        <v>-10.79693996</v>
      </c>
      <c r="H317">
        <v>-16.484288540000001</v>
      </c>
    </row>
    <row r="318" spans="1:8" x14ac:dyDescent="0.3">
      <c r="A318" s="22">
        <v>44446</v>
      </c>
      <c r="B318" s="21">
        <v>2021</v>
      </c>
      <c r="C318" s="21">
        <f>MONTH(Table37[[#This Row],[date]])</f>
        <v>9</v>
      </c>
      <c r="D318" s="21" t="s">
        <v>16</v>
      </c>
      <c r="E318" s="21" t="s">
        <v>38</v>
      </c>
      <c r="F318" s="86" t="s">
        <v>50</v>
      </c>
      <c r="G318">
        <v>-9.4112154290000003</v>
      </c>
      <c r="H318">
        <v>-15.283187290000001</v>
      </c>
    </row>
    <row r="319" spans="1:8" x14ac:dyDescent="0.3">
      <c r="A319" s="22">
        <v>44451</v>
      </c>
      <c r="B319" s="21">
        <v>2021</v>
      </c>
      <c r="C319" s="21">
        <f>MONTH(Table37[[#This Row],[date]])</f>
        <v>9</v>
      </c>
      <c r="D319" s="21" t="s">
        <v>16</v>
      </c>
      <c r="E319" s="21" t="s">
        <v>38</v>
      </c>
      <c r="F319" s="86" t="s">
        <v>50</v>
      </c>
      <c r="G319">
        <v>-10.877815610000001</v>
      </c>
      <c r="H319">
        <v>-16.680347739999998</v>
      </c>
    </row>
    <row r="320" spans="1:8" x14ac:dyDescent="0.3">
      <c r="A320" s="22">
        <v>44458</v>
      </c>
      <c r="B320" s="21">
        <v>2021</v>
      </c>
      <c r="C320" s="21">
        <f>MONTH(Table37[[#This Row],[date]])</f>
        <v>9</v>
      </c>
      <c r="D320" s="21" t="s">
        <v>16</v>
      </c>
      <c r="E320" s="21" t="s">
        <v>38</v>
      </c>
      <c r="F320" s="86" t="s">
        <v>50</v>
      </c>
      <c r="G320">
        <v>-9.4201119359999996</v>
      </c>
      <c r="H320">
        <v>-15.35255757</v>
      </c>
    </row>
    <row r="321" spans="1:8" x14ac:dyDescent="0.3">
      <c r="A321" s="22">
        <v>44463</v>
      </c>
      <c r="B321" s="21">
        <v>2021</v>
      </c>
      <c r="C321" s="21">
        <f>MONTH(Table37[[#This Row],[date]])</f>
        <v>9</v>
      </c>
      <c r="D321" s="21" t="s">
        <v>16</v>
      </c>
      <c r="E321" s="21" t="s">
        <v>38</v>
      </c>
      <c r="F321" s="86" t="s">
        <v>50</v>
      </c>
      <c r="G321">
        <v>-10.51045633</v>
      </c>
      <c r="H321">
        <v>-16.020289550000001</v>
      </c>
    </row>
    <row r="322" spans="1:8" x14ac:dyDescent="0.3">
      <c r="A322" s="22">
        <v>44686</v>
      </c>
      <c r="B322" s="21">
        <v>2022</v>
      </c>
      <c r="C322" s="21">
        <f>MONTH(Table37[[#This Row],[date]])</f>
        <v>5</v>
      </c>
      <c r="D322" s="21" t="s">
        <v>16</v>
      </c>
      <c r="E322" s="21" t="s">
        <v>38</v>
      </c>
      <c r="F322" s="86" t="s">
        <v>51</v>
      </c>
      <c r="G322">
        <v>-9.4544415419999996</v>
      </c>
      <c r="H322">
        <v>-14.96577913</v>
      </c>
    </row>
    <row r="323" spans="1:8" x14ac:dyDescent="0.3">
      <c r="A323" s="22">
        <v>44691</v>
      </c>
      <c r="B323" s="21">
        <v>2022</v>
      </c>
      <c r="C323" s="21">
        <f>MONTH(Table37[[#This Row],[date]])</f>
        <v>5</v>
      </c>
      <c r="D323" s="21" t="s">
        <v>16</v>
      </c>
      <c r="E323" s="21" t="s">
        <v>38</v>
      </c>
      <c r="F323" s="86" t="s">
        <v>51</v>
      </c>
      <c r="G323">
        <v>-10.47249965</v>
      </c>
      <c r="H323">
        <v>-16.018206370000001</v>
      </c>
    </row>
    <row r="324" spans="1:8" x14ac:dyDescent="0.3">
      <c r="A324" s="22">
        <v>44698</v>
      </c>
      <c r="B324" s="21">
        <v>2022</v>
      </c>
      <c r="C324" s="21">
        <f>MONTH(Table37[[#This Row],[date]])</f>
        <v>5</v>
      </c>
      <c r="D324" s="21" t="s">
        <v>16</v>
      </c>
      <c r="E324" s="21" t="s">
        <v>38</v>
      </c>
      <c r="F324" s="86" t="s">
        <v>51</v>
      </c>
      <c r="G324">
        <v>-9.067892295</v>
      </c>
      <c r="H324">
        <v>-14.9482102</v>
      </c>
    </row>
    <row r="325" spans="1:8" x14ac:dyDescent="0.3">
      <c r="A325" s="22">
        <v>44703</v>
      </c>
      <c r="B325" s="21">
        <v>2022</v>
      </c>
      <c r="C325" s="21">
        <f>MONTH(Table37[[#This Row],[date]])</f>
        <v>5</v>
      </c>
      <c r="D325" s="21" t="s">
        <v>16</v>
      </c>
      <c r="E325" s="21" t="s">
        <v>38</v>
      </c>
      <c r="F325" s="86" t="s">
        <v>51</v>
      </c>
      <c r="G325">
        <v>-10.27695063</v>
      </c>
      <c r="H325">
        <v>-16.038795690000001</v>
      </c>
    </row>
    <row r="326" spans="1:8" x14ac:dyDescent="0.3">
      <c r="A326" s="22">
        <v>44710</v>
      </c>
      <c r="B326" s="21">
        <v>2022</v>
      </c>
      <c r="C326" s="21">
        <f>MONTH(Table37[[#This Row],[date]])</f>
        <v>5</v>
      </c>
      <c r="D326" s="21" t="s">
        <v>16</v>
      </c>
      <c r="E326" s="21" t="s">
        <v>38</v>
      </c>
      <c r="F326" s="86" t="s">
        <v>51</v>
      </c>
      <c r="G326">
        <v>-9.8076059840000003</v>
      </c>
      <c r="H326">
        <v>-16.361817739999999</v>
      </c>
    </row>
    <row r="327" spans="1:8" x14ac:dyDescent="0.3">
      <c r="A327" s="22">
        <v>44715</v>
      </c>
      <c r="B327" s="21">
        <v>2022</v>
      </c>
      <c r="C327" s="21">
        <f>MONTH(Table37[[#This Row],[date]])</f>
        <v>6</v>
      </c>
      <c r="D327" s="21" t="s">
        <v>16</v>
      </c>
      <c r="E327" s="21" t="s">
        <v>38</v>
      </c>
      <c r="F327" s="86" t="s">
        <v>51</v>
      </c>
      <c r="G327">
        <v>-10.716776729999999</v>
      </c>
      <c r="H327">
        <v>-16.70370728</v>
      </c>
    </row>
    <row r="328" spans="1:8" x14ac:dyDescent="0.3">
      <c r="A328" s="22">
        <v>44722</v>
      </c>
      <c r="B328" s="21">
        <v>2022</v>
      </c>
      <c r="C328" s="21">
        <f>MONTH(Table37[[#This Row],[date]])</f>
        <v>6</v>
      </c>
      <c r="D328" s="21" t="s">
        <v>16</v>
      </c>
      <c r="E328" s="21" t="s">
        <v>38</v>
      </c>
      <c r="F328" s="86" t="s">
        <v>51</v>
      </c>
      <c r="G328">
        <v>-9.1524948950000002</v>
      </c>
      <c r="H328">
        <v>-14.85088816</v>
      </c>
    </row>
    <row r="329" spans="1:8" x14ac:dyDescent="0.3">
      <c r="A329" s="22">
        <v>44727</v>
      </c>
      <c r="B329" s="21">
        <v>2022</v>
      </c>
      <c r="C329" s="21">
        <f>MONTH(Table37[[#This Row],[date]])</f>
        <v>6</v>
      </c>
      <c r="D329" s="21" t="s">
        <v>16</v>
      </c>
      <c r="E329" s="21" t="s">
        <v>38</v>
      </c>
      <c r="F329" s="86" t="s">
        <v>51</v>
      </c>
      <c r="G329">
        <v>-10.454129760000001</v>
      </c>
      <c r="H329">
        <v>-16.208343110000001</v>
      </c>
    </row>
    <row r="330" spans="1:8" x14ac:dyDescent="0.3">
      <c r="A330" s="22">
        <v>44734</v>
      </c>
      <c r="B330" s="21">
        <v>2022</v>
      </c>
      <c r="C330" s="21">
        <f>MONTH(Table37[[#This Row],[date]])</f>
        <v>6</v>
      </c>
      <c r="D330" s="21" t="s">
        <v>16</v>
      </c>
      <c r="E330" s="21" t="s">
        <v>38</v>
      </c>
      <c r="F330" s="86" t="s">
        <v>51</v>
      </c>
      <c r="G330">
        <v>-9.0521215779999995</v>
      </c>
      <c r="H330">
        <v>-14.94690737</v>
      </c>
    </row>
    <row r="331" spans="1:8" x14ac:dyDescent="0.3">
      <c r="A331" s="22">
        <v>44739</v>
      </c>
      <c r="B331" s="21">
        <v>2022</v>
      </c>
      <c r="C331" s="21">
        <f>MONTH(Table37[[#This Row],[date]])</f>
        <v>6</v>
      </c>
      <c r="D331" s="21" t="s">
        <v>16</v>
      </c>
      <c r="E331" s="21" t="s">
        <v>38</v>
      </c>
      <c r="F331" s="86" t="s">
        <v>51</v>
      </c>
      <c r="G331">
        <v>-10.541906940000001</v>
      </c>
      <c r="H331">
        <v>-16.35169587</v>
      </c>
    </row>
    <row r="332" spans="1:8" x14ac:dyDescent="0.3">
      <c r="A332" s="22">
        <v>44746</v>
      </c>
      <c r="B332" s="21">
        <v>2022</v>
      </c>
      <c r="C332" s="21">
        <f>MONTH(Table37[[#This Row],[date]])</f>
        <v>7</v>
      </c>
      <c r="D332" s="21" t="s">
        <v>16</v>
      </c>
      <c r="E332" s="21" t="s">
        <v>38</v>
      </c>
      <c r="F332" s="86" t="s">
        <v>51</v>
      </c>
      <c r="G332">
        <v>-9.5344365329999992</v>
      </c>
      <c r="H332">
        <v>-15.478189860000001</v>
      </c>
    </row>
    <row r="333" spans="1:8" x14ac:dyDescent="0.3">
      <c r="A333" s="22">
        <v>44751</v>
      </c>
      <c r="B333" s="21">
        <v>2022</v>
      </c>
      <c r="C333" s="21">
        <f>MONTH(Table37[[#This Row],[date]])</f>
        <v>7</v>
      </c>
      <c r="D333" s="21" t="s">
        <v>16</v>
      </c>
      <c r="E333" s="21" t="s">
        <v>38</v>
      </c>
      <c r="F333" s="86" t="s">
        <v>51</v>
      </c>
      <c r="G333">
        <v>-10.24273146</v>
      </c>
      <c r="H333">
        <v>-15.97029631</v>
      </c>
    </row>
    <row r="334" spans="1:8" x14ac:dyDescent="0.3">
      <c r="A334" s="22">
        <v>44758</v>
      </c>
      <c r="B334" s="21">
        <v>2022</v>
      </c>
      <c r="C334" s="21">
        <f>MONTH(Table37[[#This Row],[date]])</f>
        <v>7</v>
      </c>
      <c r="D334" s="21" t="s">
        <v>16</v>
      </c>
      <c r="E334" s="21" t="s">
        <v>38</v>
      </c>
      <c r="F334" s="86" t="s">
        <v>51</v>
      </c>
      <c r="G334">
        <v>-9.2740329799999994</v>
      </c>
      <c r="H334">
        <v>-15.207094270000001</v>
      </c>
    </row>
    <row r="335" spans="1:8" x14ac:dyDescent="0.3">
      <c r="A335" s="22">
        <v>44763</v>
      </c>
      <c r="B335" s="21">
        <v>2022</v>
      </c>
      <c r="C335" s="21">
        <f>MONTH(Table37[[#This Row],[date]])</f>
        <v>7</v>
      </c>
      <c r="D335" s="21" t="s">
        <v>16</v>
      </c>
      <c r="E335" s="21" t="s">
        <v>38</v>
      </c>
      <c r="F335" s="86" t="s">
        <v>51</v>
      </c>
      <c r="G335">
        <v>-10.661917259999999</v>
      </c>
      <c r="H335">
        <v>-16.626906730000002</v>
      </c>
    </row>
    <row r="336" spans="1:8" x14ac:dyDescent="0.3">
      <c r="A336" s="22">
        <v>44770</v>
      </c>
      <c r="B336" s="21">
        <v>2022</v>
      </c>
      <c r="C336" s="21">
        <f>MONTH(Table37[[#This Row],[date]])</f>
        <v>7</v>
      </c>
      <c r="D336" s="21" t="s">
        <v>16</v>
      </c>
      <c r="E336" s="21" t="s">
        <v>38</v>
      </c>
      <c r="F336" s="86" t="s">
        <v>51</v>
      </c>
      <c r="G336">
        <v>-9.4836852960000009</v>
      </c>
      <c r="H336">
        <v>-15.462905770000001</v>
      </c>
    </row>
    <row r="337" spans="1:8" x14ac:dyDescent="0.3">
      <c r="A337" s="22">
        <v>44775</v>
      </c>
      <c r="B337" s="21">
        <v>2022</v>
      </c>
      <c r="C337" s="21">
        <f>MONTH(Table37[[#This Row],[date]])</f>
        <v>8</v>
      </c>
      <c r="D337" s="21" t="s">
        <v>16</v>
      </c>
      <c r="E337" s="21" t="s">
        <v>38</v>
      </c>
      <c r="F337" s="86" t="s">
        <v>51</v>
      </c>
      <c r="G337">
        <v>-10.231325330000001</v>
      </c>
      <c r="H337">
        <v>-15.766248279999999</v>
      </c>
    </row>
    <row r="338" spans="1:8" x14ac:dyDescent="0.3">
      <c r="A338" s="22">
        <v>44782</v>
      </c>
      <c r="B338" s="21">
        <v>2022</v>
      </c>
      <c r="C338" s="21">
        <f>MONTH(Table37[[#This Row],[date]])</f>
        <v>8</v>
      </c>
      <c r="D338" s="21" t="s">
        <v>16</v>
      </c>
      <c r="E338" s="21" t="s">
        <v>38</v>
      </c>
      <c r="F338" s="86" t="s">
        <v>51</v>
      </c>
      <c r="G338">
        <v>-9.4989640449999992</v>
      </c>
      <c r="H338">
        <v>-15.18653977</v>
      </c>
    </row>
    <row r="339" spans="1:8" x14ac:dyDescent="0.3">
      <c r="A339" s="22">
        <v>44787</v>
      </c>
      <c r="B339" s="21">
        <v>2022</v>
      </c>
      <c r="C339" s="21">
        <f>MONTH(Table37[[#This Row],[date]])</f>
        <v>8</v>
      </c>
      <c r="D339" s="21" t="s">
        <v>16</v>
      </c>
      <c r="E339" s="21" t="s">
        <v>38</v>
      </c>
      <c r="F339" s="86" t="s">
        <v>51</v>
      </c>
      <c r="G339">
        <v>-10.33344024</v>
      </c>
      <c r="H339">
        <v>-16.061195869999999</v>
      </c>
    </row>
    <row r="340" spans="1:8" x14ac:dyDescent="0.3">
      <c r="A340" s="22">
        <v>44794</v>
      </c>
      <c r="B340" s="21">
        <v>2022</v>
      </c>
      <c r="C340" s="21">
        <f>MONTH(Table37[[#This Row],[date]])</f>
        <v>8</v>
      </c>
      <c r="D340" s="21" t="s">
        <v>16</v>
      </c>
      <c r="E340" s="21" t="s">
        <v>38</v>
      </c>
      <c r="F340" s="86" t="s">
        <v>51</v>
      </c>
      <c r="G340">
        <v>-9.4431005320000008</v>
      </c>
      <c r="H340">
        <v>-15.42644097</v>
      </c>
    </row>
    <row r="341" spans="1:8" x14ac:dyDescent="0.3">
      <c r="A341" s="22">
        <v>44799</v>
      </c>
      <c r="B341" s="21">
        <v>2022</v>
      </c>
      <c r="C341" s="21">
        <f>MONTH(Table37[[#This Row],[date]])</f>
        <v>8</v>
      </c>
      <c r="D341" s="21" t="s">
        <v>16</v>
      </c>
      <c r="E341" s="21" t="s">
        <v>38</v>
      </c>
      <c r="F341" s="86" t="s">
        <v>51</v>
      </c>
      <c r="G341">
        <v>-10.6230925</v>
      </c>
      <c r="H341">
        <v>-16.39545416</v>
      </c>
    </row>
    <row r="342" spans="1:8" x14ac:dyDescent="0.3">
      <c r="A342" s="22">
        <v>44811</v>
      </c>
      <c r="B342" s="21">
        <v>2022</v>
      </c>
      <c r="C342" s="21">
        <f>MONTH(Table37[[#This Row],[date]])</f>
        <v>9</v>
      </c>
      <c r="D342" s="21" t="s">
        <v>16</v>
      </c>
      <c r="E342" s="21" t="s">
        <v>38</v>
      </c>
      <c r="F342" s="86" t="s">
        <v>51</v>
      </c>
      <c r="G342">
        <v>-10.62031706</v>
      </c>
      <c r="H342">
        <v>-16.47313398</v>
      </c>
    </row>
    <row r="343" spans="1:8" x14ac:dyDescent="0.3">
      <c r="A343" s="22">
        <v>44818</v>
      </c>
      <c r="B343" s="21">
        <v>2022</v>
      </c>
      <c r="C343" s="21">
        <f>MONTH(Table37[[#This Row],[date]])</f>
        <v>9</v>
      </c>
      <c r="D343" s="21" t="s">
        <v>16</v>
      </c>
      <c r="E343" s="21" t="s">
        <v>38</v>
      </c>
      <c r="F343" s="86" t="s">
        <v>51</v>
      </c>
      <c r="G343">
        <v>-9.7177581229999994</v>
      </c>
      <c r="H343">
        <v>-15.693875589999999</v>
      </c>
    </row>
    <row r="344" spans="1:8" x14ac:dyDescent="0.3">
      <c r="A344" s="22">
        <v>44823</v>
      </c>
      <c r="B344" s="21">
        <v>2022</v>
      </c>
      <c r="C344" s="21">
        <f>MONTH(Table37[[#This Row],[date]])</f>
        <v>9</v>
      </c>
      <c r="D344" s="21" t="s">
        <v>16</v>
      </c>
      <c r="E344" s="21" t="s">
        <v>38</v>
      </c>
      <c r="F344" s="86" t="s">
        <v>51</v>
      </c>
      <c r="G344">
        <v>-11.0380524</v>
      </c>
      <c r="H344">
        <v>-17.015790020000001</v>
      </c>
    </row>
    <row r="345" spans="1:8" x14ac:dyDescent="0.3">
      <c r="A345" s="22">
        <v>44830</v>
      </c>
      <c r="B345" s="21">
        <v>2022</v>
      </c>
      <c r="C345" s="21">
        <f>MONTH(Table37[[#This Row],[date]])</f>
        <v>9</v>
      </c>
      <c r="D345" s="21" t="s">
        <v>16</v>
      </c>
      <c r="E345" s="21" t="s">
        <v>38</v>
      </c>
      <c r="F345" s="86" t="s">
        <v>51</v>
      </c>
      <c r="G345">
        <v>-10.034936099999999</v>
      </c>
      <c r="H345">
        <v>-16.443390569999998</v>
      </c>
    </row>
    <row r="346" spans="1:8" x14ac:dyDescent="0.3">
      <c r="A346" s="22">
        <v>45051</v>
      </c>
      <c r="B346" s="21">
        <v>2023</v>
      </c>
      <c r="C346" s="21">
        <f>MONTH(Table37[[#This Row],[date]])</f>
        <v>5</v>
      </c>
      <c r="D346" s="21" t="s">
        <v>16</v>
      </c>
      <c r="E346" s="21" t="s">
        <v>38</v>
      </c>
      <c r="F346" s="86" t="s">
        <v>50</v>
      </c>
      <c r="G346">
        <v>-10.13444703</v>
      </c>
      <c r="H346">
        <v>-15.44968203</v>
      </c>
    </row>
    <row r="347" spans="1:8" x14ac:dyDescent="0.3">
      <c r="A347" s="22">
        <v>45058</v>
      </c>
      <c r="B347" s="21">
        <v>2023</v>
      </c>
      <c r="C347" s="21">
        <f>MONTH(Table37[[#This Row],[date]])</f>
        <v>5</v>
      </c>
      <c r="D347" s="21" t="s">
        <v>16</v>
      </c>
      <c r="E347" s="21" t="s">
        <v>38</v>
      </c>
      <c r="F347" s="86" t="s">
        <v>50</v>
      </c>
      <c r="G347">
        <v>-9.5281758090000004</v>
      </c>
      <c r="H347">
        <v>-15.44031652</v>
      </c>
    </row>
    <row r="348" spans="1:8" x14ac:dyDescent="0.3">
      <c r="A348" s="22">
        <v>45063</v>
      </c>
      <c r="B348" s="21">
        <v>2023</v>
      </c>
      <c r="C348" s="21">
        <f>MONTH(Table37[[#This Row],[date]])</f>
        <v>5</v>
      </c>
      <c r="D348" s="21" t="s">
        <v>16</v>
      </c>
      <c r="E348" s="21" t="s">
        <v>38</v>
      </c>
      <c r="F348" s="86" t="s">
        <v>50</v>
      </c>
      <c r="G348">
        <v>-10.337294679999999</v>
      </c>
      <c r="H348">
        <v>-16.125473230000001</v>
      </c>
    </row>
    <row r="349" spans="1:8" x14ac:dyDescent="0.3">
      <c r="A349" s="22">
        <v>45070</v>
      </c>
      <c r="B349" s="21">
        <v>2023</v>
      </c>
      <c r="C349" s="21">
        <f>MONTH(Table37[[#This Row],[date]])</f>
        <v>5</v>
      </c>
      <c r="D349" s="21" t="s">
        <v>16</v>
      </c>
      <c r="E349" s="21" t="s">
        <v>38</v>
      </c>
      <c r="F349" s="86" t="s">
        <v>50</v>
      </c>
      <c r="G349">
        <v>-9.1109388849999995</v>
      </c>
      <c r="H349">
        <v>-15.2767518</v>
      </c>
    </row>
    <row r="350" spans="1:8" x14ac:dyDescent="0.3">
      <c r="A350" s="22">
        <v>45075</v>
      </c>
      <c r="B350" s="21">
        <v>2023</v>
      </c>
      <c r="C350" s="21">
        <f>MONTH(Table37[[#This Row],[date]])</f>
        <v>5</v>
      </c>
      <c r="D350" s="21" t="s">
        <v>16</v>
      </c>
      <c r="E350" s="21" t="s">
        <v>38</v>
      </c>
      <c r="F350" s="86" t="s">
        <v>50</v>
      </c>
      <c r="G350">
        <v>-10.50059701</v>
      </c>
      <c r="H350">
        <v>-16.770005350000002</v>
      </c>
    </row>
    <row r="351" spans="1:8" x14ac:dyDescent="0.3">
      <c r="A351" s="22">
        <v>45082</v>
      </c>
      <c r="B351" s="21">
        <v>2023</v>
      </c>
      <c r="C351" s="21">
        <f>MONTH(Table37[[#This Row],[date]])</f>
        <v>6</v>
      </c>
      <c r="D351" s="21" t="s">
        <v>16</v>
      </c>
      <c r="E351" s="21" t="s">
        <v>38</v>
      </c>
      <c r="F351" s="86" t="s">
        <v>50</v>
      </c>
      <c r="G351">
        <v>-9.7360042700000005</v>
      </c>
      <c r="H351">
        <v>-15.99588031</v>
      </c>
    </row>
    <row r="352" spans="1:8" x14ac:dyDescent="0.3">
      <c r="A352" s="22">
        <v>45087</v>
      </c>
      <c r="B352" s="21">
        <v>2023</v>
      </c>
      <c r="C352" s="21">
        <f>MONTH(Table37[[#This Row],[date]])</f>
        <v>6</v>
      </c>
      <c r="D352" s="21" t="s">
        <v>16</v>
      </c>
      <c r="E352" s="21" t="s">
        <v>38</v>
      </c>
      <c r="F352" s="86" t="s">
        <v>50</v>
      </c>
      <c r="G352">
        <v>-9.9822673569999996</v>
      </c>
      <c r="H352">
        <v>-15.94842575</v>
      </c>
    </row>
    <row r="353" spans="1:8" x14ac:dyDescent="0.3">
      <c r="A353" s="22">
        <v>45094</v>
      </c>
      <c r="B353" s="21">
        <v>2023</v>
      </c>
      <c r="C353" s="21">
        <f>MONTH(Table37[[#This Row],[date]])</f>
        <v>6</v>
      </c>
      <c r="D353" s="21" t="s">
        <v>16</v>
      </c>
      <c r="E353" s="21" t="s">
        <v>38</v>
      </c>
      <c r="F353" s="86" t="s">
        <v>50</v>
      </c>
      <c r="G353">
        <v>-9.4183256659999994</v>
      </c>
      <c r="H353">
        <v>-15.489884740000001</v>
      </c>
    </row>
    <row r="354" spans="1:8" x14ac:dyDescent="0.3">
      <c r="A354" s="22">
        <v>45099</v>
      </c>
      <c r="B354" s="21">
        <v>2023</v>
      </c>
      <c r="C354" s="21">
        <f>MONTH(Table37[[#This Row],[date]])</f>
        <v>6</v>
      </c>
      <c r="D354" s="21" t="s">
        <v>16</v>
      </c>
      <c r="E354" s="21" t="s">
        <v>38</v>
      </c>
      <c r="F354" s="86" t="s">
        <v>50</v>
      </c>
      <c r="G354">
        <v>-9.9613047409999993</v>
      </c>
      <c r="H354">
        <v>-15.89771781</v>
      </c>
    </row>
    <row r="355" spans="1:8" x14ac:dyDescent="0.3">
      <c r="A355" s="22">
        <v>45106</v>
      </c>
      <c r="B355" s="21">
        <v>2023</v>
      </c>
      <c r="C355" s="21">
        <f>MONTH(Table37[[#This Row],[date]])</f>
        <v>6</v>
      </c>
      <c r="D355" s="21" t="s">
        <v>16</v>
      </c>
      <c r="E355" s="21" t="s">
        <v>38</v>
      </c>
      <c r="F355" s="86" t="s">
        <v>50</v>
      </c>
      <c r="G355">
        <v>-9.3775549470000001</v>
      </c>
      <c r="H355">
        <v>-15.16733657</v>
      </c>
    </row>
    <row r="356" spans="1:8" x14ac:dyDescent="0.3">
      <c r="A356" s="22">
        <v>45111</v>
      </c>
      <c r="B356" s="21">
        <v>2023</v>
      </c>
      <c r="C356" s="21">
        <f>MONTH(Table37[[#This Row],[date]])</f>
        <v>7</v>
      </c>
      <c r="D356" s="21" t="s">
        <v>16</v>
      </c>
      <c r="E356" s="21" t="s">
        <v>38</v>
      </c>
      <c r="F356" s="86" t="s">
        <v>50</v>
      </c>
      <c r="G356">
        <v>-10.282393770000001</v>
      </c>
      <c r="H356">
        <v>-16.172320370000001</v>
      </c>
    </row>
    <row r="357" spans="1:8" x14ac:dyDescent="0.3">
      <c r="A357" s="22">
        <v>45118</v>
      </c>
      <c r="B357" s="21">
        <v>2023</v>
      </c>
      <c r="C357" s="21">
        <f>MONTH(Table37[[#This Row],[date]])</f>
        <v>7</v>
      </c>
      <c r="D357" s="21" t="s">
        <v>16</v>
      </c>
      <c r="E357" s="21" t="s">
        <v>38</v>
      </c>
      <c r="F357" s="86" t="s">
        <v>50</v>
      </c>
      <c r="G357">
        <v>-8.9266688040000002</v>
      </c>
      <c r="H357">
        <v>-14.683490470000001</v>
      </c>
    </row>
    <row r="358" spans="1:8" x14ac:dyDescent="0.3">
      <c r="A358" s="22">
        <v>45123</v>
      </c>
      <c r="B358" s="21">
        <v>2023</v>
      </c>
      <c r="C358" s="21">
        <f>MONTH(Table37[[#This Row],[date]])</f>
        <v>7</v>
      </c>
      <c r="D358" s="21" t="s">
        <v>16</v>
      </c>
      <c r="E358" s="21" t="s">
        <v>38</v>
      </c>
      <c r="F358" s="86" t="s">
        <v>50</v>
      </c>
      <c r="G358">
        <v>-10.156443360000001</v>
      </c>
      <c r="H358">
        <v>-15.992232230000001</v>
      </c>
    </row>
    <row r="359" spans="1:8" x14ac:dyDescent="0.3">
      <c r="A359" s="22">
        <v>45130</v>
      </c>
      <c r="B359" s="21">
        <v>2023</v>
      </c>
      <c r="C359" s="21">
        <f>MONTH(Table37[[#This Row],[date]])</f>
        <v>7</v>
      </c>
      <c r="D359" s="21" t="s">
        <v>16</v>
      </c>
      <c r="E359" s="21" t="s">
        <v>38</v>
      </c>
      <c r="F359" s="86" t="s">
        <v>50</v>
      </c>
      <c r="G359">
        <v>-8.9976900319999995</v>
      </c>
      <c r="H359">
        <v>-14.818089430000001</v>
      </c>
    </row>
    <row r="360" spans="1:8" x14ac:dyDescent="0.3">
      <c r="A360" s="22">
        <v>45135</v>
      </c>
      <c r="B360" s="21">
        <v>2023</v>
      </c>
      <c r="C360" s="21">
        <f>MONTH(Table37[[#This Row],[date]])</f>
        <v>7</v>
      </c>
      <c r="D360" s="21" t="s">
        <v>16</v>
      </c>
      <c r="E360" s="21" t="s">
        <v>38</v>
      </c>
      <c r="F360" s="86" t="s">
        <v>50</v>
      </c>
      <c r="G360">
        <v>-10.23929547</v>
      </c>
      <c r="H360">
        <v>-15.976468029999999</v>
      </c>
    </row>
    <row r="361" spans="1:8" x14ac:dyDescent="0.3">
      <c r="A361" s="22">
        <v>45142</v>
      </c>
      <c r="B361" s="21">
        <v>2023</v>
      </c>
      <c r="C361" s="21">
        <f>MONTH(Table37[[#This Row],[date]])</f>
        <v>8</v>
      </c>
      <c r="D361" s="21" t="s">
        <v>16</v>
      </c>
      <c r="E361" s="21" t="s">
        <v>38</v>
      </c>
      <c r="F361" s="86" t="s">
        <v>50</v>
      </c>
      <c r="G361">
        <v>-9.3359520089999997</v>
      </c>
      <c r="H361">
        <v>-15.262497959999999</v>
      </c>
    </row>
    <row r="362" spans="1:8" x14ac:dyDescent="0.3">
      <c r="A362" s="22">
        <v>45147</v>
      </c>
      <c r="B362" s="21">
        <v>2023</v>
      </c>
      <c r="C362" s="21">
        <f>MONTH(Table37[[#This Row],[date]])</f>
        <v>8</v>
      </c>
      <c r="D362" s="21" t="s">
        <v>16</v>
      </c>
      <c r="E362" s="21" t="s">
        <v>38</v>
      </c>
      <c r="F362" s="86" t="s">
        <v>50</v>
      </c>
      <c r="G362">
        <v>-10.27264171</v>
      </c>
      <c r="H362">
        <v>-16.081237179999999</v>
      </c>
    </row>
    <row r="363" spans="1:8" x14ac:dyDescent="0.3">
      <c r="A363" s="22">
        <v>45154</v>
      </c>
      <c r="B363" s="21">
        <v>2023</v>
      </c>
      <c r="C363" s="21">
        <f>MONTH(Table37[[#This Row],[date]])</f>
        <v>8</v>
      </c>
      <c r="D363" s="21" t="s">
        <v>16</v>
      </c>
      <c r="E363" s="21" t="s">
        <v>38</v>
      </c>
      <c r="F363" s="86" t="s">
        <v>50</v>
      </c>
      <c r="G363">
        <v>-9.3688086370000008</v>
      </c>
      <c r="H363">
        <v>-15.21806625</v>
      </c>
    </row>
    <row r="364" spans="1:8" x14ac:dyDescent="0.3">
      <c r="A364" s="22">
        <v>45159</v>
      </c>
      <c r="B364" s="21">
        <v>2023</v>
      </c>
      <c r="C364" s="21">
        <f>MONTH(Table37[[#This Row],[date]])</f>
        <v>8</v>
      </c>
      <c r="D364" s="21" t="s">
        <v>16</v>
      </c>
      <c r="E364" s="21" t="s">
        <v>38</v>
      </c>
      <c r="F364" s="86" t="s">
        <v>50</v>
      </c>
      <c r="G364">
        <v>-10.41948344</v>
      </c>
      <c r="H364">
        <v>-16.088643090000001</v>
      </c>
    </row>
    <row r="365" spans="1:8" x14ac:dyDescent="0.3">
      <c r="A365" s="22">
        <v>45166</v>
      </c>
      <c r="B365" s="21">
        <v>2023</v>
      </c>
      <c r="C365" s="21">
        <f>MONTH(Table37[[#This Row],[date]])</f>
        <v>8</v>
      </c>
      <c r="D365" s="21" t="s">
        <v>16</v>
      </c>
      <c r="E365" s="21" t="s">
        <v>38</v>
      </c>
      <c r="F365" s="86" t="s">
        <v>50</v>
      </c>
      <c r="G365">
        <v>-9.7296174470000008</v>
      </c>
      <c r="H365">
        <v>-15.68281028</v>
      </c>
    </row>
    <row r="366" spans="1:8" x14ac:dyDescent="0.3">
      <c r="A366" s="22">
        <v>45171</v>
      </c>
      <c r="B366" s="21">
        <v>2023</v>
      </c>
      <c r="C366" s="21">
        <f>MONTH(Table37[[#This Row],[date]])</f>
        <v>9</v>
      </c>
      <c r="D366" s="21" t="s">
        <v>16</v>
      </c>
      <c r="E366" s="21" t="s">
        <v>38</v>
      </c>
      <c r="F366" s="86" t="s">
        <v>50</v>
      </c>
      <c r="G366">
        <v>-10.658441160000001</v>
      </c>
      <c r="H366">
        <v>-16.45490221</v>
      </c>
    </row>
    <row r="367" spans="1:8" x14ac:dyDescent="0.3">
      <c r="A367" s="22">
        <v>45178</v>
      </c>
      <c r="B367" s="21">
        <v>2023</v>
      </c>
      <c r="C367" s="21">
        <f>MONTH(Table37[[#This Row],[date]])</f>
        <v>9</v>
      </c>
      <c r="D367" s="21" t="s">
        <v>16</v>
      </c>
      <c r="E367" s="21" t="s">
        <v>38</v>
      </c>
      <c r="F367" s="86" t="s">
        <v>50</v>
      </c>
      <c r="G367">
        <v>-9.3199358750000005</v>
      </c>
      <c r="H367">
        <v>-15.14066689</v>
      </c>
    </row>
    <row r="368" spans="1:8" x14ac:dyDescent="0.3">
      <c r="A368" s="22">
        <v>45183</v>
      </c>
      <c r="B368" s="21">
        <v>2023</v>
      </c>
      <c r="C368" s="21">
        <f>MONTH(Table37[[#This Row],[date]])</f>
        <v>9</v>
      </c>
      <c r="D368" s="21" t="s">
        <v>16</v>
      </c>
      <c r="E368" s="21" t="s">
        <v>38</v>
      </c>
      <c r="F368" s="86" t="s">
        <v>50</v>
      </c>
      <c r="G368">
        <v>-10.383710020000001</v>
      </c>
      <c r="H368">
        <v>-16.186555309999999</v>
      </c>
    </row>
    <row r="369" spans="1:8" x14ac:dyDescent="0.3">
      <c r="A369" s="22">
        <v>45190</v>
      </c>
      <c r="B369" s="21">
        <v>2023</v>
      </c>
      <c r="C369" s="21">
        <f>MONTH(Table37[[#This Row],[date]])</f>
        <v>9</v>
      </c>
      <c r="D369" s="21" t="s">
        <v>16</v>
      </c>
      <c r="E369" s="21" t="s">
        <v>38</v>
      </c>
      <c r="F369" s="86" t="s">
        <v>50</v>
      </c>
      <c r="G369">
        <v>-9.5743479340000004</v>
      </c>
      <c r="H369">
        <v>-15.33518821</v>
      </c>
    </row>
    <row r="370" spans="1:8" x14ac:dyDescent="0.3">
      <c r="A370" s="22">
        <v>45195</v>
      </c>
      <c r="B370" s="21">
        <v>2023</v>
      </c>
      <c r="C370" s="21">
        <f>MONTH(Table37[[#This Row],[date]])</f>
        <v>9</v>
      </c>
      <c r="D370" s="21" t="s">
        <v>16</v>
      </c>
      <c r="E370" s="21" t="s">
        <v>38</v>
      </c>
      <c r="F370" s="86" t="s">
        <v>50</v>
      </c>
      <c r="G370">
        <v>-10.4998358</v>
      </c>
      <c r="H370">
        <v>-16.100317199999999</v>
      </c>
    </row>
    <row r="371" spans="1:8" x14ac:dyDescent="0.3">
      <c r="A371" s="24">
        <v>42862</v>
      </c>
      <c r="B371" s="23">
        <v>2017</v>
      </c>
      <c r="C371" s="23">
        <f>MONTH(Table37[[#This Row],[date]])</f>
        <v>5</v>
      </c>
      <c r="D371" s="23" t="s">
        <v>13</v>
      </c>
      <c r="E371" s="23" t="s">
        <v>38</v>
      </c>
      <c r="F371" s="86" t="s">
        <v>50</v>
      </c>
      <c r="G371">
        <v>-10.17161084</v>
      </c>
      <c r="H371">
        <v>-15.17448158</v>
      </c>
    </row>
    <row r="372" spans="1:8" x14ac:dyDescent="0.3">
      <c r="A372" s="24">
        <v>42867</v>
      </c>
      <c r="B372" s="23">
        <v>2017</v>
      </c>
      <c r="C372" s="23">
        <f>MONTH(Table37[[#This Row],[date]])</f>
        <v>5</v>
      </c>
      <c r="D372" s="23" t="s">
        <v>13</v>
      </c>
      <c r="E372" s="23" t="s">
        <v>38</v>
      </c>
      <c r="F372" s="86" t="s">
        <v>50</v>
      </c>
      <c r="G372">
        <v>-9.8409235699999993</v>
      </c>
      <c r="H372">
        <v>-14.66039202</v>
      </c>
    </row>
    <row r="373" spans="1:8" x14ac:dyDescent="0.3">
      <c r="A373" s="24">
        <v>42874</v>
      </c>
      <c r="B373" s="23">
        <v>2017</v>
      </c>
      <c r="C373" s="23">
        <f>MONTH(Table37[[#This Row],[date]])</f>
        <v>5</v>
      </c>
      <c r="D373" s="23" t="s">
        <v>13</v>
      </c>
      <c r="E373" s="23" t="s">
        <v>38</v>
      </c>
      <c r="F373" s="86" t="s">
        <v>50</v>
      </c>
      <c r="G373">
        <v>-9.4386516500000006</v>
      </c>
      <c r="H373">
        <v>-14.778917160000001</v>
      </c>
    </row>
    <row r="374" spans="1:8" x14ac:dyDescent="0.3">
      <c r="A374" s="24">
        <v>42879</v>
      </c>
      <c r="B374" s="23">
        <v>2017</v>
      </c>
      <c r="C374" s="23">
        <f>MONTH(Table37[[#This Row],[date]])</f>
        <v>5</v>
      </c>
      <c r="D374" s="23" t="s">
        <v>13</v>
      </c>
      <c r="E374" s="23" t="s">
        <v>38</v>
      </c>
      <c r="F374" s="86" t="s">
        <v>50</v>
      </c>
      <c r="G374">
        <v>-9.3515920769999994</v>
      </c>
      <c r="H374">
        <v>-14.25842716</v>
      </c>
    </row>
    <row r="375" spans="1:8" x14ac:dyDescent="0.3">
      <c r="A375" s="24">
        <v>42886</v>
      </c>
      <c r="B375" s="23">
        <v>2017</v>
      </c>
      <c r="C375" s="23">
        <f>MONTH(Table37[[#This Row],[date]])</f>
        <v>5</v>
      </c>
      <c r="D375" s="23" t="s">
        <v>13</v>
      </c>
      <c r="E375" s="23" t="s">
        <v>38</v>
      </c>
      <c r="F375" s="86" t="s">
        <v>50</v>
      </c>
      <c r="G375">
        <v>-9.4422515770000004</v>
      </c>
      <c r="H375">
        <v>-14.505945540000001</v>
      </c>
    </row>
    <row r="376" spans="1:8" x14ac:dyDescent="0.3">
      <c r="A376" s="24">
        <v>42891</v>
      </c>
      <c r="B376" s="23">
        <v>2017</v>
      </c>
      <c r="C376" s="23">
        <f>MONTH(Table37[[#This Row],[date]])</f>
        <v>6</v>
      </c>
      <c r="D376" s="23" t="s">
        <v>13</v>
      </c>
      <c r="E376" s="23" t="s">
        <v>38</v>
      </c>
      <c r="F376" s="86" t="s">
        <v>50</v>
      </c>
      <c r="G376">
        <v>-9.4222080689999999</v>
      </c>
      <c r="H376">
        <v>-14.55556683</v>
      </c>
    </row>
    <row r="377" spans="1:8" x14ac:dyDescent="0.3">
      <c r="A377" s="24">
        <v>42898</v>
      </c>
      <c r="B377" s="23">
        <v>2017</v>
      </c>
      <c r="C377" s="23">
        <f>MONTH(Table37[[#This Row],[date]])</f>
        <v>6</v>
      </c>
      <c r="D377" s="23" t="s">
        <v>13</v>
      </c>
      <c r="E377" s="23" t="s">
        <v>38</v>
      </c>
      <c r="F377" s="86" t="s">
        <v>50</v>
      </c>
      <c r="G377">
        <v>-9.6206078769999994</v>
      </c>
      <c r="H377">
        <v>-14.59724656</v>
      </c>
    </row>
    <row r="378" spans="1:8" x14ac:dyDescent="0.3">
      <c r="A378" s="24">
        <v>42903</v>
      </c>
      <c r="B378" s="23">
        <v>2017</v>
      </c>
      <c r="C378" s="23">
        <f>MONTH(Table37[[#This Row],[date]])</f>
        <v>6</v>
      </c>
      <c r="D378" s="23" t="s">
        <v>13</v>
      </c>
      <c r="E378" s="23" t="s">
        <v>38</v>
      </c>
      <c r="F378" s="86" t="s">
        <v>50</v>
      </c>
      <c r="G378">
        <v>-9.1699055729999994</v>
      </c>
      <c r="H378">
        <v>-13.843592129999999</v>
      </c>
    </row>
    <row r="379" spans="1:8" x14ac:dyDescent="0.3">
      <c r="A379" s="24">
        <v>42910</v>
      </c>
      <c r="B379" s="23">
        <v>2017</v>
      </c>
      <c r="C379" s="23">
        <f>MONTH(Table37[[#This Row],[date]])</f>
        <v>6</v>
      </c>
      <c r="D379" s="23" t="s">
        <v>13</v>
      </c>
      <c r="E379" s="23" t="s">
        <v>38</v>
      </c>
      <c r="F379" s="86" t="s">
        <v>50</v>
      </c>
      <c r="G379">
        <v>-9.5566885030000002</v>
      </c>
      <c r="H379">
        <v>-14.512015290000001</v>
      </c>
    </row>
    <row r="380" spans="1:8" x14ac:dyDescent="0.3">
      <c r="A380" s="24">
        <v>42915</v>
      </c>
      <c r="B380" s="23">
        <v>2017</v>
      </c>
      <c r="C380" s="23">
        <f>MONTH(Table37[[#This Row],[date]])</f>
        <v>6</v>
      </c>
      <c r="D380" s="23" t="s">
        <v>13</v>
      </c>
      <c r="E380" s="23" t="s">
        <v>38</v>
      </c>
      <c r="F380" s="86" t="s">
        <v>50</v>
      </c>
      <c r="G380">
        <v>-9.0228913740000003</v>
      </c>
      <c r="H380">
        <v>-14.015531810000001</v>
      </c>
    </row>
    <row r="381" spans="1:8" x14ac:dyDescent="0.3">
      <c r="A381" s="24">
        <v>42922</v>
      </c>
      <c r="B381" s="23">
        <v>2017</v>
      </c>
      <c r="C381" s="23">
        <f>MONTH(Table37[[#This Row],[date]])</f>
        <v>7</v>
      </c>
      <c r="D381" s="23" t="s">
        <v>13</v>
      </c>
      <c r="E381" s="23" t="s">
        <v>38</v>
      </c>
      <c r="F381" s="86" t="s">
        <v>50</v>
      </c>
      <c r="G381">
        <v>-9.1226968670000002</v>
      </c>
      <c r="H381">
        <v>-14.100186389999999</v>
      </c>
    </row>
    <row r="382" spans="1:8" x14ac:dyDescent="0.3">
      <c r="A382" s="24">
        <v>42927</v>
      </c>
      <c r="B382" s="23">
        <v>2017</v>
      </c>
      <c r="C382" s="23">
        <f>MONTH(Table37[[#This Row],[date]])</f>
        <v>7</v>
      </c>
      <c r="D382" s="23" t="s">
        <v>13</v>
      </c>
      <c r="E382" s="23" t="s">
        <v>38</v>
      </c>
      <c r="F382" s="86" t="s">
        <v>50</v>
      </c>
      <c r="G382">
        <v>-9.0977277460000003</v>
      </c>
      <c r="H382">
        <v>-14.114081759999999</v>
      </c>
    </row>
    <row r="383" spans="1:8" x14ac:dyDescent="0.3">
      <c r="A383" s="24">
        <v>42934</v>
      </c>
      <c r="B383" s="23">
        <v>2017</v>
      </c>
      <c r="C383" s="23">
        <f>MONTH(Table37[[#This Row],[date]])</f>
        <v>7</v>
      </c>
      <c r="D383" s="23" t="s">
        <v>13</v>
      </c>
      <c r="E383" s="23" t="s">
        <v>38</v>
      </c>
      <c r="F383" s="86" t="s">
        <v>50</v>
      </c>
      <c r="G383">
        <v>-9.2488257740000002</v>
      </c>
      <c r="H383">
        <v>-14.28061443</v>
      </c>
    </row>
    <row r="384" spans="1:8" x14ac:dyDescent="0.3">
      <c r="A384" s="24">
        <v>42939</v>
      </c>
      <c r="B384" s="23">
        <v>2017</v>
      </c>
      <c r="C384" s="23">
        <f>MONTH(Table37[[#This Row],[date]])</f>
        <v>7</v>
      </c>
      <c r="D384" s="23" t="s">
        <v>13</v>
      </c>
      <c r="E384" s="23" t="s">
        <v>38</v>
      </c>
      <c r="F384" s="86" t="s">
        <v>50</v>
      </c>
      <c r="G384">
        <v>-9.6759312299999998</v>
      </c>
      <c r="H384">
        <v>-14.43258915</v>
      </c>
    </row>
    <row r="385" spans="1:8" x14ac:dyDescent="0.3">
      <c r="A385" s="24">
        <v>42946</v>
      </c>
      <c r="B385" s="23">
        <v>2017</v>
      </c>
      <c r="C385" s="23">
        <f>MONTH(Table37[[#This Row],[date]])</f>
        <v>7</v>
      </c>
      <c r="D385" s="23" t="s">
        <v>13</v>
      </c>
      <c r="E385" s="23" t="s">
        <v>38</v>
      </c>
      <c r="F385" s="86" t="s">
        <v>50</v>
      </c>
      <c r="G385">
        <v>-9.305047107</v>
      </c>
      <c r="H385">
        <v>-14.2457867</v>
      </c>
    </row>
    <row r="386" spans="1:8" x14ac:dyDescent="0.3">
      <c r="A386" s="24">
        <v>42951</v>
      </c>
      <c r="B386" s="23">
        <v>2017</v>
      </c>
      <c r="C386" s="23">
        <f>MONTH(Table37[[#This Row],[date]])</f>
        <v>8</v>
      </c>
      <c r="D386" s="23" t="s">
        <v>13</v>
      </c>
      <c r="E386" s="23" t="s">
        <v>38</v>
      </c>
      <c r="F386" s="86" t="s">
        <v>50</v>
      </c>
      <c r="G386">
        <v>-9.8507707930000006</v>
      </c>
      <c r="H386">
        <v>-14.515852689999999</v>
      </c>
    </row>
    <row r="387" spans="1:8" x14ac:dyDescent="0.3">
      <c r="A387" s="24">
        <v>42958</v>
      </c>
      <c r="B387" s="23">
        <v>2017</v>
      </c>
      <c r="C387" s="23">
        <f>MONTH(Table37[[#This Row],[date]])</f>
        <v>8</v>
      </c>
      <c r="D387" s="23" t="s">
        <v>13</v>
      </c>
      <c r="E387" s="23" t="s">
        <v>38</v>
      </c>
      <c r="F387" s="86" t="s">
        <v>50</v>
      </c>
      <c r="G387">
        <v>-9.3409206470000008</v>
      </c>
      <c r="H387">
        <v>-14.543599929999999</v>
      </c>
    </row>
    <row r="388" spans="1:8" x14ac:dyDescent="0.3">
      <c r="A388" s="24">
        <v>42963</v>
      </c>
      <c r="B388" s="23">
        <v>2017</v>
      </c>
      <c r="C388" s="23">
        <f>MONTH(Table37[[#This Row],[date]])</f>
        <v>8</v>
      </c>
      <c r="D388" s="23" t="s">
        <v>13</v>
      </c>
      <c r="E388" s="23" t="s">
        <v>38</v>
      </c>
      <c r="F388" s="86" t="s">
        <v>50</v>
      </c>
      <c r="G388">
        <v>-9.7981478380000002</v>
      </c>
      <c r="H388">
        <v>-14.638506960000001</v>
      </c>
    </row>
    <row r="389" spans="1:8" x14ac:dyDescent="0.3">
      <c r="A389" s="24">
        <v>42970</v>
      </c>
      <c r="B389" s="23">
        <v>2017</v>
      </c>
      <c r="C389" s="23">
        <f>MONTH(Table37[[#This Row],[date]])</f>
        <v>8</v>
      </c>
      <c r="D389" s="23" t="s">
        <v>13</v>
      </c>
      <c r="E389" s="23" t="s">
        <v>38</v>
      </c>
      <c r="F389" s="86" t="s">
        <v>50</v>
      </c>
      <c r="G389">
        <v>-9.4966451299999992</v>
      </c>
      <c r="H389">
        <v>-14.49617713</v>
      </c>
    </row>
    <row r="390" spans="1:8" x14ac:dyDescent="0.3">
      <c r="A390" s="24">
        <v>42975</v>
      </c>
      <c r="B390" s="23">
        <v>2017</v>
      </c>
      <c r="C390" s="23">
        <f>MONTH(Table37[[#This Row],[date]])</f>
        <v>8</v>
      </c>
      <c r="D390" s="23" t="s">
        <v>13</v>
      </c>
      <c r="E390" s="23" t="s">
        <v>38</v>
      </c>
      <c r="F390" s="86" t="s">
        <v>50</v>
      </c>
      <c r="G390">
        <v>-9.6644768279999997</v>
      </c>
      <c r="H390">
        <v>-14.331270849999999</v>
      </c>
    </row>
    <row r="391" spans="1:8" x14ac:dyDescent="0.3">
      <c r="A391" s="24">
        <v>42982</v>
      </c>
      <c r="B391" s="23">
        <v>2017</v>
      </c>
      <c r="C391" s="23">
        <f>MONTH(Table37[[#This Row],[date]])</f>
        <v>9</v>
      </c>
      <c r="D391" s="23" t="s">
        <v>13</v>
      </c>
      <c r="E391" s="23" t="s">
        <v>38</v>
      </c>
      <c r="F391" s="86" t="s">
        <v>50</v>
      </c>
      <c r="G391">
        <v>-9.3426890090000008</v>
      </c>
      <c r="H391">
        <v>-14.21707183</v>
      </c>
    </row>
    <row r="392" spans="1:8" x14ac:dyDescent="0.3">
      <c r="A392" s="24">
        <v>42987</v>
      </c>
      <c r="B392" s="23">
        <v>2017</v>
      </c>
      <c r="C392" s="23">
        <f>MONTH(Table37[[#This Row],[date]])</f>
        <v>9</v>
      </c>
      <c r="D392" s="23" t="s">
        <v>13</v>
      </c>
      <c r="E392" s="23" t="s">
        <v>38</v>
      </c>
      <c r="F392" s="86" t="s">
        <v>50</v>
      </c>
      <c r="G392">
        <v>-9.745520569</v>
      </c>
      <c r="H392">
        <v>-14.596786160000001</v>
      </c>
    </row>
    <row r="393" spans="1:8" x14ac:dyDescent="0.3">
      <c r="A393" s="24">
        <v>42994</v>
      </c>
      <c r="B393" s="23">
        <v>2017</v>
      </c>
      <c r="C393" s="23">
        <f>MONTH(Table37[[#This Row],[date]])</f>
        <v>9</v>
      </c>
      <c r="D393" s="23" t="s">
        <v>13</v>
      </c>
      <c r="E393" s="23" t="s">
        <v>38</v>
      </c>
      <c r="F393" s="86" t="s">
        <v>50</v>
      </c>
      <c r="G393">
        <v>-9.8106165779999994</v>
      </c>
      <c r="H393">
        <v>-14.78302542</v>
      </c>
    </row>
    <row r="394" spans="1:8" x14ac:dyDescent="0.3">
      <c r="A394" s="24">
        <v>42999</v>
      </c>
      <c r="B394" s="23">
        <v>2017</v>
      </c>
      <c r="C394" s="23">
        <f>MONTH(Table37[[#This Row],[date]])</f>
        <v>9</v>
      </c>
      <c r="D394" s="23" t="s">
        <v>13</v>
      </c>
      <c r="E394" s="23" t="s">
        <v>38</v>
      </c>
      <c r="F394" s="86" t="s">
        <v>50</v>
      </c>
      <c r="G394">
        <v>-9.7826482939999995</v>
      </c>
      <c r="H394">
        <v>-14.617460729999999</v>
      </c>
    </row>
    <row r="395" spans="1:8" x14ac:dyDescent="0.3">
      <c r="A395" s="24">
        <v>43006</v>
      </c>
      <c r="B395" s="23">
        <v>2017</v>
      </c>
      <c r="C395" s="23">
        <f>MONTH(Table37[[#This Row],[date]])</f>
        <v>9</v>
      </c>
      <c r="D395" s="23" t="s">
        <v>13</v>
      </c>
      <c r="E395" s="23" t="s">
        <v>38</v>
      </c>
      <c r="F395" s="86" t="s">
        <v>50</v>
      </c>
      <c r="G395">
        <v>-9.5524056270000006</v>
      </c>
      <c r="H395">
        <v>-14.46199829</v>
      </c>
    </row>
    <row r="396" spans="1:8" x14ac:dyDescent="0.3">
      <c r="A396" s="24">
        <v>43222</v>
      </c>
      <c r="B396" s="23">
        <v>2018</v>
      </c>
      <c r="C396" s="23">
        <f>MONTH(Table37[[#This Row],[date]])</f>
        <v>5</v>
      </c>
      <c r="D396" s="23" t="s">
        <v>13</v>
      </c>
      <c r="E396" s="23" t="s">
        <v>38</v>
      </c>
      <c r="F396" s="86" t="s">
        <v>51</v>
      </c>
      <c r="G396">
        <v>-9.5432053539999995</v>
      </c>
      <c r="H396">
        <v>-14.30271982</v>
      </c>
    </row>
    <row r="397" spans="1:8" x14ac:dyDescent="0.3">
      <c r="A397" s="24">
        <v>43227</v>
      </c>
      <c r="B397" s="23">
        <v>2018</v>
      </c>
      <c r="C397" s="23">
        <f>MONTH(Table37[[#This Row],[date]])</f>
        <v>5</v>
      </c>
      <c r="D397" s="23" t="s">
        <v>13</v>
      </c>
      <c r="E397" s="23" t="s">
        <v>38</v>
      </c>
      <c r="F397" s="86" t="s">
        <v>51</v>
      </c>
      <c r="G397">
        <v>-9.3171755219999994</v>
      </c>
      <c r="H397">
        <v>-14.028873450000001</v>
      </c>
    </row>
    <row r="398" spans="1:8" x14ac:dyDescent="0.3">
      <c r="A398" s="24">
        <v>43234</v>
      </c>
      <c r="B398" s="23">
        <v>2018</v>
      </c>
      <c r="C398" s="23">
        <f>MONTH(Table37[[#This Row],[date]])</f>
        <v>5</v>
      </c>
      <c r="D398" s="23" t="s">
        <v>13</v>
      </c>
      <c r="E398" s="23" t="s">
        <v>38</v>
      </c>
      <c r="F398" s="86" t="s">
        <v>51</v>
      </c>
      <c r="G398">
        <v>-9.3637128819999997</v>
      </c>
      <c r="H398">
        <v>-14.47140823</v>
      </c>
    </row>
    <row r="399" spans="1:8" x14ac:dyDescent="0.3">
      <c r="A399" s="24">
        <v>43239</v>
      </c>
      <c r="B399" s="23">
        <v>2018</v>
      </c>
      <c r="C399" s="23">
        <f>MONTH(Table37[[#This Row],[date]])</f>
        <v>5</v>
      </c>
      <c r="D399" s="23" t="s">
        <v>13</v>
      </c>
      <c r="E399" s="23" t="s">
        <v>38</v>
      </c>
      <c r="F399" s="86" t="s">
        <v>51</v>
      </c>
      <c r="G399">
        <v>-9.724249597</v>
      </c>
      <c r="H399">
        <v>-14.62551549</v>
      </c>
    </row>
    <row r="400" spans="1:8" x14ac:dyDescent="0.3">
      <c r="A400" s="24">
        <v>43246</v>
      </c>
      <c r="B400" s="23">
        <v>2018</v>
      </c>
      <c r="C400" s="23">
        <f>MONTH(Table37[[#This Row],[date]])</f>
        <v>5</v>
      </c>
      <c r="D400" s="23" t="s">
        <v>13</v>
      </c>
      <c r="E400" s="23" t="s">
        <v>38</v>
      </c>
      <c r="F400" s="86" t="s">
        <v>51</v>
      </c>
      <c r="G400">
        <v>-9.0899724210000006</v>
      </c>
      <c r="H400">
        <v>-14.26932957</v>
      </c>
    </row>
    <row r="401" spans="1:8" x14ac:dyDescent="0.3">
      <c r="A401" s="24">
        <v>43251</v>
      </c>
      <c r="B401" s="23">
        <v>2018</v>
      </c>
      <c r="C401" s="23">
        <f>MONTH(Table37[[#This Row],[date]])</f>
        <v>5</v>
      </c>
      <c r="D401" s="23" t="s">
        <v>13</v>
      </c>
      <c r="E401" s="23" t="s">
        <v>38</v>
      </c>
      <c r="F401" s="86" t="s">
        <v>51</v>
      </c>
      <c r="G401">
        <v>-9.3842189680000008</v>
      </c>
      <c r="H401">
        <v>-14.29135653</v>
      </c>
    </row>
    <row r="402" spans="1:8" x14ac:dyDescent="0.3">
      <c r="A402" s="24">
        <v>43258</v>
      </c>
      <c r="B402" s="23">
        <v>2018</v>
      </c>
      <c r="C402" s="23">
        <f>MONTH(Table37[[#This Row],[date]])</f>
        <v>6</v>
      </c>
      <c r="D402" s="23" t="s">
        <v>13</v>
      </c>
      <c r="E402" s="23" t="s">
        <v>38</v>
      </c>
      <c r="F402" s="86" t="s">
        <v>51</v>
      </c>
      <c r="G402">
        <v>-9.6047022470000005</v>
      </c>
      <c r="H402">
        <v>-14.981512540000001</v>
      </c>
    </row>
    <row r="403" spans="1:8" x14ac:dyDescent="0.3">
      <c r="A403" s="24">
        <v>43263</v>
      </c>
      <c r="B403" s="23">
        <v>2018</v>
      </c>
      <c r="C403" s="23">
        <f>MONTH(Table37[[#This Row],[date]])</f>
        <v>6</v>
      </c>
      <c r="D403" s="23" t="s">
        <v>13</v>
      </c>
      <c r="E403" s="23" t="s">
        <v>38</v>
      </c>
      <c r="F403" s="86" t="s">
        <v>51</v>
      </c>
      <c r="G403">
        <v>-9.7893342759999999</v>
      </c>
      <c r="H403">
        <v>-14.7271356</v>
      </c>
    </row>
    <row r="404" spans="1:8" x14ac:dyDescent="0.3">
      <c r="A404" s="24">
        <v>43270</v>
      </c>
      <c r="B404" s="23">
        <v>2018</v>
      </c>
      <c r="C404" s="23">
        <f>MONTH(Table37[[#This Row],[date]])</f>
        <v>6</v>
      </c>
      <c r="D404" s="23" t="s">
        <v>13</v>
      </c>
      <c r="E404" s="23" t="s">
        <v>38</v>
      </c>
      <c r="F404" s="86" t="s">
        <v>51</v>
      </c>
      <c r="G404">
        <v>-9.1098824969999992</v>
      </c>
      <c r="H404">
        <v>-14.114610839999999</v>
      </c>
    </row>
    <row r="405" spans="1:8" x14ac:dyDescent="0.3">
      <c r="A405" s="24">
        <v>43275</v>
      </c>
      <c r="B405" s="23">
        <v>2018</v>
      </c>
      <c r="C405" s="23">
        <f>MONTH(Table37[[#This Row],[date]])</f>
        <v>6</v>
      </c>
      <c r="D405" s="23" t="s">
        <v>13</v>
      </c>
      <c r="E405" s="23" t="s">
        <v>38</v>
      </c>
      <c r="F405" s="86" t="s">
        <v>51</v>
      </c>
      <c r="G405">
        <v>-9.445867689</v>
      </c>
      <c r="H405">
        <v>-14.200139009999999</v>
      </c>
    </row>
    <row r="406" spans="1:8" x14ac:dyDescent="0.3">
      <c r="A406" s="24">
        <v>43282</v>
      </c>
      <c r="B406" s="23">
        <v>2018</v>
      </c>
      <c r="C406" s="23">
        <f>MONTH(Table37[[#This Row],[date]])</f>
        <v>7</v>
      </c>
      <c r="D406" s="23" t="s">
        <v>13</v>
      </c>
      <c r="E406" s="23" t="s">
        <v>38</v>
      </c>
      <c r="F406" s="86" t="s">
        <v>51</v>
      </c>
      <c r="G406">
        <v>-9.1816216530000005</v>
      </c>
      <c r="H406">
        <v>-14.36384825</v>
      </c>
    </row>
    <row r="407" spans="1:8" x14ac:dyDescent="0.3">
      <c r="A407" s="24">
        <v>43287</v>
      </c>
      <c r="B407" s="23">
        <v>2018</v>
      </c>
      <c r="C407" s="23">
        <f>MONTH(Table37[[#This Row],[date]])</f>
        <v>7</v>
      </c>
      <c r="D407" s="23" t="s">
        <v>13</v>
      </c>
      <c r="E407" s="23" t="s">
        <v>38</v>
      </c>
      <c r="F407" s="86" t="s">
        <v>51</v>
      </c>
      <c r="G407">
        <v>-9.3332211120000004</v>
      </c>
      <c r="H407">
        <v>-14.262925859999999</v>
      </c>
    </row>
    <row r="408" spans="1:8" x14ac:dyDescent="0.3">
      <c r="A408" s="24">
        <v>43294</v>
      </c>
      <c r="B408" s="23">
        <v>2018</v>
      </c>
      <c r="C408" s="23">
        <f>MONTH(Table37[[#This Row],[date]])</f>
        <v>7</v>
      </c>
      <c r="D408" s="23" t="s">
        <v>13</v>
      </c>
      <c r="E408" s="23" t="s">
        <v>38</v>
      </c>
      <c r="F408" s="86" t="s">
        <v>51</v>
      </c>
      <c r="G408">
        <v>-9.3403788629999998</v>
      </c>
      <c r="H408">
        <v>-14.723318559999999</v>
      </c>
    </row>
    <row r="409" spans="1:8" x14ac:dyDescent="0.3">
      <c r="A409" s="24">
        <v>43299</v>
      </c>
      <c r="B409" s="23">
        <v>2018</v>
      </c>
      <c r="C409" s="23">
        <f>MONTH(Table37[[#This Row],[date]])</f>
        <v>7</v>
      </c>
      <c r="D409" s="23" t="s">
        <v>13</v>
      </c>
      <c r="E409" s="23" t="s">
        <v>38</v>
      </c>
      <c r="F409" s="86" t="s">
        <v>51</v>
      </c>
      <c r="G409">
        <v>-9.6738660220000003</v>
      </c>
      <c r="H409">
        <v>-14.434281479999999</v>
      </c>
    </row>
    <row r="410" spans="1:8" x14ac:dyDescent="0.3">
      <c r="A410" s="24">
        <v>43306</v>
      </c>
      <c r="B410" s="23">
        <v>2018</v>
      </c>
      <c r="C410" s="23">
        <f>MONTH(Table37[[#This Row],[date]])</f>
        <v>7</v>
      </c>
      <c r="D410" s="23" t="s">
        <v>13</v>
      </c>
      <c r="E410" s="23" t="s">
        <v>38</v>
      </c>
      <c r="F410" s="86" t="s">
        <v>51</v>
      </c>
      <c r="G410">
        <v>-9.4230416570000006</v>
      </c>
      <c r="H410">
        <v>-14.618110010000001</v>
      </c>
    </row>
    <row r="411" spans="1:8" x14ac:dyDescent="0.3">
      <c r="A411" s="24">
        <v>43311</v>
      </c>
      <c r="B411" s="23">
        <v>2018</v>
      </c>
      <c r="C411" s="23">
        <f>MONTH(Table37[[#This Row],[date]])</f>
        <v>7</v>
      </c>
      <c r="D411" s="23" t="s">
        <v>13</v>
      </c>
      <c r="E411" s="23" t="s">
        <v>38</v>
      </c>
      <c r="F411" s="86" t="s">
        <v>51</v>
      </c>
      <c r="G411">
        <v>-9.5614810949999995</v>
      </c>
      <c r="H411">
        <v>-14.33706231</v>
      </c>
    </row>
    <row r="412" spans="1:8" x14ac:dyDescent="0.3">
      <c r="A412" s="24">
        <v>43318</v>
      </c>
      <c r="B412" s="23">
        <v>2018</v>
      </c>
      <c r="C412" s="23">
        <f>MONTH(Table37[[#This Row],[date]])</f>
        <v>8</v>
      </c>
      <c r="D412" s="23" t="s">
        <v>13</v>
      </c>
      <c r="E412" s="23" t="s">
        <v>38</v>
      </c>
      <c r="F412" s="86" t="s">
        <v>51</v>
      </c>
      <c r="G412">
        <v>-9.5167213099999994</v>
      </c>
      <c r="H412">
        <v>-14.47276359</v>
      </c>
    </row>
    <row r="413" spans="1:8" x14ac:dyDescent="0.3">
      <c r="A413" s="24">
        <v>43318</v>
      </c>
      <c r="B413" s="23">
        <v>2018</v>
      </c>
      <c r="C413" s="23">
        <f>MONTH(Table37[[#This Row],[date]])</f>
        <v>8</v>
      </c>
      <c r="D413" s="23" t="s">
        <v>13</v>
      </c>
      <c r="E413" s="23" t="s">
        <v>38</v>
      </c>
      <c r="F413" s="86" t="s">
        <v>51</v>
      </c>
      <c r="G413">
        <v>-9.516649761</v>
      </c>
      <c r="H413">
        <v>-14.471805079999999</v>
      </c>
    </row>
    <row r="414" spans="1:8" x14ac:dyDescent="0.3">
      <c r="A414" s="24">
        <v>43323</v>
      </c>
      <c r="B414" s="23">
        <v>2018</v>
      </c>
      <c r="C414" s="23">
        <f>MONTH(Table37[[#This Row],[date]])</f>
        <v>8</v>
      </c>
      <c r="D414" s="23" t="s">
        <v>13</v>
      </c>
      <c r="E414" s="23" t="s">
        <v>38</v>
      </c>
      <c r="F414" s="86" t="s">
        <v>51</v>
      </c>
      <c r="G414">
        <v>-9.9659574240000008</v>
      </c>
      <c r="H414">
        <v>-14.817190800000001</v>
      </c>
    </row>
    <row r="415" spans="1:8" x14ac:dyDescent="0.3">
      <c r="A415" s="24">
        <v>43323</v>
      </c>
      <c r="B415" s="23">
        <v>2018</v>
      </c>
      <c r="C415" s="23">
        <f>MONTH(Table37[[#This Row],[date]])</f>
        <v>8</v>
      </c>
      <c r="D415" s="23" t="s">
        <v>13</v>
      </c>
      <c r="E415" s="23" t="s">
        <v>38</v>
      </c>
      <c r="F415" s="86" t="s">
        <v>51</v>
      </c>
      <c r="G415">
        <v>-9.9669131520000001</v>
      </c>
      <c r="H415">
        <v>-14.817428400000001</v>
      </c>
    </row>
    <row r="416" spans="1:8" x14ac:dyDescent="0.3">
      <c r="A416" s="24">
        <v>43330</v>
      </c>
      <c r="B416" s="23">
        <v>2018</v>
      </c>
      <c r="C416" s="23">
        <f>MONTH(Table37[[#This Row],[date]])</f>
        <v>8</v>
      </c>
      <c r="D416" s="23" t="s">
        <v>13</v>
      </c>
      <c r="E416" s="23" t="s">
        <v>38</v>
      </c>
      <c r="F416" s="86" t="s">
        <v>51</v>
      </c>
      <c r="G416">
        <v>-9.4870092120000002</v>
      </c>
      <c r="H416">
        <v>-14.55192759</v>
      </c>
    </row>
    <row r="417" spans="1:8" x14ac:dyDescent="0.3">
      <c r="A417" s="24">
        <v>43330</v>
      </c>
      <c r="B417" s="23">
        <v>2018</v>
      </c>
      <c r="C417" s="23">
        <f>MONTH(Table37[[#This Row],[date]])</f>
        <v>8</v>
      </c>
      <c r="D417" s="23" t="s">
        <v>13</v>
      </c>
      <c r="E417" s="23" t="s">
        <v>38</v>
      </c>
      <c r="F417" s="86" t="s">
        <v>51</v>
      </c>
      <c r="G417">
        <v>-9.4870723869999996</v>
      </c>
      <c r="H417">
        <v>-14.55114807</v>
      </c>
    </row>
    <row r="418" spans="1:8" x14ac:dyDescent="0.3">
      <c r="A418" s="24">
        <v>43335</v>
      </c>
      <c r="B418" s="23">
        <v>2018</v>
      </c>
      <c r="C418" s="23">
        <f>MONTH(Table37[[#This Row],[date]])</f>
        <v>8</v>
      </c>
      <c r="D418" s="23" t="s">
        <v>13</v>
      </c>
      <c r="E418" s="23" t="s">
        <v>38</v>
      </c>
      <c r="F418" s="86" t="s">
        <v>51</v>
      </c>
      <c r="G418">
        <v>-9.2838167190000007</v>
      </c>
      <c r="H418">
        <v>-14.254458939999999</v>
      </c>
    </row>
    <row r="419" spans="1:8" x14ac:dyDescent="0.3">
      <c r="A419" s="24">
        <v>43335</v>
      </c>
      <c r="B419" s="23">
        <v>2018</v>
      </c>
      <c r="C419" s="23">
        <f>MONTH(Table37[[#This Row],[date]])</f>
        <v>8</v>
      </c>
      <c r="D419" s="23" t="s">
        <v>13</v>
      </c>
      <c r="E419" s="23" t="s">
        <v>38</v>
      </c>
      <c r="F419" s="86" t="s">
        <v>51</v>
      </c>
      <c r="G419">
        <v>-9.2821281639999995</v>
      </c>
      <c r="H419">
        <v>-14.25200416</v>
      </c>
    </row>
    <row r="420" spans="1:8" x14ac:dyDescent="0.3">
      <c r="A420" s="24">
        <v>43342</v>
      </c>
      <c r="B420" s="23">
        <v>2018</v>
      </c>
      <c r="C420" s="23">
        <f>MONTH(Table37[[#This Row],[date]])</f>
        <v>8</v>
      </c>
      <c r="D420" s="23" t="s">
        <v>13</v>
      </c>
      <c r="E420" s="23" t="s">
        <v>38</v>
      </c>
      <c r="F420" s="86" t="s">
        <v>51</v>
      </c>
      <c r="G420">
        <v>-9.7985608549999998</v>
      </c>
      <c r="H420">
        <v>-15.03295286</v>
      </c>
    </row>
    <row r="421" spans="1:8" x14ac:dyDescent="0.3">
      <c r="A421" s="24">
        <v>43342</v>
      </c>
      <c r="B421" s="23">
        <v>2018</v>
      </c>
      <c r="C421" s="23">
        <f>MONTH(Table37[[#This Row],[date]])</f>
        <v>8</v>
      </c>
      <c r="D421" s="23" t="s">
        <v>13</v>
      </c>
      <c r="E421" s="23" t="s">
        <v>38</v>
      </c>
      <c r="F421" s="86" t="s">
        <v>51</v>
      </c>
      <c r="G421">
        <v>-9.798494453</v>
      </c>
      <c r="H421">
        <v>-15.033854229999999</v>
      </c>
    </row>
    <row r="422" spans="1:8" x14ac:dyDescent="0.3">
      <c r="A422" s="24">
        <v>43347</v>
      </c>
      <c r="B422" s="23">
        <v>2018</v>
      </c>
      <c r="C422" s="23">
        <f>MONTH(Table37[[#This Row],[date]])</f>
        <v>9</v>
      </c>
      <c r="D422" s="23" t="s">
        <v>13</v>
      </c>
      <c r="E422" s="23" t="s">
        <v>38</v>
      </c>
      <c r="F422" s="86" t="s">
        <v>51</v>
      </c>
      <c r="G422">
        <v>-9.8324067129999992</v>
      </c>
      <c r="H422">
        <v>-14.738909919999999</v>
      </c>
    </row>
    <row r="423" spans="1:8" x14ac:dyDescent="0.3">
      <c r="A423" s="24">
        <v>43347</v>
      </c>
      <c r="B423" s="23">
        <v>2018</v>
      </c>
      <c r="C423" s="23">
        <f>MONTH(Table37[[#This Row],[date]])</f>
        <v>9</v>
      </c>
      <c r="D423" s="23" t="s">
        <v>13</v>
      </c>
      <c r="E423" s="23" t="s">
        <v>38</v>
      </c>
      <c r="F423" s="86" t="s">
        <v>51</v>
      </c>
      <c r="G423">
        <v>-9.8334005530000006</v>
      </c>
      <c r="H423">
        <v>-14.73996052</v>
      </c>
    </row>
    <row r="424" spans="1:8" x14ac:dyDescent="0.3">
      <c r="A424" s="24">
        <v>43354</v>
      </c>
      <c r="B424" s="23">
        <v>2018</v>
      </c>
      <c r="C424" s="23">
        <f>MONTH(Table37[[#This Row],[date]])</f>
        <v>9</v>
      </c>
      <c r="D424" s="23" t="s">
        <v>13</v>
      </c>
      <c r="E424" s="23" t="s">
        <v>38</v>
      </c>
      <c r="F424" s="86" t="s">
        <v>51</v>
      </c>
      <c r="G424">
        <v>-9.4456577579999994</v>
      </c>
      <c r="H424">
        <v>-14.71382251</v>
      </c>
    </row>
    <row r="425" spans="1:8" x14ac:dyDescent="0.3">
      <c r="A425" s="24">
        <v>43354</v>
      </c>
      <c r="B425" s="23">
        <v>2018</v>
      </c>
      <c r="C425" s="23">
        <f>MONTH(Table37[[#This Row],[date]])</f>
        <v>9</v>
      </c>
      <c r="D425" s="23" t="s">
        <v>13</v>
      </c>
      <c r="E425" s="23" t="s">
        <v>38</v>
      </c>
      <c r="F425" s="86" t="s">
        <v>51</v>
      </c>
      <c r="G425">
        <v>-9.4456414229999996</v>
      </c>
      <c r="H425">
        <v>-14.71261374</v>
      </c>
    </row>
    <row r="426" spans="1:8" x14ac:dyDescent="0.3">
      <c r="A426" s="24">
        <v>43359</v>
      </c>
      <c r="B426" s="23">
        <v>2018</v>
      </c>
      <c r="C426" s="23">
        <f>MONTH(Table37[[#This Row],[date]])</f>
        <v>9</v>
      </c>
      <c r="D426" s="23" t="s">
        <v>13</v>
      </c>
      <c r="E426" s="23" t="s">
        <v>38</v>
      </c>
      <c r="F426" s="86" t="s">
        <v>51</v>
      </c>
      <c r="G426">
        <v>-9.2744930490000002</v>
      </c>
      <c r="H426">
        <v>-14.284514</v>
      </c>
    </row>
    <row r="427" spans="1:8" x14ac:dyDescent="0.3">
      <c r="A427" s="24">
        <v>43359</v>
      </c>
      <c r="B427" s="23">
        <v>2018</v>
      </c>
      <c r="C427" s="23">
        <f>MONTH(Table37[[#This Row],[date]])</f>
        <v>9</v>
      </c>
      <c r="D427" s="23" t="s">
        <v>13</v>
      </c>
      <c r="E427" s="23" t="s">
        <v>38</v>
      </c>
      <c r="F427" s="86" t="s">
        <v>51</v>
      </c>
      <c r="G427">
        <v>-9.2736531620000004</v>
      </c>
      <c r="H427">
        <v>-14.283116789999999</v>
      </c>
    </row>
    <row r="428" spans="1:8" x14ac:dyDescent="0.3">
      <c r="A428" s="24">
        <v>43366</v>
      </c>
      <c r="B428" s="23">
        <v>2018</v>
      </c>
      <c r="C428" s="23">
        <f>MONTH(Table37[[#This Row],[date]])</f>
        <v>9</v>
      </c>
      <c r="D428" s="23" t="s">
        <v>13</v>
      </c>
      <c r="E428" s="23" t="s">
        <v>38</v>
      </c>
      <c r="F428" s="86" t="s">
        <v>51</v>
      </c>
      <c r="G428">
        <v>-9.9569753609999996</v>
      </c>
      <c r="H428">
        <v>-15.08670985</v>
      </c>
    </row>
    <row r="429" spans="1:8" x14ac:dyDescent="0.3">
      <c r="A429" s="24">
        <v>43366</v>
      </c>
      <c r="B429" s="23">
        <v>2018</v>
      </c>
      <c r="C429" s="23">
        <f>MONTH(Table37[[#This Row],[date]])</f>
        <v>9</v>
      </c>
      <c r="D429" s="23" t="s">
        <v>13</v>
      </c>
      <c r="E429" s="23" t="s">
        <v>38</v>
      </c>
      <c r="F429" s="86" t="s">
        <v>51</v>
      </c>
      <c r="G429">
        <v>-9.9566140730000008</v>
      </c>
      <c r="H429">
        <v>-15.08636055</v>
      </c>
    </row>
    <row r="430" spans="1:8" x14ac:dyDescent="0.3">
      <c r="A430" s="24">
        <v>43371</v>
      </c>
      <c r="B430" s="23">
        <v>2018</v>
      </c>
      <c r="C430" s="23">
        <f>MONTH(Table37[[#This Row],[date]])</f>
        <v>9</v>
      </c>
      <c r="D430" s="23" t="s">
        <v>13</v>
      </c>
      <c r="E430" s="23" t="s">
        <v>38</v>
      </c>
      <c r="F430" s="86" t="s">
        <v>51</v>
      </c>
      <c r="G430">
        <v>-10.46141139</v>
      </c>
      <c r="H430">
        <v>-15.34046668</v>
      </c>
    </row>
    <row r="431" spans="1:8" x14ac:dyDescent="0.3">
      <c r="A431" s="24">
        <v>43371</v>
      </c>
      <c r="B431" s="23">
        <v>2018</v>
      </c>
      <c r="C431" s="23">
        <f>MONTH(Table37[[#This Row],[date]])</f>
        <v>9</v>
      </c>
      <c r="D431" s="23" t="s">
        <v>13</v>
      </c>
      <c r="E431" s="23" t="s">
        <v>38</v>
      </c>
      <c r="F431" s="86" t="s">
        <v>51</v>
      </c>
      <c r="G431">
        <v>-10.460240669999999</v>
      </c>
      <c r="H431">
        <v>-15.33829978</v>
      </c>
    </row>
    <row r="432" spans="1:8" x14ac:dyDescent="0.3">
      <c r="A432" s="24">
        <v>43587</v>
      </c>
      <c r="B432" s="23">
        <v>2019</v>
      </c>
      <c r="C432" s="23">
        <f>MONTH(Table37[[#This Row],[date]])</f>
        <v>5</v>
      </c>
      <c r="D432" s="23" t="s">
        <v>13</v>
      </c>
      <c r="E432" s="23" t="s">
        <v>38</v>
      </c>
      <c r="F432" s="86" t="s">
        <v>50</v>
      </c>
      <c r="G432">
        <v>-9.6769056740000003</v>
      </c>
      <c r="H432">
        <v>-14.66551611</v>
      </c>
    </row>
    <row r="433" spans="1:8" x14ac:dyDescent="0.3">
      <c r="A433" s="24">
        <v>43594</v>
      </c>
      <c r="B433" s="23">
        <v>2019</v>
      </c>
      <c r="C433" s="23">
        <f>MONTH(Table37[[#This Row],[date]])</f>
        <v>5</v>
      </c>
      <c r="D433" s="23" t="s">
        <v>13</v>
      </c>
      <c r="E433" s="23" t="s">
        <v>38</v>
      </c>
      <c r="F433" s="86" t="s">
        <v>50</v>
      </c>
      <c r="G433">
        <v>-8.7362881029999997</v>
      </c>
      <c r="H433">
        <v>-14.34920866</v>
      </c>
    </row>
    <row r="434" spans="1:8" x14ac:dyDescent="0.3">
      <c r="A434" s="24">
        <v>43599</v>
      </c>
      <c r="B434" s="23">
        <v>2019</v>
      </c>
      <c r="C434" s="23">
        <f>MONTH(Table37[[#This Row],[date]])</f>
        <v>5</v>
      </c>
      <c r="D434" s="23" t="s">
        <v>13</v>
      </c>
      <c r="E434" s="23" t="s">
        <v>38</v>
      </c>
      <c r="F434" s="86" t="s">
        <v>50</v>
      </c>
      <c r="G434">
        <v>-9.6154448119999998</v>
      </c>
      <c r="H434">
        <v>-14.886283300000001</v>
      </c>
    </row>
    <row r="435" spans="1:8" x14ac:dyDescent="0.3">
      <c r="A435" s="24">
        <v>43606</v>
      </c>
      <c r="B435" s="23">
        <v>2019</v>
      </c>
      <c r="C435" s="23">
        <f>MONTH(Table37[[#This Row],[date]])</f>
        <v>5</v>
      </c>
      <c r="D435" s="23" t="s">
        <v>13</v>
      </c>
      <c r="E435" s="23" t="s">
        <v>38</v>
      </c>
      <c r="F435" s="86" t="s">
        <v>50</v>
      </c>
      <c r="G435">
        <v>-9.4338948309999999</v>
      </c>
      <c r="H435">
        <v>-15.09647354</v>
      </c>
    </row>
    <row r="436" spans="1:8" x14ac:dyDescent="0.3">
      <c r="A436" s="24">
        <v>43611</v>
      </c>
      <c r="B436" s="23">
        <v>2019</v>
      </c>
      <c r="C436" s="23">
        <f>MONTH(Table37[[#This Row],[date]])</f>
        <v>5</v>
      </c>
      <c r="D436" s="23" t="s">
        <v>13</v>
      </c>
      <c r="E436" s="23" t="s">
        <v>38</v>
      </c>
      <c r="F436" s="86" t="s">
        <v>50</v>
      </c>
      <c r="G436">
        <v>-9.9544261190000007</v>
      </c>
      <c r="H436">
        <v>-15.174715089999999</v>
      </c>
    </row>
    <row r="437" spans="1:8" x14ac:dyDescent="0.3">
      <c r="A437" s="24">
        <v>43618</v>
      </c>
      <c r="B437" s="23">
        <v>2019</v>
      </c>
      <c r="C437" s="23">
        <f>MONTH(Table37[[#This Row],[date]])</f>
        <v>6</v>
      </c>
      <c r="D437" s="23" t="s">
        <v>13</v>
      </c>
      <c r="E437" s="23" t="s">
        <v>38</v>
      </c>
      <c r="F437" s="86" t="s">
        <v>50</v>
      </c>
      <c r="G437">
        <v>-9.0495571469999998</v>
      </c>
      <c r="H437">
        <v>-14.640491600000001</v>
      </c>
    </row>
    <row r="438" spans="1:8" x14ac:dyDescent="0.3">
      <c r="A438" s="24">
        <v>43623</v>
      </c>
      <c r="B438" s="23">
        <v>2019</v>
      </c>
      <c r="C438" s="23">
        <f>MONTH(Table37[[#This Row],[date]])</f>
        <v>6</v>
      </c>
      <c r="D438" s="23" t="s">
        <v>13</v>
      </c>
      <c r="E438" s="23" t="s">
        <v>38</v>
      </c>
      <c r="F438" s="86" t="s">
        <v>50</v>
      </c>
      <c r="G438">
        <v>-8.9643379599999999</v>
      </c>
      <c r="H438">
        <v>-14.468991839999999</v>
      </c>
    </row>
    <row r="439" spans="1:8" x14ac:dyDescent="0.3">
      <c r="A439" s="24">
        <v>43630</v>
      </c>
      <c r="B439" s="23">
        <v>2019</v>
      </c>
      <c r="C439" s="23">
        <f>MONTH(Table37[[#This Row],[date]])</f>
        <v>6</v>
      </c>
      <c r="D439" s="23" t="s">
        <v>13</v>
      </c>
      <c r="E439" s="23" t="s">
        <v>38</v>
      </c>
      <c r="F439" s="86" t="s">
        <v>50</v>
      </c>
      <c r="G439">
        <v>-8.4223956970000007</v>
      </c>
      <c r="H439">
        <v>-14.05301813</v>
      </c>
    </row>
    <row r="440" spans="1:8" x14ac:dyDescent="0.3">
      <c r="A440" s="24">
        <v>43635</v>
      </c>
      <c r="B440" s="23">
        <v>2019</v>
      </c>
      <c r="C440" s="23">
        <f>MONTH(Table37[[#This Row],[date]])</f>
        <v>6</v>
      </c>
      <c r="D440" s="23" t="s">
        <v>13</v>
      </c>
      <c r="E440" s="23" t="s">
        <v>38</v>
      </c>
      <c r="F440" s="86" t="s">
        <v>50</v>
      </c>
      <c r="G440">
        <v>-9.6303209980000002</v>
      </c>
      <c r="H440">
        <v>-14.87061076</v>
      </c>
    </row>
    <row r="441" spans="1:8" x14ac:dyDescent="0.3">
      <c r="A441" s="24">
        <v>43642</v>
      </c>
      <c r="B441" s="23">
        <v>2019</v>
      </c>
      <c r="C441" s="23">
        <f>MONTH(Table37[[#This Row],[date]])</f>
        <v>6</v>
      </c>
      <c r="D441" s="23" t="s">
        <v>13</v>
      </c>
      <c r="E441" s="23" t="s">
        <v>38</v>
      </c>
      <c r="F441" s="86" t="s">
        <v>50</v>
      </c>
      <c r="G441">
        <v>-9.0571189459999992</v>
      </c>
      <c r="H441">
        <v>-14.70819189</v>
      </c>
    </row>
    <row r="442" spans="1:8" x14ac:dyDescent="0.3">
      <c r="A442" s="24">
        <v>43647</v>
      </c>
      <c r="B442" s="23">
        <v>2019</v>
      </c>
      <c r="C442" s="23">
        <f>MONTH(Table37[[#This Row],[date]])</f>
        <v>7</v>
      </c>
      <c r="D442" s="23" t="s">
        <v>13</v>
      </c>
      <c r="E442" s="23" t="s">
        <v>38</v>
      </c>
      <c r="F442" s="86" t="s">
        <v>50</v>
      </c>
      <c r="G442">
        <v>-9.7396537680000002</v>
      </c>
      <c r="H442">
        <v>-14.932098180000001</v>
      </c>
    </row>
    <row r="443" spans="1:8" x14ac:dyDescent="0.3">
      <c r="A443" s="24">
        <v>43654</v>
      </c>
      <c r="B443" s="23">
        <v>2019</v>
      </c>
      <c r="C443" s="23">
        <f>MONTH(Table37[[#This Row],[date]])</f>
        <v>7</v>
      </c>
      <c r="D443" s="23" t="s">
        <v>13</v>
      </c>
      <c r="E443" s="23" t="s">
        <v>38</v>
      </c>
      <c r="F443" s="86" t="s">
        <v>50</v>
      </c>
      <c r="G443">
        <v>-9.3382406939999996</v>
      </c>
      <c r="H443">
        <v>-14.907235419999999</v>
      </c>
    </row>
    <row r="444" spans="1:8" x14ac:dyDescent="0.3">
      <c r="A444" s="24">
        <v>43659</v>
      </c>
      <c r="B444" s="23">
        <v>2019</v>
      </c>
      <c r="C444" s="23">
        <f>MONTH(Table37[[#This Row],[date]])</f>
        <v>7</v>
      </c>
      <c r="D444" s="23" t="s">
        <v>13</v>
      </c>
      <c r="E444" s="23" t="s">
        <v>38</v>
      </c>
      <c r="F444" s="86" t="s">
        <v>50</v>
      </c>
      <c r="G444">
        <v>-9.6759294380000007</v>
      </c>
      <c r="H444">
        <v>-14.80433008</v>
      </c>
    </row>
    <row r="445" spans="1:8" x14ac:dyDescent="0.3">
      <c r="A445" s="24">
        <v>43666</v>
      </c>
      <c r="B445" s="23">
        <v>2019</v>
      </c>
      <c r="C445" s="23">
        <f>MONTH(Table37[[#This Row],[date]])</f>
        <v>7</v>
      </c>
      <c r="D445" s="23" t="s">
        <v>13</v>
      </c>
      <c r="E445" s="23" t="s">
        <v>38</v>
      </c>
      <c r="F445" s="86" t="s">
        <v>50</v>
      </c>
      <c r="G445">
        <v>-9.0891181890000006</v>
      </c>
      <c r="H445">
        <v>-14.55057244</v>
      </c>
    </row>
    <row r="446" spans="1:8" x14ac:dyDescent="0.3">
      <c r="A446" s="24">
        <v>43671</v>
      </c>
      <c r="B446" s="23">
        <v>2019</v>
      </c>
      <c r="C446" s="23">
        <f>MONTH(Table37[[#This Row],[date]])</f>
        <v>7</v>
      </c>
      <c r="D446" s="23" t="s">
        <v>13</v>
      </c>
      <c r="E446" s="23" t="s">
        <v>38</v>
      </c>
      <c r="F446" s="86" t="s">
        <v>50</v>
      </c>
      <c r="G446">
        <v>-9.2088090680000008</v>
      </c>
      <c r="H446">
        <v>-14.25786036</v>
      </c>
    </row>
    <row r="447" spans="1:8" x14ac:dyDescent="0.3">
      <c r="A447" s="24">
        <v>43678</v>
      </c>
      <c r="B447" s="23">
        <v>2019</v>
      </c>
      <c r="C447" s="23">
        <f>MONTH(Table37[[#This Row],[date]])</f>
        <v>8</v>
      </c>
      <c r="D447" s="23" t="s">
        <v>13</v>
      </c>
      <c r="E447" s="23" t="s">
        <v>38</v>
      </c>
      <c r="F447" s="86" t="s">
        <v>50</v>
      </c>
      <c r="G447">
        <v>-8.6461201560000003</v>
      </c>
      <c r="H447">
        <v>-14.27503261</v>
      </c>
    </row>
    <row r="448" spans="1:8" x14ac:dyDescent="0.3">
      <c r="A448" s="24">
        <v>43683</v>
      </c>
      <c r="B448" s="23">
        <v>2019</v>
      </c>
      <c r="C448" s="23">
        <f>MONTH(Table37[[#This Row],[date]])</f>
        <v>8</v>
      </c>
      <c r="D448" s="23" t="s">
        <v>13</v>
      </c>
      <c r="E448" s="23" t="s">
        <v>38</v>
      </c>
      <c r="F448" s="86" t="s">
        <v>50</v>
      </c>
      <c r="G448">
        <v>-9.4682163280000005</v>
      </c>
      <c r="H448">
        <v>-14.722394189999999</v>
      </c>
    </row>
    <row r="449" spans="1:8" x14ac:dyDescent="0.3">
      <c r="A449" s="24">
        <v>43690</v>
      </c>
      <c r="B449" s="23">
        <v>2019</v>
      </c>
      <c r="C449" s="23">
        <f>MONTH(Table37[[#This Row],[date]])</f>
        <v>8</v>
      </c>
      <c r="D449" s="23" t="s">
        <v>13</v>
      </c>
      <c r="E449" s="23" t="s">
        <v>38</v>
      </c>
      <c r="F449" s="86" t="s">
        <v>50</v>
      </c>
      <c r="G449">
        <v>-9.2966632839999992</v>
      </c>
      <c r="H449">
        <v>-14.844248090000001</v>
      </c>
    </row>
    <row r="450" spans="1:8" x14ac:dyDescent="0.3">
      <c r="A450" s="24">
        <v>43695</v>
      </c>
      <c r="B450" s="23">
        <v>2019</v>
      </c>
      <c r="C450" s="23">
        <f>MONTH(Table37[[#This Row],[date]])</f>
        <v>8</v>
      </c>
      <c r="D450" s="23" t="s">
        <v>13</v>
      </c>
      <c r="E450" s="23" t="s">
        <v>38</v>
      </c>
      <c r="F450" s="86" t="s">
        <v>50</v>
      </c>
      <c r="G450">
        <v>-9.7504628610000008</v>
      </c>
      <c r="H450">
        <v>-14.83972473</v>
      </c>
    </row>
    <row r="451" spans="1:8" x14ac:dyDescent="0.3">
      <c r="A451" s="24">
        <v>43702</v>
      </c>
      <c r="B451" s="23">
        <v>2019</v>
      </c>
      <c r="C451" s="23">
        <f>MONTH(Table37[[#This Row],[date]])</f>
        <v>8</v>
      </c>
      <c r="D451" s="23" t="s">
        <v>13</v>
      </c>
      <c r="E451" s="23" t="s">
        <v>38</v>
      </c>
      <c r="F451" s="86" t="s">
        <v>50</v>
      </c>
      <c r="G451">
        <v>-8.9622278830000006</v>
      </c>
      <c r="H451">
        <v>-14.359492660000001</v>
      </c>
    </row>
    <row r="452" spans="1:8" x14ac:dyDescent="0.3">
      <c r="A452" s="24">
        <v>43707</v>
      </c>
      <c r="B452" s="23">
        <v>2019</v>
      </c>
      <c r="C452" s="23">
        <f>MONTH(Table37[[#This Row],[date]])</f>
        <v>8</v>
      </c>
      <c r="D452" s="23" t="s">
        <v>13</v>
      </c>
      <c r="E452" s="23" t="s">
        <v>38</v>
      </c>
      <c r="F452" s="86" t="s">
        <v>50</v>
      </c>
      <c r="G452">
        <v>-9.8854100099999993</v>
      </c>
      <c r="H452">
        <v>-14.81398055</v>
      </c>
    </row>
    <row r="453" spans="1:8" x14ac:dyDescent="0.3">
      <c r="A453" s="24">
        <v>43714</v>
      </c>
      <c r="B453" s="23">
        <v>2019</v>
      </c>
      <c r="C453" s="23">
        <f>MONTH(Table37[[#This Row],[date]])</f>
        <v>9</v>
      </c>
      <c r="D453" s="23" t="s">
        <v>13</v>
      </c>
      <c r="E453" s="23" t="s">
        <v>38</v>
      </c>
      <c r="F453" s="86" t="s">
        <v>50</v>
      </c>
      <c r="G453">
        <v>-9.6349010830000008</v>
      </c>
      <c r="H453">
        <v>-15.292195769999999</v>
      </c>
    </row>
    <row r="454" spans="1:8" x14ac:dyDescent="0.3">
      <c r="A454" s="24">
        <v>43719</v>
      </c>
      <c r="B454" s="23">
        <v>2019</v>
      </c>
      <c r="C454" s="23">
        <f>MONTH(Table37[[#This Row],[date]])</f>
        <v>9</v>
      </c>
      <c r="D454" s="23" t="s">
        <v>13</v>
      </c>
      <c r="E454" s="23" t="s">
        <v>38</v>
      </c>
      <c r="F454" s="86" t="s">
        <v>50</v>
      </c>
      <c r="G454">
        <v>-10.030792910000001</v>
      </c>
      <c r="H454">
        <v>-14.92209963</v>
      </c>
    </row>
    <row r="455" spans="1:8" x14ac:dyDescent="0.3">
      <c r="A455" s="24">
        <v>43726</v>
      </c>
      <c r="B455" s="23">
        <v>2019</v>
      </c>
      <c r="C455" s="23">
        <f>MONTH(Table37[[#This Row],[date]])</f>
        <v>9</v>
      </c>
      <c r="D455" s="23" t="s">
        <v>13</v>
      </c>
      <c r="E455" s="23" t="s">
        <v>38</v>
      </c>
      <c r="F455" s="86" t="s">
        <v>50</v>
      </c>
      <c r="G455">
        <v>-9.4372218490000002</v>
      </c>
      <c r="H455">
        <v>-15.018816320000001</v>
      </c>
    </row>
    <row r="456" spans="1:8" x14ac:dyDescent="0.3">
      <c r="A456" s="24">
        <v>43731</v>
      </c>
      <c r="B456" s="23">
        <v>2019</v>
      </c>
      <c r="C456" s="23">
        <f>MONTH(Table37[[#This Row],[date]])</f>
        <v>9</v>
      </c>
      <c r="D456" s="23" t="s">
        <v>13</v>
      </c>
      <c r="E456" s="23" t="s">
        <v>38</v>
      </c>
      <c r="F456" s="86" t="s">
        <v>50</v>
      </c>
      <c r="G456">
        <v>-9.4292014399999999</v>
      </c>
      <c r="H456">
        <v>-14.777945069999999</v>
      </c>
    </row>
    <row r="457" spans="1:8" x14ac:dyDescent="0.3">
      <c r="A457" s="24">
        <v>43738</v>
      </c>
      <c r="B457" s="23">
        <v>2019</v>
      </c>
      <c r="C457" s="23">
        <f>MONTH(Table37[[#This Row],[date]])</f>
        <v>9</v>
      </c>
      <c r="D457" s="23" t="s">
        <v>13</v>
      </c>
      <c r="E457" s="23" t="s">
        <v>38</v>
      </c>
      <c r="F457" s="86" t="s">
        <v>50</v>
      </c>
      <c r="G457">
        <v>-8.6181118469999998</v>
      </c>
      <c r="H457">
        <v>-14.29630994</v>
      </c>
    </row>
    <row r="458" spans="1:8" x14ac:dyDescent="0.3">
      <c r="A458" s="24">
        <v>43954</v>
      </c>
      <c r="B458" s="23">
        <v>2020</v>
      </c>
      <c r="C458" s="23">
        <f>MONTH(Table37[[#This Row],[date]])</f>
        <v>5</v>
      </c>
      <c r="D458" s="23" t="s">
        <v>13</v>
      </c>
      <c r="E458" s="23" t="s">
        <v>38</v>
      </c>
      <c r="F458" s="86" t="s">
        <v>50</v>
      </c>
      <c r="G458">
        <v>-9.4959523600000004</v>
      </c>
      <c r="H458">
        <v>-14.971364169999999</v>
      </c>
    </row>
    <row r="459" spans="1:8" x14ac:dyDescent="0.3">
      <c r="A459" s="24">
        <v>43959</v>
      </c>
      <c r="B459" s="23">
        <v>2020</v>
      </c>
      <c r="C459" s="23">
        <f>MONTH(Table37[[#This Row],[date]])</f>
        <v>5</v>
      </c>
      <c r="D459" s="23" t="s">
        <v>13</v>
      </c>
      <c r="E459" s="23" t="s">
        <v>38</v>
      </c>
      <c r="F459" s="86" t="s">
        <v>50</v>
      </c>
      <c r="G459">
        <v>-9.7176569859999997</v>
      </c>
      <c r="H459">
        <v>-14.900478379999999</v>
      </c>
    </row>
    <row r="460" spans="1:8" x14ac:dyDescent="0.3">
      <c r="A460" s="24">
        <v>43966</v>
      </c>
      <c r="B460" s="23">
        <v>2020</v>
      </c>
      <c r="C460" s="23">
        <f>MONTH(Table37[[#This Row],[date]])</f>
        <v>5</v>
      </c>
      <c r="D460" s="23" t="s">
        <v>13</v>
      </c>
      <c r="E460" s="23" t="s">
        <v>38</v>
      </c>
      <c r="F460" s="86" t="s">
        <v>50</v>
      </c>
      <c r="G460">
        <v>-9.9443993709999994</v>
      </c>
      <c r="H460">
        <v>-15.66141125</v>
      </c>
    </row>
    <row r="461" spans="1:8" x14ac:dyDescent="0.3">
      <c r="A461" s="24">
        <v>43971</v>
      </c>
      <c r="B461" s="23">
        <v>2020</v>
      </c>
      <c r="C461" s="23">
        <f>MONTH(Table37[[#This Row],[date]])</f>
        <v>5</v>
      </c>
      <c r="D461" s="23" t="s">
        <v>13</v>
      </c>
      <c r="E461" s="23" t="s">
        <v>38</v>
      </c>
      <c r="F461" s="86" t="s">
        <v>50</v>
      </c>
      <c r="G461">
        <v>-9.4742006090000004</v>
      </c>
      <c r="H461">
        <v>-14.57102467</v>
      </c>
    </row>
    <row r="462" spans="1:8" x14ac:dyDescent="0.3">
      <c r="A462" s="24">
        <v>43978</v>
      </c>
      <c r="B462" s="23">
        <v>2020</v>
      </c>
      <c r="C462" s="23">
        <f>MONTH(Table37[[#This Row],[date]])</f>
        <v>5</v>
      </c>
      <c r="D462" s="23" t="s">
        <v>13</v>
      </c>
      <c r="E462" s="23" t="s">
        <v>38</v>
      </c>
      <c r="F462" s="86" t="s">
        <v>50</v>
      </c>
      <c r="G462">
        <v>-9.3877410389999998</v>
      </c>
      <c r="H462">
        <v>-14.82062876</v>
      </c>
    </row>
    <row r="463" spans="1:8" x14ac:dyDescent="0.3">
      <c r="A463" s="24">
        <v>43983</v>
      </c>
      <c r="B463" s="23">
        <v>2020</v>
      </c>
      <c r="C463" s="23">
        <f>MONTH(Table37[[#This Row],[date]])</f>
        <v>6</v>
      </c>
      <c r="D463" s="23" t="s">
        <v>13</v>
      </c>
      <c r="E463" s="23" t="s">
        <v>38</v>
      </c>
      <c r="F463" s="86" t="s">
        <v>50</v>
      </c>
      <c r="G463">
        <v>-9.7872427480000006</v>
      </c>
      <c r="H463">
        <v>-14.95399495</v>
      </c>
    </row>
    <row r="464" spans="1:8" x14ac:dyDescent="0.3">
      <c r="A464" s="24">
        <v>43990</v>
      </c>
      <c r="B464" s="23">
        <v>2020</v>
      </c>
      <c r="C464" s="23">
        <f>MONTH(Table37[[#This Row],[date]])</f>
        <v>6</v>
      </c>
      <c r="D464" s="23" t="s">
        <v>13</v>
      </c>
      <c r="E464" s="23" t="s">
        <v>38</v>
      </c>
      <c r="F464" s="86" t="s">
        <v>50</v>
      </c>
      <c r="G464">
        <v>-9.5392630319999991</v>
      </c>
      <c r="H464">
        <v>-15.056783769999999</v>
      </c>
    </row>
    <row r="465" spans="1:8" x14ac:dyDescent="0.3">
      <c r="A465" s="24">
        <v>43995</v>
      </c>
      <c r="B465" s="23">
        <v>2020</v>
      </c>
      <c r="C465" s="23">
        <f>MONTH(Table37[[#This Row],[date]])</f>
        <v>6</v>
      </c>
      <c r="D465" s="23" t="s">
        <v>13</v>
      </c>
      <c r="E465" s="23" t="s">
        <v>38</v>
      </c>
      <c r="F465" s="86" t="s">
        <v>50</v>
      </c>
      <c r="G465">
        <v>-9.4134579929999997</v>
      </c>
      <c r="H465">
        <v>-14.69820927</v>
      </c>
    </row>
    <row r="466" spans="1:8" x14ac:dyDescent="0.3">
      <c r="A466" s="24">
        <v>44002</v>
      </c>
      <c r="B466" s="23">
        <v>2020</v>
      </c>
      <c r="C466" s="23">
        <f>MONTH(Table37[[#This Row],[date]])</f>
        <v>6</v>
      </c>
      <c r="D466" s="23" t="s">
        <v>13</v>
      </c>
      <c r="E466" s="23" t="s">
        <v>38</v>
      </c>
      <c r="F466" s="86" t="s">
        <v>50</v>
      </c>
      <c r="G466">
        <v>-8.946139767</v>
      </c>
      <c r="H466">
        <v>-14.324880050000001</v>
      </c>
    </row>
    <row r="467" spans="1:8" x14ac:dyDescent="0.3">
      <c r="A467" s="24">
        <v>44007</v>
      </c>
      <c r="B467" s="23">
        <v>2020</v>
      </c>
      <c r="C467" s="23">
        <f>MONTH(Table37[[#This Row],[date]])</f>
        <v>6</v>
      </c>
      <c r="D467" s="23" t="s">
        <v>13</v>
      </c>
      <c r="E467" s="23" t="s">
        <v>38</v>
      </c>
      <c r="F467" s="86" t="s">
        <v>50</v>
      </c>
      <c r="G467">
        <v>-9.2112693320000005</v>
      </c>
      <c r="H467">
        <v>-14.401991560000001</v>
      </c>
    </row>
    <row r="468" spans="1:8" x14ac:dyDescent="0.3">
      <c r="A468" s="24">
        <v>44014</v>
      </c>
      <c r="B468" s="23">
        <v>2020</v>
      </c>
      <c r="C468" s="23">
        <f>MONTH(Table37[[#This Row],[date]])</f>
        <v>7</v>
      </c>
      <c r="D468" s="23" t="s">
        <v>13</v>
      </c>
      <c r="E468" s="23" t="s">
        <v>38</v>
      </c>
      <c r="F468" s="86" t="s">
        <v>50</v>
      </c>
      <c r="G468">
        <v>-9.2503963789999997</v>
      </c>
      <c r="H468">
        <v>-14.619370480000001</v>
      </c>
    </row>
    <row r="469" spans="1:8" x14ac:dyDescent="0.3">
      <c r="A469" s="24">
        <v>44019</v>
      </c>
      <c r="B469" s="23">
        <v>2020</v>
      </c>
      <c r="C469" s="23">
        <f>MONTH(Table37[[#This Row],[date]])</f>
        <v>7</v>
      </c>
      <c r="D469" s="23" t="s">
        <v>13</v>
      </c>
      <c r="E469" s="23" t="s">
        <v>38</v>
      </c>
      <c r="F469" s="86" t="s">
        <v>50</v>
      </c>
      <c r="G469">
        <v>-9.344759517</v>
      </c>
      <c r="H469">
        <v>-14.61696306</v>
      </c>
    </row>
    <row r="470" spans="1:8" x14ac:dyDescent="0.3">
      <c r="A470" s="24">
        <v>44026</v>
      </c>
      <c r="B470" s="23">
        <v>2020</v>
      </c>
      <c r="C470" s="23">
        <f>MONTH(Table37[[#This Row],[date]])</f>
        <v>7</v>
      </c>
      <c r="D470" s="23" t="s">
        <v>13</v>
      </c>
      <c r="E470" s="23" t="s">
        <v>38</v>
      </c>
      <c r="F470" s="86" t="s">
        <v>50</v>
      </c>
      <c r="G470">
        <v>-9.3514377260000003</v>
      </c>
      <c r="H470">
        <v>-14.91990537</v>
      </c>
    </row>
    <row r="471" spans="1:8" x14ac:dyDescent="0.3">
      <c r="A471" s="24">
        <v>44038</v>
      </c>
      <c r="B471" s="23">
        <v>2020</v>
      </c>
      <c r="C471" s="23">
        <f>MONTH(Table37[[#This Row],[date]])</f>
        <v>7</v>
      </c>
      <c r="D471" s="23" t="s">
        <v>13</v>
      </c>
      <c r="E471" s="23" t="s">
        <v>38</v>
      </c>
      <c r="F471" s="86" t="s">
        <v>50</v>
      </c>
      <c r="G471">
        <v>-9.0750271290000004</v>
      </c>
      <c r="H471">
        <v>-14.543356080000001</v>
      </c>
    </row>
    <row r="472" spans="1:8" x14ac:dyDescent="0.3">
      <c r="A472" s="24">
        <v>44043</v>
      </c>
      <c r="B472" s="23">
        <v>2020</v>
      </c>
      <c r="C472" s="23">
        <f>MONTH(Table37[[#This Row],[date]])</f>
        <v>7</v>
      </c>
      <c r="D472" s="23" t="s">
        <v>13</v>
      </c>
      <c r="E472" s="23" t="s">
        <v>38</v>
      </c>
      <c r="F472" s="86" t="s">
        <v>50</v>
      </c>
      <c r="G472">
        <v>-9.3033156560000005</v>
      </c>
      <c r="H472">
        <v>-14.342037059999999</v>
      </c>
    </row>
    <row r="473" spans="1:8" x14ac:dyDescent="0.3">
      <c r="A473" s="24">
        <v>44050</v>
      </c>
      <c r="B473" s="23">
        <v>2020</v>
      </c>
      <c r="C473" s="23">
        <f>MONTH(Table37[[#This Row],[date]])</f>
        <v>8</v>
      </c>
      <c r="D473" s="23" t="s">
        <v>13</v>
      </c>
      <c r="E473" s="23" t="s">
        <v>38</v>
      </c>
      <c r="F473" s="86" t="s">
        <v>50</v>
      </c>
      <c r="G473">
        <v>-8.9811165969999998</v>
      </c>
      <c r="H473">
        <v>-14.380896480000001</v>
      </c>
    </row>
    <row r="474" spans="1:8" x14ac:dyDescent="0.3">
      <c r="A474" s="24">
        <v>44055</v>
      </c>
      <c r="B474" s="23">
        <v>2020</v>
      </c>
      <c r="C474" s="23">
        <f>MONTH(Table37[[#This Row],[date]])</f>
        <v>8</v>
      </c>
      <c r="D474" s="23" t="s">
        <v>13</v>
      </c>
      <c r="E474" s="23" t="s">
        <v>38</v>
      </c>
      <c r="F474" s="86" t="s">
        <v>50</v>
      </c>
      <c r="G474">
        <v>-9.5022547900000003</v>
      </c>
      <c r="H474">
        <v>-14.607226150000001</v>
      </c>
    </row>
    <row r="475" spans="1:8" x14ac:dyDescent="0.3">
      <c r="A475" s="24">
        <v>44067</v>
      </c>
      <c r="B475" s="23">
        <v>2020</v>
      </c>
      <c r="C475" s="23">
        <f>MONTH(Table37[[#This Row],[date]])</f>
        <v>8</v>
      </c>
      <c r="D475" s="23" t="s">
        <v>13</v>
      </c>
      <c r="E475" s="23" t="s">
        <v>38</v>
      </c>
      <c r="F475" s="86" t="s">
        <v>50</v>
      </c>
      <c r="G475">
        <v>-9.8012294139999998</v>
      </c>
      <c r="H475">
        <v>-14.91736845</v>
      </c>
    </row>
    <row r="476" spans="1:8" x14ac:dyDescent="0.3">
      <c r="A476" s="24">
        <v>44074</v>
      </c>
      <c r="B476" s="23">
        <v>2020</v>
      </c>
      <c r="C476" s="23">
        <f>MONTH(Table37[[#This Row],[date]])</f>
        <v>8</v>
      </c>
      <c r="D476" s="23" t="s">
        <v>13</v>
      </c>
      <c r="E476" s="23" t="s">
        <v>38</v>
      </c>
      <c r="F476" s="86" t="s">
        <v>50</v>
      </c>
      <c r="G476">
        <v>-9.4106671950000003</v>
      </c>
      <c r="H476">
        <v>-14.94725798</v>
      </c>
    </row>
    <row r="477" spans="1:8" x14ac:dyDescent="0.3">
      <c r="A477" s="24">
        <v>44079</v>
      </c>
      <c r="B477" s="23">
        <v>2020</v>
      </c>
      <c r="C477" s="23">
        <f>MONTH(Table37[[#This Row],[date]])</f>
        <v>9</v>
      </c>
      <c r="D477" s="23" t="s">
        <v>13</v>
      </c>
      <c r="E477" s="23" t="s">
        <v>38</v>
      </c>
      <c r="F477" s="86" t="s">
        <v>50</v>
      </c>
      <c r="G477">
        <v>-10.04292107</v>
      </c>
      <c r="H477">
        <v>-14.99817313</v>
      </c>
    </row>
    <row r="478" spans="1:8" x14ac:dyDescent="0.3">
      <c r="A478" s="24">
        <v>44086</v>
      </c>
      <c r="B478" s="23">
        <v>2020</v>
      </c>
      <c r="C478" s="23">
        <f>MONTH(Table37[[#This Row],[date]])</f>
        <v>9</v>
      </c>
      <c r="D478" s="23" t="s">
        <v>13</v>
      </c>
      <c r="E478" s="23" t="s">
        <v>38</v>
      </c>
      <c r="F478" s="86" t="s">
        <v>50</v>
      </c>
      <c r="G478">
        <v>-9.5126488879999993</v>
      </c>
      <c r="H478">
        <v>-14.992177870000001</v>
      </c>
    </row>
    <row r="479" spans="1:8" x14ac:dyDescent="0.3">
      <c r="A479" s="24">
        <v>44091</v>
      </c>
      <c r="B479" s="23">
        <v>2020</v>
      </c>
      <c r="C479" s="23">
        <f>MONTH(Table37[[#This Row],[date]])</f>
        <v>9</v>
      </c>
      <c r="D479" s="23" t="s">
        <v>13</v>
      </c>
      <c r="E479" s="23" t="s">
        <v>38</v>
      </c>
      <c r="F479" s="86" t="s">
        <v>50</v>
      </c>
      <c r="G479">
        <v>-10.058011390000001</v>
      </c>
      <c r="H479">
        <v>-15.123475470000001</v>
      </c>
    </row>
    <row r="480" spans="1:8" x14ac:dyDescent="0.3">
      <c r="A480" s="24">
        <v>44098</v>
      </c>
      <c r="B480" s="23">
        <v>2020</v>
      </c>
      <c r="C480" s="23">
        <f>MONTH(Table37[[#This Row],[date]])</f>
        <v>9</v>
      </c>
      <c r="D480" s="23" t="s">
        <v>13</v>
      </c>
      <c r="E480" s="23" t="s">
        <v>38</v>
      </c>
      <c r="F480" s="86" t="s">
        <v>50</v>
      </c>
      <c r="G480">
        <v>-9.806289627</v>
      </c>
      <c r="H480">
        <v>-15.35895247</v>
      </c>
    </row>
    <row r="481" spans="1:8" x14ac:dyDescent="0.3">
      <c r="A481" s="24">
        <v>44103</v>
      </c>
      <c r="B481" s="23">
        <v>2020</v>
      </c>
      <c r="C481" s="23">
        <f>MONTH(Table37[[#This Row],[date]])</f>
        <v>9</v>
      </c>
      <c r="D481" s="23" t="s">
        <v>13</v>
      </c>
      <c r="E481" s="23" t="s">
        <v>38</v>
      </c>
      <c r="F481" s="86" t="s">
        <v>50</v>
      </c>
      <c r="G481">
        <v>-10.442721710000001</v>
      </c>
      <c r="H481">
        <v>-15.54124229</v>
      </c>
    </row>
    <row r="482" spans="1:8" x14ac:dyDescent="0.3">
      <c r="A482" s="24">
        <v>44319</v>
      </c>
      <c r="B482" s="23">
        <v>2021</v>
      </c>
      <c r="C482" s="23">
        <f>MONTH(Table37[[#This Row],[date]])</f>
        <v>5</v>
      </c>
      <c r="D482" s="23" t="s">
        <v>13</v>
      </c>
      <c r="E482" s="23" t="s">
        <v>38</v>
      </c>
      <c r="F482" s="86" t="s">
        <v>50</v>
      </c>
      <c r="G482">
        <v>-9.3249411359999996</v>
      </c>
      <c r="H482">
        <v>-14.3951195</v>
      </c>
    </row>
    <row r="483" spans="1:8" x14ac:dyDescent="0.3">
      <c r="A483" s="24">
        <v>44326</v>
      </c>
      <c r="B483" s="23">
        <v>2021</v>
      </c>
      <c r="C483" s="23">
        <f>MONTH(Table37[[#This Row],[date]])</f>
        <v>5</v>
      </c>
      <c r="D483" s="23" t="s">
        <v>13</v>
      </c>
      <c r="E483" s="23" t="s">
        <v>38</v>
      </c>
      <c r="F483" s="86" t="s">
        <v>50</v>
      </c>
      <c r="G483">
        <v>-9.1964069570000007</v>
      </c>
      <c r="H483">
        <v>-14.43002311</v>
      </c>
    </row>
    <row r="484" spans="1:8" x14ac:dyDescent="0.3">
      <c r="A484" s="24">
        <v>44331</v>
      </c>
      <c r="B484" s="23">
        <v>2021</v>
      </c>
      <c r="C484" s="23">
        <f>MONTH(Table37[[#This Row],[date]])</f>
        <v>5</v>
      </c>
      <c r="D484" s="23" t="s">
        <v>13</v>
      </c>
      <c r="E484" s="23" t="s">
        <v>38</v>
      </c>
      <c r="F484" s="86" t="s">
        <v>50</v>
      </c>
      <c r="G484">
        <v>-9.3774446729999994</v>
      </c>
      <c r="H484">
        <v>-14.53774278</v>
      </c>
    </row>
    <row r="485" spans="1:8" x14ac:dyDescent="0.3">
      <c r="A485" s="24">
        <v>44338</v>
      </c>
      <c r="B485" s="23">
        <v>2021</v>
      </c>
      <c r="C485" s="23">
        <f>MONTH(Table37[[#This Row],[date]])</f>
        <v>5</v>
      </c>
      <c r="D485" s="23" t="s">
        <v>13</v>
      </c>
      <c r="E485" s="23" t="s">
        <v>38</v>
      </c>
      <c r="F485" s="86" t="s">
        <v>50</v>
      </c>
      <c r="G485">
        <v>-9.1209792449999991</v>
      </c>
      <c r="H485">
        <v>-14.5200567</v>
      </c>
    </row>
    <row r="486" spans="1:8" x14ac:dyDescent="0.3">
      <c r="A486" s="24">
        <v>44343</v>
      </c>
      <c r="B486" s="23">
        <v>2021</v>
      </c>
      <c r="C486" s="23">
        <f>MONTH(Table37[[#This Row],[date]])</f>
        <v>5</v>
      </c>
      <c r="D486" s="23" t="s">
        <v>13</v>
      </c>
      <c r="E486" s="23" t="s">
        <v>38</v>
      </c>
      <c r="F486" s="86" t="s">
        <v>50</v>
      </c>
      <c r="G486">
        <v>-9.5688181629999995</v>
      </c>
      <c r="H486">
        <v>-14.60955219</v>
      </c>
    </row>
    <row r="487" spans="1:8" x14ac:dyDescent="0.3">
      <c r="A487" s="24">
        <v>44350</v>
      </c>
      <c r="B487" s="23">
        <v>2021</v>
      </c>
      <c r="C487" s="23">
        <f>MONTH(Table37[[#This Row],[date]])</f>
        <v>6</v>
      </c>
      <c r="D487" s="23" t="s">
        <v>13</v>
      </c>
      <c r="E487" s="23" t="s">
        <v>38</v>
      </c>
      <c r="F487" s="86" t="s">
        <v>50</v>
      </c>
      <c r="G487">
        <v>-9.3336624159999992</v>
      </c>
      <c r="H487">
        <v>-14.8982142</v>
      </c>
    </row>
    <row r="488" spans="1:8" x14ac:dyDescent="0.3">
      <c r="A488" s="24">
        <v>44355</v>
      </c>
      <c r="B488" s="23">
        <v>2021</v>
      </c>
      <c r="C488" s="23">
        <f>MONTH(Table37[[#This Row],[date]])</f>
        <v>6</v>
      </c>
      <c r="D488" s="23" t="s">
        <v>13</v>
      </c>
      <c r="E488" s="23" t="s">
        <v>38</v>
      </c>
      <c r="F488" s="86" t="s">
        <v>50</v>
      </c>
      <c r="G488">
        <v>-9.4817761350000005</v>
      </c>
      <c r="H488">
        <v>-14.55781898</v>
      </c>
    </row>
    <row r="489" spans="1:8" x14ac:dyDescent="0.3">
      <c r="A489" s="24">
        <v>44362</v>
      </c>
      <c r="B489" s="23">
        <v>2021</v>
      </c>
      <c r="C489" s="23">
        <f>MONTH(Table37[[#This Row],[date]])</f>
        <v>6</v>
      </c>
      <c r="D489" s="23" t="s">
        <v>13</v>
      </c>
      <c r="E489" s="23" t="s">
        <v>38</v>
      </c>
      <c r="F489" s="86" t="s">
        <v>50</v>
      </c>
      <c r="G489">
        <v>-9.2051366730000002</v>
      </c>
      <c r="H489">
        <v>-14.766964639999999</v>
      </c>
    </row>
    <row r="490" spans="1:8" x14ac:dyDescent="0.3">
      <c r="A490" s="24">
        <v>44367</v>
      </c>
      <c r="B490" s="23">
        <v>2021</v>
      </c>
      <c r="C490" s="23">
        <f>MONTH(Table37[[#This Row],[date]])</f>
        <v>6</v>
      </c>
      <c r="D490" s="23" t="s">
        <v>13</v>
      </c>
      <c r="E490" s="23" t="s">
        <v>38</v>
      </c>
      <c r="F490" s="86" t="s">
        <v>50</v>
      </c>
      <c r="G490">
        <v>-9.5349926509999996</v>
      </c>
      <c r="H490">
        <v>-14.79653059</v>
      </c>
    </row>
    <row r="491" spans="1:8" x14ac:dyDescent="0.3">
      <c r="A491" s="24">
        <v>44374</v>
      </c>
      <c r="B491" s="23">
        <v>2021</v>
      </c>
      <c r="C491" s="23">
        <f>MONTH(Table37[[#This Row],[date]])</f>
        <v>6</v>
      </c>
      <c r="D491" s="23" t="s">
        <v>13</v>
      </c>
      <c r="E491" s="23" t="s">
        <v>38</v>
      </c>
      <c r="F491" s="86" t="s">
        <v>50</v>
      </c>
      <c r="G491">
        <v>-9.0898054459999997</v>
      </c>
      <c r="H491">
        <v>-14.65322667</v>
      </c>
    </row>
    <row r="492" spans="1:8" x14ac:dyDescent="0.3">
      <c r="A492" s="24">
        <v>44379</v>
      </c>
      <c r="B492" s="23">
        <v>2021</v>
      </c>
      <c r="C492" s="23">
        <f>MONTH(Table37[[#This Row],[date]])</f>
        <v>7</v>
      </c>
      <c r="D492" s="23" t="s">
        <v>13</v>
      </c>
      <c r="E492" s="23" t="s">
        <v>38</v>
      </c>
      <c r="F492" s="86" t="s">
        <v>50</v>
      </c>
      <c r="G492">
        <v>-9.512126619</v>
      </c>
      <c r="H492">
        <v>-14.69638578</v>
      </c>
    </row>
    <row r="493" spans="1:8" x14ac:dyDescent="0.3">
      <c r="A493" s="24">
        <v>44386</v>
      </c>
      <c r="B493" s="23">
        <v>2021</v>
      </c>
      <c r="C493" s="23">
        <f>MONTH(Table37[[#This Row],[date]])</f>
        <v>7</v>
      </c>
      <c r="D493" s="23" t="s">
        <v>13</v>
      </c>
      <c r="E493" s="23" t="s">
        <v>38</v>
      </c>
      <c r="F493" s="86" t="s">
        <v>50</v>
      </c>
      <c r="G493">
        <v>-8.9246090569999996</v>
      </c>
      <c r="H493">
        <v>-14.527869000000001</v>
      </c>
    </row>
    <row r="494" spans="1:8" x14ac:dyDescent="0.3">
      <c r="A494" s="24">
        <v>44391</v>
      </c>
      <c r="B494" s="23">
        <v>2021</v>
      </c>
      <c r="C494" s="23">
        <f>MONTH(Table37[[#This Row],[date]])</f>
        <v>7</v>
      </c>
      <c r="D494" s="23" t="s">
        <v>13</v>
      </c>
      <c r="E494" s="23" t="s">
        <v>38</v>
      </c>
      <c r="F494" s="86" t="s">
        <v>50</v>
      </c>
      <c r="G494">
        <v>-9.5078376609999999</v>
      </c>
      <c r="H494">
        <v>-14.686044669999999</v>
      </c>
    </row>
    <row r="495" spans="1:8" x14ac:dyDescent="0.3">
      <c r="A495" s="24">
        <v>44398</v>
      </c>
      <c r="B495" s="23">
        <v>2021</v>
      </c>
      <c r="C495" s="23">
        <f>MONTH(Table37[[#This Row],[date]])</f>
        <v>7</v>
      </c>
      <c r="D495" s="23" t="s">
        <v>13</v>
      </c>
      <c r="E495" s="23" t="s">
        <v>38</v>
      </c>
      <c r="F495" s="86" t="s">
        <v>50</v>
      </c>
      <c r="G495">
        <v>-8.9414231669999999</v>
      </c>
      <c r="H495">
        <v>-14.44363246</v>
      </c>
    </row>
    <row r="496" spans="1:8" x14ac:dyDescent="0.3">
      <c r="A496" s="24">
        <v>44403</v>
      </c>
      <c r="B496" s="23">
        <v>2021</v>
      </c>
      <c r="C496" s="23">
        <f>MONTH(Table37[[#This Row],[date]])</f>
        <v>7</v>
      </c>
      <c r="D496" s="23" t="s">
        <v>13</v>
      </c>
      <c r="E496" s="23" t="s">
        <v>38</v>
      </c>
      <c r="F496" s="86" t="s">
        <v>50</v>
      </c>
      <c r="G496">
        <v>-9.6029744059999995</v>
      </c>
      <c r="H496">
        <v>-14.66615109</v>
      </c>
    </row>
    <row r="497" spans="1:8" x14ac:dyDescent="0.3">
      <c r="A497" s="24">
        <v>44410</v>
      </c>
      <c r="B497" s="23">
        <v>2021</v>
      </c>
      <c r="C497" s="23">
        <f>MONTH(Table37[[#This Row],[date]])</f>
        <v>8</v>
      </c>
      <c r="D497" s="23" t="s">
        <v>13</v>
      </c>
      <c r="E497" s="23" t="s">
        <v>38</v>
      </c>
      <c r="F497" s="86" t="s">
        <v>50</v>
      </c>
      <c r="G497">
        <v>-9.1776135960000005</v>
      </c>
      <c r="H497">
        <v>-14.78762279</v>
      </c>
    </row>
    <row r="498" spans="1:8" x14ac:dyDescent="0.3">
      <c r="A498" s="24">
        <v>44415</v>
      </c>
      <c r="B498" s="23">
        <v>2021</v>
      </c>
      <c r="C498" s="23">
        <f>MONTH(Table37[[#This Row],[date]])</f>
        <v>8</v>
      </c>
      <c r="D498" s="23" t="s">
        <v>13</v>
      </c>
      <c r="E498" s="23" t="s">
        <v>38</v>
      </c>
      <c r="F498" s="86" t="s">
        <v>50</v>
      </c>
      <c r="G498">
        <v>-9.7084037280000004</v>
      </c>
      <c r="H498">
        <v>-14.72951902</v>
      </c>
    </row>
    <row r="499" spans="1:8" x14ac:dyDescent="0.3">
      <c r="A499" s="24">
        <v>44422</v>
      </c>
      <c r="B499" s="23">
        <v>2021</v>
      </c>
      <c r="C499" s="23">
        <f>MONTH(Table37[[#This Row],[date]])</f>
        <v>8</v>
      </c>
      <c r="D499" s="23" t="s">
        <v>13</v>
      </c>
      <c r="E499" s="23" t="s">
        <v>38</v>
      </c>
      <c r="F499" s="86" t="s">
        <v>50</v>
      </c>
      <c r="G499">
        <v>-9.2698662180000007</v>
      </c>
      <c r="H499">
        <v>-14.65104449</v>
      </c>
    </row>
    <row r="500" spans="1:8" x14ac:dyDescent="0.3">
      <c r="A500" s="24">
        <v>44427</v>
      </c>
      <c r="B500" s="23">
        <v>2021</v>
      </c>
      <c r="C500" s="23">
        <f>MONTH(Table37[[#This Row],[date]])</f>
        <v>8</v>
      </c>
      <c r="D500" s="23" t="s">
        <v>13</v>
      </c>
      <c r="E500" s="23" t="s">
        <v>38</v>
      </c>
      <c r="F500" s="86" t="s">
        <v>50</v>
      </c>
      <c r="G500">
        <v>-9.6635143679999995</v>
      </c>
      <c r="H500">
        <v>-14.8148733</v>
      </c>
    </row>
    <row r="501" spans="1:8" x14ac:dyDescent="0.3">
      <c r="A501" s="24">
        <v>44434</v>
      </c>
      <c r="B501" s="23">
        <v>2021</v>
      </c>
      <c r="C501" s="23">
        <f>MONTH(Table37[[#This Row],[date]])</f>
        <v>8</v>
      </c>
      <c r="D501" s="23" t="s">
        <v>13</v>
      </c>
      <c r="E501" s="23" t="s">
        <v>38</v>
      </c>
      <c r="F501" s="86" t="s">
        <v>50</v>
      </c>
      <c r="G501">
        <v>-9.5015799560000005</v>
      </c>
      <c r="H501">
        <v>-15.11266782</v>
      </c>
    </row>
    <row r="502" spans="1:8" x14ac:dyDescent="0.3">
      <c r="A502" s="24">
        <v>44439</v>
      </c>
      <c r="B502" s="23">
        <v>2021</v>
      </c>
      <c r="C502" s="23">
        <f>MONTH(Table37[[#This Row],[date]])</f>
        <v>8</v>
      </c>
      <c r="D502" s="23" t="s">
        <v>13</v>
      </c>
      <c r="E502" s="23" t="s">
        <v>38</v>
      </c>
      <c r="F502" s="86" t="s">
        <v>50</v>
      </c>
      <c r="G502">
        <v>-10.233270340000001</v>
      </c>
      <c r="H502">
        <v>-15.37612951</v>
      </c>
    </row>
    <row r="503" spans="1:8" x14ac:dyDescent="0.3">
      <c r="A503" s="24">
        <v>44446</v>
      </c>
      <c r="B503" s="23">
        <v>2021</v>
      </c>
      <c r="C503" s="23">
        <f>MONTH(Table37[[#This Row],[date]])</f>
        <v>9</v>
      </c>
      <c r="D503" s="23" t="s">
        <v>13</v>
      </c>
      <c r="E503" s="23" t="s">
        <v>38</v>
      </c>
      <c r="F503" s="86" t="s">
        <v>50</v>
      </c>
      <c r="G503">
        <v>-9.1500514259999992</v>
      </c>
      <c r="H503">
        <v>-14.691950179999999</v>
      </c>
    </row>
    <row r="504" spans="1:8" x14ac:dyDescent="0.3">
      <c r="A504" s="24">
        <v>44451</v>
      </c>
      <c r="B504" s="23">
        <v>2021</v>
      </c>
      <c r="C504" s="23">
        <f>MONTH(Table37[[#This Row],[date]])</f>
        <v>9</v>
      </c>
      <c r="D504" s="23" t="s">
        <v>13</v>
      </c>
      <c r="E504" s="23" t="s">
        <v>38</v>
      </c>
      <c r="F504" s="86" t="s">
        <v>50</v>
      </c>
      <c r="G504">
        <v>-10.06452625</v>
      </c>
      <c r="H504">
        <v>-15.22215375</v>
      </c>
    </row>
    <row r="505" spans="1:8" x14ac:dyDescent="0.3">
      <c r="A505" s="24">
        <v>44458</v>
      </c>
      <c r="B505" s="23">
        <v>2021</v>
      </c>
      <c r="C505" s="23">
        <f>MONTH(Table37[[#This Row],[date]])</f>
        <v>9</v>
      </c>
      <c r="D505" s="23" t="s">
        <v>13</v>
      </c>
      <c r="E505" s="23" t="s">
        <v>38</v>
      </c>
      <c r="F505" s="86" t="s">
        <v>50</v>
      </c>
      <c r="G505">
        <v>-9.4781180840000001</v>
      </c>
      <c r="H505">
        <v>-15.062285230000001</v>
      </c>
    </row>
    <row r="506" spans="1:8" x14ac:dyDescent="0.3">
      <c r="A506" s="24">
        <v>44463</v>
      </c>
      <c r="B506" s="23">
        <v>2021</v>
      </c>
      <c r="C506" s="23">
        <f>MONTH(Table37[[#This Row],[date]])</f>
        <v>9</v>
      </c>
      <c r="D506" s="23" t="s">
        <v>13</v>
      </c>
      <c r="E506" s="23" t="s">
        <v>38</v>
      </c>
      <c r="F506" s="86" t="s">
        <v>50</v>
      </c>
      <c r="G506">
        <v>-9.9419324430000007</v>
      </c>
      <c r="H506">
        <v>-14.811200400000001</v>
      </c>
    </row>
    <row r="507" spans="1:8" x14ac:dyDescent="0.3">
      <c r="A507" s="24">
        <v>44686</v>
      </c>
      <c r="B507" s="23">
        <v>2022</v>
      </c>
      <c r="C507" s="23">
        <f>MONTH(Table37[[#This Row],[date]])</f>
        <v>5</v>
      </c>
      <c r="D507" s="23" t="s">
        <v>13</v>
      </c>
      <c r="E507" s="23" t="s">
        <v>38</v>
      </c>
      <c r="F507" s="86" t="s">
        <v>51</v>
      </c>
      <c r="G507">
        <v>-9.2361288219999995</v>
      </c>
      <c r="H507">
        <v>-14.642547159999999</v>
      </c>
    </row>
    <row r="508" spans="1:8" x14ac:dyDescent="0.3">
      <c r="A508" s="24">
        <v>44691</v>
      </c>
      <c r="B508" s="23">
        <v>2022</v>
      </c>
      <c r="C508" s="23">
        <f>MONTH(Table37[[#This Row],[date]])</f>
        <v>5</v>
      </c>
      <c r="D508" s="23" t="s">
        <v>13</v>
      </c>
      <c r="E508" s="23" t="s">
        <v>38</v>
      </c>
      <c r="F508" s="86" t="s">
        <v>51</v>
      </c>
      <c r="G508">
        <v>-9.7158459189999995</v>
      </c>
      <c r="H508">
        <v>-14.73704302</v>
      </c>
    </row>
    <row r="509" spans="1:8" x14ac:dyDescent="0.3">
      <c r="A509" s="24">
        <v>44698</v>
      </c>
      <c r="B509" s="23">
        <v>2022</v>
      </c>
      <c r="C509" s="23">
        <f>MONTH(Table37[[#This Row],[date]])</f>
        <v>5</v>
      </c>
      <c r="D509" s="23" t="s">
        <v>13</v>
      </c>
      <c r="E509" s="23" t="s">
        <v>38</v>
      </c>
      <c r="F509" s="86" t="s">
        <v>51</v>
      </c>
      <c r="G509">
        <v>-8.9644345800000007</v>
      </c>
      <c r="H509">
        <v>-14.66159708</v>
      </c>
    </row>
    <row r="510" spans="1:8" x14ac:dyDescent="0.3">
      <c r="A510" s="24">
        <v>44703</v>
      </c>
      <c r="B510" s="23">
        <v>2022</v>
      </c>
      <c r="C510" s="23">
        <f>MONTH(Table37[[#This Row],[date]])</f>
        <v>5</v>
      </c>
      <c r="D510" s="23" t="s">
        <v>13</v>
      </c>
      <c r="E510" s="23" t="s">
        <v>38</v>
      </c>
      <c r="F510" s="86" t="s">
        <v>51</v>
      </c>
      <c r="G510">
        <v>-9.552169653</v>
      </c>
      <c r="H510">
        <v>-14.632958889999999</v>
      </c>
    </row>
    <row r="511" spans="1:8" x14ac:dyDescent="0.3">
      <c r="A511" s="24">
        <v>44710</v>
      </c>
      <c r="B511" s="23">
        <v>2022</v>
      </c>
      <c r="C511" s="23">
        <f>MONTH(Table37[[#This Row],[date]])</f>
        <v>5</v>
      </c>
      <c r="D511" s="23" t="s">
        <v>13</v>
      </c>
      <c r="E511" s="23" t="s">
        <v>38</v>
      </c>
      <c r="F511" s="86" t="s">
        <v>51</v>
      </c>
      <c r="G511">
        <v>-9.7171640539999995</v>
      </c>
      <c r="H511">
        <v>-15.48847716</v>
      </c>
    </row>
    <row r="512" spans="1:8" x14ac:dyDescent="0.3">
      <c r="A512" s="24">
        <v>44715</v>
      </c>
      <c r="B512" s="23">
        <v>2022</v>
      </c>
      <c r="C512" s="23">
        <f>MONTH(Table37[[#This Row],[date]])</f>
        <v>6</v>
      </c>
      <c r="D512" s="23" t="s">
        <v>13</v>
      </c>
      <c r="E512" s="23" t="s">
        <v>38</v>
      </c>
      <c r="F512" s="86" t="s">
        <v>51</v>
      </c>
      <c r="G512">
        <v>-9.7593982780000008</v>
      </c>
      <c r="H512">
        <v>-14.96514103</v>
      </c>
    </row>
    <row r="513" spans="1:8" x14ac:dyDescent="0.3">
      <c r="A513" s="24">
        <v>44722</v>
      </c>
      <c r="B513" s="23">
        <v>2022</v>
      </c>
      <c r="C513" s="23">
        <f>MONTH(Table37[[#This Row],[date]])</f>
        <v>6</v>
      </c>
      <c r="D513" s="23" t="s">
        <v>13</v>
      </c>
      <c r="E513" s="23" t="s">
        <v>38</v>
      </c>
      <c r="F513" s="86" t="s">
        <v>51</v>
      </c>
      <c r="G513">
        <v>-9.1086190970000001</v>
      </c>
      <c r="H513">
        <v>-14.48693087</v>
      </c>
    </row>
    <row r="514" spans="1:8" x14ac:dyDescent="0.3">
      <c r="A514" s="24">
        <v>44727</v>
      </c>
      <c r="B514" s="23">
        <v>2022</v>
      </c>
      <c r="C514" s="23">
        <f>MONTH(Table37[[#This Row],[date]])</f>
        <v>6</v>
      </c>
      <c r="D514" s="23" t="s">
        <v>13</v>
      </c>
      <c r="E514" s="23" t="s">
        <v>38</v>
      </c>
      <c r="F514" s="86" t="s">
        <v>51</v>
      </c>
      <c r="G514">
        <v>-9.555020957</v>
      </c>
      <c r="H514">
        <v>-14.56697033</v>
      </c>
    </row>
    <row r="515" spans="1:8" x14ac:dyDescent="0.3">
      <c r="A515" s="24">
        <v>44734</v>
      </c>
      <c r="B515" s="23">
        <v>2022</v>
      </c>
      <c r="C515" s="23">
        <f>MONTH(Table37[[#This Row],[date]])</f>
        <v>6</v>
      </c>
      <c r="D515" s="23" t="s">
        <v>13</v>
      </c>
      <c r="E515" s="23" t="s">
        <v>38</v>
      </c>
      <c r="F515" s="86" t="s">
        <v>51</v>
      </c>
      <c r="G515">
        <v>-8.8989522690000005</v>
      </c>
      <c r="H515">
        <v>-14.41780408</v>
      </c>
    </row>
    <row r="516" spans="1:8" x14ac:dyDescent="0.3">
      <c r="A516" s="24">
        <v>44739</v>
      </c>
      <c r="B516" s="23">
        <v>2022</v>
      </c>
      <c r="C516" s="23">
        <f>MONTH(Table37[[#This Row],[date]])</f>
        <v>6</v>
      </c>
      <c r="D516" s="23" t="s">
        <v>13</v>
      </c>
      <c r="E516" s="23" t="s">
        <v>38</v>
      </c>
      <c r="F516" s="86" t="s">
        <v>51</v>
      </c>
      <c r="G516">
        <v>-9.7060610730000008</v>
      </c>
      <c r="H516">
        <v>-14.851809210000001</v>
      </c>
    </row>
    <row r="517" spans="1:8" x14ac:dyDescent="0.3">
      <c r="A517" s="24">
        <v>44746</v>
      </c>
      <c r="B517" s="23">
        <v>2022</v>
      </c>
      <c r="C517" s="23">
        <f>MONTH(Table37[[#This Row],[date]])</f>
        <v>7</v>
      </c>
      <c r="D517" s="23" t="s">
        <v>13</v>
      </c>
      <c r="E517" s="23" t="s">
        <v>38</v>
      </c>
      <c r="F517" s="86" t="s">
        <v>51</v>
      </c>
      <c r="G517">
        <v>-9.1599458279999997</v>
      </c>
      <c r="H517">
        <v>-14.72572737</v>
      </c>
    </row>
    <row r="518" spans="1:8" x14ac:dyDescent="0.3">
      <c r="A518" s="24">
        <v>44751</v>
      </c>
      <c r="B518" s="23">
        <v>2022</v>
      </c>
      <c r="C518" s="23">
        <f>MONTH(Table37[[#This Row],[date]])</f>
        <v>7</v>
      </c>
      <c r="D518" s="23" t="s">
        <v>13</v>
      </c>
      <c r="E518" s="23" t="s">
        <v>38</v>
      </c>
      <c r="F518" s="86" t="s">
        <v>51</v>
      </c>
      <c r="G518">
        <v>-9.4863661389999994</v>
      </c>
      <c r="H518">
        <v>-14.49520195</v>
      </c>
    </row>
    <row r="519" spans="1:8" x14ac:dyDescent="0.3">
      <c r="A519" s="24">
        <v>44758</v>
      </c>
      <c r="B519" s="23">
        <v>2022</v>
      </c>
      <c r="C519" s="23">
        <f>MONTH(Table37[[#This Row],[date]])</f>
        <v>7</v>
      </c>
      <c r="D519" s="23" t="s">
        <v>13</v>
      </c>
      <c r="E519" s="23" t="s">
        <v>38</v>
      </c>
      <c r="F519" s="86" t="s">
        <v>51</v>
      </c>
      <c r="G519">
        <v>-9.0747235830000008</v>
      </c>
      <c r="H519">
        <v>-14.615911110000001</v>
      </c>
    </row>
    <row r="520" spans="1:8" x14ac:dyDescent="0.3">
      <c r="A520" s="24">
        <v>44763</v>
      </c>
      <c r="B520" s="23">
        <v>2022</v>
      </c>
      <c r="C520" s="23">
        <f>MONTH(Table37[[#This Row],[date]])</f>
        <v>7</v>
      </c>
      <c r="D520" s="23" t="s">
        <v>13</v>
      </c>
      <c r="E520" s="23" t="s">
        <v>38</v>
      </c>
      <c r="F520" s="86" t="s">
        <v>51</v>
      </c>
      <c r="G520">
        <v>-9.3828384249999992</v>
      </c>
      <c r="H520">
        <v>-14.612649190000001</v>
      </c>
    </row>
    <row r="521" spans="1:8" x14ac:dyDescent="0.3">
      <c r="A521" s="24">
        <v>44770</v>
      </c>
      <c r="B521" s="23">
        <v>2022</v>
      </c>
      <c r="C521" s="23">
        <f>MONTH(Table37[[#This Row],[date]])</f>
        <v>7</v>
      </c>
      <c r="D521" s="23" t="s">
        <v>13</v>
      </c>
      <c r="E521" s="23" t="s">
        <v>38</v>
      </c>
      <c r="F521" s="86" t="s">
        <v>51</v>
      </c>
      <c r="G521">
        <v>-9.2816711250000008</v>
      </c>
      <c r="H521">
        <v>-14.98555928</v>
      </c>
    </row>
    <row r="522" spans="1:8" x14ac:dyDescent="0.3">
      <c r="A522" s="24">
        <v>44775</v>
      </c>
      <c r="B522" s="23">
        <v>2022</v>
      </c>
      <c r="C522" s="23">
        <f>MONTH(Table37[[#This Row],[date]])</f>
        <v>8</v>
      </c>
      <c r="D522" s="23" t="s">
        <v>13</v>
      </c>
      <c r="E522" s="23" t="s">
        <v>38</v>
      </c>
      <c r="F522" s="86" t="s">
        <v>51</v>
      </c>
      <c r="G522">
        <v>-9.3979534709999992</v>
      </c>
      <c r="H522">
        <v>-14.355383679999999</v>
      </c>
    </row>
    <row r="523" spans="1:8" x14ac:dyDescent="0.3">
      <c r="A523" s="24">
        <v>44782</v>
      </c>
      <c r="B523" s="23">
        <v>2022</v>
      </c>
      <c r="C523" s="23">
        <f>MONTH(Table37[[#This Row],[date]])</f>
        <v>8</v>
      </c>
      <c r="D523" s="23" t="s">
        <v>13</v>
      </c>
      <c r="E523" s="23" t="s">
        <v>38</v>
      </c>
      <c r="F523" s="86" t="s">
        <v>51</v>
      </c>
      <c r="G523">
        <v>-9.1442784419999992</v>
      </c>
      <c r="H523">
        <v>-14.544858959999999</v>
      </c>
    </row>
    <row r="524" spans="1:8" x14ac:dyDescent="0.3">
      <c r="A524" s="24">
        <v>44787</v>
      </c>
      <c r="B524" s="23">
        <v>2022</v>
      </c>
      <c r="C524" s="23">
        <f>MONTH(Table37[[#This Row],[date]])</f>
        <v>8</v>
      </c>
      <c r="D524" s="23" t="s">
        <v>13</v>
      </c>
      <c r="E524" s="23" t="s">
        <v>38</v>
      </c>
      <c r="F524" s="86" t="s">
        <v>51</v>
      </c>
      <c r="G524">
        <v>-9.5445781630000006</v>
      </c>
      <c r="H524">
        <v>-14.48511199</v>
      </c>
    </row>
    <row r="525" spans="1:8" x14ac:dyDescent="0.3">
      <c r="A525" s="24">
        <v>44794</v>
      </c>
      <c r="B525" s="23">
        <v>2022</v>
      </c>
      <c r="C525" s="23">
        <f>MONTH(Table37[[#This Row],[date]])</f>
        <v>8</v>
      </c>
      <c r="D525" s="23" t="s">
        <v>13</v>
      </c>
      <c r="E525" s="23" t="s">
        <v>38</v>
      </c>
      <c r="F525" s="86" t="s">
        <v>51</v>
      </c>
      <c r="G525">
        <v>-9.0986262609999997</v>
      </c>
      <c r="H525">
        <v>-14.73732877</v>
      </c>
    </row>
    <row r="526" spans="1:8" x14ac:dyDescent="0.3">
      <c r="A526" s="24">
        <v>44799</v>
      </c>
      <c r="B526" s="23">
        <v>2022</v>
      </c>
      <c r="C526" s="23">
        <f>MONTH(Table37[[#This Row],[date]])</f>
        <v>8</v>
      </c>
      <c r="D526" s="23" t="s">
        <v>13</v>
      </c>
      <c r="E526" s="23" t="s">
        <v>38</v>
      </c>
      <c r="F526" s="86" t="s">
        <v>51</v>
      </c>
      <c r="G526">
        <v>-9.8249786659999998</v>
      </c>
      <c r="H526">
        <v>-14.861424599999999</v>
      </c>
    </row>
    <row r="527" spans="1:8" x14ac:dyDescent="0.3">
      <c r="A527" s="24">
        <v>44811</v>
      </c>
      <c r="B527" s="23">
        <v>2022</v>
      </c>
      <c r="C527" s="23">
        <f>MONTH(Table37[[#This Row],[date]])</f>
        <v>9</v>
      </c>
      <c r="D527" s="23" t="s">
        <v>13</v>
      </c>
      <c r="E527" s="23" t="s">
        <v>38</v>
      </c>
      <c r="F527" s="86" t="s">
        <v>51</v>
      </c>
      <c r="G527">
        <v>-9.4105083080000007</v>
      </c>
      <c r="H527">
        <v>-14.72010289</v>
      </c>
    </row>
    <row r="528" spans="1:8" x14ac:dyDescent="0.3">
      <c r="A528" s="24">
        <v>44818</v>
      </c>
      <c r="B528" s="23">
        <v>2022</v>
      </c>
      <c r="C528" s="23">
        <f>MONTH(Table37[[#This Row],[date]])</f>
        <v>9</v>
      </c>
      <c r="D528" s="23" t="s">
        <v>13</v>
      </c>
      <c r="E528" s="23" t="s">
        <v>38</v>
      </c>
      <c r="F528" s="86" t="s">
        <v>51</v>
      </c>
      <c r="G528">
        <v>-9.4841396660000008</v>
      </c>
      <c r="H528">
        <v>-15.06196381</v>
      </c>
    </row>
    <row r="529" spans="1:8" x14ac:dyDescent="0.3">
      <c r="A529" s="24">
        <v>44823</v>
      </c>
      <c r="B529" s="23">
        <v>2022</v>
      </c>
      <c r="C529" s="23">
        <f>MONTH(Table37[[#This Row],[date]])</f>
        <v>9</v>
      </c>
      <c r="D529" s="23" t="s">
        <v>13</v>
      </c>
      <c r="E529" s="23" t="s">
        <v>38</v>
      </c>
      <c r="F529" s="86" t="s">
        <v>51</v>
      </c>
      <c r="G529">
        <v>-10.077261119999999</v>
      </c>
      <c r="H529">
        <v>-15.188660219999999</v>
      </c>
    </row>
    <row r="530" spans="1:8" x14ac:dyDescent="0.3">
      <c r="A530" s="24">
        <v>44830</v>
      </c>
      <c r="B530" s="23">
        <v>2022</v>
      </c>
      <c r="C530" s="23">
        <f>MONTH(Table37[[#This Row],[date]])</f>
        <v>9</v>
      </c>
      <c r="D530" s="23" t="s">
        <v>13</v>
      </c>
      <c r="E530" s="23" t="s">
        <v>38</v>
      </c>
      <c r="F530" s="86" t="s">
        <v>51</v>
      </c>
      <c r="G530">
        <v>-9.5657821139999992</v>
      </c>
      <c r="H530">
        <v>-15.45352048</v>
      </c>
    </row>
    <row r="531" spans="1:8" x14ac:dyDescent="0.3">
      <c r="A531" s="24">
        <v>45051</v>
      </c>
      <c r="B531" s="23">
        <v>2023</v>
      </c>
      <c r="C531" s="23">
        <f>MONTH(Table37[[#This Row],[date]])</f>
        <v>5</v>
      </c>
      <c r="D531" s="23" t="s">
        <v>13</v>
      </c>
      <c r="E531" s="23" t="s">
        <v>38</v>
      </c>
      <c r="F531" s="86" t="s">
        <v>50</v>
      </c>
      <c r="G531">
        <v>-9.5012309800000008</v>
      </c>
      <c r="H531">
        <v>-14.36793481</v>
      </c>
    </row>
    <row r="532" spans="1:8" x14ac:dyDescent="0.3">
      <c r="A532" s="24">
        <v>45058</v>
      </c>
      <c r="B532" s="23">
        <v>2023</v>
      </c>
      <c r="C532" s="23">
        <f>MONTH(Table37[[#This Row],[date]])</f>
        <v>5</v>
      </c>
      <c r="D532" s="23" t="s">
        <v>13</v>
      </c>
      <c r="E532" s="23" t="s">
        <v>38</v>
      </c>
      <c r="F532" s="86" t="s">
        <v>50</v>
      </c>
      <c r="G532">
        <v>-9.2655735549999996</v>
      </c>
      <c r="H532">
        <v>-14.89900123</v>
      </c>
    </row>
    <row r="533" spans="1:8" x14ac:dyDescent="0.3">
      <c r="A533" s="24">
        <v>45063</v>
      </c>
      <c r="B533" s="23">
        <v>2023</v>
      </c>
      <c r="C533" s="23">
        <f>MONTH(Table37[[#This Row],[date]])</f>
        <v>5</v>
      </c>
      <c r="D533" s="23" t="s">
        <v>13</v>
      </c>
      <c r="E533" s="23" t="s">
        <v>38</v>
      </c>
      <c r="F533" s="86" t="s">
        <v>50</v>
      </c>
      <c r="G533">
        <v>-9.6808621030000008</v>
      </c>
      <c r="H533">
        <v>-14.827240189999999</v>
      </c>
    </row>
    <row r="534" spans="1:8" x14ac:dyDescent="0.3">
      <c r="A534" s="24">
        <v>45070</v>
      </c>
      <c r="B534" s="23">
        <v>2023</v>
      </c>
      <c r="C534" s="23">
        <f>MONTH(Table37[[#This Row],[date]])</f>
        <v>5</v>
      </c>
      <c r="D534" s="23" t="s">
        <v>13</v>
      </c>
      <c r="E534" s="23" t="s">
        <v>38</v>
      </c>
      <c r="F534" s="86" t="s">
        <v>50</v>
      </c>
      <c r="G534">
        <v>-9.2630423299999993</v>
      </c>
      <c r="H534">
        <v>-14.96317533</v>
      </c>
    </row>
    <row r="535" spans="1:8" x14ac:dyDescent="0.3">
      <c r="A535" s="24">
        <v>45075</v>
      </c>
      <c r="B535" s="23">
        <v>2023</v>
      </c>
      <c r="C535" s="23">
        <f>MONTH(Table37[[#This Row],[date]])</f>
        <v>5</v>
      </c>
      <c r="D535" s="23" t="s">
        <v>13</v>
      </c>
      <c r="E535" s="23" t="s">
        <v>38</v>
      </c>
      <c r="F535" s="86" t="s">
        <v>50</v>
      </c>
      <c r="G535">
        <v>-9.6718463280000009</v>
      </c>
      <c r="H535">
        <v>-14.997899800000001</v>
      </c>
    </row>
    <row r="536" spans="1:8" x14ac:dyDescent="0.3">
      <c r="A536" s="24">
        <v>45082</v>
      </c>
      <c r="B536" s="23">
        <v>2023</v>
      </c>
      <c r="C536" s="23">
        <f>MONTH(Table37[[#This Row],[date]])</f>
        <v>6</v>
      </c>
      <c r="D536" s="23" t="s">
        <v>13</v>
      </c>
      <c r="E536" s="23" t="s">
        <v>38</v>
      </c>
      <c r="F536" s="86" t="s">
        <v>50</v>
      </c>
      <c r="G536">
        <v>-9.4704041459999999</v>
      </c>
      <c r="H536">
        <v>-15.062998350000001</v>
      </c>
    </row>
    <row r="537" spans="1:8" x14ac:dyDescent="0.3">
      <c r="A537" s="24">
        <v>45087</v>
      </c>
      <c r="B537" s="23">
        <v>2023</v>
      </c>
      <c r="C537" s="23">
        <f>MONTH(Table37[[#This Row],[date]])</f>
        <v>6</v>
      </c>
      <c r="D537" s="23" t="s">
        <v>13</v>
      </c>
      <c r="E537" s="23" t="s">
        <v>38</v>
      </c>
      <c r="F537" s="86" t="s">
        <v>50</v>
      </c>
      <c r="G537">
        <v>-9.3756647869999998</v>
      </c>
      <c r="H537">
        <v>-14.4287904</v>
      </c>
    </row>
    <row r="538" spans="1:8" x14ac:dyDescent="0.3">
      <c r="A538" s="24">
        <v>45094</v>
      </c>
      <c r="B538" s="23">
        <v>2023</v>
      </c>
      <c r="C538" s="23">
        <f>MONTH(Table37[[#This Row],[date]])</f>
        <v>6</v>
      </c>
      <c r="D538" s="23" t="s">
        <v>13</v>
      </c>
      <c r="E538" s="23" t="s">
        <v>38</v>
      </c>
      <c r="F538" s="86" t="s">
        <v>50</v>
      </c>
      <c r="G538">
        <v>-9.1160243259999998</v>
      </c>
      <c r="H538">
        <v>-14.583834230000001</v>
      </c>
    </row>
    <row r="539" spans="1:8" x14ac:dyDescent="0.3">
      <c r="A539" s="24">
        <v>45099</v>
      </c>
      <c r="B539" s="23">
        <v>2023</v>
      </c>
      <c r="C539" s="23">
        <f>MONTH(Table37[[#This Row],[date]])</f>
        <v>6</v>
      </c>
      <c r="D539" s="23" t="s">
        <v>13</v>
      </c>
      <c r="E539" s="23" t="s">
        <v>38</v>
      </c>
      <c r="F539" s="86" t="s">
        <v>50</v>
      </c>
      <c r="G539">
        <v>-9.077526314</v>
      </c>
      <c r="H539">
        <v>-14.27281752</v>
      </c>
    </row>
    <row r="540" spans="1:8" x14ac:dyDescent="0.3">
      <c r="A540" s="24">
        <v>45106</v>
      </c>
      <c r="B540" s="23">
        <v>2023</v>
      </c>
      <c r="C540" s="23">
        <f>MONTH(Table37[[#This Row],[date]])</f>
        <v>6</v>
      </c>
      <c r="D540" s="23" t="s">
        <v>13</v>
      </c>
      <c r="E540" s="23" t="s">
        <v>38</v>
      </c>
      <c r="F540" s="86" t="s">
        <v>50</v>
      </c>
      <c r="G540">
        <v>-9.2445787060000004</v>
      </c>
      <c r="H540">
        <v>-14.60367812</v>
      </c>
    </row>
    <row r="541" spans="1:8" x14ac:dyDescent="0.3">
      <c r="A541" s="24">
        <v>45111</v>
      </c>
      <c r="B541" s="23">
        <v>2023</v>
      </c>
      <c r="C541" s="23">
        <f>MONTH(Table37[[#This Row],[date]])</f>
        <v>7</v>
      </c>
      <c r="D541" s="23" t="s">
        <v>13</v>
      </c>
      <c r="E541" s="23" t="s">
        <v>38</v>
      </c>
      <c r="F541" s="86" t="s">
        <v>50</v>
      </c>
      <c r="G541">
        <v>-9.8339734930000002</v>
      </c>
      <c r="H541">
        <v>-14.899427319999999</v>
      </c>
    </row>
    <row r="542" spans="1:8" x14ac:dyDescent="0.3">
      <c r="A542" s="24">
        <v>45118</v>
      </c>
      <c r="B542" s="23">
        <v>2023</v>
      </c>
      <c r="C542" s="23">
        <f>MONTH(Table37[[#This Row],[date]])</f>
        <v>7</v>
      </c>
      <c r="D542" s="23" t="s">
        <v>13</v>
      </c>
      <c r="E542" s="23" t="s">
        <v>38</v>
      </c>
      <c r="F542" s="86" t="s">
        <v>50</v>
      </c>
      <c r="G542">
        <v>-8.6738222139999994</v>
      </c>
      <c r="H542">
        <v>-14.28740766</v>
      </c>
    </row>
    <row r="543" spans="1:8" x14ac:dyDescent="0.3">
      <c r="A543" s="24">
        <v>45123</v>
      </c>
      <c r="B543" s="23">
        <v>2023</v>
      </c>
      <c r="C543" s="23">
        <f>MONTH(Table37[[#This Row],[date]])</f>
        <v>7</v>
      </c>
      <c r="D543" s="23" t="s">
        <v>13</v>
      </c>
      <c r="E543" s="23" t="s">
        <v>38</v>
      </c>
      <c r="F543" s="86" t="s">
        <v>50</v>
      </c>
      <c r="G543">
        <v>-9.603729135</v>
      </c>
      <c r="H543">
        <v>-14.682510819999999</v>
      </c>
    </row>
    <row r="544" spans="1:8" x14ac:dyDescent="0.3">
      <c r="A544" s="24">
        <v>45130</v>
      </c>
      <c r="B544" s="23">
        <v>2023</v>
      </c>
      <c r="C544" s="23">
        <f>MONTH(Table37[[#This Row],[date]])</f>
        <v>7</v>
      </c>
      <c r="D544" s="23" t="s">
        <v>13</v>
      </c>
      <c r="E544" s="23" t="s">
        <v>38</v>
      </c>
      <c r="F544" s="86" t="s">
        <v>50</v>
      </c>
      <c r="G544">
        <v>-8.9563329290000002</v>
      </c>
      <c r="H544">
        <v>-14.32972681</v>
      </c>
    </row>
    <row r="545" spans="1:8" x14ac:dyDescent="0.3">
      <c r="A545" s="24">
        <v>45135</v>
      </c>
      <c r="B545" s="23">
        <v>2023</v>
      </c>
      <c r="C545" s="23">
        <f>MONTH(Table37[[#This Row],[date]])</f>
        <v>7</v>
      </c>
      <c r="D545" s="23" t="s">
        <v>13</v>
      </c>
      <c r="E545" s="23" t="s">
        <v>38</v>
      </c>
      <c r="F545" s="86" t="s">
        <v>50</v>
      </c>
      <c r="G545">
        <v>-9.4781940949999992</v>
      </c>
      <c r="H545">
        <v>-14.4703871</v>
      </c>
    </row>
    <row r="546" spans="1:8" x14ac:dyDescent="0.3">
      <c r="A546" s="24">
        <v>45142</v>
      </c>
      <c r="B546" s="23">
        <v>2023</v>
      </c>
      <c r="C546" s="23">
        <f>MONTH(Table37[[#This Row],[date]])</f>
        <v>8</v>
      </c>
      <c r="D546" s="23" t="s">
        <v>13</v>
      </c>
      <c r="E546" s="23" t="s">
        <v>38</v>
      </c>
      <c r="F546" s="86" t="s">
        <v>50</v>
      </c>
      <c r="G546">
        <v>-9.3662174040000004</v>
      </c>
      <c r="H546">
        <v>-14.83759738</v>
      </c>
    </row>
    <row r="547" spans="1:8" x14ac:dyDescent="0.3">
      <c r="A547" s="24">
        <v>45147</v>
      </c>
      <c r="B547" s="23">
        <v>2023</v>
      </c>
      <c r="C547" s="23">
        <f>MONTH(Table37[[#This Row],[date]])</f>
        <v>8</v>
      </c>
      <c r="D547" s="23" t="s">
        <v>13</v>
      </c>
      <c r="E547" s="23" t="s">
        <v>38</v>
      </c>
      <c r="F547" s="86" t="s">
        <v>50</v>
      </c>
      <c r="G547">
        <v>-9.4380302149999995</v>
      </c>
      <c r="H547">
        <v>-14.51468217</v>
      </c>
    </row>
    <row r="548" spans="1:8" x14ac:dyDescent="0.3">
      <c r="A548" s="24">
        <v>45154</v>
      </c>
      <c r="B548" s="23">
        <v>2023</v>
      </c>
      <c r="C548" s="23">
        <f>MONTH(Table37[[#This Row],[date]])</f>
        <v>8</v>
      </c>
      <c r="D548" s="23" t="s">
        <v>13</v>
      </c>
      <c r="E548" s="23" t="s">
        <v>38</v>
      </c>
      <c r="F548" s="86" t="s">
        <v>50</v>
      </c>
      <c r="G548">
        <v>-9.1776534450000007</v>
      </c>
      <c r="H548">
        <v>-14.59207861</v>
      </c>
    </row>
    <row r="549" spans="1:8" x14ac:dyDescent="0.3">
      <c r="A549" s="24">
        <v>45159</v>
      </c>
      <c r="B549" s="23">
        <v>2023</v>
      </c>
      <c r="C549" s="23">
        <f>MONTH(Table37[[#This Row],[date]])</f>
        <v>8</v>
      </c>
      <c r="D549" s="23" t="s">
        <v>13</v>
      </c>
      <c r="E549" s="23" t="s">
        <v>38</v>
      </c>
      <c r="F549" s="86" t="s">
        <v>50</v>
      </c>
      <c r="G549">
        <v>-9.7433309819999998</v>
      </c>
      <c r="H549">
        <v>-14.67014764</v>
      </c>
    </row>
    <row r="550" spans="1:8" x14ac:dyDescent="0.3">
      <c r="A550" s="24">
        <v>45166</v>
      </c>
      <c r="B550" s="23">
        <v>2023</v>
      </c>
      <c r="C550" s="23">
        <f>MONTH(Table37[[#This Row],[date]])</f>
        <v>8</v>
      </c>
      <c r="D550" s="23" t="s">
        <v>13</v>
      </c>
      <c r="E550" s="23" t="s">
        <v>38</v>
      </c>
      <c r="F550" s="86" t="s">
        <v>50</v>
      </c>
      <c r="G550">
        <v>-9.4630827199999992</v>
      </c>
      <c r="H550">
        <v>-14.953133449999999</v>
      </c>
    </row>
    <row r="551" spans="1:8" x14ac:dyDescent="0.3">
      <c r="A551" s="24">
        <v>45171</v>
      </c>
      <c r="B551" s="23">
        <v>2023</v>
      </c>
      <c r="C551" s="23">
        <f>MONTH(Table37[[#This Row],[date]])</f>
        <v>9</v>
      </c>
      <c r="D551" s="23" t="s">
        <v>13</v>
      </c>
      <c r="E551" s="23" t="s">
        <v>38</v>
      </c>
      <c r="F551" s="86" t="s">
        <v>50</v>
      </c>
      <c r="G551">
        <v>-9.7805055159999998</v>
      </c>
      <c r="H551">
        <v>-14.730305850000001</v>
      </c>
    </row>
    <row r="552" spans="1:8" x14ac:dyDescent="0.3">
      <c r="A552" s="24">
        <v>45178</v>
      </c>
      <c r="B552" s="23">
        <v>2023</v>
      </c>
      <c r="C552" s="23">
        <f>MONTH(Table37[[#This Row],[date]])</f>
        <v>9</v>
      </c>
      <c r="D552" s="23" t="s">
        <v>13</v>
      </c>
      <c r="E552" s="23" t="s">
        <v>38</v>
      </c>
      <c r="F552" s="86" t="s">
        <v>50</v>
      </c>
      <c r="G552">
        <v>-9.0684294990000005</v>
      </c>
      <c r="H552">
        <v>-14.435719349999999</v>
      </c>
    </row>
    <row r="553" spans="1:8" x14ac:dyDescent="0.3">
      <c r="A553" s="24">
        <v>45183</v>
      </c>
      <c r="B553" s="23">
        <v>2023</v>
      </c>
      <c r="C553" s="23">
        <f>MONTH(Table37[[#This Row],[date]])</f>
        <v>9</v>
      </c>
      <c r="D553" s="23" t="s">
        <v>13</v>
      </c>
      <c r="E553" s="23" t="s">
        <v>38</v>
      </c>
      <c r="F553" s="86" t="s">
        <v>50</v>
      </c>
      <c r="G553">
        <v>-9.0604213530000006</v>
      </c>
      <c r="H553">
        <v>-14.302722729999999</v>
      </c>
    </row>
    <row r="554" spans="1:8" x14ac:dyDescent="0.3">
      <c r="A554" s="24">
        <v>45190</v>
      </c>
      <c r="B554" s="23">
        <v>2023</v>
      </c>
      <c r="C554" s="23">
        <f>MONTH(Table37[[#This Row],[date]])</f>
        <v>9</v>
      </c>
      <c r="D554" s="23" t="s">
        <v>13</v>
      </c>
      <c r="E554" s="23" t="s">
        <v>38</v>
      </c>
      <c r="F554" s="86" t="s">
        <v>50</v>
      </c>
      <c r="G554">
        <v>-9.2908356399999992</v>
      </c>
      <c r="H554">
        <v>-14.73309778</v>
      </c>
    </row>
    <row r="555" spans="1:8" x14ac:dyDescent="0.3">
      <c r="A555" s="24">
        <v>45195</v>
      </c>
      <c r="B555" s="23">
        <v>2023</v>
      </c>
      <c r="C555" s="23">
        <f>MONTH(Table37[[#This Row],[date]])</f>
        <v>9</v>
      </c>
      <c r="D555" s="23" t="s">
        <v>13</v>
      </c>
      <c r="E555" s="23" t="s">
        <v>38</v>
      </c>
      <c r="F555" s="86" t="s">
        <v>50</v>
      </c>
      <c r="G555">
        <v>-9.7518712890000003</v>
      </c>
      <c r="H555">
        <v>-14.70697914</v>
      </c>
    </row>
    <row r="556" spans="1:8" x14ac:dyDescent="0.3">
      <c r="A556" s="25">
        <v>42862</v>
      </c>
      <c r="B556" s="4">
        <v>2017</v>
      </c>
      <c r="C556" s="4">
        <f>MONTH(Table37[[#This Row],[date]])</f>
        <v>5</v>
      </c>
      <c r="D556" s="4" t="s">
        <v>21</v>
      </c>
      <c r="E556" s="4" t="s">
        <v>39</v>
      </c>
      <c r="F556" s="86" t="s">
        <v>50</v>
      </c>
      <c r="G556">
        <v>-10.948076260000001</v>
      </c>
      <c r="H556">
        <v>-17.092585140000001</v>
      </c>
    </row>
    <row r="557" spans="1:8" x14ac:dyDescent="0.3">
      <c r="A557" s="25">
        <v>42867</v>
      </c>
      <c r="B557" s="4">
        <v>2017</v>
      </c>
      <c r="C557" s="4">
        <f>MONTH(Table37[[#This Row],[date]])</f>
        <v>5</v>
      </c>
      <c r="D557" s="4" t="s">
        <v>21</v>
      </c>
      <c r="E557" s="4" t="s">
        <v>39</v>
      </c>
      <c r="F557" s="86" t="s">
        <v>50</v>
      </c>
      <c r="G557">
        <v>-12.21124043</v>
      </c>
      <c r="H557">
        <v>-18.018050880000001</v>
      </c>
    </row>
    <row r="558" spans="1:8" x14ac:dyDescent="0.3">
      <c r="A558" s="25">
        <v>42874</v>
      </c>
      <c r="B558" s="4">
        <v>2017</v>
      </c>
      <c r="C558" s="4">
        <f>MONTH(Table37[[#This Row],[date]])</f>
        <v>5</v>
      </c>
      <c r="D558" s="4" t="s">
        <v>21</v>
      </c>
      <c r="E558" s="4" t="s">
        <v>39</v>
      </c>
      <c r="F558" s="86" t="s">
        <v>50</v>
      </c>
      <c r="G558">
        <v>-10.528981160000001</v>
      </c>
      <c r="H558">
        <v>-16.866072580000001</v>
      </c>
    </row>
    <row r="559" spans="1:8" x14ac:dyDescent="0.3">
      <c r="A559" s="25">
        <v>42879</v>
      </c>
      <c r="B559" s="4">
        <v>2017</v>
      </c>
      <c r="C559" s="4">
        <f>MONTH(Table37[[#This Row],[date]])</f>
        <v>5</v>
      </c>
      <c r="D559" s="4" t="s">
        <v>21</v>
      </c>
      <c r="E559" s="4" t="s">
        <v>39</v>
      </c>
      <c r="F559" s="86" t="s">
        <v>50</v>
      </c>
      <c r="G559">
        <v>-11.54272675</v>
      </c>
      <c r="H559">
        <v>-17.063097729999999</v>
      </c>
    </row>
    <row r="560" spans="1:8" x14ac:dyDescent="0.3">
      <c r="A560" s="25">
        <v>42886</v>
      </c>
      <c r="B560" s="4">
        <v>2017</v>
      </c>
      <c r="C560" s="4">
        <f>MONTH(Table37[[#This Row],[date]])</f>
        <v>5</v>
      </c>
      <c r="D560" s="4" t="s">
        <v>21</v>
      </c>
      <c r="E560" s="4" t="s">
        <v>39</v>
      </c>
      <c r="F560" s="86" t="s">
        <v>50</v>
      </c>
      <c r="G560">
        <v>-10.57778163</v>
      </c>
      <c r="H560">
        <v>-16.600013799999999</v>
      </c>
    </row>
    <row r="561" spans="1:8" x14ac:dyDescent="0.3">
      <c r="A561" s="25">
        <v>42891</v>
      </c>
      <c r="B561" s="4">
        <v>2017</v>
      </c>
      <c r="C561" s="4">
        <f>MONTH(Table37[[#This Row],[date]])</f>
        <v>6</v>
      </c>
      <c r="D561" s="4" t="s">
        <v>21</v>
      </c>
      <c r="E561" s="4" t="s">
        <v>39</v>
      </c>
      <c r="F561" s="86" t="s">
        <v>50</v>
      </c>
      <c r="G561">
        <v>-11.12330219</v>
      </c>
      <c r="H561">
        <v>-16.40694572</v>
      </c>
    </row>
    <row r="562" spans="1:8" x14ac:dyDescent="0.3">
      <c r="A562" s="25">
        <v>42898</v>
      </c>
      <c r="B562" s="4">
        <v>2017</v>
      </c>
      <c r="C562" s="4">
        <f>MONTH(Table37[[#This Row],[date]])</f>
        <v>6</v>
      </c>
      <c r="D562" s="4" t="s">
        <v>21</v>
      </c>
      <c r="E562" s="4" t="s">
        <v>39</v>
      </c>
      <c r="F562" s="86" t="s">
        <v>50</v>
      </c>
      <c r="G562">
        <v>-10.803059660000001</v>
      </c>
      <c r="H562">
        <v>-16.954494820000001</v>
      </c>
    </row>
    <row r="563" spans="1:8" x14ac:dyDescent="0.3">
      <c r="A563" s="25">
        <v>42903</v>
      </c>
      <c r="B563" s="4">
        <v>2017</v>
      </c>
      <c r="C563" s="4">
        <f>MONTH(Table37[[#This Row],[date]])</f>
        <v>6</v>
      </c>
      <c r="D563" s="4" t="s">
        <v>21</v>
      </c>
      <c r="E563" s="4" t="s">
        <v>39</v>
      </c>
      <c r="F563" s="86" t="s">
        <v>50</v>
      </c>
      <c r="G563">
        <v>-11.768595749999999</v>
      </c>
      <c r="H563">
        <v>-17.01346577</v>
      </c>
    </row>
    <row r="564" spans="1:8" x14ac:dyDescent="0.3">
      <c r="A564" s="25">
        <v>42910</v>
      </c>
      <c r="B564" s="4">
        <v>2017</v>
      </c>
      <c r="C564" s="4">
        <f>MONTH(Table37[[#This Row],[date]])</f>
        <v>6</v>
      </c>
      <c r="D564" s="4" t="s">
        <v>21</v>
      </c>
      <c r="E564" s="4" t="s">
        <v>39</v>
      </c>
      <c r="F564" s="86" t="s">
        <v>50</v>
      </c>
      <c r="G564">
        <v>-11.76402873</v>
      </c>
      <c r="H564">
        <v>-17.49054774</v>
      </c>
    </row>
    <row r="565" spans="1:8" x14ac:dyDescent="0.3">
      <c r="A565" s="25">
        <v>42915</v>
      </c>
      <c r="B565" s="4">
        <v>2017</v>
      </c>
      <c r="C565" s="4">
        <f>MONTH(Table37[[#This Row],[date]])</f>
        <v>6</v>
      </c>
      <c r="D565" s="4" t="s">
        <v>21</v>
      </c>
      <c r="E565" s="4" t="s">
        <v>39</v>
      </c>
      <c r="F565" s="86" t="s">
        <v>50</v>
      </c>
      <c r="G565">
        <v>-12.001190299999999</v>
      </c>
      <c r="H565">
        <v>-17.560195029999999</v>
      </c>
    </row>
    <row r="566" spans="1:8" x14ac:dyDescent="0.3">
      <c r="A566" s="25">
        <v>42922</v>
      </c>
      <c r="B566" s="4">
        <v>2017</v>
      </c>
      <c r="C566" s="4">
        <f>MONTH(Table37[[#This Row],[date]])</f>
        <v>7</v>
      </c>
      <c r="D566" s="4" t="s">
        <v>21</v>
      </c>
      <c r="E566" s="4" t="s">
        <v>39</v>
      </c>
      <c r="F566" s="86" t="s">
        <v>50</v>
      </c>
      <c r="G566">
        <v>-11.085844</v>
      </c>
      <c r="H566">
        <v>-16.8798882</v>
      </c>
    </row>
    <row r="567" spans="1:8" x14ac:dyDescent="0.3">
      <c r="A567" s="25">
        <v>42927</v>
      </c>
      <c r="B567" s="4">
        <v>2017</v>
      </c>
      <c r="C567" s="4">
        <f>MONTH(Table37[[#This Row],[date]])</f>
        <v>7</v>
      </c>
      <c r="D567" s="4" t="s">
        <v>21</v>
      </c>
      <c r="E567" s="4" t="s">
        <v>39</v>
      </c>
      <c r="F567" s="86" t="s">
        <v>50</v>
      </c>
      <c r="G567">
        <v>-10.636379059999999</v>
      </c>
      <c r="H567">
        <v>-16.079977809999999</v>
      </c>
    </row>
    <row r="568" spans="1:8" x14ac:dyDescent="0.3">
      <c r="A568" s="25">
        <v>42934</v>
      </c>
      <c r="B568" s="4">
        <v>2017</v>
      </c>
      <c r="C568" s="4">
        <f>MONTH(Table37[[#This Row],[date]])</f>
        <v>7</v>
      </c>
      <c r="D568" s="4" t="s">
        <v>21</v>
      </c>
      <c r="E568" s="4" t="s">
        <v>39</v>
      </c>
      <c r="F568" s="86" t="s">
        <v>50</v>
      </c>
      <c r="G568">
        <v>-11.63969546</v>
      </c>
      <c r="H568">
        <v>-17.64897775</v>
      </c>
    </row>
    <row r="569" spans="1:8" x14ac:dyDescent="0.3">
      <c r="A569" s="25">
        <v>42939</v>
      </c>
      <c r="B569" s="4">
        <v>2017</v>
      </c>
      <c r="C569" s="4">
        <f>MONTH(Table37[[#This Row],[date]])</f>
        <v>7</v>
      </c>
      <c r="D569" s="4" t="s">
        <v>21</v>
      </c>
      <c r="E569" s="4" t="s">
        <v>39</v>
      </c>
      <c r="F569" s="86" t="s">
        <v>50</v>
      </c>
      <c r="G569">
        <v>-11.50120873</v>
      </c>
      <c r="H569">
        <v>-17.006094350000001</v>
      </c>
    </row>
    <row r="570" spans="1:8" x14ac:dyDescent="0.3">
      <c r="A570" s="25">
        <v>42946</v>
      </c>
      <c r="B570" s="4">
        <v>2017</v>
      </c>
      <c r="C570" s="4">
        <f>MONTH(Table37[[#This Row],[date]])</f>
        <v>7</v>
      </c>
      <c r="D570" s="4" t="s">
        <v>21</v>
      </c>
      <c r="E570" s="4" t="s">
        <v>39</v>
      </c>
      <c r="F570" s="86" t="s">
        <v>50</v>
      </c>
      <c r="G570">
        <v>-10.978695399999999</v>
      </c>
      <c r="H570">
        <v>-17.110037670000001</v>
      </c>
    </row>
    <row r="571" spans="1:8" x14ac:dyDescent="0.3">
      <c r="A571" s="25">
        <v>42951</v>
      </c>
      <c r="B571" s="4">
        <v>2017</v>
      </c>
      <c r="C571" s="4">
        <f>MONTH(Table37[[#This Row],[date]])</f>
        <v>8</v>
      </c>
      <c r="D571" s="4" t="s">
        <v>21</v>
      </c>
      <c r="E571" s="4" t="s">
        <v>39</v>
      </c>
      <c r="F571" s="86" t="s">
        <v>50</v>
      </c>
      <c r="G571">
        <v>-11.980992820000001</v>
      </c>
      <c r="H571">
        <v>-17.51965431</v>
      </c>
    </row>
    <row r="572" spans="1:8" x14ac:dyDescent="0.3">
      <c r="A572" s="25">
        <v>42958</v>
      </c>
      <c r="B572" s="4">
        <v>2017</v>
      </c>
      <c r="C572" s="4">
        <f>MONTH(Table37[[#This Row],[date]])</f>
        <v>8</v>
      </c>
      <c r="D572" s="4" t="s">
        <v>21</v>
      </c>
      <c r="E572" s="4" t="s">
        <v>39</v>
      </c>
      <c r="F572" s="86" t="s">
        <v>50</v>
      </c>
      <c r="G572">
        <v>-10.914666970000001</v>
      </c>
      <c r="H572">
        <v>-17.16500495</v>
      </c>
    </row>
    <row r="573" spans="1:8" x14ac:dyDescent="0.3">
      <c r="A573" s="25">
        <v>42963</v>
      </c>
      <c r="B573" s="4">
        <v>2017</v>
      </c>
      <c r="C573" s="4">
        <f>MONTH(Table37[[#This Row],[date]])</f>
        <v>8</v>
      </c>
      <c r="D573" s="4" t="s">
        <v>21</v>
      </c>
      <c r="E573" s="4" t="s">
        <v>39</v>
      </c>
      <c r="F573" s="86" t="s">
        <v>50</v>
      </c>
      <c r="G573">
        <v>-12.224973629999999</v>
      </c>
      <c r="H573">
        <v>-17.756483849999999</v>
      </c>
    </row>
    <row r="574" spans="1:8" x14ac:dyDescent="0.3">
      <c r="A574" s="25">
        <v>42970</v>
      </c>
      <c r="B574" s="4">
        <v>2017</v>
      </c>
      <c r="C574" s="4">
        <f>MONTH(Table37[[#This Row],[date]])</f>
        <v>8</v>
      </c>
      <c r="D574" s="4" t="s">
        <v>21</v>
      </c>
      <c r="E574" s="4" t="s">
        <v>39</v>
      </c>
      <c r="F574" s="86" t="s">
        <v>50</v>
      </c>
      <c r="G574">
        <v>-11.058324949999999</v>
      </c>
      <c r="H574">
        <v>-17.242661479999999</v>
      </c>
    </row>
    <row r="575" spans="1:8" x14ac:dyDescent="0.3">
      <c r="A575" s="25">
        <v>42975</v>
      </c>
      <c r="B575" s="4">
        <v>2017</v>
      </c>
      <c r="C575" s="4">
        <f>MONTH(Table37[[#This Row],[date]])</f>
        <v>8</v>
      </c>
      <c r="D575" s="4" t="s">
        <v>21</v>
      </c>
      <c r="E575" s="4" t="s">
        <v>39</v>
      </c>
      <c r="F575" s="86" t="s">
        <v>50</v>
      </c>
      <c r="G575">
        <v>-12.120912089999999</v>
      </c>
      <c r="H575">
        <v>-17.710265360000001</v>
      </c>
    </row>
    <row r="576" spans="1:8" x14ac:dyDescent="0.3">
      <c r="A576" s="25">
        <v>42982</v>
      </c>
      <c r="B576" s="4">
        <v>2017</v>
      </c>
      <c r="C576" s="4">
        <f>MONTH(Table37[[#This Row],[date]])</f>
        <v>9</v>
      </c>
      <c r="D576" s="4" t="s">
        <v>21</v>
      </c>
      <c r="E576" s="4" t="s">
        <v>39</v>
      </c>
      <c r="F576" s="86" t="s">
        <v>50</v>
      </c>
      <c r="G576">
        <v>-10.958322989999999</v>
      </c>
      <c r="H576">
        <v>-17.068007940000001</v>
      </c>
    </row>
    <row r="577" spans="1:8" x14ac:dyDescent="0.3">
      <c r="A577" s="25">
        <v>42987</v>
      </c>
      <c r="B577" s="4">
        <v>2017</v>
      </c>
      <c r="C577" s="4">
        <f>MONTH(Table37[[#This Row],[date]])</f>
        <v>9</v>
      </c>
      <c r="D577" s="4" t="s">
        <v>21</v>
      </c>
      <c r="E577" s="4" t="s">
        <v>39</v>
      </c>
      <c r="F577" s="86" t="s">
        <v>50</v>
      </c>
      <c r="G577">
        <v>-11.40814525</v>
      </c>
      <c r="H577">
        <v>-16.927642030000001</v>
      </c>
    </row>
    <row r="578" spans="1:8" x14ac:dyDescent="0.3">
      <c r="A578" s="25">
        <v>42994</v>
      </c>
      <c r="B578" s="4">
        <v>2017</v>
      </c>
      <c r="C578" s="4">
        <f>MONTH(Table37[[#This Row],[date]])</f>
        <v>9</v>
      </c>
      <c r="D578" s="4" t="s">
        <v>21</v>
      </c>
      <c r="E578" s="4" t="s">
        <v>39</v>
      </c>
      <c r="F578" s="86" t="s">
        <v>50</v>
      </c>
      <c r="G578">
        <v>-11.514787549999999</v>
      </c>
      <c r="H578">
        <v>-17.7628922</v>
      </c>
    </row>
    <row r="579" spans="1:8" x14ac:dyDescent="0.3">
      <c r="A579" s="25">
        <v>42999</v>
      </c>
      <c r="B579" s="4">
        <v>2017</v>
      </c>
      <c r="C579" s="4">
        <f>MONTH(Table37[[#This Row],[date]])</f>
        <v>9</v>
      </c>
      <c r="D579" s="4" t="s">
        <v>21</v>
      </c>
      <c r="E579" s="4" t="s">
        <v>39</v>
      </c>
      <c r="F579" s="86" t="s">
        <v>50</v>
      </c>
      <c r="G579">
        <v>-12.448110440000001</v>
      </c>
      <c r="H579">
        <v>-18.277324360000001</v>
      </c>
    </row>
    <row r="580" spans="1:8" x14ac:dyDescent="0.3">
      <c r="A580" s="25">
        <v>43006</v>
      </c>
      <c r="B580" s="4">
        <v>2017</v>
      </c>
      <c r="C580" s="4">
        <f>MONTH(Table37[[#This Row],[date]])</f>
        <v>9</v>
      </c>
      <c r="D580" s="4" t="s">
        <v>21</v>
      </c>
      <c r="E580" s="4" t="s">
        <v>39</v>
      </c>
      <c r="F580" s="86" t="s">
        <v>50</v>
      </c>
      <c r="G580">
        <v>-11.33993703</v>
      </c>
      <c r="H580">
        <v>-17.549712020000001</v>
      </c>
    </row>
    <row r="581" spans="1:8" x14ac:dyDescent="0.3">
      <c r="A581" s="25">
        <v>43222</v>
      </c>
      <c r="B581" s="4">
        <v>2018</v>
      </c>
      <c r="C581" s="4">
        <f>MONTH(Table37[[#This Row],[date]])</f>
        <v>5</v>
      </c>
      <c r="D581" s="4" t="s">
        <v>21</v>
      </c>
      <c r="E581" s="4" t="s">
        <v>39</v>
      </c>
      <c r="F581" s="86" t="s">
        <v>51</v>
      </c>
      <c r="G581">
        <v>-9.9576686520000006</v>
      </c>
      <c r="H581">
        <v>-16.51714192</v>
      </c>
    </row>
    <row r="582" spans="1:8" x14ac:dyDescent="0.3">
      <c r="A582" s="25">
        <v>43227</v>
      </c>
      <c r="B582" s="4">
        <v>2018</v>
      </c>
      <c r="C582" s="4">
        <f>MONTH(Table37[[#This Row],[date]])</f>
        <v>5</v>
      </c>
      <c r="D582" s="4" t="s">
        <v>21</v>
      </c>
      <c r="E582" s="4" t="s">
        <v>39</v>
      </c>
      <c r="F582" s="86" t="s">
        <v>51</v>
      </c>
      <c r="G582">
        <v>-11.020413120000001</v>
      </c>
      <c r="H582">
        <v>-16.807039639999999</v>
      </c>
    </row>
    <row r="583" spans="1:8" x14ac:dyDescent="0.3">
      <c r="A583" s="25">
        <v>43234</v>
      </c>
      <c r="B583" s="4">
        <v>2018</v>
      </c>
      <c r="C583" s="4">
        <f>MONTH(Table37[[#This Row],[date]])</f>
        <v>5</v>
      </c>
      <c r="D583" s="4" t="s">
        <v>21</v>
      </c>
      <c r="E583" s="4" t="s">
        <v>39</v>
      </c>
      <c r="F583" s="86" t="s">
        <v>51</v>
      </c>
      <c r="G583">
        <v>-10.17588422</v>
      </c>
      <c r="H583">
        <v>-16.621407900000001</v>
      </c>
    </row>
    <row r="584" spans="1:8" x14ac:dyDescent="0.3">
      <c r="A584" s="25">
        <v>43239</v>
      </c>
      <c r="B584" s="4">
        <v>2018</v>
      </c>
      <c r="C584" s="4">
        <f>MONTH(Table37[[#This Row],[date]])</f>
        <v>5</v>
      </c>
      <c r="D584" s="4" t="s">
        <v>21</v>
      </c>
      <c r="E584" s="4" t="s">
        <v>39</v>
      </c>
      <c r="F584" s="86" t="s">
        <v>51</v>
      </c>
      <c r="G584">
        <v>-11.80416531</v>
      </c>
      <c r="H584">
        <v>-17.52382939</v>
      </c>
    </row>
    <row r="585" spans="1:8" x14ac:dyDescent="0.3">
      <c r="A585" s="25">
        <v>43246</v>
      </c>
      <c r="B585" s="4">
        <v>2018</v>
      </c>
      <c r="C585" s="4">
        <f>MONTH(Table37[[#This Row],[date]])</f>
        <v>5</v>
      </c>
      <c r="D585" s="4" t="s">
        <v>21</v>
      </c>
      <c r="E585" s="4" t="s">
        <v>39</v>
      </c>
      <c r="F585" s="86" t="s">
        <v>51</v>
      </c>
      <c r="G585">
        <v>-10.589913559999999</v>
      </c>
      <c r="H585">
        <v>-16.78939905</v>
      </c>
    </row>
    <row r="586" spans="1:8" x14ac:dyDescent="0.3">
      <c r="A586" s="25">
        <v>43251</v>
      </c>
      <c r="B586" s="4">
        <v>2018</v>
      </c>
      <c r="C586" s="4">
        <f>MONTH(Table37[[#This Row],[date]])</f>
        <v>5</v>
      </c>
      <c r="D586" s="4" t="s">
        <v>21</v>
      </c>
      <c r="E586" s="4" t="s">
        <v>39</v>
      </c>
      <c r="F586" s="86" t="s">
        <v>51</v>
      </c>
      <c r="G586">
        <v>-11.48324646</v>
      </c>
      <c r="H586">
        <v>-17.188572099999998</v>
      </c>
    </row>
    <row r="587" spans="1:8" x14ac:dyDescent="0.3">
      <c r="A587" s="25">
        <v>43258</v>
      </c>
      <c r="B587" s="4">
        <v>2018</v>
      </c>
      <c r="C587" s="4">
        <f>MONTH(Table37[[#This Row],[date]])</f>
        <v>6</v>
      </c>
      <c r="D587" s="4" t="s">
        <v>21</v>
      </c>
      <c r="E587" s="4" t="s">
        <v>39</v>
      </c>
      <c r="F587" s="86" t="s">
        <v>51</v>
      </c>
      <c r="G587">
        <v>-11.646239619999999</v>
      </c>
      <c r="H587">
        <v>-17.68588626</v>
      </c>
    </row>
    <row r="588" spans="1:8" x14ac:dyDescent="0.3">
      <c r="A588" s="25">
        <v>43263</v>
      </c>
      <c r="B588" s="4">
        <v>2018</v>
      </c>
      <c r="C588" s="4">
        <f>MONTH(Table37[[#This Row],[date]])</f>
        <v>6</v>
      </c>
      <c r="D588" s="4" t="s">
        <v>21</v>
      </c>
      <c r="E588" s="4" t="s">
        <v>39</v>
      </c>
      <c r="F588" s="86" t="s">
        <v>51</v>
      </c>
      <c r="G588">
        <v>-12.60756804</v>
      </c>
      <c r="H588">
        <v>-18.072758919999998</v>
      </c>
    </row>
    <row r="589" spans="1:8" x14ac:dyDescent="0.3">
      <c r="A589" s="25">
        <v>43270</v>
      </c>
      <c r="B589" s="4">
        <v>2018</v>
      </c>
      <c r="C589" s="4">
        <f>MONTH(Table37[[#This Row],[date]])</f>
        <v>6</v>
      </c>
      <c r="D589" s="4" t="s">
        <v>21</v>
      </c>
      <c r="E589" s="4" t="s">
        <v>39</v>
      </c>
      <c r="F589" s="86" t="s">
        <v>51</v>
      </c>
      <c r="G589">
        <v>-11.51343411</v>
      </c>
      <c r="H589">
        <v>-17.384871159999999</v>
      </c>
    </row>
    <row r="590" spans="1:8" x14ac:dyDescent="0.3">
      <c r="A590" s="25">
        <v>43275</v>
      </c>
      <c r="B590" s="4">
        <v>2018</v>
      </c>
      <c r="C590" s="4">
        <f>MONTH(Table37[[#This Row],[date]])</f>
        <v>6</v>
      </c>
      <c r="D590" s="4" t="s">
        <v>21</v>
      </c>
      <c r="E590" s="4" t="s">
        <v>39</v>
      </c>
      <c r="F590" s="86" t="s">
        <v>51</v>
      </c>
      <c r="G590">
        <v>-12.55996431</v>
      </c>
      <c r="H590">
        <v>-17.991419449999999</v>
      </c>
    </row>
    <row r="591" spans="1:8" x14ac:dyDescent="0.3">
      <c r="A591" s="25">
        <v>43282</v>
      </c>
      <c r="B591" s="4">
        <v>2018</v>
      </c>
      <c r="C591" s="4">
        <f>MONTH(Table37[[#This Row],[date]])</f>
        <v>7</v>
      </c>
      <c r="D591" s="4" t="s">
        <v>21</v>
      </c>
      <c r="E591" s="4" t="s">
        <v>39</v>
      </c>
      <c r="F591" s="86" t="s">
        <v>51</v>
      </c>
      <c r="G591">
        <v>-11.931831880000001</v>
      </c>
      <c r="H591">
        <v>-17.91938953</v>
      </c>
    </row>
    <row r="592" spans="1:8" x14ac:dyDescent="0.3">
      <c r="A592" s="25">
        <v>43287</v>
      </c>
      <c r="B592" s="4">
        <v>2018</v>
      </c>
      <c r="C592" s="4">
        <f>MONTH(Table37[[#This Row],[date]])</f>
        <v>7</v>
      </c>
      <c r="D592" s="4" t="s">
        <v>21</v>
      </c>
      <c r="E592" s="4" t="s">
        <v>39</v>
      </c>
      <c r="F592" s="86" t="s">
        <v>51</v>
      </c>
      <c r="G592">
        <v>-12.3774783</v>
      </c>
      <c r="H592">
        <v>-17.958066989999999</v>
      </c>
    </row>
    <row r="593" spans="1:8" x14ac:dyDescent="0.3">
      <c r="A593" s="25">
        <v>43294</v>
      </c>
      <c r="B593" s="4">
        <v>2018</v>
      </c>
      <c r="C593" s="4">
        <f>MONTH(Table37[[#This Row],[date]])</f>
        <v>7</v>
      </c>
      <c r="D593" s="4" t="s">
        <v>21</v>
      </c>
      <c r="E593" s="4" t="s">
        <v>39</v>
      </c>
      <c r="F593" s="86" t="s">
        <v>51</v>
      </c>
      <c r="G593">
        <v>-12.20259922</v>
      </c>
      <c r="H593">
        <v>-18.158294819999998</v>
      </c>
    </row>
    <row r="594" spans="1:8" x14ac:dyDescent="0.3">
      <c r="A594" s="25">
        <v>43299</v>
      </c>
      <c r="B594" s="4">
        <v>2018</v>
      </c>
      <c r="C594" s="4">
        <f>MONTH(Table37[[#This Row],[date]])</f>
        <v>7</v>
      </c>
      <c r="D594" s="4" t="s">
        <v>21</v>
      </c>
      <c r="E594" s="4" t="s">
        <v>39</v>
      </c>
      <c r="F594" s="86" t="s">
        <v>51</v>
      </c>
      <c r="G594">
        <v>-13.03197958</v>
      </c>
      <c r="H594">
        <v>-18.683447260000001</v>
      </c>
    </row>
    <row r="595" spans="1:8" x14ac:dyDescent="0.3">
      <c r="A595" s="25">
        <v>43306</v>
      </c>
      <c r="B595" s="4">
        <v>2018</v>
      </c>
      <c r="C595" s="4">
        <f>MONTH(Table37[[#This Row],[date]])</f>
        <v>7</v>
      </c>
      <c r="D595" s="4" t="s">
        <v>21</v>
      </c>
      <c r="E595" s="4" t="s">
        <v>39</v>
      </c>
      <c r="F595" s="86" t="s">
        <v>51</v>
      </c>
      <c r="G595">
        <v>-12.044381380000001</v>
      </c>
      <c r="H595">
        <v>-18.021717150000001</v>
      </c>
    </row>
    <row r="596" spans="1:8" x14ac:dyDescent="0.3">
      <c r="A596" s="25">
        <v>43311</v>
      </c>
      <c r="B596" s="4">
        <v>2018</v>
      </c>
      <c r="C596" s="4">
        <f>MONTH(Table37[[#This Row],[date]])</f>
        <v>7</v>
      </c>
      <c r="D596" s="4" t="s">
        <v>21</v>
      </c>
      <c r="E596" s="4" t="s">
        <v>39</v>
      </c>
      <c r="F596" s="86" t="s">
        <v>51</v>
      </c>
      <c r="G596">
        <v>-12.29801108</v>
      </c>
      <c r="H596">
        <v>-18.104923039999999</v>
      </c>
    </row>
    <row r="597" spans="1:8" x14ac:dyDescent="0.3">
      <c r="A597" s="25">
        <v>43318</v>
      </c>
      <c r="B597" s="4">
        <v>2018</v>
      </c>
      <c r="C597" s="4">
        <f>MONTH(Table37[[#This Row],[date]])</f>
        <v>8</v>
      </c>
      <c r="D597" s="4" t="s">
        <v>21</v>
      </c>
      <c r="E597" s="4" t="s">
        <v>39</v>
      </c>
      <c r="F597" s="86" t="s">
        <v>51</v>
      </c>
      <c r="G597">
        <v>-11.983159000000001</v>
      </c>
      <c r="H597">
        <v>-17.782346870000001</v>
      </c>
    </row>
    <row r="598" spans="1:8" x14ac:dyDescent="0.3">
      <c r="A598" s="25">
        <v>43318</v>
      </c>
      <c r="B598" s="4">
        <v>2018</v>
      </c>
      <c r="C598" s="4">
        <f>MONTH(Table37[[#This Row],[date]])</f>
        <v>8</v>
      </c>
      <c r="D598" s="4" t="s">
        <v>21</v>
      </c>
      <c r="E598" s="4" t="s">
        <v>39</v>
      </c>
      <c r="F598" s="86" t="s">
        <v>51</v>
      </c>
      <c r="G598">
        <v>-11.983701010000001</v>
      </c>
      <c r="H598">
        <v>-17.784452380000001</v>
      </c>
    </row>
    <row r="599" spans="1:8" x14ac:dyDescent="0.3">
      <c r="A599" s="25">
        <v>43323</v>
      </c>
      <c r="B599" s="4">
        <v>2018</v>
      </c>
      <c r="C599" s="4">
        <f>MONTH(Table37[[#This Row],[date]])</f>
        <v>8</v>
      </c>
      <c r="D599" s="4" t="s">
        <v>21</v>
      </c>
      <c r="E599" s="4" t="s">
        <v>39</v>
      </c>
      <c r="F599" s="86" t="s">
        <v>51</v>
      </c>
      <c r="G599">
        <v>-12.2332778</v>
      </c>
      <c r="H599">
        <v>-18.11062334</v>
      </c>
    </row>
    <row r="600" spans="1:8" x14ac:dyDescent="0.3">
      <c r="A600" s="25">
        <v>43323</v>
      </c>
      <c r="B600" s="4">
        <v>2018</v>
      </c>
      <c r="C600" s="4">
        <f>MONTH(Table37[[#This Row],[date]])</f>
        <v>8</v>
      </c>
      <c r="D600" s="4" t="s">
        <v>21</v>
      </c>
      <c r="E600" s="4" t="s">
        <v>39</v>
      </c>
      <c r="F600" s="86" t="s">
        <v>51</v>
      </c>
      <c r="G600">
        <v>-12.233089769999999</v>
      </c>
      <c r="H600">
        <v>-18.111934229999999</v>
      </c>
    </row>
    <row r="601" spans="1:8" x14ac:dyDescent="0.3">
      <c r="A601" s="25">
        <v>43330</v>
      </c>
      <c r="B601" s="4">
        <v>2018</v>
      </c>
      <c r="C601" s="4">
        <f>MONTH(Table37[[#This Row],[date]])</f>
        <v>8</v>
      </c>
      <c r="D601" s="4" t="s">
        <v>21</v>
      </c>
      <c r="E601" s="4" t="s">
        <v>39</v>
      </c>
      <c r="F601" s="86" t="s">
        <v>51</v>
      </c>
      <c r="G601">
        <v>-11.406197199999999</v>
      </c>
      <c r="H601">
        <v>-17.820492739999999</v>
      </c>
    </row>
    <row r="602" spans="1:8" x14ac:dyDescent="0.3">
      <c r="A602" s="25">
        <v>43330</v>
      </c>
      <c r="B602" s="4">
        <v>2018</v>
      </c>
      <c r="C602" s="4">
        <f>MONTH(Table37[[#This Row],[date]])</f>
        <v>8</v>
      </c>
      <c r="D602" s="4" t="s">
        <v>21</v>
      </c>
      <c r="E602" s="4" t="s">
        <v>39</v>
      </c>
      <c r="F602" s="86" t="s">
        <v>51</v>
      </c>
      <c r="G602">
        <v>-11.40671107</v>
      </c>
      <c r="H602">
        <v>-17.823174689999998</v>
      </c>
    </row>
    <row r="603" spans="1:8" x14ac:dyDescent="0.3">
      <c r="A603" s="25">
        <v>43335</v>
      </c>
      <c r="B603" s="4">
        <v>2018</v>
      </c>
      <c r="C603" s="4">
        <f>MONTH(Table37[[#This Row],[date]])</f>
        <v>8</v>
      </c>
      <c r="D603" s="4" t="s">
        <v>21</v>
      </c>
      <c r="E603" s="4" t="s">
        <v>39</v>
      </c>
      <c r="F603" s="86" t="s">
        <v>51</v>
      </c>
      <c r="G603">
        <v>-12.670638459999999</v>
      </c>
      <c r="H603">
        <v>-18.512830950000001</v>
      </c>
    </row>
    <row r="604" spans="1:8" x14ac:dyDescent="0.3">
      <c r="A604" s="25">
        <v>43335</v>
      </c>
      <c r="B604" s="4">
        <v>2018</v>
      </c>
      <c r="C604" s="4">
        <f>MONTH(Table37[[#This Row],[date]])</f>
        <v>8</v>
      </c>
      <c r="D604" s="4" t="s">
        <v>21</v>
      </c>
      <c r="E604" s="4" t="s">
        <v>39</v>
      </c>
      <c r="F604" s="86" t="s">
        <v>51</v>
      </c>
      <c r="G604">
        <v>-12.66997898</v>
      </c>
      <c r="H604">
        <v>-18.510075960000002</v>
      </c>
    </row>
    <row r="605" spans="1:8" x14ac:dyDescent="0.3">
      <c r="A605" s="25">
        <v>43342</v>
      </c>
      <c r="B605" s="4">
        <v>2018</v>
      </c>
      <c r="C605" s="4">
        <f>MONTH(Table37[[#This Row],[date]])</f>
        <v>8</v>
      </c>
      <c r="D605" s="4" t="s">
        <v>21</v>
      </c>
      <c r="E605" s="4" t="s">
        <v>39</v>
      </c>
      <c r="F605" s="86" t="s">
        <v>51</v>
      </c>
      <c r="G605">
        <v>-11.6225541</v>
      </c>
      <c r="H605">
        <v>-18.013244780000001</v>
      </c>
    </row>
    <row r="606" spans="1:8" x14ac:dyDescent="0.3">
      <c r="A606" s="25">
        <v>43342</v>
      </c>
      <c r="B606" s="4">
        <v>2018</v>
      </c>
      <c r="C606" s="4">
        <f>MONTH(Table37[[#This Row],[date]])</f>
        <v>8</v>
      </c>
      <c r="D606" s="4" t="s">
        <v>21</v>
      </c>
      <c r="E606" s="4" t="s">
        <v>39</v>
      </c>
      <c r="F606" s="86" t="s">
        <v>51</v>
      </c>
      <c r="G606">
        <v>-11.624593900000001</v>
      </c>
      <c r="H606">
        <v>-18.01260546</v>
      </c>
    </row>
    <row r="607" spans="1:8" x14ac:dyDescent="0.3">
      <c r="A607" s="25">
        <v>43347</v>
      </c>
      <c r="B607" s="4">
        <v>2018</v>
      </c>
      <c r="C607" s="4">
        <f>MONTH(Table37[[#This Row],[date]])</f>
        <v>9</v>
      </c>
      <c r="D607" s="4" t="s">
        <v>21</v>
      </c>
      <c r="E607" s="4" t="s">
        <v>39</v>
      </c>
      <c r="F607" s="86" t="s">
        <v>51</v>
      </c>
      <c r="G607">
        <v>-12.386087310000001</v>
      </c>
      <c r="H607">
        <v>-18.36454234</v>
      </c>
    </row>
    <row r="608" spans="1:8" x14ac:dyDescent="0.3">
      <c r="A608" s="25">
        <v>43347</v>
      </c>
      <c r="B608" s="4">
        <v>2018</v>
      </c>
      <c r="C608" s="4">
        <f>MONTH(Table37[[#This Row],[date]])</f>
        <v>9</v>
      </c>
      <c r="D608" s="4" t="s">
        <v>21</v>
      </c>
      <c r="E608" s="4" t="s">
        <v>39</v>
      </c>
      <c r="F608" s="86" t="s">
        <v>51</v>
      </c>
      <c r="G608">
        <v>-12.38631842</v>
      </c>
      <c r="H608">
        <v>-18.363164650000002</v>
      </c>
    </row>
    <row r="609" spans="1:8" x14ac:dyDescent="0.3">
      <c r="A609" s="25">
        <v>43354</v>
      </c>
      <c r="B609" s="4">
        <v>2018</v>
      </c>
      <c r="C609" s="4">
        <f>MONTH(Table37[[#This Row],[date]])</f>
        <v>9</v>
      </c>
      <c r="D609" s="4" t="s">
        <v>21</v>
      </c>
      <c r="E609" s="4" t="s">
        <v>39</v>
      </c>
      <c r="F609" s="86" t="s">
        <v>51</v>
      </c>
      <c r="G609">
        <v>-12.15964196</v>
      </c>
      <c r="H609">
        <v>-18.389594219999999</v>
      </c>
    </row>
    <row r="610" spans="1:8" x14ac:dyDescent="0.3">
      <c r="A610" s="25">
        <v>43354</v>
      </c>
      <c r="B610" s="4">
        <v>2018</v>
      </c>
      <c r="C610" s="4">
        <f>MONTH(Table37[[#This Row],[date]])</f>
        <v>9</v>
      </c>
      <c r="D610" s="4" t="s">
        <v>21</v>
      </c>
      <c r="E610" s="4" t="s">
        <v>39</v>
      </c>
      <c r="F610" s="86" t="s">
        <v>51</v>
      </c>
      <c r="G610">
        <v>-12.16053907</v>
      </c>
      <c r="H610">
        <v>-18.389139270000001</v>
      </c>
    </row>
    <row r="611" spans="1:8" x14ac:dyDescent="0.3">
      <c r="A611" s="25">
        <v>43359</v>
      </c>
      <c r="B611" s="4">
        <v>2018</v>
      </c>
      <c r="C611" s="4">
        <f>MONTH(Table37[[#This Row],[date]])</f>
        <v>9</v>
      </c>
      <c r="D611" s="4" t="s">
        <v>21</v>
      </c>
      <c r="E611" s="4" t="s">
        <v>39</v>
      </c>
      <c r="F611" s="86" t="s">
        <v>51</v>
      </c>
      <c r="G611">
        <v>-12.844148499999999</v>
      </c>
      <c r="H611">
        <v>-18.787493520000002</v>
      </c>
    </row>
    <row r="612" spans="1:8" x14ac:dyDescent="0.3">
      <c r="A612" s="25">
        <v>43359</v>
      </c>
      <c r="B612" s="4">
        <v>2018</v>
      </c>
      <c r="C612" s="4">
        <f>MONTH(Table37[[#This Row],[date]])</f>
        <v>9</v>
      </c>
      <c r="D612" s="4" t="s">
        <v>21</v>
      </c>
      <c r="E612" s="4" t="s">
        <v>39</v>
      </c>
      <c r="F612" s="86" t="s">
        <v>51</v>
      </c>
      <c r="G612">
        <v>-12.84402732</v>
      </c>
      <c r="H612">
        <v>-18.787205270000001</v>
      </c>
    </row>
    <row r="613" spans="1:8" x14ac:dyDescent="0.3">
      <c r="A613" s="25">
        <v>43366</v>
      </c>
      <c r="B613" s="4">
        <v>2018</v>
      </c>
      <c r="C613" s="4">
        <f>MONTH(Table37[[#This Row],[date]])</f>
        <v>9</v>
      </c>
      <c r="D613" s="4" t="s">
        <v>21</v>
      </c>
      <c r="E613" s="4" t="s">
        <v>39</v>
      </c>
      <c r="F613" s="86" t="s">
        <v>51</v>
      </c>
      <c r="G613">
        <v>-11.61403329</v>
      </c>
      <c r="H613">
        <v>-18.354275990000001</v>
      </c>
    </row>
    <row r="614" spans="1:8" x14ac:dyDescent="0.3">
      <c r="A614" s="25">
        <v>43366</v>
      </c>
      <c r="B614" s="4">
        <v>2018</v>
      </c>
      <c r="C614" s="4">
        <f>MONTH(Table37[[#This Row],[date]])</f>
        <v>9</v>
      </c>
      <c r="D614" s="4" t="s">
        <v>21</v>
      </c>
      <c r="E614" s="4" t="s">
        <v>39</v>
      </c>
      <c r="F614" s="86" t="s">
        <v>51</v>
      </c>
      <c r="G614">
        <v>-11.61405613</v>
      </c>
      <c r="H614">
        <v>-18.35498604</v>
      </c>
    </row>
    <row r="615" spans="1:8" x14ac:dyDescent="0.3">
      <c r="A615" s="25">
        <v>43371</v>
      </c>
      <c r="B615" s="4">
        <v>2018</v>
      </c>
      <c r="C615" s="4">
        <f>MONTH(Table37[[#This Row],[date]])</f>
        <v>9</v>
      </c>
      <c r="D615" s="4" t="s">
        <v>21</v>
      </c>
      <c r="E615" s="4" t="s">
        <v>39</v>
      </c>
      <c r="F615" s="86" t="s">
        <v>51</v>
      </c>
      <c r="G615">
        <v>-13.060670330000001</v>
      </c>
      <c r="H615">
        <v>-19.16224974</v>
      </c>
    </row>
    <row r="616" spans="1:8" x14ac:dyDescent="0.3">
      <c r="A616" s="25">
        <v>43371</v>
      </c>
      <c r="B616" s="4">
        <v>2018</v>
      </c>
      <c r="C616" s="4">
        <f>MONTH(Table37[[#This Row],[date]])</f>
        <v>9</v>
      </c>
      <c r="D616" s="4" t="s">
        <v>21</v>
      </c>
      <c r="E616" s="4" t="s">
        <v>39</v>
      </c>
      <c r="F616" s="86" t="s">
        <v>51</v>
      </c>
      <c r="G616">
        <v>-13.06004334</v>
      </c>
      <c r="H616">
        <v>-19.15939655</v>
      </c>
    </row>
    <row r="617" spans="1:8" x14ac:dyDescent="0.3">
      <c r="A617" s="25">
        <v>43587</v>
      </c>
      <c r="B617" s="4">
        <v>2019</v>
      </c>
      <c r="C617" s="4">
        <f>MONTH(Table37[[#This Row],[date]])</f>
        <v>5</v>
      </c>
      <c r="D617" s="4" t="s">
        <v>21</v>
      </c>
      <c r="E617" s="4" t="s">
        <v>39</v>
      </c>
      <c r="F617" s="86" t="s">
        <v>50</v>
      </c>
      <c r="G617">
        <v>-11.738808909999999</v>
      </c>
      <c r="H617">
        <v>-18.107910400000002</v>
      </c>
    </row>
    <row r="618" spans="1:8" x14ac:dyDescent="0.3">
      <c r="A618" s="25">
        <v>43594</v>
      </c>
      <c r="B618" s="4">
        <v>2019</v>
      </c>
      <c r="C618" s="4">
        <f>MONTH(Table37[[#This Row],[date]])</f>
        <v>5</v>
      </c>
      <c r="D618" s="4" t="s">
        <v>21</v>
      </c>
      <c r="E618" s="4" t="s">
        <v>39</v>
      </c>
      <c r="F618" s="86" t="s">
        <v>50</v>
      </c>
      <c r="G618">
        <v>-10.430575470000001</v>
      </c>
      <c r="H618">
        <v>-17.327736359999999</v>
      </c>
    </row>
    <row r="619" spans="1:8" x14ac:dyDescent="0.3">
      <c r="A619" s="25">
        <v>43599</v>
      </c>
      <c r="B619" s="4">
        <v>2019</v>
      </c>
      <c r="C619" s="4">
        <f>MONTH(Table37[[#This Row],[date]])</f>
        <v>5</v>
      </c>
      <c r="D619" s="4" t="s">
        <v>21</v>
      </c>
      <c r="E619" s="4" t="s">
        <v>39</v>
      </c>
      <c r="F619" s="86" t="s">
        <v>50</v>
      </c>
      <c r="G619">
        <v>-11.590454810000001</v>
      </c>
      <c r="H619">
        <v>-17.73943414</v>
      </c>
    </row>
    <row r="620" spans="1:8" x14ac:dyDescent="0.3">
      <c r="A620" s="25">
        <v>43606</v>
      </c>
      <c r="B620" s="4">
        <v>2019</v>
      </c>
      <c r="C620" s="4">
        <f>MONTH(Table37[[#This Row],[date]])</f>
        <v>5</v>
      </c>
      <c r="D620" s="4" t="s">
        <v>21</v>
      </c>
      <c r="E620" s="4" t="s">
        <v>39</v>
      </c>
      <c r="F620" s="86" t="s">
        <v>50</v>
      </c>
      <c r="G620">
        <v>-10.43302877</v>
      </c>
      <c r="H620">
        <v>-17.151699229999998</v>
      </c>
    </row>
    <row r="621" spans="1:8" x14ac:dyDescent="0.3">
      <c r="A621" s="25">
        <v>43611</v>
      </c>
      <c r="B621" s="4">
        <v>2019</v>
      </c>
      <c r="C621" s="4">
        <f>MONTH(Table37[[#This Row],[date]])</f>
        <v>5</v>
      </c>
      <c r="D621" s="4" t="s">
        <v>21</v>
      </c>
      <c r="E621" s="4" t="s">
        <v>39</v>
      </c>
      <c r="F621" s="86" t="s">
        <v>50</v>
      </c>
      <c r="G621">
        <v>-12.068611860000001</v>
      </c>
      <c r="H621">
        <v>-18.219763050000001</v>
      </c>
    </row>
    <row r="622" spans="1:8" x14ac:dyDescent="0.3">
      <c r="A622" s="25">
        <v>43618</v>
      </c>
      <c r="B622" s="4">
        <v>2019</v>
      </c>
      <c r="C622" s="4">
        <f>MONTH(Table37[[#This Row],[date]])</f>
        <v>6</v>
      </c>
      <c r="D622" s="4" t="s">
        <v>21</v>
      </c>
      <c r="E622" s="4" t="s">
        <v>39</v>
      </c>
      <c r="F622" s="86" t="s">
        <v>50</v>
      </c>
      <c r="G622">
        <v>-11.666988999999999</v>
      </c>
      <c r="H622">
        <v>-18.181707750000001</v>
      </c>
    </row>
    <row r="623" spans="1:8" x14ac:dyDescent="0.3">
      <c r="A623" s="25">
        <v>43623</v>
      </c>
      <c r="B623" s="4">
        <v>2019</v>
      </c>
      <c r="C623" s="4">
        <f>MONTH(Table37[[#This Row],[date]])</f>
        <v>6</v>
      </c>
      <c r="D623" s="4" t="s">
        <v>21</v>
      </c>
      <c r="E623" s="4" t="s">
        <v>39</v>
      </c>
      <c r="F623" s="86" t="s">
        <v>50</v>
      </c>
      <c r="G623">
        <v>-11.28713222</v>
      </c>
      <c r="H623">
        <v>-17.08965594</v>
      </c>
    </row>
    <row r="624" spans="1:8" x14ac:dyDescent="0.3">
      <c r="A624" s="25">
        <v>43630</v>
      </c>
      <c r="B624" s="4">
        <v>2019</v>
      </c>
      <c r="C624" s="4">
        <f>MONTH(Table37[[#This Row],[date]])</f>
        <v>6</v>
      </c>
      <c r="D624" s="4" t="s">
        <v>21</v>
      </c>
      <c r="E624" s="4" t="s">
        <v>39</v>
      </c>
      <c r="F624" s="86" t="s">
        <v>50</v>
      </c>
      <c r="G624">
        <v>-10.704386080000001</v>
      </c>
      <c r="H624">
        <v>-17.349695220000001</v>
      </c>
    </row>
    <row r="625" spans="1:8" x14ac:dyDescent="0.3">
      <c r="A625" s="25">
        <v>43635</v>
      </c>
      <c r="B625" s="4">
        <v>2019</v>
      </c>
      <c r="C625" s="4">
        <f>MONTH(Table37[[#This Row],[date]])</f>
        <v>6</v>
      </c>
      <c r="D625" s="4" t="s">
        <v>21</v>
      </c>
      <c r="E625" s="4" t="s">
        <v>39</v>
      </c>
      <c r="F625" s="86" t="s">
        <v>50</v>
      </c>
      <c r="G625">
        <v>-11.179886890000001</v>
      </c>
      <c r="H625">
        <v>-16.99137258</v>
      </c>
    </row>
    <row r="626" spans="1:8" x14ac:dyDescent="0.3">
      <c r="A626" s="25">
        <v>43642</v>
      </c>
      <c r="B626" s="4">
        <v>2019</v>
      </c>
      <c r="C626" s="4">
        <f>MONTH(Table37[[#This Row],[date]])</f>
        <v>6</v>
      </c>
      <c r="D626" s="4" t="s">
        <v>21</v>
      </c>
      <c r="E626" s="4" t="s">
        <v>39</v>
      </c>
      <c r="F626" s="86" t="s">
        <v>50</v>
      </c>
      <c r="G626">
        <v>-11.04918964</v>
      </c>
      <c r="H626">
        <v>-17.61030439</v>
      </c>
    </row>
    <row r="627" spans="1:8" x14ac:dyDescent="0.3">
      <c r="A627" s="25">
        <v>43647</v>
      </c>
      <c r="B627" s="4">
        <v>2019</v>
      </c>
      <c r="C627" s="4">
        <f>MONTH(Table37[[#This Row],[date]])</f>
        <v>7</v>
      </c>
      <c r="D627" s="4" t="s">
        <v>21</v>
      </c>
      <c r="E627" s="4" t="s">
        <v>39</v>
      </c>
      <c r="F627" s="86" t="s">
        <v>50</v>
      </c>
      <c r="G627">
        <v>-12.408973100000001</v>
      </c>
      <c r="H627">
        <v>-18.253561879999999</v>
      </c>
    </row>
    <row r="628" spans="1:8" x14ac:dyDescent="0.3">
      <c r="A628" s="25">
        <v>43654</v>
      </c>
      <c r="B628" s="4">
        <v>2019</v>
      </c>
      <c r="C628" s="4">
        <f>MONTH(Table37[[#This Row],[date]])</f>
        <v>7</v>
      </c>
      <c r="D628" s="4" t="s">
        <v>21</v>
      </c>
      <c r="E628" s="4" t="s">
        <v>39</v>
      </c>
      <c r="F628" s="86" t="s">
        <v>50</v>
      </c>
      <c r="G628">
        <v>-11.70436597</v>
      </c>
      <c r="H628">
        <v>-17.902232590000001</v>
      </c>
    </row>
    <row r="629" spans="1:8" x14ac:dyDescent="0.3">
      <c r="A629" s="25">
        <v>43659</v>
      </c>
      <c r="B629" s="4">
        <v>2019</v>
      </c>
      <c r="C629" s="4">
        <f>MONTH(Table37[[#This Row],[date]])</f>
        <v>7</v>
      </c>
      <c r="D629" s="4" t="s">
        <v>21</v>
      </c>
      <c r="E629" s="4" t="s">
        <v>39</v>
      </c>
      <c r="F629" s="86" t="s">
        <v>50</v>
      </c>
      <c r="G629">
        <v>-12.63226465</v>
      </c>
      <c r="H629">
        <v>-18.519534849999999</v>
      </c>
    </row>
    <row r="630" spans="1:8" x14ac:dyDescent="0.3">
      <c r="A630" s="25">
        <v>43666</v>
      </c>
      <c r="B630" s="4">
        <v>2019</v>
      </c>
      <c r="C630" s="4">
        <f>MONTH(Table37[[#This Row],[date]])</f>
        <v>7</v>
      </c>
      <c r="D630" s="4" t="s">
        <v>21</v>
      </c>
      <c r="E630" s="4" t="s">
        <v>39</v>
      </c>
      <c r="F630" s="86" t="s">
        <v>50</v>
      </c>
      <c r="G630">
        <v>-11.08558786</v>
      </c>
      <c r="H630">
        <v>-17.6757004</v>
      </c>
    </row>
    <row r="631" spans="1:8" x14ac:dyDescent="0.3">
      <c r="A631" s="25">
        <v>43671</v>
      </c>
      <c r="B631" s="4">
        <v>2019</v>
      </c>
      <c r="C631" s="4">
        <f>MONTH(Table37[[#This Row],[date]])</f>
        <v>7</v>
      </c>
      <c r="D631" s="4" t="s">
        <v>21</v>
      </c>
      <c r="E631" s="4" t="s">
        <v>39</v>
      </c>
      <c r="F631" s="86" t="s">
        <v>50</v>
      </c>
      <c r="G631">
        <v>-12.27393651</v>
      </c>
      <c r="H631">
        <v>-18.191951599999999</v>
      </c>
    </row>
    <row r="632" spans="1:8" x14ac:dyDescent="0.3">
      <c r="A632" s="25">
        <v>43678</v>
      </c>
      <c r="B632" s="4">
        <v>2019</v>
      </c>
      <c r="C632" s="4">
        <f>MONTH(Table37[[#This Row],[date]])</f>
        <v>8</v>
      </c>
      <c r="D632" s="4" t="s">
        <v>21</v>
      </c>
      <c r="E632" s="4" t="s">
        <v>39</v>
      </c>
      <c r="F632" s="86" t="s">
        <v>50</v>
      </c>
      <c r="G632">
        <v>-11.35941278</v>
      </c>
      <c r="H632">
        <v>-17.742321619999998</v>
      </c>
    </row>
    <row r="633" spans="1:8" x14ac:dyDescent="0.3">
      <c r="A633" s="25">
        <v>43683</v>
      </c>
      <c r="B633" s="4">
        <v>2019</v>
      </c>
      <c r="C633" s="4">
        <f>MONTH(Table37[[#This Row],[date]])</f>
        <v>8</v>
      </c>
      <c r="D633" s="4" t="s">
        <v>21</v>
      </c>
      <c r="E633" s="4" t="s">
        <v>39</v>
      </c>
      <c r="F633" s="86" t="s">
        <v>50</v>
      </c>
      <c r="G633">
        <v>-12.724688929999999</v>
      </c>
      <c r="H633">
        <v>-18.691766449999999</v>
      </c>
    </row>
    <row r="634" spans="1:8" x14ac:dyDescent="0.3">
      <c r="A634" s="25">
        <v>43690</v>
      </c>
      <c r="B634" s="4">
        <v>2019</v>
      </c>
      <c r="C634" s="4">
        <f>MONTH(Table37[[#This Row],[date]])</f>
        <v>8</v>
      </c>
      <c r="D634" s="4" t="s">
        <v>21</v>
      </c>
      <c r="E634" s="4" t="s">
        <v>39</v>
      </c>
      <c r="F634" s="86" t="s">
        <v>50</v>
      </c>
      <c r="G634">
        <v>-11.830216419999999</v>
      </c>
      <c r="H634">
        <v>-18.192359</v>
      </c>
    </row>
    <row r="635" spans="1:8" x14ac:dyDescent="0.3">
      <c r="A635" s="25">
        <v>43695</v>
      </c>
      <c r="B635" s="4">
        <v>2019</v>
      </c>
      <c r="C635" s="4">
        <f>MONTH(Table37[[#This Row],[date]])</f>
        <v>8</v>
      </c>
      <c r="D635" s="4" t="s">
        <v>21</v>
      </c>
      <c r="E635" s="4" t="s">
        <v>39</v>
      </c>
      <c r="F635" s="86" t="s">
        <v>50</v>
      </c>
      <c r="G635">
        <v>-12.10207606</v>
      </c>
      <c r="H635">
        <v>-18.09642028</v>
      </c>
    </row>
    <row r="636" spans="1:8" x14ac:dyDescent="0.3">
      <c r="A636" s="25">
        <v>43702</v>
      </c>
      <c r="B636" s="4">
        <v>2019</v>
      </c>
      <c r="C636" s="4">
        <f>MONTH(Table37[[#This Row],[date]])</f>
        <v>8</v>
      </c>
      <c r="D636" s="4" t="s">
        <v>21</v>
      </c>
      <c r="E636" s="4" t="s">
        <v>39</v>
      </c>
      <c r="F636" s="86" t="s">
        <v>50</v>
      </c>
      <c r="G636">
        <v>-11.724663619999999</v>
      </c>
      <c r="H636">
        <v>-17.903172909999999</v>
      </c>
    </row>
    <row r="637" spans="1:8" x14ac:dyDescent="0.3">
      <c r="A637" s="25">
        <v>43707</v>
      </c>
      <c r="B637" s="4">
        <v>2019</v>
      </c>
      <c r="C637" s="4">
        <f>MONTH(Table37[[#This Row],[date]])</f>
        <v>8</v>
      </c>
      <c r="D637" s="4" t="s">
        <v>21</v>
      </c>
      <c r="E637" s="4" t="s">
        <v>39</v>
      </c>
      <c r="F637" s="86" t="s">
        <v>50</v>
      </c>
      <c r="G637">
        <v>-12.8865497</v>
      </c>
      <c r="H637">
        <v>-18.85177539</v>
      </c>
    </row>
    <row r="638" spans="1:8" x14ac:dyDescent="0.3">
      <c r="A638" s="25">
        <v>43714</v>
      </c>
      <c r="B638" s="4">
        <v>2019</v>
      </c>
      <c r="C638" s="4">
        <f>MONTH(Table37[[#This Row],[date]])</f>
        <v>9</v>
      </c>
      <c r="D638" s="4" t="s">
        <v>21</v>
      </c>
      <c r="E638" s="4" t="s">
        <v>39</v>
      </c>
      <c r="F638" s="86" t="s">
        <v>50</v>
      </c>
      <c r="G638">
        <v>-12.11062325</v>
      </c>
      <c r="H638">
        <v>-18.597757269999999</v>
      </c>
    </row>
    <row r="639" spans="1:8" x14ac:dyDescent="0.3">
      <c r="A639" s="25">
        <v>43719</v>
      </c>
      <c r="B639" s="4">
        <v>2019</v>
      </c>
      <c r="C639" s="4">
        <f>MONTH(Table37[[#This Row],[date]])</f>
        <v>9</v>
      </c>
      <c r="D639" s="4" t="s">
        <v>21</v>
      </c>
      <c r="E639" s="4" t="s">
        <v>39</v>
      </c>
      <c r="F639" s="86" t="s">
        <v>50</v>
      </c>
      <c r="G639">
        <v>-12.351168510000001</v>
      </c>
      <c r="H639">
        <v>-18.451977419999999</v>
      </c>
    </row>
    <row r="640" spans="1:8" x14ac:dyDescent="0.3">
      <c r="A640" s="25">
        <v>43726</v>
      </c>
      <c r="B640" s="4">
        <v>2019</v>
      </c>
      <c r="C640" s="4">
        <f>MONTH(Table37[[#This Row],[date]])</f>
        <v>9</v>
      </c>
      <c r="D640" s="4" t="s">
        <v>21</v>
      </c>
      <c r="E640" s="4" t="s">
        <v>39</v>
      </c>
      <c r="F640" s="86" t="s">
        <v>50</v>
      </c>
      <c r="G640">
        <v>-12.08788682</v>
      </c>
      <c r="H640">
        <v>-18.425824800000001</v>
      </c>
    </row>
    <row r="641" spans="1:8" x14ac:dyDescent="0.3">
      <c r="A641" s="25">
        <v>43731</v>
      </c>
      <c r="B641" s="4">
        <v>2019</v>
      </c>
      <c r="C641" s="4">
        <f>MONTH(Table37[[#This Row],[date]])</f>
        <v>9</v>
      </c>
      <c r="D641" s="4" t="s">
        <v>21</v>
      </c>
      <c r="E641" s="4" t="s">
        <v>39</v>
      </c>
      <c r="F641" s="86" t="s">
        <v>50</v>
      </c>
      <c r="G641">
        <v>-10.609225990000001</v>
      </c>
      <c r="H641">
        <v>-16.181317830000001</v>
      </c>
    </row>
    <row r="642" spans="1:8" x14ac:dyDescent="0.3">
      <c r="A642" s="25">
        <v>43738</v>
      </c>
      <c r="B642" s="4">
        <v>2019</v>
      </c>
      <c r="C642" s="4">
        <f>MONTH(Table37[[#This Row],[date]])</f>
        <v>9</v>
      </c>
      <c r="D642" s="4" t="s">
        <v>21</v>
      </c>
      <c r="E642" s="4" t="s">
        <v>39</v>
      </c>
      <c r="F642" s="86" t="s">
        <v>50</v>
      </c>
      <c r="G642">
        <v>-9.9694516320000002</v>
      </c>
      <c r="H642">
        <v>-16.03203851</v>
      </c>
    </row>
    <row r="643" spans="1:8" x14ac:dyDescent="0.3">
      <c r="A643" s="25">
        <v>43954</v>
      </c>
      <c r="B643" s="4">
        <v>2020</v>
      </c>
      <c r="C643" s="4">
        <f>MONTH(Table37[[#This Row],[date]])</f>
        <v>5</v>
      </c>
      <c r="D643" s="4" t="s">
        <v>21</v>
      </c>
      <c r="E643" s="4" t="s">
        <v>39</v>
      </c>
      <c r="F643" s="86" t="s">
        <v>50</v>
      </c>
      <c r="G643">
        <v>-10.649386789999999</v>
      </c>
      <c r="H643">
        <v>-17.284668329999999</v>
      </c>
    </row>
    <row r="644" spans="1:8" x14ac:dyDescent="0.3">
      <c r="A644" s="25">
        <v>43959</v>
      </c>
      <c r="B644" s="4">
        <v>2020</v>
      </c>
      <c r="C644" s="4">
        <f>MONTH(Table37[[#This Row],[date]])</f>
        <v>5</v>
      </c>
      <c r="D644" s="4" t="s">
        <v>21</v>
      </c>
      <c r="E644" s="4" t="s">
        <v>39</v>
      </c>
      <c r="F644" s="86" t="s">
        <v>50</v>
      </c>
      <c r="G644">
        <v>-11.60146638</v>
      </c>
      <c r="H644">
        <v>-17.497019290000001</v>
      </c>
    </row>
    <row r="645" spans="1:8" x14ac:dyDescent="0.3">
      <c r="A645" s="25">
        <v>43966</v>
      </c>
      <c r="B645" s="4">
        <v>2020</v>
      </c>
      <c r="C645" s="4">
        <f>MONTH(Table37[[#This Row],[date]])</f>
        <v>5</v>
      </c>
      <c r="D645" s="4" t="s">
        <v>21</v>
      </c>
      <c r="E645" s="4" t="s">
        <v>39</v>
      </c>
      <c r="F645" s="86" t="s">
        <v>50</v>
      </c>
      <c r="G645">
        <v>-10.7989462</v>
      </c>
      <c r="H645">
        <v>-17.312436380000001</v>
      </c>
    </row>
    <row r="646" spans="1:8" x14ac:dyDescent="0.3">
      <c r="A646" s="25">
        <v>43971</v>
      </c>
      <c r="B646" s="4">
        <v>2020</v>
      </c>
      <c r="C646" s="4">
        <f>MONTH(Table37[[#This Row],[date]])</f>
        <v>5</v>
      </c>
      <c r="D646" s="4" t="s">
        <v>21</v>
      </c>
      <c r="E646" s="4" t="s">
        <v>39</v>
      </c>
      <c r="F646" s="86" t="s">
        <v>50</v>
      </c>
      <c r="G646">
        <v>-11.8652566</v>
      </c>
      <c r="H646">
        <v>-17.748408919999999</v>
      </c>
    </row>
    <row r="647" spans="1:8" x14ac:dyDescent="0.3">
      <c r="A647" s="25">
        <v>43978</v>
      </c>
      <c r="B647" s="4">
        <v>2020</v>
      </c>
      <c r="C647" s="4">
        <f>MONTH(Table37[[#This Row],[date]])</f>
        <v>5</v>
      </c>
      <c r="D647" s="4" t="s">
        <v>21</v>
      </c>
      <c r="E647" s="4" t="s">
        <v>39</v>
      </c>
      <c r="F647" s="86" t="s">
        <v>50</v>
      </c>
      <c r="G647">
        <v>-11.02817312</v>
      </c>
      <c r="H647">
        <v>-17.289511770000001</v>
      </c>
    </row>
    <row r="648" spans="1:8" x14ac:dyDescent="0.3">
      <c r="A648" s="25">
        <v>43983</v>
      </c>
      <c r="B648" s="4">
        <v>2020</v>
      </c>
      <c r="C648" s="4">
        <f>MONTH(Table37[[#This Row],[date]])</f>
        <v>6</v>
      </c>
      <c r="D648" s="4" t="s">
        <v>21</v>
      </c>
      <c r="E648" s="4" t="s">
        <v>39</v>
      </c>
      <c r="F648" s="86" t="s">
        <v>50</v>
      </c>
      <c r="G648">
        <v>-12.259379819999999</v>
      </c>
      <c r="H648">
        <v>-17.947282380000001</v>
      </c>
    </row>
    <row r="649" spans="1:8" x14ac:dyDescent="0.3">
      <c r="A649" s="25">
        <v>43990</v>
      </c>
      <c r="B649" s="4">
        <v>2020</v>
      </c>
      <c r="C649" s="4">
        <f>MONTH(Table37[[#This Row],[date]])</f>
        <v>6</v>
      </c>
      <c r="D649" s="4" t="s">
        <v>21</v>
      </c>
      <c r="E649" s="4" t="s">
        <v>39</v>
      </c>
      <c r="F649" s="86" t="s">
        <v>50</v>
      </c>
      <c r="G649">
        <v>-11.57870134</v>
      </c>
      <c r="H649">
        <v>-17.832905749999998</v>
      </c>
    </row>
    <row r="650" spans="1:8" x14ac:dyDescent="0.3">
      <c r="A650" s="25">
        <v>43995</v>
      </c>
      <c r="B650" s="4">
        <v>2020</v>
      </c>
      <c r="C650" s="4">
        <f>MONTH(Table37[[#This Row],[date]])</f>
        <v>6</v>
      </c>
      <c r="D650" s="4" t="s">
        <v>21</v>
      </c>
      <c r="E650" s="4" t="s">
        <v>39</v>
      </c>
      <c r="F650" s="86" t="s">
        <v>50</v>
      </c>
      <c r="G650">
        <v>-12.06872418</v>
      </c>
      <c r="H650">
        <v>-18.099140290000001</v>
      </c>
    </row>
    <row r="651" spans="1:8" x14ac:dyDescent="0.3">
      <c r="A651" s="25">
        <v>44002</v>
      </c>
      <c r="B651" s="4">
        <v>2020</v>
      </c>
      <c r="C651" s="4">
        <f>MONTH(Table37[[#This Row],[date]])</f>
        <v>6</v>
      </c>
      <c r="D651" s="4" t="s">
        <v>21</v>
      </c>
      <c r="E651" s="4" t="s">
        <v>39</v>
      </c>
      <c r="F651" s="86" t="s">
        <v>50</v>
      </c>
      <c r="G651">
        <v>-10.972857919999999</v>
      </c>
      <c r="H651">
        <v>-17.481951930000001</v>
      </c>
    </row>
    <row r="652" spans="1:8" x14ac:dyDescent="0.3">
      <c r="A652" s="25">
        <v>44007</v>
      </c>
      <c r="B652" s="4">
        <v>2020</v>
      </c>
      <c r="C652" s="4">
        <f>MONTH(Table37[[#This Row],[date]])</f>
        <v>6</v>
      </c>
      <c r="D652" s="4" t="s">
        <v>21</v>
      </c>
      <c r="E652" s="4" t="s">
        <v>39</v>
      </c>
      <c r="F652" s="86" t="s">
        <v>50</v>
      </c>
      <c r="G652">
        <v>-12.0313154</v>
      </c>
      <c r="H652">
        <v>-17.69059549</v>
      </c>
    </row>
    <row r="653" spans="1:8" x14ac:dyDescent="0.3">
      <c r="A653" s="25">
        <v>44014</v>
      </c>
      <c r="B653" s="4">
        <v>2020</v>
      </c>
      <c r="C653" s="4">
        <f>MONTH(Table37[[#This Row],[date]])</f>
        <v>7</v>
      </c>
      <c r="D653" s="4" t="s">
        <v>21</v>
      </c>
      <c r="E653" s="4" t="s">
        <v>39</v>
      </c>
      <c r="F653" s="86" t="s">
        <v>50</v>
      </c>
      <c r="G653">
        <v>-11.145454730000001</v>
      </c>
      <c r="H653">
        <v>-17.397097760000001</v>
      </c>
    </row>
    <row r="654" spans="1:8" x14ac:dyDescent="0.3">
      <c r="A654" s="25">
        <v>44019</v>
      </c>
      <c r="B654" s="4">
        <v>2020</v>
      </c>
      <c r="C654" s="4">
        <f>MONTH(Table37[[#This Row],[date]])</f>
        <v>7</v>
      </c>
      <c r="D654" s="4" t="s">
        <v>21</v>
      </c>
      <c r="E654" s="4" t="s">
        <v>39</v>
      </c>
      <c r="F654" s="86" t="s">
        <v>50</v>
      </c>
      <c r="G654">
        <v>-12.46158717</v>
      </c>
      <c r="H654">
        <v>-18.212292300000001</v>
      </c>
    </row>
    <row r="655" spans="1:8" x14ac:dyDescent="0.3">
      <c r="A655" s="25">
        <v>44026</v>
      </c>
      <c r="B655" s="4">
        <v>2020</v>
      </c>
      <c r="C655" s="4">
        <f>MONTH(Table37[[#This Row],[date]])</f>
        <v>7</v>
      </c>
      <c r="D655" s="4" t="s">
        <v>21</v>
      </c>
      <c r="E655" s="4" t="s">
        <v>39</v>
      </c>
      <c r="F655" s="86" t="s">
        <v>50</v>
      </c>
      <c r="G655">
        <v>-11.300119649999999</v>
      </c>
      <c r="H655">
        <v>-17.88016391</v>
      </c>
    </row>
    <row r="656" spans="1:8" x14ac:dyDescent="0.3">
      <c r="A656" s="25">
        <v>44038</v>
      </c>
      <c r="B656" s="4">
        <v>2020</v>
      </c>
      <c r="C656" s="4">
        <f>MONTH(Table37[[#This Row],[date]])</f>
        <v>7</v>
      </c>
      <c r="D656" s="4" t="s">
        <v>21</v>
      </c>
      <c r="E656" s="4" t="s">
        <v>39</v>
      </c>
      <c r="F656" s="86" t="s">
        <v>50</v>
      </c>
      <c r="G656">
        <v>-11.10990234</v>
      </c>
      <c r="H656">
        <v>-17.655550590000001</v>
      </c>
    </row>
    <row r="657" spans="1:8" x14ac:dyDescent="0.3">
      <c r="A657" s="25">
        <v>44043</v>
      </c>
      <c r="B657" s="4">
        <v>2020</v>
      </c>
      <c r="C657" s="4">
        <f>MONTH(Table37[[#This Row],[date]])</f>
        <v>7</v>
      </c>
      <c r="D657" s="4" t="s">
        <v>21</v>
      </c>
      <c r="E657" s="4" t="s">
        <v>39</v>
      </c>
      <c r="F657" s="86" t="s">
        <v>50</v>
      </c>
      <c r="G657">
        <v>-12.252666789999999</v>
      </c>
      <c r="H657">
        <v>-18.099583819999999</v>
      </c>
    </row>
    <row r="658" spans="1:8" x14ac:dyDescent="0.3">
      <c r="A658" s="25">
        <v>44050</v>
      </c>
      <c r="B658" s="4">
        <v>2020</v>
      </c>
      <c r="C658" s="4">
        <f>MONTH(Table37[[#This Row],[date]])</f>
        <v>8</v>
      </c>
      <c r="D658" s="4" t="s">
        <v>21</v>
      </c>
      <c r="E658" s="4" t="s">
        <v>39</v>
      </c>
      <c r="F658" s="86" t="s">
        <v>50</v>
      </c>
      <c r="G658">
        <v>-11.696078269999999</v>
      </c>
      <c r="H658">
        <v>-17.761681729999999</v>
      </c>
    </row>
    <row r="659" spans="1:8" x14ac:dyDescent="0.3">
      <c r="A659" s="25">
        <v>44055</v>
      </c>
      <c r="B659" s="4">
        <v>2020</v>
      </c>
      <c r="C659" s="4">
        <f>MONTH(Table37[[#This Row],[date]])</f>
        <v>8</v>
      </c>
      <c r="D659" s="4" t="s">
        <v>21</v>
      </c>
      <c r="E659" s="4" t="s">
        <v>39</v>
      </c>
      <c r="F659" s="86" t="s">
        <v>50</v>
      </c>
      <c r="G659">
        <v>-12.379217130000001</v>
      </c>
      <c r="H659">
        <v>-18.135572889999999</v>
      </c>
    </row>
    <row r="660" spans="1:8" x14ac:dyDescent="0.3">
      <c r="A660" s="25">
        <v>44067</v>
      </c>
      <c r="B660" s="4">
        <v>2020</v>
      </c>
      <c r="C660" s="4">
        <f>MONTH(Table37[[#This Row],[date]])</f>
        <v>8</v>
      </c>
      <c r="D660" s="4" t="s">
        <v>21</v>
      </c>
      <c r="E660" s="4" t="s">
        <v>39</v>
      </c>
      <c r="F660" s="86" t="s">
        <v>50</v>
      </c>
      <c r="G660">
        <v>-11.043613560000001</v>
      </c>
      <c r="H660">
        <v>-16.785193249999999</v>
      </c>
    </row>
    <row r="661" spans="1:8" x14ac:dyDescent="0.3">
      <c r="A661" s="25">
        <v>44074</v>
      </c>
      <c r="B661" s="4">
        <v>2020</v>
      </c>
      <c r="C661" s="4">
        <f>MONTH(Table37[[#This Row],[date]])</f>
        <v>8</v>
      </c>
      <c r="D661" s="4" t="s">
        <v>21</v>
      </c>
      <c r="E661" s="4" t="s">
        <v>39</v>
      </c>
      <c r="F661" s="86" t="s">
        <v>50</v>
      </c>
      <c r="G661">
        <v>-11.155299210000001</v>
      </c>
      <c r="H661">
        <v>-17.667057589999999</v>
      </c>
    </row>
    <row r="662" spans="1:8" x14ac:dyDescent="0.3">
      <c r="A662" s="25">
        <v>44079</v>
      </c>
      <c r="B662" s="4">
        <v>2020</v>
      </c>
      <c r="C662" s="4">
        <f>MONTH(Table37[[#This Row],[date]])</f>
        <v>9</v>
      </c>
      <c r="D662" s="4" t="s">
        <v>21</v>
      </c>
      <c r="E662" s="4" t="s">
        <v>39</v>
      </c>
      <c r="F662" s="86" t="s">
        <v>50</v>
      </c>
      <c r="G662">
        <v>-12.30528934</v>
      </c>
      <c r="H662">
        <v>-18.47056298</v>
      </c>
    </row>
    <row r="663" spans="1:8" x14ac:dyDescent="0.3">
      <c r="A663" s="25">
        <v>44086</v>
      </c>
      <c r="B663" s="4">
        <v>2020</v>
      </c>
      <c r="C663" s="4">
        <f>MONTH(Table37[[#This Row],[date]])</f>
        <v>9</v>
      </c>
      <c r="D663" s="4" t="s">
        <v>21</v>
      </c>
      <c r="E663" s="4" t="s">
        <v>39</v>
      </c>
      <c r="F663" s="86" t="s">
        <v>50</v>
      </c>
      <c r="G663">
        <v>-11.688136719999999</v>
      </c>
      <c r="H663">
        <v>-18.06299237</v>
      </c>
    </row>
    <row r="664" spans="1:8" x14ac:dyDescent="0.3">
      <c r="A664" s="25">
        <v>44091</v>
      </c>
      <c r="B664" s="4">
        <v>2020</v>
      </c>
      <c r="C664" s="4">
        <f>MONTH(Table37[[#This Row],[date]])</f>
        <v>9</v>
      </c>
      <c r="D664" s="4" t="s">
        <v>21</v>
      </c>
      <c r="E664" s="4" t="s">
        <v>39</v>
      </c>
      <c r="F664" s="86" t="s">
        <v>50</v>
      </c>
      <c r="G664">
        <v>-12.6159608</v>
      </c>
      <c r="H664">
        <v>-18.592154149999999</v>
      </c>
    </row>
    <row r="665" spans="1:8" x14ac:dyDescent="0.3">
      <c r="A665" s="25">
        <v>44098</v>
      </c>
      <c r="B665" s="4">
        <v>2020</v>
      </c>
      <c r="C665" s="4">
        <f>MONTH(Table37[[#This Row],[date]])</f>
        <v>9</v>
      </c>
      <c r="D665" s="4" t="s">
        <v>21</v>
      </c>
      <c r="E665" s="4" t="s">
        <v>39</v>
      </c>
      <c r="F665" s="86" t="s">
        <v>50</v>
      </c>
      <c r="G665">
        <v>-11.74048711</v>
      </c>
      <c r="H665">
        <v>-18.447818030000001</v>
      </c>
    </row>
    <row r="666" spans="1:8" x14ac:dyDescent="0.3">
      <c r="A666" s="25">
        <v>44103</v>
      </c>
      <c r="B666" s="4">
        <v>2020</v>
      </c>
      <c r="C666" s="4">
        <f>MONTH(Table37[[#This Row],[date]])</f>
        <v>9</v>
      </c>
      <c r="D666" s="4" t="s">
        <v>21</v>
      </c>
      <c r="E666" s="4" t="s">
        <v>39</v>
      </c>
      <c r="F666" s="86" t="s">
        <v>50</v>
      </c>
      <c r="G666">
        <v>-12.79745387</v>
      </c>
      <c r="H666">
        <v>-19.07046485</v>
      </c>
    </row>
    <row r="667" spans="1:8" x14ac:dyDescent="0.3">
      <c r="A667" s="25">
        <v>44319</v>
      </c>
      <c r="B667" s="4">
        <v>2021</v>
      </c>
      <c r="C667" s="4">
        <f>MONTH(Table37[[#This Row],[date]])</f>
        <v>5</v>
      </c>
      <c r="D667" s="4" t="s">
        <v>21</v>
      </c>
      <c r="E667" s="4" t="s">
        <v>39</v>
      </c>
      <c r="F667" s="86" t="s">
        <v>50</v>
      </c>
      <c r="G667">
        <v>-10.98505638</v>
      </c>
      <c r="H667">
        <v>-16.964885720000002</v>
      </c>
    </row>
    <row r="668" spans="1:8" x14ac:dyDescent="0.3">
      <c r="A668" s="25">
        <v>44326</v>
      </c>
      <c r="B668" s="4">
        <v>2021</v>
      </c>
      <c r="C668" s="4">
        <f>MONTH(Table37[[#This Row],[date]])</f>
        <v>5</v>
      </c>
      <c r="D668" s="4" t="s">
        <v>21</v>
      </c>
      <c r="E668" s="4" t="s">
        <v>39</v>
      </c>
      <c r="F668" s="86" t="s">
        <v>50</v>
      </c>
      <c r="G668">
        <v>-10.32929292</v>
      </c>
      <c r="H668">
        <v>-17.004266019999999</v>
      </c>
    </row>
    <row r="669" spans="1:8" x14ac:dyDescent="0.3">
      <c r="A669" s="25">
        <v>44331</v>
      </c>
      <c r="B669" s="4">
        <v>2021</v>
      </c>
      <c r="C669" s="4">
        <f>MONTH(Table37[[#This Row],[date]])</f>
        <v>5</v>
      </c>
      <c r="D669" s="4" t="s">
        <v>21</v>
      </c>
      <c r="E669" s="4" t="s">
        <v>39</v>
      </c>
      <c r="F669" s="86" t="s">
        <v>50</v>
      </c>
      <c r="G669">
        <v>-11.52568408</v>
      </c>
      <c r="H669">
        <v>-17.611574019999999</v>
      </c>
    </row>
    <row r="670" spans="1:8" x14ac:dyDescent="0.3">
      <c r="A670" s="25">
        <v>44338</v>
      </c>
      <c r="B670" s="4">
        <v>2021</v>
      </c>
      <c r="C670" s="4">
        <f>MONTH(Table37[[#This Row],[date]])</f>
        <v>5</v>
      </c>
      <c r="D670" s="4" t="s">
        <v>21</v>
      </c>
      <c r="E670" s="4" t="s">
        <v>39</v>
      </c>
      <c r="F670" s="86" t="s">
        <v>50</v>
      </c>
      <c r="G670">
        <v>-10.139970119999999</v>
      </c>
      <c r="H670">
        <v>-16.863191839999999</v>
      </c>
    </row>
    <row r="671" spans="1:8" x14ac:dyDescent="0.3">
      <c r="A671" s="25">
        <v>44343</v>
      </c>
      <c r="B671" s="4">
        <v>2021</v>
      </c>
      <c r="C671" s="4">
        <f>MONTH(Table37[[#This Row],[date]])</f>
        <v>5</v>
      </c>
      <c r="D671" s="4" t="s">
        <v>21</v>
      </c>
      <c r="E671" s="4" t="s">
        <v>39</v>
      </c>
      <c r="F671" s="86" t="s">
        <v>50</v>
      </c>
      <c r="G671">
        <v>-11.18597913</v>
      </c>
      <c r="H671">
        <v>-17.09204999</v>
      </c>
    </row>
    <row r="672" spans="1:8" x14ac:dyDescent="0.3">
      <c r="A672" s="25">
        <v>44350</v>
      </c>
      <c r="B672" s="4">
        <v>2021</v>
      </c>
      <c r="C672" s="4">
        <f>MONTH(Table37[[#This Row],[date]])</f>
        <v>6</v>
      </c>
      <c r="D672" s="4" t="s">
        <v>21</v>
      </c>
      <c r="E672" s="4" t="s">
        <v>39</v>
      </c>
      <c r="F672" s="86" t="s">
        <v>50</v>
      </c>
      <c r="G672">
        <v>-10.87648997</v>
      </c>
      <c r="H672">
        <v>-17.4380989</v>
      </c>
    </row>
    <row r="673" spans="1:8" x14ac:dyDescent="0.3">
      <c r="A673" s="25">
        <v>44355</v>
      </c>
      <c r="B673" s="4">
        <v>2021</v>
      </c>
      <c r="C673" s="4">
        <f>MONTH(Table37[[#This Row],[date]])</f>
        <v>6</v>
      </c>
      <c r="D673" s="4" t="s">
        <v>21</v>
      </c>
      <c r="E673" s="4" t="s">
        <v>39</v>
      </c>
      <c r="F673" s="86" t="s">
        <v>50</v>
      </c>
      <c r="G673">
        <v>-11.747313370000001</v>
      </c>
      <c r="H673">
        <v>-17.43027172</v>
      </c>
    </row>
    <row r="674" spans="1:8" x14ac:dyDescent="0.3">
      <c r="A674" s="25">
        <v>44362</v>
      </c>
      <c r="B674" s="4">
        <v>2021</v>
      </c>
      <c r="C674" s="4">
        <f>MONTH(Table37[[#This Row],[date]])</f>
        <v>6</v>
      </c>
      <c r="D674" s="4" t="s">
        <v>21</v>
      </c>
      <c r="E674" s="4" t="s">
        <v>39</v>
      </c>
      <c r="F674" s="86" t="s">
        <v>50</v>
      </c>
      <c r="G674">
        <v>-11.07087138</v>
      </c>
      <c r="H674">
        <v>-17.364347110000001</v>
      </c>
    </row>
    <row r="675" spans="1:8" x14ac:dyDescent="0.3">
      <c r="A675" s="25">
        <v>44367</v>
      </c>
      <c r="B675" s="4">
        <v>2021</v>
      </c>
      <c r="C675" s="4">
        <f>MONTH(Table37[[#This Row],[date]])</f>
        <v>6</v>
      </c>
      <c r="D675" s="4" t="s">
        <v>21</v>
      </c>
      <c r="E675" s="4" t="s">
        <v>39</v>
      </c>
      <c r="F675" s="86" t="s">
        <v>50</v>
      </c>
      <c r="G675">
        <v>-11.83095434</v>
      </c>
      <c r="H675">
        <v>-17.722117579999999</v>
      </c>
    </row>
    <row r="676" spans="1:8" x14ac:dyDescent="0.3">
      <c r="A676" s="25">
        <v>44374</v>
      </c>
      <c r="B676" s="4">
        <v>2021</v>
      </c>
      <c r="C676" s="4">
        <f>MONTH(Table37[[#This Row],[date]])</f>
        <v>6</v>
      </c>
      <c r="D676" s="4" t="s">
        <v>21</v>
      </c>
      <c r="E676" s="4" t="s">
        <v>39</v>
      </c>
      <c r="F676" s="86" t="s">
        <v>50</v>
      </c>
      <c r="G676">
        <v>-10.457120160000001</v>
      </c>
      <c r="H676">
        <v>-16.65623111</v>
      </c>
    </row>
    <row r="677" spans="1:8" x14ac:dyDescent="0.3">
      <c r="A677" s="25">
        <v>44379</v>
      </c>
      <c r="B677" s="4">
        <v>2021</v>
      </c>
      <c r="C677" s="4">
        <f>MONTH(Table37[[#This Row],[date]])</f>
        <v>7</v>
      </c>
      <c r="D677" s="4" t="s">
        <v>21</v>
      </c>
      <c r="E677" s="4" t="s">
        <v>39</v>
      </c>
      <c r="F677" s="86" t="s">
        <v>50</v>
      </c>
      <c r="G677">
        <v>-11.888863580000001</v>
      </c>
      <c r="H677">
        <v>-17.651095569999999</v>
      </c>
    </row>
    <row r="678" spans="1:8" x14ac:dyDescent="0.3">
      <c r="A678" s="25">
        <v>44386</v>
      </c>
      <c r="B678" s="4">
        <v>2021</v>
      </c>
      <c r="C678" s="4">
        <f>MONTH(Table37[[#This Row],[date]])</f>
        <v>7</v>
      </c>
      <c r="D678" s="4" t="s">
        <v>21</v>
      </c>
      <c r="E678" s="4" t="s">
        <v>39</v>
      </c>
      <c r="F678" s="86" t="s">
        <v>50</v>
      </c>
      <c r="G678">
        <v>-10.75961753</v>
      </c>
      <c r="H678">
        <v>-17.319114469999999</v>
      </c>
    </row>
    <row r="679" spans="1:8" x14ac:dyDescent="0.3">
      <c r="A679" s="25">
        <v>44391</v>
      </c>
      <c r="B679" s="4">
        <v>2021</v>
      </c>
      <c r="C679" s="4">
        <f>MONTH(Table37[[#This Row],[date]])</f>
        <v>7</v>
      </c>
      <c r="D679" s="4" t="s">
        <v>21</v>
      </c>
      <c r="E679" s="4" t="s">
        <v>39</v>
      </c>
      <c r="F679" s="86" t="s">
        <v>50</v>
      </c>
      <c r="G679">
        <v>-11.60381864</v>
      </c>
      <c r="H679">
        <v>-17.412088990000001</v>
      </c>
    </row>
    <row r="680" spans="1:8" x14ac:dyDescent="0.3">
      <c r="A680" s="25">
        <v>44398</v>
      </c>
      <c r="B680" s="4">
        <v>2021</v>
      </c>
      <c r="C680" s="4">
        <f>MONTH(Table37[[#This Row],[date]])</f>
        <v>7</v>
      </c>
      <c r="D680" s="4" t="s">
        <v>21</v>
      </c>
      <c r="E680" s="4" t="s">
        <v>39</v>
      </c>
      <c r="F680" s="86" t="s">
        <v>50</v>
      </c>
      <c r="G680">
        <v>-11.10742546</v>
      </c>
      <c r="H680">
        <v>-17.457586389999999</v>
      </c>
    </row>
    <row r="681" spans="1:8" x14ac:dyDescent="0.3">
      <c r="A681" s="25">
        <v>44403</v>
      </c>
      <c r="B681" s="4">
        <v>2021</v>
      </c>
      <c r="C681" s="4">
        <f>MONTH(Table37[[#This Row],[date]])</f>
        <v>7</v>
      </c>
      <c r="D681" s="4" t="s">
        <v>21</v>
      </c>
      <c r="E681" s="4" t="s">
        <v>39</v>
      </c>
      <c r="F681" s="86" t="s">
        <v>50</v>
      </c>
      <c r="G681">
        <v>-11.45182876</v>
      </c>
      <c r="H681">
        <v>-17.253410129999999</v>
      </c>
    </row>
    <row r="682" spans="1:8" x14ac:dyDescent="0.3">
      <c r="A682" s="25">
        <v>44410</v>
      </c>
      <c r="B682" s="4">
        <v>2021</v>
      </c>
      <c r="C682" s="4">
        <f>MONTH(Table37[[#This Row],[date]])</f>
        <v>8</v>
      </c>
      <c r="D682" s="4" t="s">
        <v>21</v>
      </c>
      <c r="E682" s="4" t="s">
        <v>39</v>
      </c>
      <c r="F682" s="86" t="s">
        <v>50</v>
      </c>
      <c r="G682">
        <v>-11.224868349999999</v>
      </c>
      <c r="H682">
        <v>-17.625290969999998</v>
      </c>
    </row>
    <row r="683" spans="1:8" x14ac:dyDescent="0.3">
      <c r="A683" s="25">
        <v>44415</v>
      </c>
      <c r="B683" s="4">
        <v>2021</v>
      </c>
      <c r="C683" s="4">
        <f>MONTH(Table37[[#This Row],[date]])</f>
        <v>8</v>
      </c>
      <c r="D683" s="4" t="s">
        <v>21</v>
      </c>
      <c r="E683" s="4" t="s">
        <v>39</v>
      </c>
      <c r="F683" s="86" t="s">
        <v>50</v>
      </c>
      <c r="G683">
        <v>-12.21478127</v>
      </c>
      <c r="H683">
        <v>-18.15461745</v>
      </c>
    </row>
    <row r="684" spans="1:8" x14ac:dyDescent="0.3">
      <c r="A684" s="25">
        <v>44422</v>
      </c>
      <c r="B684" s="4">
        <v>2021</v>
      </c>
      <c r="C684" s="4">
        <f>MONTH(Table37[[#This Row],[date]])</f>
        <v>8</v>
      </c>
      <c r="D684" s="4" t="s">
        <v>21</v>
      </c>
      <c r="E684" s="4" t="s">
        <v>39</v>
      </c>
      <c r="F684" s="86" t="s">
        <v>50</v>
      </c>
      <c r="G684">
        <v>-11.101651889999999</v>
      </c>
      <c r="H684">
        <v>-17.429856359999999</v>
      </c>
    </row>
    <row r="685" spans="1:8" x14ac:dyDescent="0.3">
      <c r="A685" s="25">
        <v>44427</v>
      </c>
      <c r="B685" s="4">
        <v>2021</v>
      </c>
      <c r="C685" s="4">
        <f>MONTH(Table37[[#This Row],[date]])</f>
        <v>8</v>
      </c>
      <c r="D685" s="4" t="s">
        <v>21</v>
      </c>
      <c r="E685" s="4" t="s">
        <v>39</v>
      </c>
      <c r="F685" s="86" t="s">
        <v>50</v>
      </c>
      <c r="G685">
        <v>-12.57827473</v>
      </c>
      <c r="H685">
        <v>-18.47223563</v>
      </c>
    </row>
    <row r="686" spans="1:8" x14ac:dyDescent="0.3">
      <c r="A686" s="25">
        <v>44434</v>
      </c>
      <c r="B686" s="4">
        <v>2021</v>
      </c>
      <c r="C686" s="4">
        <f>MONTH(Table37[[#This Row],[date]])</f>
        <v>8</v>
      </c>
      <c r="D686" s="4" t="s">
        <v>21</v>
      </c>
      <c r="E686" s="4" t="s">
        <v>39</v>
      </c>
      <c r="F686" s="86" t="s">
        <v>50</v>
      </c>
      <c r="G686">
        <v>-11.657290659999999</v>
      </c>
      <c r="H686">
        <v>-17.869528079999998</v>
      </c>
    </row>
    <row r="687" spans="1:8" x14ac:dyDescent="0.3">
      <c r="A687" s="25">
        <v>44439</v>
      </c>
      <c r="B687" s="4">
        <v>2021</v>
      </c>
      <c r="C687" s="4">
        <f>MONTH(Table37[[#This Row],[date]])</f>
        <v>8</v>
      </c>
      <c r="D687" s="4" t="s">
        <v>21</v>
      </c>
      <c r="E687" s="4" t="s">
        <v>39</v>
      </c>
      <c r="F687" s="86" t="s">
        <v>50</v>
      </c>
      <c r="G687">
        <v>-12.93334319</v>
      </c>
      <c r="H687">
        <v>-18.732034500000001</v>
      </c>
    </row>
    <row r="688" spans="1:8" x14ac:dyDescent="0.3">
      <c r="A688" s="25">
        <v>44446</v>
      </c>
      <c r="B688" s="4">
        <v>2021</v>
      </c>
      <c r="C688" s="4">
        <f>MONTH(Table37[[#This Row],[date]])</f>
        <v>9</v>
      </c>
      <c r="D688" s="4" t="s">
        <v>21</v>
      </c>
      <c r="E688" s="4" t="s">
        <v>39</v>
      </c>
      <c r="F688" s="86" t="s">
        <v>50</v>
      </c>
      <c r="G688">
        <v>-11.761527210000001</v>
      </c>
      <c r="H688">
        <v>-17.97093349</v>
      </c>
    </row>
    <row r="689" spans="1:8" x14ac:dyDescent="0.3">
      <c r="A689" s="25">
        <v>44451</v>
      </c>
      <c r="B689" s="4">
        <v>2021</v>
      </c>
      <c r="C689" s="4">
        <f>MONTH(Table37[[#This Row],[date]])</f>
        <v>9</v>
      </c>
      <c r="D689" s="4" t="s">
        <v>21</v>
      </c>
      <c r="E689" s="4" t="s">
        <v>39</v>
      </c>
      <c r="F689" s="86" t="s">
        <v>50</v>
      </c>
      <c r="G689">
        <v>-13.002479859999999</v>
      </c>
      <c r="H689">
        <v>-18.91748814</v>
      </c>
    </row>
    <row r="690" spans="1:8" x14ac:dyDescent="0.3">
      <c r="A690" s="25">
        <v>44458</v>
      </c>
      <c r="B690" s="4">
        <v>2021</v>
      </c>
      <c r="C690" s="4">
        <f>MONTH(Table37[[#This Row],[date]])</f>
        <v>9</v>
      </c>
      <c r="D690" s="4" t="s">
        <v>21</v>
      </c>
      <c r="E690" s="4" t="s">
        <v>39</v>
      </c>
      <c r="F690" s="86" t="s">
        <v>50</v>
      </c>
      <c r="G690">
        <v>-12.201302419999999</v>
      </c>
      <c r="H690">
        <v>-18.44538605</v>
      </c>
    </row>
    <row r="691" spans="1:8" x14ac:dyDescent="0.3">
      <c r="A691" s="25">
        <v>44463</v>
      </c>
      <c r="B691" s="4">
        <v>2021</v>
      </c>
      <c r="C691" s="4">
        <f>MONTH(Table37[[#This Row],[date]])</f>
        <v>9</v>
      </c>
      <c r="D691" s="4" t="s">
        <v>21</v>
      </c>
      <c r="E691" s="4" t="s">
        <v>39</v>
      </c>
      <c r="F691" s="86" t="s">
        <v>50</v>
      </c>
      <c r="G691">
        <v>-13.042464710000001</v>
      </c>
      <c r="H691">
        <v>-18.950061259999998</v>
      </c>
    </row>
    <row r="692" spans="1:8" x14ac:dyDescent="0.3">
      <c r="A692" s="25">
        <v>44686</v>
      </c>
      <c r="B692" s="4">
        <v>2022</v>
      </c>
      <c r="C692" s="4">
        <f>MONTH(Table37[[#This Row],[date]])</f>
        <v>5</v>
      </c>
      <c r="D692" s="4" t="s">
        <v>21</v>
      </c>
      <c r="E692" s="4" t="s">
        <v>39</v>
      </c>
      <c r="F692" s="86" t="s">
        <v>51</v>
      </c>
      <c r="G692">
        <v>-10.49815437</v>
      </c>
      <c r="H692">
        <v>-17.170767999999999</v>
      </c>
    </row>
    <row r="693" spans="1:8" x14ac:dyDescent="0.3">
      <c r="A693" s="25">
        <v>44691</v>
      </c>
      <c r="B693" s="4">
        <v>2022</v>
      </c>
      <c r="C693" s="4">
        <f>MONTH(Table37[[#This Row],[date]])</f>
        <v>5</v>
      </c>
      <c r="D693" s="4" t="s">
        <v>21</v>
      </c>
      <c r="E693" s="4" t="s">
        <v>39</v>
      </c>
      <c r="F693" s="86" t="s">
        <v>51</v>
      </c>
      <c r="G693">
        <v>-11.994859979999999</v>
      </c>
      <c r="H693">
        <v>-18.0136982</v>
      </c>
    </row>
    <row r="694" spans="1:8" x14ac:dyDescent="0.3">
      <c r="A694" s="25">
        <v>44698</v>
      </c>
      <c r="B694" s="4">
        <v>2022</v>
      </c>
      <c r="C694" s="4">
        <f>MONTH(Table37[[#This Row],[date]])</f>
        <v>5</v>
      </c>
      <c r="D694" s="4" t="s">
        <v>21</v>
      </c>
      <c r="E694" s="4" t="s">
        <v>39</v>
      </c>
      <c r="F694" s="86" t="s">
        <v>51</v>
      </c>
      <c r="G694">
        <v>-10.418611759999999</v>
      </c>
      <c r="H694">
        <v>-16.579511969999999</v>
      </c>
    </row>
    <row r="695" spans="1:8" x14ac:dyDescent="0.3">
      <c r="A695" s="25">
        <v>44703</v>
      </c>
      <c r="B695" s="4">
        <v>2022</v>
      </c>
      <c r="C695" s="4">
        <f>MONTH(Table37[[#This Row],[date]])</f>
        <v>5</v>
      </c>
      <c r="D695" s="4" t="s">
        <v>21</v>
      </c>
      <c r="E695" s="4" t="s">
        <v>39</v>
      </c>
      <c r="F695" s="86" t="s">
        <v>51</v>
      </c>
      <c r="G695">
        <v>-11.60197114</v>
      </c>
      <c r="H695">
        <v>-17.415720830000001</v>
      </c>
    </row>
    <row r="696" spans="1:8" x14ac:dyDescent="0.3">
      <c r="A696" s="25">
        <v>44710</v>
      </c>
      <c r="B696" s="4">
        <v>2022</v>
      </c>
      <c r="C696" s="4">
        <f>MONTH(Table37[[#This Row],[date]])</f>
        <v>5</v>
      </c>
      <c r="D696" s="4" t="s">
        <v>21</v>
      </c>
      <c r="E696" s="4" t="s">
        <v>39</v>
      </c>
      <c r="F696" s="86" t="s">
        <v>51</v>
      </c>
      <c r="G696">
        <v>-11.122584809999999</v>
      </c>
      <c r="H696">
        <v>-17.60258134</v>
      </c>
    </row>
    <row r="697" spans="1:8" x14ac:dyDescent="0.3">
      <c r="A697" s="25">
        <v>44715</v>
      </c>
      <c r="B697" s="4">
        <v>2022</v>
      </c>
      <c r="C697" s="4">
        <f>MONTH(Table37[[#This Row],[date]])</f>
        <v>6</v>
      </c>
      <c r="D697" s="4" t="s">
        <v>21</v>
      </c>
      <c r="E697" s="4" t="s">
        <v>39</v>
      </c>
      <c r="F697" s="86" t="s">
        <v>51</v>
      </c>
      <c r="G697">
        <v>-12.189308349999999</v>
      </c>
      <c r="H697">
        <v>-18.02623539</v>
      </c>
    </row>
    <row r="698" spans="1:8" x14ac:dyDescent="0.3">
      <c r="A698" s="25">
        <v>44722</v>
      </c>
      <c r="B698" s="4">
        <v>2022</v>
      </c>
      <c r="C698" s="4">
        <f>MONTH(Table37[[#This Row],[date]])</f>
        <v>6</v>
      </c>
      <c r="D698" s="4" t="s">
        <v>21</v>
      </c>
      <c r="E698" s="4" t="s">
        <v>39</v>
      </c>
      <c r="F698" s="86" t="s">
        <v>51</v>
      </c>
      <c r="G698">
        <v>-10.93843392</v>
      </c>
      <c r="H698">
        <v>-17.12620545</v>
      </c>
    </row>
    <row r="699" spans="1:8" x14ac:dyDescent="0.3">
      <c r="A699" s="25">
        <v>44727</v>
      </c>
      <c r="B699" s="4">
        <v>2022</v>
      </c>
      <c r="C699" s="4">
        <f>MONTH(Table37[[#This Row],[date]])</f>
        <v>6</v>
      </c>
      <c r="D699" s="4" t="s">
        <v>21</v>
      </c>
      <c r="E699" s="4" t="s">
        <v>39</v>
      </c>
      <c r="F699" s="86" t="s">
        <v>51</v>
      </c>
      <c r="G699">
        <v>-12.16795033</v>
      </c>
      <c r="H699">
        <v>-17.859747169999999</v>
      </c>
    </row>
    <row r="700" spans="1:8" x14ac:dyDescent="0.3">
      <c r="A700" s="25">
        <v>44734</v>
      </c>
      <c r="B700" s="4">
        <v>2022</v>
      </c>
      <c r="C700" s="4">
        <f>MONTH(Table37[[#This Row],[date]])</f>
        <v>6</v>
      </c>
      <c r="D700" s="4" t="s">
        <v>21</v>
      </c>
      <c r="E700" s="4" t="s">
        <v>39</v>
      </c>
      <c r="F700" s="86" t="s">
        <v>51</v>
      </c>
      <c r="G700">
        <v>-11.382079389999999</v>
      </c>
      <c r="H700">
        <v>-17.591890790000001</v>
      </c>
    </row>
    <row r="701" spans="1:8" x14ac:dyDescent="0.3">
      <c r="A701" s="25">
        <v>44739</v>
      </c>
      <c r="B701" s="4">
        <v>2022</v>
      </c>
      <c r="C701" s="4">
        <f>MONTH(Table37[[#This Row],[date]])</f>
        <v>6</v>
      </c>
      <c r="D701" s="4" t="s">
        <v>21</v>
      </c>
      <c r="E701" s="4" t="s">
        <v>39</v>
      </c>
      <c r="F701" s="86" t="s">
        <v>51</v>
      </c>
      <c r="G701">
        <v>-12.374998</v>
      </c>
      <c r="H701">
        <v>-18.279642299999999</v>
      </c>
    </row>
    <row r="702" spans="1:8" x14ac:dyDescent="0.3">
      <c r="A702" s="25">
        <v>44746</v>
      </c>
      <c r="B702" s="4">
        <v>2022</v>
      </c>
      <c r="C702" s="4">
        <f>MONTH(Table37[[#This Row],[date]])</f>
        <v>7</v>
      </c>
      <c r="D702" s="4" t="s">
        <v>21</v>
      </c>
      <c r="E702" s="4" t="s">
        <v>39</v>
      </c>
      <c r="F702" s="86" t="s">
        <v>51</v>
      </c>
      <c r="G702">
        <v>-11.60574362</v>
      </c>
      <c r="H702">
        <v>-17.900880730000001</v>
      </c>
    </row>
    <row r="703" spans="1:8" x14ac:dyDescent="0.3">
      <c r="A703" s="25">
        <v>44751</v>
      </c>
      <c r="B703" s="4">
        <v>2022</v>
      </c>
      <c r="C703" s="4">
        <f>MONTH(Table37[[#This Row],[date]])</f>
        <v>7</v>
      </c>
      <c r="D703" s="4" t="s">
        <v>21</v>
      </c>
      <c r="E703" s="4" t="s">
        <v>39</v>
      </c>
      <c r="F703" s="86" t="s">
        <v>51</v>
      </c>
      <c r="G703">
        <v>-12.29633168</v>
      </c>
      <c r="H703">
        <v>-17.937867180000001</v>
      </c>
    </row>
    <row r="704" spans="1:8" x14ac:dyDescent="0.3">
      <c r="A704" s="25">
        <v>44758</v>
      </c>
      <c r="B704" s="4">
        <v>2022</v>
      </c>
      <c r="C704" s="4">
        <f>MONTH(Table37[[#This Row],[date]])</f>
        <v>7</v>
      </c>
      <c r="D704" s="4" t="s">
        <v>21</v>
      </c>
      <c r="E704" s="4" t="s">
        <v>39</v>
      </c>
      <c r="F704" s="86" t="s">
        <v>51</v>
      </c>
      <c r="G704">
        <v>-11.820708120000001</v>
      </c>
      <c r="H704">
        <v>-17.919375469999999</v>
      </c>
    </row>
    <row r="705" spans="1:8" x14ac:dyDescent="0.3">
      <c r="A705" s="25">
        <v>44763</v>
      </c>
      <c r="B705" s="4">
        <v>2022</v>
      </c>
      <c r="C705" s="4">
        <f>MONTH(Table37[[#This Row],[date]])</f>
        <v>7</v>
      </c>
      <c r="D705" s="4" t="s">
        <v>21</v>
      </c>
      <c r="E705" s="4" t="s">
        <v>39</v>
      </c>
      <c r="F705" s="86" t="s">
        <v>51</v>
      </c>
      <c r="G705">
        <v>-12.783630799999999</v>
      </c>
      <c r="H705">
        <v>-18.741504259999999</v>
      </c>
    </row>
    <row r="706" spans="1:8" x14ac:dyDescent="0.3">
      <c r="A706" s="25">
        <v>44770</v>
      </c>
      <c r="B706" s="4">
        <v>2022</v>
      </c>
      <c r="C706" s="4">
        <f>MONTH(Table37[[#This Row],[date]])</f>
        <v>7</v>
      </c>
      <c r="D706" s="4" t="s">
        <v>21</v>
      </c>
      <c r="E706" s="4" t="s">
        <v>39</v>
      </c>
      <c r="F706" s="86" t="s">
        <v>51</v>
      </c>
      <c r="G706">
        <v>-12.0090468</v>
      </c>
      <c r="H706">
        <v>-18.05339987</v>
      </c>
    </row>
    <row r="707" spans="1:8" x14ac:dyDescent="0.3">
      <c r="A707" s="25">
        <v>44775</v>
      </c>
      <c r="B707" s="4">
        <v>2022</v>
      </c>
      <c r="C707" s="4">
        <f>MONTH(Table37[[#This Row],[date]])</f>
        <v>8</v>
      </c>
      <c r="D707" s="4" t="s">
        <v>21</v>
      </c>
      <c r="E707" s="4" t="s">
        <v>39</v>
      </c>
      <c r="F707" s="86" t="s">
        <v>51</v>
      </c>
      <c r="G707">
        <v>-12.810699100000001</v>
      </c>
      <c r="H707">
        <v>-18.57011121</v>
      </c>
    </row>
    <row r="708" spans="1:8" x14ac:dyDescent="0.3">
      <c r="A708" s="25">
        <v>44782</v>
      </c>
      <c r="B708" s="4">
        <v>2022</v>
      </c>
      <c r="C708" s="4">
        <f>MONTH(Table37[[#This Row],[date]])</f>
        <v>8</v>
      </c>
      <c r="D708" s="4" t="s">
        <v>21</v>
      </c>
      <c r="E708" s="4" t="s">
        <v>39</v>
      </c>
      <c r="F708" s="86" t="s">
        <v>51</v>
      </c>
      <c r="G708">
        <v>-12.11779364</v>
      </c>
      <c r="H708">
        <v>-18.012455989999999</v>
      </c>
    </row>
    <row r="709" spans="1:8" x14ac:dyDescent="0.3">
      <c r="A709" s="25">
        <v>44787</v>
      </c>
      <c r="B709" s="4">
        <v>2022</v>
      </c>
      <c r="C709" s="4">
        <f>MONTH(Table37[[#This Row],[date]])</f>
        <v>8</v>
      </c>
      <c r="D709" s="4" t="s">
        <v>21</v>
      </c>
      <c r="E709" s="4" t="s">
        <v>39</v>
      </c>
      <c r="F709" s="86" t="s">
        <v>51</v>
      </c>
      <c r="G709">
        <v>-12.867732090000001</v>
      </c>
      <c r="H709">
        <v>-18.57548933</v>
      </c>
    </row>
    <row r="710" spans="1:8" x14ac:dyDescent="0.3">
      <c r="A710" s="25">
        <v>44794</v>
      </c>
      <c r="B710" s="4">
        <v>2022</v>
      </c>
      <c r="C710" s="4">
        <f>MONTH(Table37[[#This Row],[date]])</f>
        <v>8</v>
      </c>
      <c r="D710" s="4" t="s">
        <v>21</v>
      </c>
      <c r="E710" s="4" t="s">
        <v>39</v>
      </c>
      <c r="F710" s="86" t="s">
        <v>51</v>
      </c>
      <c r="G710">
        <v>-11.818277</v>
      </c>
      <c r="H710">
        <v>-18.09022405</v>
      </c>
    </row>
    <row r="711" spans="1:8" x14ac:dyDescent="0.3">
      <c r="A711" s="25">
        <v>44799</v>
      </c>
      <c r="B711" s="4">
        <v>2022</v>
      </c>
      <c r="C711" s="4">
        <f>MONTH(Table37[[#This Row],[date]])</f>
        <v>8</v>
      </c>
      <c r="D711" s="4" t="s">
        <v>21</v>
      </c>
      <c r="E711" s="4" t="s">
        <v>39</v>
      </c>
      <c r="F711" s="86" t="s">
        <v>51</v>
      </c>
      <c r="G711">
        <v>-12.859055850000001</v>
      </c>
      <c r="H711">
        <v>-18.829243519999999</v>
      </c>
    </row>
    <row r="712" spans="1:8" x14ac:dyDescent="0.3">
      <c r="A712" s="25">
        <v>44811</v>
      </c>
      <c r="B712" s="4">
        <v>2022</v>
      </c>
      <c r="C712" s="4">
        <f>MONTH(Table37[[#This Row],[date]])</f>
        <v>9</v>
      </c>
      <c r="D712" s="4" t="s">
        <v>21</v>
      </c>
      <c r="E712" s="4" t="s">
        <v>39</v>
      </c>
      <c r="F712" s="86" t="s">
        <v>51</v>
      </c>
      <c r="G712">
        <v>-10.85624756</v>
      </c>
      <c r="H712">
        <v>-16.596592229999999</v>
      </c>
    </row>
    <row r="713" spans="1:8" x14ac:dyDescent="0.3">
      <c r="A713" s="25">
        <v>44818</v>
      </c>
      <c r="B713" s="4">
        <v>2022</v>
      </c>
      <c r="C713" s="4">
        <f>MONTH(Table37[[#This Row],[date]])</f>
        <v>9</v>
      </c>
      <c r="D713" s="4" t="s">
        <v>21</v>
      </c>
      <c r="E713" s="4" t="s">
        <v>39</v>
      </c>
      <c r="F713" s="86" t="s">
        <v>51</v>
      </c>
      <c r="G713">
        <v>-11.247852719999999</v>
      </c>
      <c r="H713">
        <v>-17.66749557</v>
      </c>
    </row>
    <row r="714" spans="1:8" x14ac:dyDescent="0.3">
      <c r="A714" s="25">
        <v>44823</v>
      </c>
      <c r="B714" s="4">
        <v>2022</v>
      </c>
      <c r="C714" s="4">
        <f>MONTH(Table37[[#This Row],[date]])</f>
        <v>9</v>
      </c>
      <c r="D714" s="4" t="s">
        <v>21</v>
      </c>
      <c r="E714" s="4" t="s">
        <v>39</v>
      </c>
      <c r="F714" s="86" t="s">
        <v>51</v>
      </c>
      <c r="G714">
        <v>-12.77281088</v>
      </c>
      <c r="H714">
        <v>-18.768224969999999</v>
      </c>
    </row>
    <row r="715" spans="1:8" x14ac:dyDescent="0.3">
      <c r="A715" s="25">
        <v>44830</v>
      </c>
      <c r="B715" s="4">
        <v>2022</v>
      </c>
      <c r="C715" s="4">
        <f>MONTH(Table37[[#This Row],[date]])</f>
        <v>9</v>
      </c>
      <c r="D715" s="4" t="s">
        <v>21</v>
      </c>
      <c r="E715" s="4" t="s">
        <v>39</v>
      </c>
      <c r="F715" s="86" t="s">
        <v>51</v>
      </c>
      <c r="G715">
        <v>-11.58906099</v>
      </c>
      <c r="H715">
        <v>-18.172958869999999</v>
      </c>
    </row>
    <row r="716" spans="1:8" x14ac:dyDescent="0.3">
      <c r="A716" s="25">
        <v>45051</v>
      </c>
      <c r="B716" s="4">
        <v>2023</v>
      </c>
      <c r="C716" s="4">
        <f>MONTH(Table37[[#This Row],[date]])</f>
        <v>5</v>
      </c>
      <c r="D716" s="4" t="s">
        <v>21</v>
      </c>
      <c r="E716" s="4" t="s">
        <v>39</v>
      </c>
      <c r="F716" s="86" t="s">
        <v>50</v>
      </c>
      <c r="G716">
        <v>-11.361931029999999</v>
      </c>
      <c r="H716">
        <v>-17.458222689999999</v>
      </c>
    </row>
    <row r="717" spans="1:8" x14ac:dyDescent="0.3">
      <c r="A717" s="25">
        <v>45058</v>
      </c>
      <c r="B717" s="4">
        <v>2023</v>
      </c>
      <c r="C717" s="4">
        <f>MONTH(Table37[[#This Row],[date]])</f>
        <v>5</v>
      </c>
      <c r="D717" s="4" t="s">
        <v>21</v>
      </c>
      <c r="E717" s="4" t="s">
        <v>39</v>
      </c>
      <c r="F717" s="86" t="s">
        <v>50</v>
      </c>
      <c r="G717">
        <v>-10.26757081</v>
      </c>
      <c r="H717">
        <v>-16.990811430000001</v>
      </c>
    </row>
    <row r="718" spans="1:8" x14ac:dyDescent="0.3">
      <c r="A718" s="25">
        <v>45063</v>
      </c>
      <c r="B718" s="4">
        <v>2023</v>
      </c>
      <c r="C718" s="4">
        <f>MONTH(Table37[[#This Row],[date]])</f>
        <v>5</v>
      </c>
      <c r="D718" s="4" t="s">
        <v>21</v>
      </c>
      <c r="E718" s="4" t="s">
        <v>39</v>
      </c>
      <c r="F718" s="86" t="s">
        <v>50</v>
      </c>
      <c r="G718">
        <v>-11.413092369999999</v>
      </c>
      <c r="H718">
        <v>-17.500150179999999</v>
      </c>
    </row>
    <row r="719" spans="1:8" x14ac:dyDescent="0.3">
      <c r="A719" s="25">
        <v>45070</v>
      </c>
      <c r="B719" s="4">
        <v>2023</v>
      </c>
      <c r="C719" s="4">
        <f>MONTH(Table37[[#This Row],[date]])</f>
        <v>5</v>
      </c>
      <c r="D719" s="4" t="s">
        <v>21</v>
      </c>
      <c r="E719" s="4" t="s">
        <v>39</v>
      </c>
      <c r="F719" s="86" t="s">
        <v>50</v>
      </c>
      <c r="G719">
        <v>-10.422969889999999</v>
      </c>
      <c r="H719">
        <v>-16.980404709999998</v>
      </c>
    </row>
    <row r="720" spans="1:8" x14ac:dyDescent="0.3">
      <c r="A720" s="25">
        <v>45075</v>
      </c>
      <c r="B720" s="4">
        <v>2023</v>
      </c>
      <c r="C720" s="4">
        <f>MONTH(Table37[[#This Row],[date]])</f>
        <v>5</v>
      </c>
      <c r="D720" s="4" t="s">
        <v>21</v>
      </c>
      <c r="E720" s="4" t="s">
        <v>39</v>
      </c>
      <c r="F720" s="86" t="s">
        <v>50</v>
      </c>
      <c r="G720">
        <v>-11.87283637</v>
      </c>
      <c r="H720">
        <v>-17.870346139999999</v>
      </c>
    </row>
    <row r="721" spans="1:8" x14ac:dyDescent="0.3">
      <c r="A721" s="25">
        <v>45082</v>
      </c>
      <c r="B721" s="4">
        <v>2023</v>
      </c>
      <c r="C721" s="4">
        <f>MONTH(Table37[[#This Row],[date]])</f>
        <v>6</v>
      </c>
      <c r="D721" s="4" t="s">
        <v>21</v>
      </c>
      <c r="E721" s="4" t="s">
        <v>39</v>
      </c>
      <c r="F721" s="86" t="s">
        <v>50</v>
      </c>
      <c r="G721">
        <v>-11.35418005</v>
      </c>
      <c r="H721">
        <v>-17.689483320000001</v>
      </c>
    </row>
    <row r="722" spans="1:8" x14ac:dyDescent="0.3">
      <c r="A722" s="25">
        <v>45087</v>
      </c>
      <c r="B722" s="4">
        <v>2023</v>
      </c>
      <c r="C722" s="4">
        <f>MONTH(Table37[[#This Row],[date]])</f>
        <v>6</v>
      </c>
      <c r="D722" s="4" t="s">
        <v>21</v>
      </c>
      <c r="E722" s="4" t="s">
        <v>39</v>
      </c>
      <c r="F722" s="86" t="s">
        <v>50</v>
      </c>
      <c r="G722">
        <v>-12.265683409999999</v>
      </c>
      <c r="H722">
        <v>-17.944575539999999</v>
      </c>
    </row>
    <row r="723" spans="1:8" x14ac:dyDescent="0.3">
      <c r="A723" s="25">
        <v>45094</v>
      </c>
      <c r="B723" s="4">
        <v>2023</v>
      </c>
      <c r="C723" s="4">
        <f>MONTH(Table37[[#This Row],[date]])</f>
        <v>6</v>
      </c>
      <c r="D723" s="4" t="s">
        <v>21</v>
      </c>
      <c r="E723" s="4" t="s">
        <v>39</v>
      </c>
      <c r="F723" s="86" t="s">
        <v>50</v>
      </c>
      <c r="G723">
        <v>-11.60333138</v>
      </c>
      <c r="H723">
        <v>-17.874751969999998</v>
      </c>
    </row>
    <row r="724" spans="1:8" x14ac:dyDescent="0.3">
      <c r="A724" s="25">
        <v>45099</v>
      </c>
      <c r="B724" s="4">
        <v>2023</v>
      </c>
      <c r="C724" s="4">
        <f>MONTH(Table37[[#This Row],[date]])</f>
        <v>6</v>
      </c>
      <c r="D724" s="4" t="s">
        <v>21</v>
      </c>
      <c r="E724" s="4" t="s">
        <v>39</v>
      </c>
      <c r="F724" s="86" t="s">
        <v>50</v>
      </c>
      <c r="G724">
        <v>-11.857015779999999</v>
      </c>
      <c r="H724">
        <v>-17.594439430000001</v>
      </c>
    </row>
    <row r="725" spans="1:8" x14ac:dyDescent="0.3">
      <c r="A725" s="25">
        <v>45106</v>
      </c>
      <c r="B725" s="4">
        <v>2023</v>
      </c>
      <c r="C725" s="4">
        <f>MONTH(Table37[[#This Row],[date]])</f>
        <v>6</v>
      </c>
      <c r="D725" s="4" t="s">
        <v>21</v>
      </c>
      <c r="E725" s="4" t="s">
        <v>39</v>
      </c>
      <c r="F725" s="86" t="s">
        <v>50</v>
      </c>
      <c r="G725">
        <v>-11.5590882</v>
      </c>
      <c r="H725">
        <v>-17.830923349999999</v>
      </c>
    </row>
    <row r="726" spans="1:8" x14ac:dyDescent="0.3">
      <c r="A726" s="25">
        <v>45111</v>
      </c>
      <c r="B726" s="4">
        <v>2023</v>
      </c>
      <c r="C726" s="4">
        <f>MONTH(Table37[[#This Row],[date]])</f>
        <v>7</v>
      </c>
      <c r="D726" s="4" t="s">
        <v>21</v>
      </c>
      <c r="E726" s="4" t="s">
        <v>39</v>
      </c>
      <c r="F726" s="86" t="s">
        <v>50</v>
      </c>
      <c r="G726">
        <v>-11.09997532</v>
      </c>
      <c r="H726">
        <v>-16.95698646</v>
      </c>
    </row>
    <row r="727" spans="1:8" x14ac:dyDescent="0.3">
      <c r="A727" s="25">
        <v>45118</v>
      </c>
      <c r="B727" s="4">
        <v>2023</v>
      </c>
      <c r="C727" s="4">
        <f>MONTH(Table37[[#This Row],[date]])</f>
        <v>7</v>
      </c>
      <c r="D727" s="4" t="s">
        <v>21</v>
      </c>
      <c r="E727" s="4" t="s">
        <v>39</v>
      </c>
      <c r="F727" s="86" t="s">
        <v>50</v>
      </c>
      <c r="G727">
        <v>-11.050251299999999</v>
      </c>
      <c r="H727">
        <v>-17.617536049999998</v>
      </c>
    </row>
    <row r="728" spans="1:8" x14ac:dyDescent="0.3">
      <c r="A728" s="25">
        <v>45123</v>
      </c>
      <c r="B728" s="4">
        <v>2023</v>
      </c>
      <c r="C728" s="4">
        <f>MONTH(Table37[[#This Row],[date]])</f>
        <v>7</v>
      </c>
      <c r="D728" s="4" t="s">
        <v>21</v>
      </c>
      <c r="E728" s="4" t="s">
        <v>39</v>
      </c>
      <c r="F728" s="86" t="s">
        <v>50</v>
      </c>
      <c r="G728">
        <v>-12.18408762</v>
      </c>
      <c r="H728">
        <v>-18.101647199999999</v>
      </c>
    </row>
    <row r="729" spans="1:8" x14ac:dyDescent="0.3">
      <c r="A729" s="25">
        <v>45130</v>
      </c>
      <c r="B729" s="4">
        <v>2023</v>
      </c>
      <c r="C729" s="4">
        <f>MONTH(Table37[[#This Row],[date]])</f>
        <v>7</v>
      </c>
      <c r="D729" s="4" t="s">
        <v>21</v>
      </c>
      <c r="E729" s="4" t="s">
        <v>39</v>
      </c>
      <c r="F729" s="86" t="s">
        <v>50</v>
      </c>
      <c r="G729">
        <v>-10.938195459999999</v>
      </c>
      <c r="H729">
        <v>-17.351107760000001</v>
      </c>
    </row>
    <row r="730" spans="1:8" x14ac:dyDescent="0.3">
      <c r="A730" s="25">
        <v>45135</v>
      </c>
      <c r="B730" s="4">
        <v>2023</v>
      </c>
      <c r="C730" s="4">
        <f>MONTH(Table37[[#This Row],[date]])</f>
        <v>7</v>
      </c>
      <c r="D730" s="4" t="s">
        <v>21</v>
      </c>
      <c r="E730" s="4" t="s">
        <v>39</v>
      </c>
      <c r="F730" s="86" t="s">
        <v>50</v>
      </c>
      <c r="G730">
        <v>-12.018521659999999</v>
      </c>
      <c r="H730">
        <v>-17.99125463</v>
      </c>
    </row>
    <row r="731" spans="1:8" x14ac:dyDescent="0.3">
      <c r="A731" s="25">
        <v>45142</v>
      </c>
      <c r="B731" s="4">
        <v>2023</v>
      </c>
      <c r="C731" s="4">
        <f>MONTH(Table37[[#This Row],[date]])</f>
        <v>8</v>
      </c>
      <c r="D731" s="4" t="s">
        <v>21</v>
      </c>
      <c r="E731" s="4" t="s">
        <v>39</v>
      </c>
      <c r="F731" s="86" t="s">
        <v>50</v>
      </c>
      <c r="G731">
        <v>-11.04221293</v>
      </c>
      <c r="H731">
        <v>-17.388072560000001</v>
      </c>
    </row>
    <row r="732" spans="1:8" x14ac:dyDescent="0.3">
      <c r="A732" s="25">
        <v>45147</v>
      </c>
      <c r="B732" s="4">
        <v>2023</v>
      </c>
      <c r="C732" s="4">
        <f>MONTH(Table37[[#This Row],[date]])</f>
        <v>8</v>
      </c>
      <c r="D732" s="4" t="s">
        <v>21</v>
      </c>
      <c r="E732" s="4" t="s">
        <v>39</v>
      </c>
      <c r="F732" s="86" t="s">
        <v>50</v>
      </c>
      <c r="G732">
        <v>-11.86557992</v>
      </c>
      <c r="H732">
        <v>-17.777296580000002</v>
      </c>
    </row>
    <row r="733" spans="1:8" x14ac:dyDescent="0.3">
      <c r="A733" s="25">
        <v>45154</v>
      </c>
      <c r="B733" s="4">
        <v>2023</v>
      </c>
      <c r="C733" s="4">
        <f>MONTH(Table37[[#This Row],[date]])</f>
        <v>8</v>
      </c>
      <c r="D733" s="4" t="s">
        <v>21</v>
      </c>
      <c r="E733" s="4" t="s">
        <v>39</v>
      </c>
      <c r="F733" s="86" t="s">
        <v>50</v>
      </c>
      <c r="G733">
        <v>-11.09481353</v>
      </c>
      <c r="H733">
        <v>-17.334178860000002</v>
      </c>
    </row>
    <row r="734" spans="1:8" x14ac:dyDescent="0.3">
      <c r="A734" s="25">
        <v>45159</v>
      </c>
      <c r="B734" s="4">
        <v>2023</v>
      </c>
      <c r="C734" s="4">
        <f>MONTH(Table37[[#This Row],[date]])</f>
        <v>8</v>
      </c>
      <c r="D734" s="4" t="s">
        <v>21</v>
      </c>
      <c r="E734" s="4" t="s">
        <v>39</v>
      </c>
      <c r="F734" s="86" t="s">
        <v>50</v>
      </c>
      <c r="G734">
        <v>-12.15424879</v>
      </c>
      <c r="H734">
        <v>-18.103700620000001</v>
      </c>
    </row>
    <row r="735" spans="1:8" x14ac:dyDescent="0.3">
      <c r="A735" s="25">
        <v>45166</v>
      </c>
      <c r="B735" s="4">
        <v>2023</v>
      </c>
      <c r="C735" s="4">
        <f>MONTH(Table37[[#This Row],[date]])</f>
        <v>8</v>
      </c>
      <c r="D735" s="4" t="s">
        <v>21</v>
      </c>
      <c r="E735" s="4" t="s">
        <v>39</v>
      </c>
      <c r="F735" s="86" t="s">
        <v>50</v>
      </c>
      <c r="G735">
        <v>-11.62591993</v>
      </c>
      <c r="H735">
        <v>-17.959222019999999</v>
      </c>
    </row>
    <row r="736" spans="1:8" x14ac:dyDescent="0.3">
      <c r="A736" s="25">
        <v>45171</v>
      </c>
      <c r="B736" s="4">
        <v>2023</v>
      </c>
      <c r="C736" s="4">
        <f>MONTH(Table37[[#This Row],[date]])</f>
        <v>9</v>
      </c>
      <c r="D736" s="4" t="s">
        <v>21</v>
      </c>
      <c r="E736" s="4" t="s">
        <v>39</v>
      </c>
      <c r="F736" s="86" t="s">
        <v>50</v>
      </c>
      <c r="G736">
        <v>-12.20874059</v>
      </c>
      <c r="H736">
        <v>-18.233618010000001</v>
      </c>
    </row>
    <row r="737" spans="1:8" x14ac:dyDescent="0.3">
      <c r="A737" s="25">
        <v>45178</v>
      </c>
      <c r="B737" s="4">
        <v>2023</v>
      </c>
      <c r="C737" s="4">
        <f>MONTH(Table37[[#This Row],[date]])</f>
        <v>9</v>
      </c>
      <c r="D737" s="4" t="s">
        <v>21</v>
      </c>
      <c r="E737" s="4" t="s">
        <v>39</v>
      </c>
      <c r="F737" s="86" t="s">
        <v>50</v>
      </c>
      <c r="G737">
        <v>-11.428866899999999</v>
      </c>
      <c r="H737">
        <v>-17.66825622</v>
      </c>
    </row>
    <row r="738" spans="1:8" x14ac:dyDescent="0.3">
      <c r="A738" s="25">
        <v>45183</v>
      </c>
      <c r="B738" s="4">
        <v>2023</v>
      </c>
      <c r="C738" s="4">
        <f>MONTH(Table37[[#This Row],[date]])</f>
        <v>9</v>
      </c>
      <c r="D738" s="4" t="s">
        <v>21</v>
      </c>
      <c r="E738" s="4" t="s">
        <v>39</v>
      </c>
      <c r="F738" s="86" t="s">
        <v>50</v>
      </c>
      <c r="G738">
        <v>-12.77122205</v>
      </c>
      <c r="H738">
        <v>-18.794704509999999</v>
      </c>
    </row>
    <row r="739" spans="1:8" x14ac:dyDescent="0.3">
      <c r="A739" s="25">
        <v>45190</v>
      </c>
      <c r="B739" s="4">
        <v>2023</v>
      </c>
      <c r="C739" s="4">
        <f>MONTH(Table37[[#This Row],[date]])</f>
        <v>9</v>
      </c>
      <c r="D739" s="4" t="s">
        <v>21</v>
      </c>
      <c r="E739" s="4" t="s">
        <v>39</v>
      </c>
      <c r="F739" s="86" t="s">
        <v>50</v>
      </c>
      <c r="G739">
        <v>-11.404006109999999</v>
      </c>
      <c r="H739">
        <v>-17.7669177</v>
      </c>
    </row>
    <row r="740" spans="1:8" x14ac:dyDescent="0.3">
      <c r="A740" s="25">
        <v>45195</v>
      </c>
      <c r="B740" s="4">
        <v>2023</v>
      </c>
      <c r="C740" s="4">
        <f>MONTH(Table37[[#This Row],[date]])</f>
        <v>9</v>
      </c>
      <c r="D740" s="4" t="s">
        <v>21</v>
      </c>
      <c r="E740" s="4" t="s">
        <v>39</v>
      </c>
      <c r="F740" s="86" t="s">
        <v>50</v>
      </c>
      <c r="G740">
        <v>-12.144953709999999</v>
      </c>
      <c r="H740">
        <v>-18.12101891</v>
      </c>
    </row>
    <row r="741" spans="1:8" x14ac:dyDescent="0.3">
      <c r="A741" s="27">
        <v>42857</v>
      </c>
      <c r="B741" s="7">
        <v>2017</v>
      </c>
      <c r="C741" s="7">
        <f>MONTH(Table37[[#This Row],[date]])</f>
        <v>5</v>
      </c>
      <c r="D741" s="7" t="s">
        <v>40</v>
      </c>
      <c r="E741" s="4" t="s">
        <v>39</v>
      </c>
      <c r="F741" s="86" t="s">
        <v>50</v>
      </c>
      <c r="G741">
        <v>-15.204419830000001</v>
      </c>
      <c r="H741">
        <v>-21.022363970000001</v>
      </c>
    </row>
    <row r="742" spans="1:8" x14ac:dyDescent="0.3">
      <c r="A742" s="27">
        <v>42862</v>
      </c>
      <c r="B742" s="7">
        <v>2017</v>
      </c>
      <c r="C742" s="7">
        <f>MONTH(Table37[[#This Row],[date]])</f>
        <v>5</v>
      </c>
      <c r="D742" s="7" t="s">
        <v>40</v>
      </c>
      <c r="E742" s="4" t="s">
        <v>39</v>
      </c>
      <c r="F742" s="86" t="s">
        <v>50</v>
      </c>
      <c r="G742">
        <v>-15.99064364</v>
      </c>
      <c r="H742">
        <v>-21.737509280000001</v>
      </c>
    </row>
    <row r="743" spans="1:8" x14ac:dyDescent="0.3">
      <c r="A743" s="27">
        <v>42869</v>
      </c>
      <c r="B743" s="7">
        <v>2017</v>
      </c>
      <c r="C743" s="7">
        <f>MONTH(Table37[[#This Row],[date]])</f>
        <v>5</v>
      </c>
      <c r="D743" s="7" t="s">
        <v>40</v>
      </c>
      <c r="E743" s="4" t="s">
        <v>39</v>
      </c>
      <c r="F743" s="86" t="s">
        <v>50</v>
      </c>
      <c r="G743">
        <v>-15.15991498</v>
      </c>
      <c r="H743">
        <v>-20.744142620000002</v>
      </c>
    </row>
    <row r="744" spans="1:8" x14ac:dyDescent="0.3">
      <c r="A744" s="27">
        <v>42874</v>
      </c>
      <c r="B744" s="7">
        <v>2017</v>
      </c>
      <c r="C744" s="7">
        <f>MONTH(Table37[[#This Row],[date]])</f>
        <v>5</v>
      </c>
      <c r="D744" s="7" t="s">
        <v>40</v>
      </c>
      <c r="E744" s="4" t="s">
        <v>39</v>
      </c>
      <c r="F744" s="86" t="s">
        <v>50</v>
      </c>
      <c r="G744">
        <v>-14.102749680000001</v>
      </c>
      <c r="H744">
        <v>-20.383071990000001</v>
      </c>
    </row>
    <row r="745" spans="1:8" x14ac:dyDescent="0.3">
      <c r="A745" s="27">
        <v>42881</v>
      </c>
      <c r="B745" s="7">
        <v>2017</v>
      </c>
      <c r="C745" s="7">
        <f>MONTH(Table37[[#This Row],[date]])</f>
        <v>5</v>
      </c>
      <c r="D745" s="7" t="s">
        <v>40</v>
      </c>
      <c r="E745" s="4" t="s">
        <v>39</v>
      </c>
      <c r="F745" s="86" t="s">
        <v>50</v>
      </c>
      <c r="G745">
        <v>-14.723699229999999</v>
      </c>
      <c r="H745">
        <v>-20.284948790000001</v>
      </c>
    </row>
    <row r="746" spans="1:8" x14ac:dyDescent="0.3">
      <c r="A746" s="27">
        <v>42886</v>
      </c>
      <c r="B746" s="7">
        <v>2017</v>
      </c>
      <c r="C746" s="7">
        <f>MONTH(Table37[[#This Row],[date]])</f>
        <v>5</v>
      </c>
      <c r="D746" s="7" t="s">
        <v>40</v>
      </c>
      <c r="E746" s="4" t="s">
        <v>39</v>
      </c>
      <c r="F746" s="86" t="s">
        <v>50</v>
      </c>
      <c r="G746">
        <v>-15.019991149999999</v>
      </c>
      <c r="H746">
        <v>-20.655407369999999</v>
      </c>
    </row>
    <row r="747" spans="1:8" x14ac:dyDescent="0.3">
      <c r="A747" s="27">
        <v>42893</v>
      </c>
      <c r="B747" s="7">
        <v>2017</v>
      </c>
      <c r="C747" s="7">
        <f>MONTH(Table37[[#This Row],[date]])</f>
        <v>6</v>
      </c>
      <c r="D747" s="7" t="s">
        <v>40</v>
      </c>
      <c r="E747" s="4" t="s">
        <v>39</v>
      </c>
      <c r="F747" s="86" t="s">
        <v>50</v>
      </c>
      <c r="G747">
        <v>-13.83825414</v>
      </c>
      <c r="H747">
        <v>-19.759176799999999</v>
      </c>
    </row>
    <row r="748" spans="1:8" x14ac:dyDescent="0.3">
      <c r="A748" s="27">
        <v>42898</v>
      </c>
      <c r="B748" s="7">
        <v>2017</v>
      </c>
      <c r="C748" s="7">
        <f>MONTH(Table37[[#This Row],[date]])</f>
        <v>6</v>
      </c>
      <c r="D748" s="7" t="s">
        <v>40</v>
      </c>
      <c r="E748" s="4" t="s">
        <v>39</v>
      </c>
      <c r="F748" s="86" t="s">
        <v>50</v>
      </c>
      <c r="G748">
        <v>-15.027168680000001</v>
      </c>
      <c r="H748">
        <v>-20.62902051</v>
      </c>
    </row>
    <row r="749" spans="1:8" x14ac:dyDescent="0.3">
      <c r="A749" s="27">
        <v>42905</v>
      </c>
      <c r="B749" s="7">
        <v>2017</v>
      </c>
      <c r="C749" s="7">
        <f>MONTH(Table37[[#This Row],[date]])</f>
        <v>6</v>
      </c>
      <c r="D749" s="7" t="s">
        <v>40</v>
      </c>
      <c r="E749" s="4" t="s">
        <v>39</v>
      </c>
      <c r="F749" s="86" t="s">
        <v>50</v>
      </c>
      <c r="G749">
        <v>-14.72107804</v>
      </c>
      <c r="H749">
        <v>-20.188516549999999</v>
      </c>
    </row>
    <row r="750" spans="1:8" x14ac:dyDescent="0.3">
      <c r="A750" s="27">
        <v>42910</v>
      </c>
      <c r="B750" s="7">
        <v>2017</v>
      </c>
      <c r="C750" s="7">
        <f>MONTH(Table37[[#This Row],[date]])</f>
        <v>6</v>
      </c>
      <c r="D750" s="7" t="s">
        <v>40</v>
      </c>
      <c r="E750" s="4" t="s">
        <v>39</v>
      </c>
      <c r="F750" s="86" t="s">
        <v>50</v>
      </c>
      <c r="G750">
        <v>-15.20728695</v>
      </c>
      <c r="H750">
        <v>-20.824709940000002</v>
      </c>
    </row>
    <row r="751" spans="1:8" x14ac:dyDescent="0.3">
      <c r="A751" s="27">
        <v>42917</v>
      </c>
      <c r="B751" s="7">
        <v>2017</v>
      </c>
      <c r="C751" s="7">
        <f>MONTH(Table37[[#This Row],[date]])</f>
        <v>7</v>
      </c>
      <c r="D751" s="7" t="s">
        <v>40</v>
      </c>
      <c r="E751" s="4" t="s">
        <v>39</v>
      </c>
      <c r="F751" s="86" t="s">
        <v>50</v>
      </c>
      <c r="G751">
        <v>-13.92193559</v>
      </c>
      <c r="H751">
        <v>-19.870173730000001</v>
      </c>
    </row>
    <row r="752" spans="1:8" x14ac:dyDescent="0.3">
      <c r="A752" s="27">
        <v>42922</v>
      </c>
      <c r="B752" s="7">
        <v>2017</v>
      </c>
      <c r="C752" s="7">
        <f>MONTH(Table37[[#This Row],[date]])</f>
        <v>7</v>
      </c>
      <c r="D752" s="7" t="s">
        <v>40</v>
      </c>
      <c r="E752" s="4" t="s">
        <v>39</v>
      </c>
      <c r="F752" s="86" t="s">
        <v>50</v>
      </c>
      <c r="G752">
        <v>-14.14551339</v>
      </c>
      <c r="H752">
        <v>-19.906438399999999</v>
      </c>
    </row>
    <row r="753" spans="1:8" x14ac:dyDescent="0.3">
      <c r="A753" s="27">
        <v>42929</v>
      </c>
      <c r="B753" s="7">
        <v>2017</v>
      </c>
      <c r="C753" s="7">
        <f>MONTH(Table37[[#This Row],[date]])</f>
        <v>7</v>
      </c>
      <c r="D753" s="7" t="s">
        <v>40</v>
      </c>
      <c r="E753" s="4" t="s">
        <v>39</v>
      </c>
      <c r="F753" s="86" t="s">
        <v>50</v>
      </c>
      <c r="G753">
        <v>-13.76731393</v>
      </c>
      <c r="H753">
        <v>-19.75636145</v>
      </c>
    </row>
    <row r="754" spans="1:8" x14ac:dyDescent="0.3">
      <c r="A754" s="27">
        <v>42934</v>
      </c>
      <c r="B754" s="7">
        <v>2017</v>
      </c>
      <c r="C754" s="7">
        <f>MONTH(Table37[[#This Row],[date]])</f>
        <v>7</v>
      </c>
      <c r="D754" s="7" t="s">
        <v>40</v>
      </c>
      <c r="E754" s="4" t="s">
        <v>39</v>
      </c>
      <c r="F754" s="86" t="s">
        <v>50</v>
      </c>
      <c r="G754">
        <v>-14.740912489999999</v>
      </c>
      <c r="H754">
        <v>-20.488201920000002</v>
      </c>
    </row>
    <row r="755" spans="1:8" x14ac:dyDescent="0.3">
      <c r="A755" s="27">
        <v>42941</v>
      </c>
      <c r="B755" s="7">
        <v>2017</v>
      </c>
      <c r="C755" s="7">
        <f>MONTH(Table37[[#This Row],[date]])</f>
        <v>7</v>
      </c>
      <c r="D755" s="7" t="s">
        <v>40</v>
      </c>
      <c r="E755" s="4" t="s">
        <v>39</v>
      </c>
      <c r="F755" s="86" t="s">
        <v>50</v>
      </c>
      <c r="G755">
        <v>-13.49999159</v>
      </c>
      <c r="H755">
        <v>-19.665947299999999</v>
      </c>
    </row>
    <row r="756" spans="1:8" x14ac:dyDescent="0.3">
      <c r="A756" s="27">
        <v>42946</v>
      </c>
      <c r="B756" s="7">
        <v>2017</v>
      </c>
      <c r="C756" s="7">
        <f>MONTH(Table37[[#This Row],[date]])</f>
        <v>7</v>
      </c>
      <c r="D756" s="7" t="s">
        <v>40</v>
      </c>
      <c r="E756" s="4" t="s">
        <v>39</v>
      </c>
      <c r="F756" s="86" t="s">
        <v>50</v>
      </c>
      <c r="G756">
        <v>-14.267133380000001</v>
      </c>
      <c r="H756">
        <v>-20.103535040000001</v>
      </c>
    </row>
    <row r="757" spans="1:8" x14ac:dyDescent="0.3">
      <c r="A757" s="27">
        <v>42953</v>
      </c>
      <c r="B757" s="7">
        <v>2017</v>
      </c>
      <c r="C757" s="7">
        <f>MONTH(Table37[[#This Row],[date]])</f>
        <v>8</v>
      </c>
      <c r="D757" s="7" t="s">
        <v>40</v>
      </c>
      <c r="E757" s="4" t="s">
        <v>39</v>
      </c>
      <c r="F757" s="86" t="s">
        <v>50</v>
      </c>
      <c r="G757">
        <v>-13.85883909</v>
      </c>
      <c r="H757">
        <v>-19.807904560000001</v>
      </c>
    </row>
    <row r="758" spans="1:8" x14ac:dyDescent="0.3">
      <c r="A758" s="27">
        <v>42958</v>
      </c>
      <c r="B758" s="7">
        <v>2017</v>
      </c>
      <c r="C758" s="7">
        <f>MONTH(Table37[[#This Row],[date]])</f>
        <v>8</v>
      </c>
      <c r="D758" s="7" t="s">
        <v>40</v>
      </c>
      <c r="E758" s="4" t="s">
        <v>39</v>
      </c>
      <c r="F758" s="86" t="s">
        <v>50</v>
      </c>
      <c r="G758">
        <v>-14.504906460000001</v>
      </c>
      <c r="H758">
        <v>-20.399293650000001</v>
      </c>
    </row>
    <row r="759" spans="1:8" x14ac:dyDescent="0.3">
      <c r="A759" s="27">
        <v>42965</v>
      </c>
      <c r="B759" s="7">
        <v>2017</v>
      </c>
      <c r="C759" s="7">
        <f>MONTH(Table37[[#This Row],[date]])</f>
        <v>8</v>
      </c>
      <c r="D759" s="7" t="s">
        <v>40</v>
      </c>
      <c r="E759" s="4" t="s">
        <v>39</v>
      </c>
      <c r="F759" s="86" t="s">
        <v>50</v>
      </c>
      <c r="G759">
        <v>-13.95276767</v>
      </c>
      <c r="H759">
        <v>-20.1693113</v>
      </c>
    </row>
    <row r="760" spans="1:8" x14ac:dyDescent="0.3">
      <c r="A760" s="27">
        <v>42970</v>
      </c>
      <c r="B760" s="7">
        <v>2017</v>
      </c>
      <c r="C760" s="7">
        <f>MONTH(Table37[[#This Row],[date]])</f>
        <v>8</v>
      </c>
      <c r="D760" s="7" t="s">
        <v>40</v>
      </c>
      <c r="E760" s="4" t="s">
        <v>39</v>
      </c>
      <c r="F760" s="86" t="s">
        <v>50</v>
      </c>
      <c r="G760">
        <v>-14.82095155</v>
      </c>
      <c r="H760">
        <v>-20.612204500000001</v>
      </c>
    </row>
    <row r="761" spans="1:8" x14ac:dyDescent="0.3">
      <c r="A761" s="27">
        <v>42977</v>
      </c>
      <c r="B761" s="7">
        <v>2017</v>
      </c>
      <c r="C761" s="7">
        <f>MONTH(Table37[[#This Row],[date]])</f>
        <v>8</v>
      </c>
      <c r="D761" s="7" t="s">
        <v>40</v>
      </c>
      <c r="E761" s="4" t="s">
        <v>39</v>
      </c>
      <c r="F761" s="86" t="s">
        <v>50</v>
      </c>
      <c r="G761">
        <v>-12.538896899999999</v>
      </c>
      <c r="H761">
        <v>-18.460823940000001</v>
      </c>
    </row>
    <row r="762" spans="1:8" x14ac:dyDescent="0.3">
      <c r="A762" s="27">
        <v>42982</v>
      </c>
      <c r="B762" s="7">
        <v>2017</v>
      </c>
      <c r="C762" s="7">
        <f>MONTH(Table37[[#This Row],[date]])</f>
        <v>9</v>
      </c>
      <c r="D762" s="7" t="s">
        <v>40</v>
      </c>
      <c r="E762" s="4" t="s">
        <v>39</v>
      </c>
      <c r="F762" s="86" t="s">
        <v>50</v>
      </c>
      <c r="G762">
        <v>-14.35453976</v>
      </c>
      <c r="H762">
        <v>-20.156445680000001</v>
      </c>
    </row>
    <row r="763" spans="1:8" x14ac:dyDescent="0.3">
      <c r="A763" s="27">
        <v>42989</v>
      </c>
      <c r="B763" s="7">
        <v>2017</v>
      </c>
      <c r="C763" s="7">
        <f>MONTH(Table37[[#This Row],[date]])</f>
        <v>9</v>
      </c>
      <c r="D763" s="7" t="s">
        <v>40</v>
      </c>
      <c r="E763" s="4" t="s">
        <v>39</v>
      </c>
      <c r="F763" s="86" t="s">
        <v>50</v>
      </c>
      <c r="G763">
        <v>-13.41366303</v>
      </c>
      <c r="H763">
        <v>-19.720282879999999</v>
      </c>
    </row>
    <row r="764" spans="1:8" x14ac:dyDescent="0.3">
      <c r="A764" s="27">
        <v>42994</v>
      </c>
      <c r="B764" s="7">
        <v>2017</v>
      </c>
      <c r="C764" s="7">
        <f>MONTH(Table37[[#This Row],[date]])</f>
        <v>9</v>
      </c>
      <c r="D764" s="7" t="s">
        <v>40</v>
      </c>
      <c r="E764" s="4" t="s">
        <v>39</v>
      </c>
      <c r="F764" s="86" t="s">
        <v>50</v>
      </c>
      <c r="G764">
        <v>-13.14230113</v>
      </c>
      <c r="H764">
        <v>-19.135383560000001</v>
      </c>
    </row>
    <row r="765" spans="1:8" x14ac:dyDescent="0.3">
      <c r="A765" s="27">
        <v>43001</v>
      </c>
      <c r="B765" s="7">
        <v>2017</v>
      </c>
      <c r="C765" s="7">
        <f>MONTH(Table37[[#This Row],[date]])</f>
        <v>9</v>
      </c>
      <c r="D765" s="7" t="s">
        <v>40</v>
      </c>
      <c r="E765" s="4" t="s">
        <v>39</v>
      </c>
      <c r="F765" s="86" t="s">
        <v>50</v>
      </c>
      <c r="G765">
        <v>-14.416092770000001</v>
      </c>
      <c r="H765">
        <v>-20.31897635</v>
      </c>
    </row>
    <row r="766" spans="1:8" x14ac:dyDescent="0.3">
      <c r="A766" s="27">
        <v>43006</v>
      </c>
      <c r="B766" s="7">
        <v>2017</v>
      </c>
      <c r="C766" s="7">
        <f>MONTH(Table37[[#This Row],[date]])</f>
        <v>9</v>
      </c>
      <c r="D766" s="7" t="s">
        <v>40</v>
      </c>
      <c r="E766" s="4" t="s">
        <v>39</v>
      </c>
      <c r="F766" s="86" t="s">
        <v>50</v>
      </c>
      <c r="G766">
        <v>-15.00893436</v>
      </c>
      <c r="H766">
        <v>-21.12201069</v>
      </c>
    </row>
    <row r="767" spans="1:8" x14ac:dyDescent="0.3">
      <c r="A767" s="27">
        <v>43222</v>
      </c>
      <c r="B767" s="7">
        <v>2018</v>
      </c>
      <c r="C767" s="7">
        <f>MONTH(Table37[[#This Row],[date]])</f>
        <v>5</v>
      </c>
      <c r="D767" s="7" t="s">
        <v>40</v>
      </c>
      <c r="E767" s="4" t="s">
        <v>39</v>
      </c>
      <c r="F767" s="86" t="s">
        <v>51</v>
      </c>
      <c r="G767">
        <v>-14.320937860000001</v>
      </c>
      <c r="H767">
        <v>-20.87646578</v>
      </c>
    </row>
    <row r="768" spans="1:8" x14ac:dyDescent="0.3">
      <c r="A768" s="27">
        <v>43229</v>
      </c>
      <c r="B768" s="7">
        <v>2018</v>
      </c>
      <c r="C768" s="7">
        <f>MONTH(Table37[[#This Row],[date]])</f>
        <v>5</v>
      </c>
      <c r="D768" s="7" t="s">
        <v>40</v>
      </c>
      <c r="E768" s="4" t="s">
        <v>39</v>
      </c>
      <c r="F768" s="86" t="s">
        <v>51</v>
      </c>
      <c r="G768">
        <v>-14.7970864</v>
      </c>
      <c r="H768">
        <v>-20.555053480000002</v>
      </c>
    </row>
    <row r="769" spans="1:8" x14ac:dyDescent="0.3">
      <c r="A769" s="27">
        <v>43234</v>
      </c>
      <c r="B769" s="7">
        <v>2018</v>
      </c>
      <c r="C769" s="7">
        <f>MONTH(Table37[[#This Row],[date]])</f>
        <v>5</v>
      </c>
      <c r="D769" s="7" t="s">
        <v>40</v>
      </c>
      <c r="E769" s="4" t="s">
        <v>39</v>
      </c>
      <c r="F769" s="86" t="s">
        <v>51</v>
      </c>
      <c r="G769">
        <v>-15.152457330000001</v>
      </c>
      <c r="H769">
        <v>-20.958201420000002</v>
      </c>
    </row>
    <row r="770" spans="1:8" x14ac:dyDescent="0.3">
      <c r="A770" s="27">
        <v>43241</v>
      </c>
      <c r="B770" s="7">
        <v>2018</v>
      </c>
      <c r="C770" s="7">
        <f>MONTH(Table37[[#This Row],[date]])</f>
        <v>5</v>
      </c>
      <c r="D770" s="7" t="s">
        <v>40</v>
      </c>
      <c r="E770" s="4" t="s">
        <v>39</v>
      </c>
      <c r="F770" s="86" t="s">
        <v>51</v>
      </c>
      <c r="G770">
        <v>-15.117358019999999</v>
      </c>
      <c r="H770">
        <v>-20.77076813</v>
      </c>
    </row>
    <row r="771" spans="1:8" x14ac:dyDescent="0.3">
      <c r="A771" s="27">
        <v>43246</v>
      </c>
      <c r="B771" s="7">
        <v>2018</v>
      </c>
      <c r="C771" s="7">
        <f>MONTH(Table37[[#This Row],[date]])</f>
        <v>5</v>
      </c>
      <c r="D771" s="7" t="s">
        <v>40</v>
      </c>
      <c r="E771" s="4" t="s">
        <v>39</v>
      </c>
      <c r="F771" s="86" t="s">
        <v>51</v>
      </c>
      <c r="G771">
        <v>-15.02618764</v>
      </c>
      <c r="H771">
        <v>-20.804535640000001</v>
      </c>
    </row>
    <row r="772" spans="1:8" x14ac:dyDescent="0.3">
      <c r="A772" s="27">
        <v>43253</v>
      </c>
      <c r="B772" s="7">
        <v>2018</v>
      </c>
      <c r="C772" s="7">
        <f>MONTH(Table37[[#This Row],[date]])</f>
        <v>6</v>
      </c>
      <c r="D772" s="7" t="s">
        <v>40</v>
      </c>
      <c r="E772" s="4" t="s">
        <v>39</v>
      </c>
      <c r="F772" s="86" t="s">
        <v>51</v>
      </c>
      <c r="G772">
        <v>-14.0653626</v>
      </c>
      <c r="H772">
        <v>-20.0603731</v>
      </c>
    </row>
    <row r="773" spans="1:8" x14ac:dyDescent="0.3">
      <c r="A773" s="27">
        <v>43258</v>
      </c>
      <c r="B773" s="7">
        <v>2018</v>
      </c>
      <c r="C773" s="7">
        <f>MONTH(Table37[[#This Row],[date]])</f>
        <v>6</v>
      </c>
      <c r="D773" s="7" t="s">
        <v>40</v>
      </c>
      <c r="E773" s="4" t="s">
        <v>39</v>
      </c>
      <c r="F773" s="86" t="s">
        <v>51</v>
      </c>
      <c r="G773">
        <v>-15.85106382</v>
      </c>
      <c r="H773">
        <v>-21.610958910000001</v>
      </c>
    </row>
    <row r="774" spans="1:8" x14ac:dyDescent="0.3">
      <c r="A774" s="27">
        <v>43265</v>
      </c>
      <c r="B774" s="7">
        <v>2018</v>
      </c>
      <c r="C774" s="7">
        <f>MONTH(Table37[[#This Row],[date]])</f>
        <v>6</v>
      </c>
      <c r="D774" s="7" t="s">
        <v>40</v>
      </c>
      <c r="E774" s="4" t="s">
        <v>39</v>
      </c>
      <c r="F774" s="86" t="s">
        <v>51</v>
      </c>
      <c r="G774">
        <v>-15.57030177</v>
      </c>
      <c r="H774">
        <v>-21.396351939999999</v>
      </c>
    </row>
    <row r="775" spans="1:8" x14ac:dyDescent="0.3">
      <c r="A775" s="27">
        <v>43270</v>
      </c>
      <c r="B775" s="7">
        <v>2018</v>
      </c>
      <c r="C775" s="7">
        <f>MONTH(Table37[[#This Row],[date]])</f>
        <v>6</v>
      </c>
      <c r="D775" s="7" t="s">
        <v>40</v>
      </c>
      <c r="E775" s="4" t="s">
        <v>39</v>
      </c>
      <c r="F775" s="86" t="s">
        <v>51</v>
      </c>
      <c r="G775">
        <v>-15.45303783</v>
      </c>
      <c r="H775">
        <v>-21.24469418</v>
      </c>
    </row>
    <row r="776" spans="1:8" x14ac:dyDescent="0.3">
      <c r="A776" s="27">
        <v>43277</v>
      </c>
      <c r="B776" s="7">
        <v>2018</v>
      </c>
      <c r="C776" s="7">
        <f>MONTH(Table37[[#This Row],[date]])</f>
        <v>6</v>
      </c>
      <c r="D776" s="7" t="s">
        <v>40</v>
      </c>
      <c r="E776" s="4" t="s">
        <v>39</v>
      </c>
      <c r="F776" s="86" t="s">
        <v>51</v>
      </c>
      <c r="G776">
        <v>-15.586859799999999</v>
      </c>
      <c r="H776">
        <v>-21.807340799999999</v>
      </c>
    </row>
    <row r="777" spans="1:8" x14ac:dyDescent="0.3">
      <c r="A777" s="27">
        <v>43282</v>
      </c>
      <c r="B777" s="7">
        <v>2018</v>
      </c>
      <c r="C777" s="7">
        <f>MONTH(Table37[[#This Row],[date]])</f>
        <v>7</v>
      </c>
      <c r="D777" s="7" t="s">
        <v>40</v>
      </c>
      <c r="E777" s="4" t="s">
        <v>39</v>
      </c>
      <c r="F777" s="86" t="s">
        <v>51</v>
      </c>
      <c r="G777">
        <v>-15.808933400000001</v>
      </c>
      <c r="H777">
        <v>-21.879856310000001</v>
      </c>
    </row>
    <row r="778" spans="1:8" x14ac:dyDescent="0.3">
      <c r="A778" s="27">
        <v>43289</v>
      </c>
      <c r="B778" s="7">
        <v>2018</v>
      </c>
      <c r="C778" s="7">
        <f>MONTH(Table37[[#This Row],[date]])</f>
        <v>7</v>
      </c>
      <c r="D778" s="7" t="s">
        <v>40</v>
      </c>
      <c r="E778" s="4" t="s">
        <v>39</v>
      </c>
      <c r="F778" s="86" t="s">
        <v>51</v>
      </c>
      <c r="G778">
        <v>-15.68928242</v>
      </c>
      <c r="H778">
        <v>-22.555959009999999</v>
      </c>
    </row>
    <row r="779" spans="1:8" x14ac:dyDescent="0.3">
      <c r="A779" s="27">
        <v>43294</v>
      </c>
      <c r="B779" s="7">
        <v>2018</v>
      </c>
      <c r="C779" s="7">
        <f>MONTH(Table37[[#This Row],[date]])</f>
        <v>7</v>
      </c>
      <c r="D779" s="7" t="s">
        <v>40</v>
      </c>
      <c r="E779" s="4" t="s">
        <v>39</v>
      </c>
      <c r="F779" s="86" t="s">
        <v>51</v>
      </c>
      <c r="G779">
        <v>-15.92051113</v>
      </c>
      <c r="H779">
        <v>-22.0941902</v>
      </c>
    </row>
    <row r="780" spans="1:8" x14ac:dyDescent="0.3">
      <c r="A780" s="27">
        <v>43301</v>
      </c>
      <c r="B780" s="7">
        <v>2018</v>
      </c>
      <c r="C780" s="7">
        <f>MONTH(Table37[[#This Row],[date]])</f>
        <v>7</v>
      </c>
      <c r="D780" s="7" t="s">
        <v>40</v>
      </c>
      <c r="E780" s="4" t="s">
        <v>39</v>
      </c>
      <c r="F780" s="86" t="s">
        <v>51</v>
      </c>
      <c r="G780">
        <v>-15.78048377</v>
      </c>
      <c r="H780">
        <v>-22.72091777</v>
      </c>
    </row>
    <row r="781" spans="1:8" x14ac:dyDescent="0.3">
      <c r="A781" s="27">
        <v>43306</v>
      </c>
      <c r="B781" s="7">
        <v>2018</v>
      </c>
      <c r="C781" s="7">
        <f>MONTH(Table37[[#This Row],[date]])</f>
        <v>7</v>
      </c>
      <c r="D781" s="7" t="s">
        <v>40</v>
      </c>
      <c r="E781" s="4" t="s">
        <v>39</v>
      </c>
      <c r="F781" s="86" t="s">
        <v>51</v>
      </c>
      <c r="G781">
        <v>-15.842660070000001</v>
      </c>
      <c r="H781">
        <v>-22.335411820000001</v>
      </c>
    </row>
    <row r="782" spans="1:8" x14ac:dyDescent="0.3">
      <c r="A782" s="27">
        <v>43313</v>
      </c>
      <c r="B782" s="7">
        <v>2018</v>
      </c>
      <c r="C782" s="7">
        <f>MONTH(Table37[[#This Row],[date]])</f>
        <v>8</v>
      </c>
      <c r="D782" s="7" t="s">
        <v>40</v>
      </c>
      <c r="E782" s="4" t="s">
        <v>39</v>
      </c>
      <c r="F782" s="86" t="s">
        <v>51</v>
      </c>
      <c r="G782">
        <v>-13.938249470000001</v>
      </c>
      <c r="H782">
        <v>-21.15368234</v>
      </c>
    </row>
    <row r="783" spans="1:8" x14ac:dyDescent="0.3">
      <c r="A783" s="27">
        <v>43313</v>
      </c>
      <c r="B783" s="7">
        <v>2018</v>
      </c>
      <c r="C783" s="7">
        <f>MONTH(Table37[[#This Row],[date]])</f>
        <v>8</v>
      </c>
      <c r="D783" s="7" t="s">
        <v>40</v>
      </c>
      <c r="E783" s="4" t="s">
        <v>39</v>
      </c>
      <c r="F783" s="86" t="s">
        <v>51</v>
      </c>
      <c r="G783">
        <v>-13.910899710000001</v>
      </c>
      <c r="H783">
        <v>-21.309045080000001</v>
      </c>
    </row>
    <row r="784" spans="1:8" x14ac:dyDescent="0.3">
      <c r="A784" s="27">
        <v>43318</v>
      </c>
      <c r="B784" s="7">
        <v>2018</v>
      </c>
      <c r="C784" s="7">
        <f>MONTH(Table37[[#This Row],[date]])</f>
        <v>8</v>
      </c>
      <c r="D784" s="7" t="s">
        <v>40</v>
      </c>
      <c r="E784" s="4" t="s">
        <v>39</v>
      </c>
      <c r="F784" s="86" t="s">
        <v>51</v>
      </c>
      <c r="G784">
        <v>-15.528528420000001</v>
      </c>
      <c r="H784">
        <v>-21.727991800000002</v>
      </c>
    </row>
    <row r="785" spans="1:8" x14ac:dyDescent="0.3">
      <c r="A785" s="27">
        <v>43318</v>
      </c>
      <c r="B785" s="7">
        <v>2018</v>
      </c>
      <c r="C785" s="7">
        <f>MONTH(Table37[[#This Row],[date]])</f>
        <v>8</v>
      </c>
      <c r="D785" s="7" t="s">
        <v>40</v>
      </c>
      <c r="E785" s="4" t="s">
        <v>39</v>
      </c>
      <c r="F785" s="86" t="s">
        <v>51</v>
      </c>
      <c r="G785">
        <v>-15.52820461</v>
      </c>
      <c r="H785">
        <v>-21.729701250000002</v>
      </c>
    </row>
    <row r="786" spans="1:8" x14ac:dyDescent="0.3">
      <c r="A786" s="27">
        <v>43325</v>
      </c>
      <c r="B786" s="7">
        <v>2018</v>
      </c>
      <c r="C786" s="7">
        <f>MONTH(Table37[[#This Row],[date]])</f>
        <v>8</v>
      </c>
      <c r="D786" s="7" t="s">
        <v>40</v>
      </c>
      <c r="E786" s="4" t="s">
        <v>39</v>
      </c>
      <c r="F786" s="86" t="s">
        <v>51</v>
      </c>
      <c r="G786">
        <v>-12.501331649999999</v>
      </c>
      <c r="H786">
        <v>-19.682357790000001</v>
      </c>
    </row>
    <row r="787" spans="1:8" x14ac:dyDescent="0.3">
      <c r="A787" s="27">
        <v>43325</v>
      </c>
      <c r="B787" s="7">
        <v>2018</v>
      </c>
      <c r="C787" s="7">
        <f>MONTH(Table37[[#This Row],[date]])</f>
        <v>8</v>
      </c>
      <c r="D787" s="7" t="s">
        <v>40</v>
      </c>
      <c r="E787" s="4" t="s">
        <v>39</v>
      </c>
      <c r="F787" s="86" t="s">
        <v>51</v>
      </c>
      <c r="G787">
        <v>-12.49766829</v>
      </c>
      <c r="H787">
        <v>-19.818433840000001</v>
      </c>
    </row>
    <row r="788" spans="1:8" x14ac:dyDescent="0.3">
      <c r="A788" s="27">
        <v>43330</v>
      </c>
      <c r="B788" s="7">
        <v>2018</v>
      </c>
      <c r="C788" s="7">
        <f>MONTH(Table37[[#This Row],[date]])</f>
        <v>8</v>
      </c>
      <c r="D788" s="7" t="s">
        <v>40</v>
      </c>
      <c r="E788" s="4" t="s">
        <v>39</v>
      </c>
      <c r="F788" s="86" t="s">
        <v>51</v>
      </c>
      <c r="G788">
        <v>-14.60883113</v>
      </c>
      <c r="H788">
        <v>-21.081394970000002</v>
      </c>
    </row>
    <row r="789" spans="1:8" x14ac:dyDescent="0.3">
      <c r="A789" s="27">
        <v>43330</v>
      </c>
      <c r="B789" s="7">
        <v>2018</v>
      </c>
      <c r="C789" s="7">
        <f>MONTH(Table37[[#This Row],[date]])</f>
        <v>8</v>
      </c>
      <c r="D789" s="7" t="s">
        <v>40</v>
      </c>
      <c r="E789" s="4" t="s">
        <v>39</v>
      </c>
      <c r="F789" s="86" t="s">
        <v>51</v>
      </c>
      <c r="G789">
        <v>-14.60815393</v>
      </c>
      <c r="H789">
        <v>-21.079593819999999</v>
      </c>
    </row>
    <row r="790" spans="1:8" x14ac:dyDescent="0.3">
      <c r="A790" s="27">
        <v>43337</v>
      </c>
      <c r="B790" s="7">
        <v>2018</v>
      </c>
      <c r="C790" s="7">
        <f>MONTH(Table37[[#This Row],[date]])</f>
        <v>8</v>
      </c>
      <c r="D790" s="7" t="s">
        <v>40</v>
      </c>
      <c r="E790" s="4" t="s">
        <v>39</v>
      </c>
      <c r="F790" s="86" t="s">
        <v>51</v>
      </c>
      <c r="G790">
        <v>-14.306931090000001</v>
      </c>
      <c r="H790">
        <v>-21.35310862</v>
      </c>
    </row>
    <row r="791" spans="1:8" x14ac:dyDescent="0.3">
      <c r="A791" s="27">
        <v>43337</v>
      </c>
      <c r="B791" s="7">
        <v>2018</v>
      </c>
      <c r="C791" s="7">
        <f>MONTH(Table37[[#This Row],[date]])</f>
        <v>8</v>
      </c>
      <c r="D791" s="7" t="s">
        <v>40</v>
      </c>
      <c r="E791" s="4" t="s">
        <v>39</v>
      </c>
      <c r="F791" s="86" t="s">
        <v>51</v>
      </c>
      <c r="G791">
        <v>-14.45110068</v>
      </c>
      <c r="H791">
        <v>-21.68147338</v>
      </c>
    </row>
    <row r="792" spans="1:8" x14ac:dyDescent="0.3">
      <c r="A792" s="27">
        <v>43337</v>
      </c>
      <c r="B792" s="7">
        <v>2018</v>
      </c>
      <c r="C792" s="7">
        <f>MONTH(Table37[[#This Row],[date]])</f>
        <v>8</v>
      </c>
      <c r="D792" s="7" t="s">
        <v>40</v>
      </c>
      <c r="E792" s="4" t="s">
        <v>39</v>
      </c>
      <c r="F792" s="86" t="s">
        <v>51</v>
      </c>
      <c r="G792">
        <v>-15.07129606</v>
      </c>
      <c r="H792">
        <v>-23.034625389999999</v>
      </c>
    </row>
    <row r="793" spans="1:8" x14ac:dyDescent="0.3">
      <c r="A793" s="27">
        <v>43342</v>
      </c>
      <c r="B793" s="7">
        <v>2018</v>
      </c>
      <c r="C793" s="7">
        <f>MONTH(Table37[[#This Row],[date]])</f>
        <v>8</v>
      </c>
      <c r="D793" s="7" t="s">
        <v>40</v>
      </c>
      <c r="E793" s="4" t="s">
        <v>39</v>
      </c>
      <c r="F793" s="86" t="s">
        <v>51</v>
      </c>
      <c r="G793">
        <v>-14.891701060000001</v>
      </c>
      <c r="H793">
        <v>-21.502635040000001</v>
      </c>
    </row>
    <row r="794" spans="1:8" x14ac:dyDescent="0.3">
      <c r="A794" s="27">
        <v>43342</v>
      </c>
      <c r="B794" s="7">
        <v>2018</v>
      </c>
      <c r="C794" s="7">
        <f>MONTH(Table37[[#This Row],[date]])</f>
        <v>8</v>
      </c>
      <c r="D794" s="7" t="s">
        <v>40</v>
      </c>
      <c r="E794" s="4" t="s">
        <v>39</v>
      </c>
      <c r="F794" s="86" t="s">
        <v>51</v>
      </c>
      <c r="G794">
        <v>-14.891750160000001</v>
      </c>
      <c r="H794">
        <v>-21.500819889999999</v>
      </c>
    </row>
    <row r="795" spans="1:8" x14ac:dyDescent="0.3">
      <c r="A795" s="27">
        <v>43349</v>
      </c>
      <c r="B795" s="7">
        <v>2018</v>
      </c>
      <c r="C795" s="7">
        <f>MONTH(Table37[[#This Row],[date]])</f>
        <v>9</v>
      </c>
      <c r="D795" s="7" t="s">
        <v>40</v>
      </c>
      <c r="E795" s="4" t="s">
        <v>39</v>
      </c>
      <c r="F795" s="86" t="s">
        <v>51</v>
      </c>
      <c r="G795">
        <v>-12.57500377</v>
      </c>
      <c r="H795">
        <v>-19.254408860000002</v>
      </c>
    </row>
    <row r="796" spans="1:8" x14ac:dyDescent="0.3">
      <c r="A796" s="27">
        <v>43349</v>
      </c>
      <c r="B796" s="7">
        <v>2018</v>
      </c>
      <c r="C796" s="7">
        <f>MONTH(Table37[[#This Row],[date]])</f>
        <v>9</v>
      </c>
      <c r="D796" s="7" t="s">
        <v>40</v>
      </c>
      <c r="E796" s="4" t="s">
        <v>39</v>
      </c>
      <c r="F796" s="86" t="s">
        <v>51</v>
      </c>
      <c r="G796">
        <v>-13.39970493</v>
      </c>
      <c r="H796">
        <v>-20.45828757</v>
      </c>
    </row>
    <row r="797" spans="1:8" x14ac:dyDescent="0.3">
      <c r="A797" s="27">
        <v>43349</v>
      </c>
      <c r="B797" s="7">
        <v>2018</v>
      </c>
      <c r="C797" s="7">
        <f>MONTH(Table37[[#This Row],[date]])</f>
        <v>9</v>
      </c>
      <c r="D797" s="7" t="s">
        <v>40</v>
      </c>
      <c r="E797" s="4" t="s">
        <v>39</v>
      </c>
      <c r="F797" s="86" t="s">
        <v>51</v>
      </c>
      <c r="G797">
        <v>-13.6543774</v>
      </c>
      <c r="H797">
        <v>-20.84701342</v>
      </c>
    </row>
    <row r="798" spans="1:8" x14ac:dyDescent="0.3">
      <c r="A798" s="27">
        <v>43354</v>
      </c>
      <c r="B798" s="7">
        <v>2018</v>
      </c>
      <c r="C798" s="7">
        <f>MONTH(Table37[[#This Row],[date]])</f>
        <v>9</v>
      </c>
      <c r="D798" s="7" t="s">
        <v>40</v>
      </c>
      <c r="E798" s="4" t="s">
        <v>39</v>
      </c>
      <c r="F798" s="86" t="s">
        <v>51</v>
      </c>
      <c r="G798">
        <v>-12.77606237</v>
      </c>
      <c r="H798">
        <v>-18.882383569999998</v>
      </c>
    </row>
    <row r="799" spans="1:8" x14ac:dyDescent="0.3">
      <c r="A799" s="27">
        <v>43354</v>
      </c>
      <c r="B799" s="7">
        <v>2018</v>
      </c>
      <c r="C799" s="7">
        <f>MONTH(Table37[[#This Row],[date]])</f>
        <v>9</v>
      </c>
      <c r="D799" s="7" t="s">
        <v>40</v>
      </c>
      <c r="E799" s="4" t="s">
        <v>39</v>
      </c>
      <c r="F799" s="86" t="s">
        <v>51</v>
      </c>
      <c r="G799">
        <v>-12.776068029999999</v>
      </c>
      <c r="H799">
        <v>-18.882768200000001</v>
      </c>
    </row>
    <row r="800" spans="1:8" x14ac:dyDescent="0.3">
      <c r="A800" s="27">
        <v>43361</v>
      </c>
      <c r="B800" s="7">
        <v>2018</v>
      </c>
      <c r="C800" s="7">
        <f>MONTH(Table37[[#This Row],[date]])</f>
        <v>9</v>
      </c>
      <c r="D800" s="7" t="s">
        <v>40</v>
      </c>
      <c r="E800" s="4" t="s">
        <v>39</v>
      </c>
      <c r="F800" s="86" t="s">
        <v>51</v>
      </c>
      <c r="G800">
        <v>-16.026529279999998</v>
      </c>
      <c r="H800">
        <v>-23.127895850000002</v>
      </c>
    </row>
    <row r="801" spans="1:8" x14ac:dyDescent="0.3">
      <c r="A801" s="27">
        <v>43361</v>
      </c>
      <c r="B801" s="7">
        <v>2018</v>
      </c>
      <c r="C801" s="7">
        <f>MONTH(Table37[[#This Row],[date]])</f>
        <v>9</v>
      </c>
      <c r="D801" s="7" t="s">
        <v>40</v>
      </c>
      <c r="E801" s="4" t="s">
        <v>39</v>
      </c>
      <c r="F801" s="86" t="s">
        <v>51</v>
      </c>
      <c r="G801">
        <v>-14.94498995</v>
      </c>
      <c r="H801">
        <v>-21.790440839999999</v>
      </c>
    </row>
    <row r="802" spans="1:8" x14ac:dyDescent="0.3">
      <c r="A802" s="27">
        <v>43361</v>
      </c>
      <c r="B802" s="7">
        <v>2018</v>
      </c>
      <c r="C802" s="7">
        <f>MONTH(Table37[[#This Row],[date]])</f>
        <v>9</v>
      </c>
      <c r="D802" s="7" t="s">
        <v>40</v>
      </c>
      <c r="E802" s="4" t="s">
        <v>39</v>
      </c>
      <c r="F802" s="86" t="s">
        <v>51</v>
      </c>
      <c r="G802">
        <v>-14.960084800000001</v>
      </c>
      <c r="H802">
        <v>-21.803865550000001</v>
      </c>
    </row>
    <row r="803" spans="1:8" x14ac:dyDescent="0.3">
      <c r="A803" s="27">
        <v>43366</v>
      </c>
      <c r="B803" s="7">
        <v>2018</v>
      </c>
      <c r="C803" s="7">
        <f>MONTH(Table37[[#This Row],[date]])</f>
        <v>9</v>
      </c>
      <c r="D803" s="7" t="s">
        <v>40</v>
      </c>
      <c r="E803" s="4" t="s">
        <v>39</v>
      </c>
      <c r="F803" s="86" t="s">
        <v>51</v>
      </c>
      <c r="G803">
        <v>-14.398910409999999</v>
      </c>
      <c r="H803">
        <v>-21.294636199999999</v>
      </c>
    </row>
    <row r="804" spans="1:8" x14ac:dyDescent="0.3">
      <c r="A804" s="27">
        <v>43366</v>
      </c>
      <c r="B804" s="7">
        <v>2018</v>
      </c>
      <c r="C804" s="7">
        <f>MONTH(Table37[[#This Row],[date]])</f>
        <v>9</v>
      </c>
      <c r="D804" s="7" t="s">
        <v>40</v>
      </c>
      <c r="E804" s="4" t="s">
        <v>39</v>
      </c>
      <c r="F804" s="86" t="s">
        <v>51</v>
      </c>
      <c r="G804">
        <v>-14.39858572</v>
      </c>
      <c r="H804">
        <v>-21.29439584</v>
      </c>
    </row>
    <row r="805" spans="1:8" x14ac:dyDescent="0.3">
      <c r="A805" s="27">
        <v>43373</v>
      </c>
      <c r="B805" s="7">
        <v>2018</v>
      </c>
      <c r="C805" s="7">
        <f>MONTH(Table37[[#This Row],[date]])</f>
        <v>9</v>
      </c>
      <c r="D805" s="7" t="s">
        <v>40</v>
      </c>
      <c r="E805" s="4" t="s">
        <v>39</v>
      </c>
      <c r="F805" s="86" t="s">
        <v>51</v>
      </c>
      <c r="G805">
        <v>-15.36837455</v>
      </c>
      <c r="H805">
        <v>-22.10528064</v>
      </c>
    </row>
    <row r="806" spans="1:8" x14ac:dyDescent="0.3">
      <c r="A806" s="27">
        <v>43373</v>
      </c>
      <c r="B806" s="7">
        <v>2018</v>
      </c>
      <c r="C806" s="7">
        <f>MONTH(Table37[[#This Row],[date]])</f>
        <v>9</v>
      </c>
      <c r="D806" s="7" t="s">
        <v>40</v>
      </c>
      <c r="E806" s="4" t="s">
        <v>39</v>
      </c>
      <c r="F806" s="86" t="s">
        <v>51</v>
      </c>
      <c r="G806">
        <v>-15.42690507</v>
      </c>
      <c r="H806">
        <v>-22.234643179999999</v>
      </c>
    </row>
    <row r="807" spans="1:8" x14ac:dyDescent="0.3">
      <c r="A807" s="27">
        <v>43589</v>
      </c>
      <c r="B807" s="7">
        <v>2019</v>
      </c>
      <c r="C807" s="7">
        <f>MONTH(Table37[[#This Row],[date]])</f>
        <v>5</v>
      </c>
      <c r="D807" s="7" t="s">
        <v>40</v>
      </c>
      <c r="E807" s="4" t="s">
        <v>39</v>
      </c>
      <c r="F807" s="86" t="s">
        <v>50</v>
      </c>
      <c r="G807">
        <v>-13.391442229999999</v>
      </c>
      <c r="H807">
        <v>-21.617264500000001</v>
      </c>
    </row>
    <row r="808" spans="1:8" x14ac:dyDescent="0.3">
      <c r="A808" s="27">
        <v>43594</v>
      </c>
      <c r="B808" s="7">
        <v>2019</v>
      </c>
      <c r="C808" s="7">
        <f>MONTH(Table37[[#This Row],[date]])</f>
        <v>5</v>
      </c>
      <c r="D808" s="7" t="s">
        <v>40</v>
      </c>
      <c r="E808" s="4" t="s">
        <v>39</v>
      </c>
      <c r="F808" s="86" t="s">
        <v>50</v>
      </c>
      <c r="G808">
        <v>-14.57826854</v>
      </c>
      <c r="H808">
        <v>-21.864679120000002</v>
      </c>
    </row>
    <row r="809" spans="1:8" x14ac:dyDescent="0.3">
      <c r="A809" s="27">
        <v>43601</v>
      </c>
      <c r="B809" s="7">
        <v>2019</v>
      </c>
      <c r="C809" s="7">
        <f>MONTH(Table37[[#This Row],[date]])</f>
        <v>5</v>
      </c>
      <c r="D809" s="7" t="s">
        <v>40</v>
      </c>
      <c r="E809" s="4" t="s">
        <v>39</v>
      </c>
      <c r="F809" s="86" t="s">
        <v>50</v>
      </c>
      <c r="G809">
        <v>-14.63527328</v>
      </c>
      <c r="H809">
        <v>-21.54389256</v>
      </c>
    </row>
    <row r="810" spans="1:8" x14ac:dyDescent="0.3">
      <c r="A810" s="27">
        <v>43606</v>
      </c>
      <c r="B810" s="7">
        <v>2019</v>
      </c>
      <c r="C810" s="7">
        <f>MONTH(Table37[[#This Row],[date]])</f>
        <v>5</v>
      </c>
      <c r="D810" s="7" t="s">
        <v>40</v>
      </c>
      <c r="E810" s="4" t="s">
        <v>39</v>
      </c>
      <c r="F810" s="86" t="s">
        <v>50</v>
      </c>
      <c r="G810">
        <v>-14.884417669999999</v>
      </c>
      <c r="H810">
        <v>-21.268682370000001</v>
      </c>
    </row>
    <row r="811" spans="1:8" x14ac:dyDescent="0.3">
      <c r="A811" s="27">
        <v>43613</v>
      </c>
      <c r="B811" s="7">
        <v>2019</v>
      </c>
      <c r="C811" s="7">
        <f>MONTH(Table37[[#This Row],[date]])</f>
        <v>5</v>
      </c>
      <c r="D811" s="7" t="s">
        <v>40</v>
      </c>
      <c r="E811" s="4" t="s">
        <v>39</v>
      </c>
      <c r="F811" s="86" t="s">
        <v>50</v>
      </c>
      <c r="G811">
        <v>-13.853965970000001</v>
      </c>
      <c r="H811">
        <v>-21.422337760000001</v>
      </c>
    </row>
    <row r="812" spans="1:8" x14ac:dyDescent="0.3">
      <c r="A812" s="27">
        <v>43618</v>
      </c>
      <c r="B812" s="7">
        <v>2019</v>
      </c>
      <c r="C812" s="7">
        <f>MONTH(Table37[[#This Row],[date]])</f>
        <v>6</v>
      </c>
      <c r="D812" s="7" t="s">
        <v>40</v>
      </c>
      <c r="E812" s="4" t="s">
        <v>39</v>
      </c>
      <c r="F812" s="86" t="s">
        <v>50</v>
      </c>
      <c r="G812">
        <v>-14.784718420000001</v>
      </c>
      <c r="H812">
        <v>-20.947337390000001</v>
      </c>
    </row>
    <row r="813" spans="1:8" x14ac:dyDescent="0.3">
      <c r="A813" s="27">
        <v>43625</v>
      </c>
      <c r="B813" s="7">
        <v>2019</v>
      </c>
      <c r="C813" s="7">
        <f>MONTH(Table37[[#This Row],[date]])</f>
        <v>6</v>
      </c>
      <c r="D813" s="7" t="s">
        <v>40</v>
      </c>
      <c r="E813" s="4" t="s">
        <v>39</v>
      </c>
      <c r="F813" s="86" t="s">
        <v>50</v>
      </c>
      <c r="G813">
        <v>-13.83286951</v>
      </c>
      <c r="H813">
        <v>-20.993669229999998</v>
      </c>
    </row>
    <row r="814" spans="1:8" x14ac:dyDescent="0.3">
      <c r="A814" s="27">
        <v>43630</v>
      </c>
      <c r="B814" s="7">
        <v>2019</v>
      </c>
      <c r="C814" s="7">
        <f>MONTH(Table37[[#This Row],[date]])</f>
        <v>6</v>
      </c>
      <c r="D814" s="7" t="s">
        <v>40</v>
      </c>
      <c r="E814" s="4" t="s">
        <v>39</v>
      </c>
      <c r="F814" s="86" t="s">
        <v>50</v>
      </c>
      <c r="G814">
        <v>-14.21302019</v>
      </c>
      <c r="H814">
        <v>-20.616227980000001</v>
      </c>
    </row>
    <row r="815" spans="1:8" x14ac:dyDescent="0.3">
      <c r="A815" s="27">
        <v>43637</v>
      </c>
      <c r="B815" s="7">
        <v>2019</v>
      </c>
      <c r="C815" s="7">
        <f>MONTH(Table37[[#This Row],[date]])</f>
        <v>6</v>
      </c>
      <c r="D815" s="7" t="s">
        <v>40</v>
      </c>
      <c r="E815" s="4" t="s">
        <v>39</v>
      </c>
      <c r="F815" s="86" t="s">
        <v>50</v>
      </c>
      <c r="G815">
        <v>-13.90869215</v>
      </c>
      <c r="H815">
        <v>-20.808487249999999</v>
      </c>
    </row>
    <row r="816" spans="1:8" x14ac:dyDescent="0.3">
      <c r="A816" s="27">
        <v>43642</v>
      </c>
      <c r="B816" s="7">
        <v>2019</v>
      </c>
      <c r="C816" s="7">
        <f>MONTH(Table37[[#This Row],[date]])</f>
        <v>6</v>
      </c>
      <c r="D816" s="7" t="s">
        <v>40</v>
      </c>
      <c r="E816" s="4" t="s">
        <v>39</v>
      </c>
      <c r="F816" s="86" t="s">
        <v>50</v>
      </c>
      <c r="G816">
        <v>-14.9750956</v>
      </c>
      <c r="H816">
        <v>-21.255530660000002</v>
      </c>
    </row>
    <row r="817" spans="1:8" x14ac:dyDescent="0.3">
      <c r="A817" s="27">
        <v>43649</v>
      </c>
      <c r="B817" s="7">
        <v>2019</v>
      </c>
      <c r="C817" s="7">
        <f>MONTH(Table37[[#This Row],[date]])</f>
        <v>7</v>
      </c>
      <c r="D817" s="7" t="s">
        <v>40</v>
      </c>
      <c r="E817" s="4" t="s">
        <v>39</v>
      </c>
      <c r="F817" s="86" t="s">
        <v>50</v>
      </c>
      <c r="G817">
        <v>-15.087500179999999</v>
      </c>
      <c r="H817">
        <v>-21.694344099999999</v>
      </c>
    </row>
    <row r="818" spans="1:8" x14ac:dyDescent="0.3">
      <c r="A818" s="27">
        <v>43654</v>
      </c>
      <c r="B818" s="7">
        <v>2019</v>
      </c>
      <c r="C818" s="7">
        <f>MONTH(Table37[[#This Row],[date]])</f>
        <v>7</v>
      </c>
      <c r="D818" s="7" t="s">
        <v>40</v>
      </c>
      <c r="E818" s="4" t="s">
        <v>39</v>
      </c>
      <c r="F818" s="86" t="s">
        <v>50</v>
      </c>
      <c r="G818">
        <v>-15.49645338</v>
      </c>
      <c r="H818">
        <v>-21.51841293</v>
      </c>
    </row>
    <row r="819" spans="1:8" x14ac:dyDescent="0.3">
      <c r="A819" s="27">
        <v>43661</v>
      </c>
      <c r="B819" s="7">
        <v>2019</v>
      </c>
      <c r="C819" s="7">
        <f>MONTH(Table37[[#This Row],[date]])</f>
        <v>7</v>
      </c>
      <c r="D819" s="7" t="s">
        <v>40</v>
      </c>
      <c r="E819" s="4" t="s">
        <v>39</v>
      </c>
      <c r="F819" s="86" t="s">
        <v>50</v>
      </c>
      <c r="G819">
        <v>-15.107638850000001</v>
      </c>
      <c r="H819">
        <v>-21.91276891</v>
      </c>
    </row>
    <row r="820" spans="1:8" x14ac:dyDescent="0.3">
      <c r="A820" s="27">
        <v>43666</v>
      </c>
      <c r="B820" s="7">
        <v>2019</v>
      </c>
      <c r="C820" s="7">
        <f>MONTH(Table37[[#This Row],[date]])</f>
        <v>7</v>
      </c>
      <c r="D820" s="7" t="s">
        <v>40</v>
      </c>
      <c r="E820" s="4" t="s">
        <v>39</v>
      </c>
      <c r="F820" s="86" t="s">
        <v>50</v>
      </c>
      <c r="G820">
        <v>-14.293571399999999</v>
      </c>
      <c r="H820">
        <v>-20.698851600000001</v>
      </c>
    </row>
    <row r="821" spans="1:8" x14ac:dyDescent="0.3">
      <c r="A821" s="27">
        <v>43673</v>
      </c>
      <c r="B821" s="7">
        <v>2019</v>
      </c>
      <c r="C821" s="7">
        <f>MONTH(Table37[[#This Row],[date]])</f>
        <v>7</v>
      </c>
      <c r="D821" s="7" t="s">
        <v>40</v>
      </c>
      <c r="E821" s="4" t="s">
        <v>39</v>
      </c>
      <c r="F821" s="86" t="s">
        <v>50</v>
      </c>
      <c r="G821">
        <v>-12.04542096</v>
      </c>
      <c r="H821">
        <v>-18.804177899999999</v>
      </c>
    </row>
    <row r="822" spans="1:8" x14ac:dyDescent="0.3">
      <c r="A822" s="27">
        <v>43678</v>
      </c>
      <c r="B822" s="7">
        <v>2019</v>
      </c>
      <c r="C822" s="7">
        <f>MONTH(Table37[[#This Row],[date]])</f>
        <v>8</v>
      </c>
      <c r="D822" s="7" t="s">
        <v>40</v>
      </c>
      <c r="E822" s="4" t="s">
        <v>39</v>
      </c>
      <c r="F822" s="86" t="s">
        <v>50</v>
      </c>
      <c r="G822">
        <v>-14.97971117</v>
      </c>
      <c r="H822">
        <v>-21.357292359999999</v>
      </c>
    </row>
    <row r="823" spans="1:8" x14ac:dyDescent="0.3">
      <c r="A823" s="27">
        <v>43685</v>
      </c>
      <c r="B823" s="7">
        <v>2019</v>
      </c>
      <c r="C823" s="7">
        <f>MONTH(Table37[[#This Row],[date]])</f>
        <v>8</v>
      </c>
      <c r="D823" s="7" t="s">
        <v>40</v>
      </c>
      <c r="E823" s="4" t="s">
        <v>39</v>
      </c>
      <c r="F823" s="86" t="s">
        <v>50</v>
      </c>
      <c r="G823">
        <v>-14.92212389</v>
      </c>
      <c r="H823">
        <v>-21.622323980000001</v>
      </c>
    </row>
    <row r="824" spans="1:8" x14ac:dyDescent="0.3">
      <c r="A824" s="27">
        <v>43690</v>
      </c>
      <c r="B824" s="7">
        <v>2019</v>
      </c>
      <c r="C824" s="7">
        <f>MONTH(Table37[[#This Row],[date]])</f>
        <v>8</v>
      </c>
      <c r="D824" s="7" t="s">
        <v>40</v>
      </c>
      <c r="E824" s="4" t="s">
        <v>39</v>
      </c>
      <c r="F824" s="86" t="s">
        <v>50</v>
      </c>
      <c r="G824">
        <v>-15.19862431</v>
      </c>
      <c r="H824">
        <v>-21.655822740000001</v>
      </c>
    </row>
    <row r="825" spans="1:8" x14ac:dyDescent="0.3">
      <c r="A825" s="27">
        <v>43697</v>
      </c>
      <c r="B825" s="7">
        <v>2019</v>
      </c>
      <c r="C825" s="7">
        <f>MONTH(Table37[[#This Row],[date]])</f>
        <v>8</v>
      </c>
      <c r="D825" s="7" t="s">
        <v>40</v>
      </c>
      <c r="E825" s="4" t="s">
        <v>39</v>
      </c>
      <c r="F825" s="86" t="s">
        <v>50</v>
      </c>
      <c r="G825">
        <v>-13.99713317</v>
      </c>
      <c r="H825">
        <v>-21.31362442</v>
      </c>
    </row>
    <row r="826" spans="1:8" x14ac:dyDescent="0.3">
      <c r="A826" s="27">
        <v>43702</v>
      </c>
      <c r="B826" s="7">
        <v>2019</v>
      </c>
      <c r="C826" s="7">
        <f>MONTH(Table37[[#This Row],[date]])</f>
        <v>8</v>
      </c>
      <c r="D826" s="7" t="s">
        <v>40</v>
      </c>
      <c r="E826" s="4" t="s">
        <v>39</v>
      </c>
      <c r="F826" s="86" t="s">
        <v>50</v>
      </c>
      <c r="G826">
        <v>-15.02807915</v>
      </c>
      <c r="H826">
        <v>-21.11642981</v>
      </c>
    </row>
    <row r="827" spans="1:8" x14ac:dyDescent="0.3">
      <c r="A827" s="27">
        <v>43709</v>
      </c>
      <c r="B827" s="7">
        <v>2019</v>
      </c>
      <c r="C827" s="7">
        <f>MONTH(Table37[[#This Row],[date]])</f>
        <v>9</v>
      </c>
      <c r="D827" s="7" t="s">
        <v>40</v>
      </c>
      <c r="E827" s="4" t="s">
        <v>39</v>
      </c>
      <c r="F827" s="86" t="s">
        <v>50</v>
      </c>
      <c r="G827">
        <v>-15.487873309999999</v>
      </c>
      <c r="H827">
        <v>-22.366454529999999</v>
      </c>
    </row>
    <row r="828" spans="1:8" x14ac:dyDescent="0.3">
      <c r="A828" s="27">
        <v>43714</v>
      </c>
      <c r="B828" s="7">
        <v>2019</v>
      </c>
      <c r="C828" s="7">
        <f>MONTH(Table37[[#This Row],[date]])</f>
        <v>9</v>
      </c>
      <c r="D828" s="7" t="s">
        <v>40</v>
      </c>
      <c r="E828" s="4" t="s">
        <v>39</v>
      </c>
      <c r="F828" s="86" t="s">
        <v>50</v>
      </c>
      <c r="G828">
        <v>-14.049274069999999</v>
      </c>
      <c r="H828">
        <v>-20.945939379999999</v>
      </c>
    </row>
    <row r="829" spans="1:8" x14ac:dyDescent="0.3">
      <c r="A829" s="27">
        <v>43721</v>
      </c>
      <c r="B829" s="7">
        <v>2019</v>
      </c>
      <c r="C829" s="7">
        <f>MONTH(Table37[[#This Row],[date]])</f>
        <v>9</v>
      </c>
      <c r="D829" s="7" t="s">
        <v>40</v>
      </c>
      <c r="E829" s="4" t="s">
        <v>39</v>
      </c>
      <c r="F829" s="86" t="s">
        <v>50</v>
      </c>
      <c r="G829">
        <v>-15.65877622</v>
      </c>
      <c r="H829">
        <v>-22.756814089999999</v>
      </c>
    </row>
    <row r="830" spans="1:8" x14ac:dyDescent="0.3">
      <c r="A830" s="27">
        <v>43726</v>
      </c>
      <c r="B830" s="7">
        <v>2019</v>
      </c>
      <c r="C830" s="7">
        <f>MONTH(Table37[[#This Row],[date]])</f>
        <v>9</v>
      </c>
      <c r="D830" s="7" t="s">
        <v>40</v>
      </c>
      <c r="E830" s="4" t="s">
        <v>39</v>
      </c>
      <c r="F830" s="86" t="s">
        <v>50</v>
      </c>
      <c r="G830">
        <v>-16.030820630000001</v>
      </c>
      <c r="H830">
        <v>-22.795692200000001</v>
      </c>
    </row>
    <row r="831" spans="1:8" x14ac:dyDescent="0.3">
      <c r="A831" s="27">
        <v>43733</v>
      </c>
      <c r="B831" s="7">
        <v>2019</v>
      </c>
      <c r="C831" s="7">
        <f>MONTH(Table37[[#This Row],[date]])</f>
        <v>9</v>
      </c>
      <c r="D831" s="7" t="s">
        <v>40</v>
      </c>
      <c r="E831" s="4" t="s">
        <v>39</v>
      </c>
      <c r="F831" s="86" t="s">
        <v>50</v>
      </c>
      <c r="G831">
        <v>-13.19529741</v>
      </c>
      <c r="H831">
        <v>-20.945511230000001</v>
      </c>
    </row>
    <row r="832" spans="1:8" x14ac:dyDescent="0.3">
      <c r="A832" s="27">
        <v>43738</v>
      </c>
      <c r="B832" s="7">
        <v>2019</v>
      </c>
      <c r="C832" s="7">
        <f>MONTH(Table37[[#This Row],[date]])</f>
        <v>9</v>
      </c>
      <c r="D832" s="7" t="s">
        <v>40</v>
      </c>
      <c r="E832" s="4" t="s">
        <v>39</v>
      </c>
      <c r="F832" s="86" t="s">
        <v>50</v>
      </c>
      <c r="G832">
        <v>-12.99451485</v>
      </c>
      <c r="H832">
        <v>-19.52916643</v>
      </c>
    </row>
    <row r="833" spans="1:8" x14ac:dyDescent="0.3">
      <c r="A833" s="27">
        <v>43954</v>
      </c>
      <c r="B833" s="7">
        <v>2020</v>
      </c>
      <c r="C833" s="7">
        <f>MONTH(Table37[[#This Row],[date]])</f>
        <v>5</v>
      </c>
      <c r="D833" s="7" t="s">
        <v>40</v>
      </c>
      <c r="E833" s="4" t="s">
        <v>39</v>
      </c>
      <c r="F833" s="86" t="s">
        <v>50</v>
      </c>
      <c r="G833">
        <v>-15.25707922</v>
      </c>
      <c r="H833">
        <v>-22.147639909999999</v>
      </c>
    </row>
    <row r="834" spans="1:8" x14ac:dyDescent="0.3">
      <c r="A834" s="27">
        <v>43961</v>
      </c>
      <c r="B834" s="7">
        <v>2020</v>
      </c>
      <c r="C834" s="7">
        <f>MONTH(Table37[[#This Row],[date]])</f>
        <v>5</v>
      </c>
      <c r="D834" s="7" t="s">
        <v>40</v>
      </c>
      <c r="E834" s="4" t="s">
        <v>39</v>
      </c>
      <c r="F834" s="86" t="s">
        <v>50</v>
      </c>
      <c r="G834">
        <v>-15.12799396</v>
      </c>
      <c r="H834">
        <v>-22.02851128</v>
      </c>
    </row>
    <row r="835" spans="1:8" x14ac:dyDescent="0.3">
      <c r="A835" s="27">
        <v>43966</v>
      </c>
      <c r="B835" s="7">
        <v>2020</v>
      </c>
      <c r="C835" s="7">
        <f>MONTH(Table37[[#This Row],[date]])</f>
        <v>5</v>
      </c>
      <c r="D835" s="7" t="s">
        <v>40</v>
      </c>
      <c r="E835" s="4" t="s">
        <v>39</v>
      </c>
      <c r="F835" s="86" t="s">
        <v>50</v>
      </c>
      <c r="G835">
        <v>-15.67970592</v>
      </c>
      <c r="H835">
        <v>-22.216315089999998</v>
      </c>
    </row>
    <row r="836" spans="1:8" x14ac:dyDescent="0.3">
      <c r="A836" s="27">
        <v>43973</v>
      </c>
      <c r="B836" s="7">
        <v>2020</v>
      </c>
      <c r="C836" s="7">
        <f>MONTH(Table37[[#This Row],[date]])</f>
        <v>5</v>
      </c>
      <c r="D836" s="7" t="s">
        <v>40</v>
      </c>
      <c r="E836" s="4" t="s">
        <v>39</v>
      </c>
      <c r="F836" s="86" t="s">
        <v>50</v>
      </c>
      <c r="G836">
        <v>-15.40953305</v>
      </c>
      <c r="H836">
        <v>-21.790870470000002</v>
      </c>
    </row>
    <row r="837" spans="1:8" x14ac:dyDescent="0.3">
      <c r="A837" s="27">
        <v>43978</v>
      </c>
      <c r="B837" s="7">
        <v>2020</v>
      </c>
      <c r="C837" s="7">
        <f>MONTH(Table37[[#This Row],[date]])</f>
        <v>5</v>
      </c>
      <c r="D837" s="7" t="s">
        <v>40</v>
      </c>
      <c r="E837" s="4" t="s">
        <v>39</v>
      </c>
      <c r="F837" s="86" t="s">
        <v>50</v>
      </c>
      <c r="G837">
        <v>-15.813492699999999</v>
      </c>
      <c r="H837">
        <v>-22.452884610000002</v>
      </c>
    </row>
    <row r="838" spans="1:8" x14ac:dyDescent="0.3">
      <c r="A838" s="27">
        <v>43985</v>
      </c>
      <c r="B838" s="7">
        <v>2020</v>
      </c>
      <c r="C838" s="7">
        <f>MONTH(Table37[[#This Row],[date]])</f>
        <v>6</v>
      </c>
      <c r="D838" s="7" t="s">
        <v>40</v>
      </c>
      <c r="E838" s="4" t="s">
        <v>39</v>
      </c>
      <c r="F838" s="86" t="s">
        <v>50</v>
      </c>
      <c r="G838">
        <v>-15.876204039999999</v>
      </c>
      <c r="H838">
        <v>-22.308041830000001</v>
      </c>
    </row>
    <row r="839" spans="1:8" x14ac:dyDescent="0.3">
      <c r="A839" s="27">
        <v>43990</v>
      </c>
      <c r="B839" s="7">
        <v>2020</v>
      </c>
      <c r="C839" s="7">
        <f>MONTH(Table37[[#This Row],[date]])</f>
        <v>6</v>
      </c>
      <c r="D839" s="7" t="s">
        <v>40</v>
      </c>
      <c r="E839" s="4" t="s">
        <v>39</v>
      </c>
      <c r="F839" s="86" t="s">
        <v>50</v>
      </c>
      <c r="G839">
        <v>-14.30810076</v>
      </c>
      <c r="H839">
        <v>-21.578372099999999</v>
      </c>
    </row>
    <row r="840" spans="1:8" x14ac:dyDescent="0.3">
      <c r="A840" s="27">
        <v>43997</v>
      </c>
      <c r="B840" s="7">
        <v>2020</v>
      </c>
      <c r="C840" s="7">
        <f>MONTH(Table37[[#This Row],[date]])</f>
        <v>6</v>
      </c>
      <c r="D840" s="7" t="s">
        <v>40</v>
      </c>
      <c r="E840" s="4" t="s">
        <v>39</v>
      </c>
      <c r="F840" s="86" t="s">
        <v>50</v>
      </c>
      <c r="G840">
        <v>-14.543105369999999</v>
      </c>
      <c r="H840">
        <v>-21.337907220000002</v>
      </c>
    </row>
    <row r="841" spans="1:8" x14ac:dyDescent="0.3">
      <c r="A841" s="27">
        <v>44002</v>
      </c>
      <c r="B841" s="7">
        <v>2020</v>
      </c>
      <c r="C841" s="7">
        <f>MONTH(Table37[[#This Row],[date]])</f>
        <v>6</v>
      </c>
      <c r="D841" s="7" t="s">
        <v>40</v>
      </c>
      <c r="E841" s="4" t="s">
        <v>39</v>
      </c>
      <c r="F841" s="86" t="s">
        <v>50</v>
      </c>
      <c r="G841">
        <v>-14.659481960000001</v>
      </c>
      <c r="H841">
        <v>-21.05450381</v>
      </c>
    </row>
    <row r="842" spans="1:8" x14ac:dyDescent="0.3">
      <c r="A842" s="27">
        <v>44009</v>
      </c>
      <c r="B842" s="7">
        <v>2020</v>
      </c>
      <c r="C842" s="7">
        <f>MONTH(Table37[[#This Row],[date]])</f>
        <v>6</v>
      </c>
      <c r="D842" s="7" t="s">
        <v>40</v>
      </c>
      <c r="E842" s="4" t="s">
        <v>39</v>
      </c>
      <c r="F842" s="86" t="s">
        <v>50</v>
      </c>
      <c r="G842">
        <v>-14.77938314</v>
      </c>
      <c r="H842">
        <v>-21.374801999999999</v>
      </c>
    </row>
    <row r="843" spans="1:8" x14ac:dyDescent="0.3">
      <c r="A843" s="27">
        <v>44014</v>
      </c>
      <c r="B843" s="7">
        <v>2020</v>
      </c>
      <c r="C843" s="7">
        <f>MONTH(Table37[[#This Row],[date]])</f>
        <v>7</v>
      </c>
      <c r="D843" s="7" t="s">
        <v>40</v>
      </c>
      <c r="E843" s="4" t="s">
        <v>39</v>
      </c>
      <c r="F843" s="86" t="s">
        <v>50</v>
      </c>
      <c r="G843">
        <v>-14.57290697</v>
      </c>
      <c r="H843">
        <v>-21.313903700000001</v>
      </c>
    </row>
    <row r="844" spans="1:8" x14ac:dyDescent="0.3">
      <c r="A844" s="27">
        <v>44021</v>
      </c>
      <c r="B844" s="7">
        <v>2020</v>
      </c>
      <c r="C844" s="7">
        <f>MONTH(Table37[[#This Row],[date]])</f>
        <v>7</v>
      </c>
      <c r="D844" s="7" t="s">
        <v>40</v>
      </c>
      <c r="E844" s="4" t="s">
        <v>39</v>
      </c>
      <c r="F844" s="86" t="s">
        <v>50</v>
      </c>
      <c r="G844">
        <v>-11.69544166</v>
      </c>
      <c r="H844">
        <v>-18.40395449</v>
      </c>
    </row>
    <row r="845" spans="1:8" x14ac:dyDescent="0.3">
      <c r="A845" s="27">
        <v>44026</v>
      </c>
      <c r="B845" s="7">
        <v>2020</v>
      </c>
      <c r="C845" s="7">
        <f>MONTH(Table37[[#This Row],[date]])</f>
        <v>7</v>
      </c>
      <c r="D845" s="7" t="s">
        <v>40</v>
      </c>
      <c r="E845" s="4" t="s">
        <v>39</v>
      </c>
      <c r="F845" s="86" t="s">
        <v>50</v>
      </c>
      <c r="G845">
        <v>-14.52035798</v>
      </c>
      <c r="H845">
        <v>-21.232665170000001</v>
      </c>
    </row>
    <row r="846" spans="1:8" x14ac:dyDescent="0.3">
      <c r="A846" s="27">
        <v>44033</v>
      </c>
      <c r="B846" s="7">
        <v>2020</v>
      </c>
      <c r="C846" s="7">
        <f>MONTH(Table37[[#This Row],[date]])</f>
        <v>7</v>
      </c>
      <c r="D846" s="7" t="s">
        <v>40</v>
      </c>
      <c r="E846" s="4" t="s">
        <v>39</v>
      </c>
      <c r="F846" s="86" t="s">
        <v>50</v>
      </c>
      <c r="G846">
        <v>-14.898176149999999</v>
      </c>
      <c r="H846">
        <v>-21.42538747</v>
      </c>
    </row>
    <row r="847" spans="1:8" x14ac:dyDescent="0.3">
      <c r="A847" s="27">
        <v>44038</v>
      </c>
      <c r="B847" s="7">
        <v>2020</v>
      </c>
      <c r="C847" s="7">
        <f>MONTH(Table37[[#This Row],[date]])</f>
        <v>7</v>
      </c>
      <c r="D847" s="7" t="s">
        <v>40</v>
      </c>
      <c r="E847" s="4" t="s">
        <v>39</v>
      </c>
      <c r="F847" s="86" t="s">
        <v>50</v>
      </c>
      <c r="G847">
        <v>-14.68931579</v>
      </c>
      <c r="H847">
        <v>-21.172764269999998</v>
      </c>
    </row>
    <row r="848" spans="1:8" x14ac:dyDescent="0.3">
      <c r="A848" s="27">
        <v>44045</v>
      </c>
      <c r="B848" s="7">
        <v>2020</v>
      </c>
      <c r="C848" s="7">
        <f>MONTH(Table37[[#This Row],[date]])</f>
        <v>8</v>
      </c>
      <c r="D848" s="7" t="s">
        <v>40</v>
      </c>
      <c r="E848" s="4" t="s">
        <v>39</v>
      </c>
      <c r="F848" s="86" t="s">
        <v>50</v>
      </c>
      <c r="G848">
        <v>-15.362213669999999</v>
      </c>
      <c r="H848">
        <v>-21.61478361</v>
      </c>
    </row>
    <row r="849" spans="1:8" x14ac:dyDescent="0.3">
      <c r="A849" s="27">
        <v>44050</v>
      </c>
      <c r="B849" s="7">
        <v>2020</v>
      </c>
      <c r="C849" s="7">
        <f>MONTH(Table37[[#This Row],[date]])</f>
        <v>8</v>
      </c>
      <c r="D849" s="7" t="s">
        <v>40</v>
      </c>
      <c r="E849" s="4" t="s">
        <v>39</v>
      </c>
      <c r="F849" s="86" t="s">
        <v>50</v>
      </c>
      <c r="G849">
        <v>-15.376562209999999</v>
      </c>
      <c r="H849">
        <v>-21.643431469999999</v>
      </c>
    </row>
    <row r="850" spans="1:8" x14ac:dyDescent="0.3">
      <c r="A850" s="27">
        <v>44057</v>
      </c>
      <c r="B850" s="7">
        <v>2020</v>
      </c>
      <c r="C850" s="7">
        <f>MONTH(Table37[[#This Row],[date]])</f>
        <v>8</v>
      </c>
      <c r="D850" s="7" t="s">
        <v>40</v>
      </c>
      <c r="E850" s="4" t="s">
        <v>39</v>
      </c>
      <c r="F850" s="86" t="s">
        <v>50</v>
      </c>
      <c r="G850">
        <v>-13.486000689999999</v>
      </c>
      <c r="H850">
        <v>-20.864403859999999</v>
      </c>
    </row>
    <row r="851" spans="1:8" x14ac:dyDescent="0.3">
      <c r="A851" s="27">
        <v>44069</v>
      </c>
      <c r="B851" s="7">
        <v>2020</v>
      </c>
      <c r="C851" s="7">
        <f>MONTH(Table37[[#This Row],[date]])</f>
        <v>8</v>
      </c>
      <c r="D851" s="7" t="s">
        <v>40</v>
      </c>
      <c r="E851" s="4" t="s">
        <v>39</v>
      </c>
      <c r="F851" s="86" t="s">
        <v>50</v>
      </c>
      <c r="G851">
        <v>-13.696386929999999</v>
      </c>
      <c r="H851">
        <v>-21.11387221</v>
      </c>
    </row>
    <row r="852" spans="1:8" x14ac:dyDescent="0.3">
      <c r="A852" s="27">
        <v>44074</v>
      </c>
      <c r="B852" s="7">
        <v>2020</v>
      </c>
      <c r="C852" s="7">
        <f>MONTH(Table37[[#This Row],[date]])</f>
        <v>8</v>
      </c>
      <c r="D852" s="7" t="s">
        <v>40</v>
      </c>
      <c r="E852" s="4" t="s">
        <v>39</v>
      </c>
      <c r="F852" s="86" t="s">
        <v>50</v>
      </c>
      <c r="G852">
        <v>-14.779429909999999</v>
      </c>
      <c r="H852">
        <v>-21.802509579999999</v>
      </c>
    </row>
    <row r="853" spans="1:8" x14ac:dyDescent="0.3">
      <c r="A853" s="27">
        <v>44081</v>
      </c>
      <c r="B853" s="7">
        <v>2020</v>
      </c>
      <c r="C853" s="7">
        <f>MONTH(Table37[[#This Row],[date]])</f>
        <v>9</v>
      </c>
      <c r="D853" s="7" t="s">
        <v>40</v>
      </c>
      <c r="E853" s="4" t="s">
        <v>39</v>
      </c>
      <c r="F853" s="86" t="s">
        <v>50</v>
      </c>
      <c r="G853">
        <v>-14.73233561</v>
      </c>
      <c r="H853">
        <v>-21.614421329999999</v>
      </c>
    </row>
    <row r="854" spans="1:8" x14ac:dyDescent="0.3">
      <c r="A854" s="27">
        <v>44086</v>
      </c>
      <c r="B854" s="7">
        <v>2020</v>
      </c>
      <c r="C854" s="7">
        <f>MONTH(Table37[[#This Row],[date]])</f>
        <v>9</v>
      </c>
      <c r="D854" s="7" t="s">
        <v>40</v>
      </c>
      <c r="E854" s="4" t="s">
        <v>39</v>
      </c>
      <c r="F854" s="86" t="s">
        <v>50</v>
      </c>
      <c r="G854">
        <v>-15.617643449999999</v>
      </c>
      <c r="H854">
        <v>-22.190458329999998</v>
      </c>
    </row>
    <row r="855" spans="1:8" x14ac:dyDescent="0.3">
      <c r="A855" s="27">
        <v>44093</v>
      </c>
      <c r="B855" s="7">
        <v>2020</v>
      </c>
      <c r="C855" s="7">
        <f>MONTH(Table37[[#This Row],[date]])</f>
        <v>9</v>
      </c>
      <c r="D855" s="7" t="s">
        <v>40</v>
      </c>
      <c r="E855" s="4" t="s">
        <v>39</v>
      </c>
      <c r="F855" s="86" t="s">
        <v>50</v>
      </c>
      <c r="G855">
        <v>-15.603816330000001</v>
      </c>
      <c r="H855">
        <v>-21.873314400000002</v>
      </c>
    </row>
    <row r="856" spans="1:8" x14ac:dyDescent="0.3">
      <c r="A856" s="27">
        <v>44098</v>
      </c>
      <c r="B856" s="7">
        <v>2020</v>
      </c>
      <c r="C856" s="7">
        <f>MONTH(Table37[[#This Row],[date]])</f>
        <v>9</v>
      </c>
      <c r="D856" s="7" t="s">
        <v>40</v>
      </c>
      <c r="E856" s="4" t="s">
        <v>39</v>
      </c>
      <c r="F856" s="86" t="s">
        <v>50</v>
      </c>
      <c r="G856">
        <v>-14.50544826</v>
      </c>
      <c r="H856">
        <v>-21.690189660000001</v>
      </c>
    </row>
    <row r="857" spans="1:8" x14ac:dyDescent="0.3">
      <c r="A857" s="27">
        <v>44321</v>
      </c>
      <c r="B857" s="7">
        <v>2021</v>
      </c>
      <c r="C857" s="7">
        <f>MONTH(Table37[[#This Row],[date]])</f>
        <v>5</v>
      </c>
      <c r="D857" s="7" t="s">
        <v>40</v>
      </c>
      <c r="E857" s="4" t="s">
        <v>39</v>
      </c>
      <c r="F857" s="86" t="s">
        <v>50</v>
      </c>
      <c r="G857">
        <v>-13.06599233</v>
      </c>
      <c r="H857">
        <v>-21.586364849999999</v>
      </c>
    </row>
    <row r="858" spans="1:8" x14ac:dyDescent="0.3">
      <c r="A858" s="27">
        <v>44326</v>
      </c>
      <c r="B858" s="7">
        <v>2021</v>
      </c>
      <c r="C858" s="7">
        <f>MONTH(Table37[[#This Row],[date]])</f>
        <v>5</v>
      </c>
      <c r="D858" s="7" t="s">
        <v>40</v>
      </c>
      <c r="E858" s="4" t="s">
        <v>39</v>
      </c>
      <c r="F858" s="86" t="s">
        <v>50</v>
      </c>
      <c r="G858">
        <v>-14.07286566</v>
      </c>
      <c r="H858">
        <v>-21.450609849999999</v>
      </c>
    </row>
    <row r="859" spans="1:8" x14ac:dyDescent="0.3">
      <c r="A859" s="27">
        <v>44338</v>
      </c>
      <c r="B859" s="7">
        <v>2021</v>
      </c>
      <c r="C859" s="7">
        <f>MONTH(Table37[[#This Row],[date]])</f>
        <v>5</v>
      </c>
      <c r="D859" s="7" t="s">
        <v>40</v>
      </c>
      <c r="E859" s="4" t="s">
        <v>39</v>
      </c>
      <c r="F859" s="86" t="s">
        <v>50</v>
      </c>
      <c r="G859">
        <v>-14.112119379999999</v>
      </c>
      <c r="H859">
        <v>-21.607792530000001</v>
      </c>
    </row>
    <row r="860" spans="1:8" x14ac:dyDescent="0.3">
      <c r="A860" s="27">
        <v>44345</v>
      </c>
      <c r="B860" s="7">
        <v>2021</v>
      </c>
      <c r="C860" s="7">
        <f>MONTH(Table37[[#This Row],[date]])</f>
        <v>5</v>
      </c>
      <c r="D860" s="7" t="s">
        <v>40</v>
      </c>
      <c r="E860" s="4" t="s">
        <v>39</v>
      </c>
      <c r="F860" s="86" t="s">
        <v>50</v>
      </c>
      <c r="G860">
        <v>-14.22125759</v>
      </c>
      <c r="H860">
        <v>-21.066126529999998</v>
      </c>
    </row>
    <row r="861" spans="1:8" x14ac:dyDescent="0.3">
      <c r="A861" s="27">
        <v>44350</v>
      </c>
      <c r="B861" s="7">
        <v>2021</v>
      </c>
      <c r="C861" s="7">
        <f>MONTH(Table37[[#This Row],[date]])</f>
        <v>6</v>
      </c>
      <c r="D861" s="7" t="s">
        <v>40</v>
      </c>
      <c r="E861" s="4" t="s">
        <v>39</v>
      </c>
      <c r="F861" s="86" t="s">
        <v>50</v>
      </c>
      <c r="G861">
        <v>-15.46923894</v>
      </c>
      <c r="H861">
        <v>-21.712970039999998</v>
      </c>
    </row>
    <row r="862" spans="1:8" x14ac:dyDescent="0.3">
      <c r="A862" s="27">
        <v>44357</v>
      </c>
      <c r="B862" s="7">
        <v>2021</v>
      </c>
      <c r="C862" s="7">
        <f>MONTH(Table37[[#This Row],[date]])</f>
        <v>6</v>
      </c>
      <c r="D862" s="7" t="s">
        <v>40</v>
      </c>
      <c r="E862" s="4" t="s">
        <v>39</v>
      </c>
      <c r="F862" s="86" t="s">
        <v>50</v>
      </c>
      <c r="G862">
        <v>-15.02939887</v>
      </c>
      <c r="H862">
        <v>-21.486753709999999</v>
      </c>
    </row>
    <row r="863" spans="1:8" x14ac:dyDescent="0.3">
      <c r="A863" s="27">
        <v>44362</v>
      </c>
      <c r="B863" s="7">
        <v>2021</v>
      </c>
      <c r="C863" s="7">
        <f>MONTH(Table37[[#This Row],[date]])</f>
        <v>6</v>
      </c>
      <c r="D863" s="7" t="s">
        <v>40</v>
      </c>
      <c r="E863" s="4" t="s">
        <v>39</v>
      </c>
      <c r="F863" s="86" t="s">
        <v>50</v>
      </c>
      <c r="G863">
        <v>-15.900067529999999</v>
      </c>
      <c r="H863">
        <v>-22.039764829999999</v>
      </c>
    </row>
    <row r="864" spans="1:8" x14ac:dyDescent="0.3">
      <c r="A864" s="27">
        <v>44369</v>
      </c>
      <c r="B864" s="7">
        <v>2021</v>
      </c>
      <c r="C864" s="7">
        <f>MONTH(Table37[[#This Row],[date]])</f>
        <v>6</v>
      </c>
      <c r="D864" s="7" t="s">
        <v>40</v>
      </c>
      <c r="E864" s="4" t="s">
        <v>39</v>
      </c>
      <c r="F864" s="86" t="s">
        <v>50</v>
      </c>
      <c r="G864">
        <v>-14.61987836</v>
      </c>
      <c r="H864">
        <v>-21.555778279999998</v>
      </c>
    </row>
    <row r="865" spans="1:8" x14ac:dyDescent="0.3">
      <c r="A865" s="27">
        <v>44374</v>
      </c>
      <c r="B865" s="7">
        <v>2021</v>
      </c>
      <c r="C865" s="7">
        <f>MONTH(Table37[[#This Row],[date]])</f>
        <v>6</v>
      </c>
      <c r="D865" s="7" t="s">
        <v>40</v>
      </c>
      <c r="E865" s="4" t="s">
        <v>39</v>
      </c>
      <c r="F865" s="86" t="s">
        <v>50</v>
      </c>
      <c r="G865">
        <v>-15.81354129</v>
      </c>
      <c r="H865">
        <v>-21.97127201</v>
      </c>
    </row>
    <row r="866" spans="1:8" x14ac:dyDescent="0.3">
      <c r="A866" s="27">
        <v>44381</v>
      </c>
      <c r="B866" s="7">
        <v>2021</v>
      </c>
      <c r="C866" s="7">
        <f>MONTH(Table37[[#This Row],[date]])</f>
        <v>7</v>
      </c>
      <c r="D866" s="7" t="s">
        <v>40</v>
      </c>
      <c r="E866" s="4" t="s">
        <v>39</v>
      </c>
      <c r="F866" s="86" t="s">
        <v>50</v>
      </c>
      <c r="G866">
        <v>-13.55900546</v>
      </c>
      <c r="H866">
        <v>-20.83644773</v>
      </c>
    </row>
    <row r="867" spans="1:8" x14ac:dyDescent="0.3">
      <c r="A867" s="27">
        <v>44386</v>
      </c>
      <c r="B867" s="7">
        <v>2021</v>
      </c>
      <c r="C867" s="7">
        <f>MONTH(Table37[[#This Row],[date]])</f>
        <v>7</v>
      </c>
      <c r="D867" s="7" t="s">
        <v>40</v>
      </c>
      <c r="E867" s="4" t="s">
        <v>39</v>
      </c>
      <c r="F867" s="86" t="s">
        <v>50</v>
      </c>
      <c r="G867">
        <v>-15.52646891</v>
      </c>
      <c r="H867">
        <v>-21.92522219</v>
      </c>
    </row>
    <row r="868" spans="1:8" x14ac:dyDescent="0.3">
      <c r="A868" s="27">
        <v>44393</v>
      </c>
      <c r="B868" s="7">
        <v>2021</v>
      </c>
      <c r="C868" s="7">
        <f>MONTH(Table37[[#This Row],[date]])</f>
        <v>7</v>
      </c>
      <c r="D868" s="7" t="s">
        <v>40</v>
      </c>
      <c r="E868" s="4" t="s">
        <v>39</v>
      </c>
      <c r="F868" s="86" t="s">
        <v>50</v>
      </c>
      <c r="G868">
        <v>-15.06737107</v>
      </c>
      <c r="H868">
        <v>-21.535491149999999</v>
      </c>
    </row>
    <row r="869" spans="1:8" x14ac:dyDescent="0.3">
      <c r="A869" s="27">
        <v>44398</v>
      </c>
      <c r="B869" s="7">
        <v>2021</v>
      </c>
      <c r="C869" s="7">
        <f>MONTH(Table37[[#This Row],[date]])</f>
        <v>7</v>
      </c>
      <c r="D869" s="7" t="s">
        <v>40</v>
      </c>
      <c r="E869" s="4" t="s">
        <v>39</v>
      </c>
      <c r="F869" s="86" t="s">
        <v>50</v>
      </c>
      <c r="G869">
        <v>-15.92239768</v>
      </c>
      <c r="H869">
        <v>-22.183545389999999</v>
      </c>
    </row>
    <row r="870" spans="1:8" x14ac:dyDescent="0.3">
      <c r="A870" s="27">
        <v>44405</v>
      </c>
      <c r="B870" s="7">
        <v>2021</v>
      </c>
      <c r="C870" s="7">
        <f>MONTH(Table37[[#This Row],[date]])</f>
        <v>7</v>
      </c>
      <c r="D870" s="7" t="s">
        <v>40</v>
      </c>
      <c r="E870" s="4" t="s">
        <v>39</v>
      </c>
      <c r="F870" s="86" t="s">
        <v>50</v>
      </c>
      <c r="G870">
        <v>-13.97692618</v>
      </c>
      <c r="H870">
        <v>-20.991421769999999</v>
      </c>
    </row>
    <row r="871" spans="1:8" x14ac:dyDescent="0.3">
      <c r="A871" s="27">
        <v>44410</v>
      </c>
      <c r="B871" s="7">
        <v>2021</v>
      </c>
      <c r="C871" s="7">
        <f>MONTH(Table37[[#This Row],[date]])</f>
        <v>8</v>
      </c>
      <c r="D871" s="7" t="s">
        <v>40</v>
      </c>
      <c r="E871" s="4" t="s">
        <v>39</v>
      </c>
      <c r="F871" s="86" t="s">
        <v>50</v>
      </c>
      <c r="G871">
        <v>-15.48452438</v>
      </c>
      <c r="H871">
        <v>-22.156893159999999</v>
      </c>
    </row>
    <row r="872" spans="1:8" x14ac:dyDescent="0.3">
      <c r="A872" s="27">
        <v>44417</v>
      </c>
      <c r="B872" s="7">
        <v>2021</v>
      </c>
      <c r="C872" s="7">
        <f>MONTH(Table37[[#This Row],[date]])</f>
        <v>8</v>
      </c>
      <c r="D872" s="7" t="s">
        <v>40</v>
      </c>
      <c r="E872" s="4" t="s">
        <v>39</v>
      </c>
      <c r="F872" s="86" t="s">
        <v>50</v>
      </c>
      <c r="G872">
        <v>-13.402603620000001</v>
      </c>
      <c r="H872">
        <v>-21.08371721</v>
      </c>
    </row>
    <row r="873" spans="1:8" x14ac:dyDescent="0.3">
      <c r="A873" s="27">
        <v>44422</v>
      </c>
      <c r="B873" s="7">
        <v>2021</v>
      </c>
      <c r="C873" s="7">
        <f>MONTH(Table37[[#This Row],[date]])</f>
        <v>8</v>
      </c>
      <c r="D873" s="7" t="s">
        <v>40</v>
      </c>
      <c r="E873" s="4" t="s">
        <v>39</v>
      </c>
      <c r="F873" s="86" t="s">
        <v>50</v>
      </c>
      <c r="G873">
        <v>-15.671974929999999</v>
      </c>
      <c r="H873">
        <v>-22.0052998</v>
      </c>
    </row>
    <row r="874" spans="1:8" x14ac:dyDescent="0.3">
      <c r="A874" s="27">
        <v>44429</v>
      </c>
      <c r="B874" s="7">
        <v>2021</v>
      </c>
      <c r="C874" s="7">
        <f>MONTH(Table37[[#This Row],[date]])</f>
        <v>8</v>
      </c>
      <c r="D874" s="7" t="s">
        <v>40</v>
      </c>
      <c r="E874" s="4" t="s">
        <v>39</v>
      </c>
      <c r="F874" s="86" t="s">
        <v>50</v>
      </c>
      <c r="G874">
        <v>-15.67630172</v>
      </c>
      <c r="H874">
        <v>-22.12385707</v>
      </c>
    </row>
    <row r="875" spans="1:8" x14ac:dyDescent="0.3">
      <c r="A875" s="27">
        <v>44434</v>
      </c>
      <c r="B875" s="7">
        <v>2021</v>
      </c>
      <c r="C875" s="7">
        <f>MONTH(Table37[[#This Row],[date]])</f>
        <v>8</v>
      </c>
      <c r="D875" s="7" t="s">
        <v>40</v>
      </c>
      <c r="E875" s="4" t="s">
        <v>39</v>
      </c>
      <c r="F875" s="86" t="s">
        <v>50</v>
      </c>
      <c r="G875">
        <v>-16.289912319999999</v>
      </c>
      <c r="H875">
        <v>-22.833913899999999</v>
      </c>
    </row>
    <row r="876" spans="1:8" x14ac:dyDescent="0.3">
      <c r="A876" s="27">
        <v>44441</v>
      </c>
      <c r="B876" s="7">
        <v>2021</v>
      </c>
      <c r="C876" s="7">
        <f>MONTH(Table37[[#This Row],[date]])</f>
        <v>9</v>
      </c>
      <c r="D876" s="7" t="s">
        <v>40</v>
      </c>
      <c r="E876" s="4" t="s">
        <v>39</v>
      </c>
      <c r="F876" s="86" t="s">
        <v>50</v>
      </c>
      <c r="G876">
        <v>-16.045478689999999</v>
      </c>
      <c r="H876">
        <v>-22.468651730000001</v>
      </c>
    </row>
    <row r="877" spans="1:8" x14ac:dyDescent="0.3">
      <c r="A877" s="27">
        <v>44446</v>
      </c>
      <c r="B877" s="7">
        <v>2021</v>
      </c>
      <c r="C877" s="7">
        <f>MONTH(Table37[[#This Row],[date]])</f>
        <v>9</v>
      </c>
      <c r="D877" s="7" t="s">
        <v>40</v>
      </c>
      <c r="E877" s="4" t="s">
        <v>39</v>
      </c>
      <c r="F877" s="86" t="s">
        <v>50</v>
      </c>
      <c r="G877">
        <v>-16.212564740000001</v>
      </c>
      <c r="H877">
        <v>-22.744124200000002</v>
      </c>
    </row>
    <row r="878" spans="1:8" x14ac:dyDescent="0.3">
      <c r="A878" s="27">
        <v>44453</v>
      </c>
      <c r="B878" s="7">
        <v>2021</v>
      </c>
      <c r="C878" s="7">
        <f>MONTH(Table37[[#This Row],[date]])</f>
        <v>9</v>
      </c>
      <c r="D878" s="7" t="s">
        <v>40</v>
      </c>
      <c r="E878" s="4" t="s">
        <v>39</v>
      </c>
      <c r="F878" s="86" t="s">
        <v>50</v>
      </c>
      <c r="G878">
        <v>-12.286179479999999</v>
      </c>
      <c r="H878">
        <v>-18.982230380000001</v>
      </c>
    </row>
    <row r="879" spans="1:8" x14ac:dyDescent="0.3">
      <c r="A879" s="27">
        <v>44458</v>
      </c>
      <c r="B879" s="7">
        <v>2021</v>
      </c>
      <c r="C879" s="7">
        <f>MONTH(Table37[[#This Row],[date]])</f>
        <v>9</v>
      </c>
      <c r="D879" s="7" t="s">
        <v>40</v>
      </c>
      <c r="E879" s="4" t="s">
        <v>39</v>
      </c>
      <c r="F879" s="86" t="s">
        <v>50</v>
      </c>
      <c r="G879">
        <v>-12.67006275</v>
      </c>
      <c r="H879">
        <v>-18.938921229999998</v>
      </c>
    </row>
    <row r="880" spans="1:8" x14ac:dyDescent="0.3">
      <c r="A880" s="27">
        <v>44465</v>
      </c>
      <c r="B880" s="7">
        <v>2021</v>
      </c>
      <c r="C880" s="7">
        <f>MONTH(Table37[[#This Row],[date]])</f>
        <v>9</v>
      </c>
      <c r="D880" s="7" t="s">
        <v>40</v>
      </c>
      <c r="E880" s="4" t="s">
        <v>39</v>
      </c>
      <c r="F880" s="86" t="s">
        <v>50</v>
      </c>
      <c r="G880">
        <v>-15.83564485</v>
      </c>
      <c r="H880">
        <v>-22.331527390000002</v>
      </c>
    </row>
    <row r="881" spans="1:8" x14ac:dyDescent="0.3">
      <c r="A881" s="27">
        <v>44686</v>
      </c>
      <c r="B881" s="7">
        <v>2022</v>
      </c>
      <c r="C881" s="7">
        <f>MONTH(Table37[[#This Row],[date]])</f>
        <v>5</v>
      </c>
      <c r="D881" s="7" t="s">
        <v>40</v>
      </c>
      <c r="E881" s="4" t="s">
        <v>39</v>
      </c>
      <c r="F881" s="86" t="s">
        <v>51</v>
      </c>
      <c r="G881">
        <v>-15.55929358</v>
      </c>
      <c r="H881">
        <v>-22.31184442</v>
      </c>
    </row>
    <row r="882" spans="1:8" x14ac:dyDescent="0.3">
      <c r="A882" s="27">
        <v>44698</v>
      </c>
      <c r="B882" s="7">
        <v>2022</v>
      </c>
      <c r="C882" s="7">
        <f>MONTH(Table37[[#This Row],[date]])</f>
        <v>5</v>
      </c>
      <c r="D882" s="7" t="s">
        <v>40</v>
      </c>
      <c r="E882" s="4" t="s">
        <v>39</v>
      </c>
      <c r="F882" s="86" t="s">
        <v>51</v>
      </c>
      <c r="G882">
        <v>-15.766600800000001</v>
      </c>
      <c r="H882">
        <v>-22.290482969999999</v>
      </c>
    </row>
    <row r="883" spans="1:8" x14ac:dyDescent="0.3">
      <c r="A883" s="27">
        <v>44705</v>
      </c>
      <c r="B883" s="7">
        <v>2022</v>
      </c>
      <c r="C883" s="7">
        <f>MONTH(Table37[[#This Row],[date]])</f>
        <v>5</v>
      </c>
      <c r="D883" s="7" t="s">
        <v>40</v>
      </c>
      <c r="E883" s="4" t="s">
        <v>39</v>
      </c>
      <c r="F883" s="86" t="s">
        <v>51</v>
      </c>
      <c r="G883">
        <v>-13.05545996</v>
      </c>
      <c r="H883">
        <v>-20.561084579999999</v>
      </c>
    </row>
    <row r="884" spans="1:8" x14ac:dyDescent="0.3">
      <c r="A884" s="27">
        <v>44710</v>
      </c>
      <c r="B884" s="7">
        <v>2022</v>
      </c>
      <c r="C884" s="7">
        <f>MONTH(Table37[[#This Row],[date]])</f>
        <v>5</v>
      </c>
      <c r="D884" s="7" t="s">
        <v>40</v>
      </c>
      <c r="E884" s="4" t="s">
        <v>39</v>
      </c>
      <c r="F884" s="86" t="s">
        <v>51</v>
      </c>
      <c r="G884">
        <v>-16.239905759999999</v>
      </c>
      <c r="H884">
        <v>-22.895195600000001</v>
      </c>
    </row>
    <row r="885" spans="1:8" x14ac:dyDescent="0.3">
      <c r="A885" s="27">
        <v>44717</v>
      </c>
      <c r="B885" s="7">
        <v>2022</v>
      </c>
      <c r="C885" s="7">
        <f>MONTH(Table37[[#This Row],[date]])</f>
        <v>6</v>
      </c>
      <c r="D885" s="7" t="s">
        <v>40</v>
      </c>
      <c r="E885" s="4" t="s">
        <v>39</v>
      </c>
      <c r="F885" s="86" t="s">
        <v>51</v>
      </c>
      <c r="G885">
        <v>-13.94430949</v>
      </c>
      <c r="H885">
        <v>-21.159946250000001</v>
      </c>
    </row>
    <row r="886" spans="1:8" x14ac:dyDescent="0.3">
      <c r="A886" s="27">
        <v>44722</v>
      </c>
      <c r="B886" s="7">
        <v>2022</v>
      </c>
      <c r="C886" s="7">
        <f>MONTH(Table37[[#This Row],[date]])</f>
        <v>6</v>
      </c>
      <c r="D886" s="7" t="s">
        <v>40</v>
      </c>
      <c r="E886" s="4" t="s">
        <v>39</v>
      </c>
      <c r="F886" s="86" t="s">
        <v>51</v>
      </c>
      <c r="G886">
        <v>-15.484671479999999</v>
      </c>
      <c r="H886">
        <v>-21.62760853</v>
      </c>
    </row>
    <row r="887" spans="1:8" x14ac:dyDescent="0.3">
      <c r="A887" s="27">
        <v>44729</v>
      </c>
      <c r="B887" s="7">
        <v>2022</v>
      </c>
      <c r="C887" s="7">
        <f>MONTH(Table37[[#This Row],[date]])</f>
        <v>6</v>
      </c>
      <c r="D887" s="7" t="s">
        <v>40</v>
      </c>
      <c r="E887" s="4" t="s">
        <v>39</v>
      </c>
      <c r="F887" s="86" t="s">
        <v>51</v>
      </c>
      <c r="G887">
        <v>-15.7100729</v>
      </c>
      <c r="H887">
        <v>-21.91340731</v>
      </c>
    </row>
    <row r="888" spans="1:8" x14ac:dyDescent="0.3">
      <c r="A888" s="27">
        <v>44734</v>
      </c>
      <c r="B888" s="7">
        <v>2022</v>
      </c>
      <c r="C888" s="7">
        <f>MONTH(Table37[[#This Row],[date]])</f>
        <v>6</v>
      </c>
      <c r="D888" s="7" t="s">
        <v>40</v>
      </c>
      <c r="E888" s="4" t="s">
        <v>39</v>
      </c>
      <c r="F888" s="86" t="s">
        <v>51</v>
      </c>
      <c r="G888">
        <v>-16.23859405</v>
      </c>
      <c r="H888">
        <v>-22.686484629999999</v>
      </c>
    </row>
    <row r="889" spans="1:8" x14ac:dyDescent="0.3">
      <c r="A889" s="27">
        <v>44741</v>
      </c>
      <c r="B889" s="7">
        <v>2022</v>
      </c>
      <c r="C889" s="7">
        <f>MONTH(Table37[[#This Row],[date]])</f>
        <v>6</v>
      </c>
      <c r="D889" s="7" t="s">
        <v>40</v>
      </c>
      <c r="E889" s="4" t="s">
        <v>39</v>
      </c>
      <c r="F889" s="86" t="s">
        <v>51</v>
      </c>
      <c r="G889">
        <v>-16.08858974</v>
      </c>
      <c r="H889">
        <v>-22.575085560000002</v>
      </c>
    </row>
    <row r="890" spans="1:8" x14ac:dyDescent="0.3">
      <c r="A890" s="27">
        <v>44746</v>
      </c>
      <c r="B890" s="7">
        <v>2022</v>
      </c>
      <c r="C890" s="7">
        <f>MONTH(Table37[[#This Row],[date]])</f>
        <v>7</v>
      </c>
      <c r="D890" s="7" t="s">
        <v>40</v>
      </c>
      <c r="E890" s="4" t="s">
        <v>39</v>
      </c>
      <c r="F890" s="86" t="s">
        <v>51</v>
      </c>
      <c r="G890">
        <v>-16.122094050000001</v>
      </c>
      <c r="H890">
        <v>-22.6628179</v>
      </c>
    </row>
    <row r="891" spans="1:8" x14ac:dyDescent="0.3">
      <c r="A891" s="27">
        <v>44753</v>
      </c>
      <c r="B891" s="7">
        <v>2022</v>
      </c>
      <c r="C891" s="7">
        <f>MONTH(Table37[[#This Row],[date]])</f>
        <v>7</v>
      </c>
      <c r="D891" s="7" t="s">
        <v>40</v>
      </c>
      <c r="E891" s="4" t="s">
        <v>39</v>
      </c>
      <c r="F891" s="86" t="s">
        <v>51</v>
      </c>
      <c r="G891">
        <v>-16.110008650000001</v>
      </c>
      <c r="H891">
        <v>-22.727082670000001</v>
      </c>
    </row>
    <row r="892" spans="1:8" x14ac:dyDescent="0.3">
      <c r="A892" s="27">
        <v>44758</v>
      </c>
      <c r="B892" s="7">
        <v>2022</v>
      </c>
      <c r="C892" s="7">
        <f>MONTH(Table37[[#This Row],[date]])</f>
        <v>7</v>
      </c>
      <c r="D892" s="7" t="s">
        <v>40</v>
      </c>
      <c r="E892" s="4" t="s">
        <v>39</v>
      </c>
      <c r="F892" s="86" t="s">
        <v>51</v>
      </c>
      <c r="G892">
        <v>-16.535533709999999</v>
      </c>
      <c r="H892">
        <v>-23.53845213</v>
      </c>
    </row>
    <row r="893" spans="1:8" x14ac:dyDescent="0.3">
      <c r="A893" s="27">
        <v>44765</v>
      </c>
      <c r="B893" s="7">
        <v>2022</v>
      </c>
      <c r="C893" s="7">
        <f>MONTH(Table37[[#This Row],[date]])</f>
        <v>7</v>
      </c>
      <c r="D893" s="7" t="s">
        <v>40</v>
      </c>
      <c r="E893" s="4" t="s">
        <v>39</v>
      </c>
      <c r="F893" s="86" t="s">
        <v>51</v>
      </c>
      <c r="G893">
        <v>-16.15890538</v>
      </c>
      <c r="H893">
        <v>-22.898527399999999</v>
      </c>
    </row>
    <row r="894" spans="1:8" x14ac:dyDescent="0.3">
      <c r="A894" s="27">
        <v>44770</v>
      </c>
      <c r="B894" s="7">
        <v>2022</v>
      </c>
      <c r="C894" s="7">
        <f>MONTH(Table37[[#This Row],[date]])</f>
        <v>7</v>
      </c>
      <c r="D894" s="7" t="s">
        <v>40</v>
      </c>
      <c r="E894" s="4" t="s">
        <v>39</v>
      </c>
      <c r="F894" s="86" t="s">
        <v>51</v>
      </c>
      <c r="G894">
        <v>-16.860469590000001</v>
      </c>
      <c r="H894">
        <v>-23.987297890000001</v>
      </c>
    </row>
    <row r="895" spans="1:8" x14ac:dyDescent="0.3">
      <c r="A895" s="27">
        <v>44777</v>
      </c>
      <c r="B895" s="7">
        <v>2022</v>
      </c>
      <c r="C895" s="7">
        <f>MONTH(Table37[[#This Row],[date]])</f>
        <v>8</v>
      </c>
      <c r="D895" s="7" t="s">
        <v>40</v>
      </c>
      <c r="E895" s="4" t="s">
        <v>39</v>
      </c>
      <c r="F895" s="86" t="s">
        <v>51</v>
      </c>
      <c r="G895">
        <v>-16.318538140000001</v>
      </c>
      <c r="H895">
        <v>-23.054321909999999</v>
      </c>
    </row>
    <row r="896" spans="1:8" x14ac:dyDescent="0.3">
      <c r="A896" s="27">
        <v>44782</v>
      </c>
      <c r="B896" s="7">
        <v>2022</v>
      </c>
      <c r="C896" s="7">
        <f>MONTH(Table37[[#This Row],[date]])</f>
        <v>8</v>
      </c>
      <c r="D896" s="7" t="s">
        <v>40</v>
      </c>
      <c r="E896" s="4" t="s">
        <v>39</v>
      </c>
      <c r="F896" s="86" t="s">
        <v>51</v>
      </c>
      <c r="G896">
        <v>-16.889310760000001</v>
      </c>
      <c r="H896">
        <v>-23.991168689999999</v>
      </c>
    </row>
    <row r="897" spans="1:8" x14ac:dyDescent="0.3">
      <c r="A897" s="27">
        <v>44789</v>
      </c>
      <c r="B897" s="7">
        <v>2022</v>
      </c>
      <c r="C897" s="7">
        <f>MONTH(Table37[[#This Row],[date]])</f>
        <v>8</v>
      </c>
      <c r="D897" s="7" t="s">
        <v>40</v>
      </c>
      <c r="E897" s="4" t="s">
        <v>39</v>
      </c>
      <c r="F897" s="86" t="s">
        <v>51</v>
      </c>
      <c r="G897">
        <v>-16.45199517</v>
      </c>
      <c r="H897">
        <v>-23.264500640000001</v>
      </c>
    </row>
    <row r="898" spans="1:8" x14ac:dyDescent="0.3">
      <c r="A898" s="27">
        <v>44794</v>
      </c>
      <c r="B898" s="7">
        <v>2022</v>
      </c>
      <c r="C898" s="7">
        <f>MONTH(Table37[[#This Row],[date]])</f>
        <v>8</v>
      </c>
      <c r="D898" s="7" t="s">
        <v>40</v>
      </c>
      <c r="E898" s="4" t="s">
        <v>39</v>
      </c>
      <c r="F898" s="86" t="s">
        <v>51</v>
      </c>
      <c r="G898">
        <v>-16.862548660000002</v>
      </c>
      <c r="H898">
        <v>-24.163746509999999</v>
      </c>
    </row>
    <row r="899" spans="1:8" x14ac:dyDescent="0.3">
      <c r="A899" s="27">
        <v>44801</v>
      </c>
      <c r="B899" s="7">
        <v>2022</v>
      </c>
      <c r="C899" s="7">
        <f>MONTH(Table37[[#This Row],[date]])</f>
        <v>8</v>
      </c>
      <c r="D899" s="7" t="s">
        <v>40</v>
      </c>
      <c r="E899" s="4" t="s">
        <v>39</v>
      </c>
      <c r="F899" s="86" t="s">
        <v>51</v>
      </c>
      <c r="G899">
        <v>-15.126019599999999</v>
      </c>
      <c r="H899">
        <v>-22.582905799999999</v>
      </c>
    </row>
    <row r="900" spans="1:8" x14ac:dyDescent="0.3">
      <c r="A900" s="27">
        <v>44813</v>
      </c>
      <c r="B900" s="7">
        <v>2022</v>
      </c>
      <c r="C900" s="7">
        <f>MONTH(Table37[[#This Row],[date]])</f>
        <v>9</v>
      </c>
      <c r="D900" s="7" t="s">
        <v>40</v>
      </c>
      <c r="E900" s="4" t="s">
        <v>39</v>
      </c>
      <c r="F900" s="86" t="s">
        <v>51</v>
      </c>
      <c r="G900">
        <v>-12.8984202</v>
      </c>
      <c r="H900">
        <v>-21.313817199999999</v>
      </c>
    </row>
    <row r="901" spans="1:8" x14ac:dyDescent="0.3">
      <c r="A901" s="27">
        <v>44818</v>
      </c>
      <c r="B901" s="7">
        <v>2022</v>
      </c>
      <c r="C901" s="7">
        <f>MONTH(Table37[[#This Row],[date]])</f>
        <v>9</v>
      </c>
      <c r="D901" s="7" t="s">
        <v>40</v>
      </c>
      <c r="E901" s="4" t="s">
        <v>39</v>
      </c>
      <c r="F901" s="86" t="s">
        <v>51</v>
      </c>
      <c r="G901">
        <v>-15.66363091</v>
      </c>
      <c r="H901">
        <v>-22.89152348</v>
      </c>
    </row>
    <row r="902" spans="1:8" x14ac:dyDescent="0.3">
      <c r="A902" s="27">
        <v>44825</v>
      </c>
      <c r="B902" s="7">
        <v>2022</v>
      </c>
      <c r="C902" s="7">
        <f>MONTH(Table37[[#This Row],[date]])</f>
        <v>9</v>
      </c>
      <c r="D902" s="7" t="s">
        <v>40</v>
      </c>
      <c r="E902" s="4" t="s">
        <v>39</v>
      </c>
      <c r="F902" s="86" t="s">
        <v>51</v>
      </c>
      <c r="G902">
        <v>-16.034784999999999</v>
      </c>
      <c r="H902">
        <v>-22.893369880000002</v>
      </c>
    </row>
    <row r="903" spans="1:8" x14ac:dyDescent="0.3">
      <c r="A903" s="27">
        <v>44830</v>
      </c>
      <c r="B903" s="7">
        <v>2022</v>
      </c>
      <c r="C903" s="7">
        <f>MONTH(Table37[[#This Row],[date]])</f>
        <v>9</v>
      </c>
      <c r="D903" s="7" t="s">
        <v>40</v>
      </c>
      <c r="E903" s="4" t="s">
        <v>39</v>
      </c>
      <c r="F903" s="86" t="s">
        <v>51</v>
      </c>
      <c r="G903">
        <v>-14.249017479999999</v>
      </c>
      <c r="H903">
        <v>-21.97178628</v>
      </c>
    </row>
    <row r="904" spans="1:8" x14ac:dyDescent="0.3">
      <c r="A904" s="27">
        <v>45053</v>
      </c>
      <c r="B904" s="7">
        <v>2023</v>
      </c>
      <c r="C904" s="7">
        <f>MONTH(Table37[[#This Row],[date]])</f>
        <v>5</v>
      </c>
      <c r="D904" s="7" t="s">
        <v>40</v>
      </c>
      <c r="E904" s="4" t="s">
        <v>39</v>
      </c>
      <c r="F904" s="86" t="s">
        <v>50</v>
      </c>
      <c r="G904">
        <v>-13.54829846</v>
      </c>
      <c r="H904">
        <v>-21.259216039999998</v>
      </c>
    </row>
    <row r="905" spans="1:8" x14ac:dyDescent="0.3">
      <c r="A905" s="27">
        <v>45058</v>
      </c>
      <c r="B905" s="7">
        <v>2023</v>
      </c>
      <c r="C905" s="7">
        <f>MONTH(Table37[[#This Row],[date]])</f>
        <v>5</v>
      </c>
      <c r="D905" s="7" t="s">
        <v>40</v>
      </c>
      <c r="E905" s="4" t="s">
        <v>39</v>
      </c>
      <c r="F905" s="86" t="s">
        <v>50</v>
      </c>
      <c r="G905">
        <v>-14.442694899999999</v>
      </c>
      <c r="H905">
        <v>-22.14994398</v>
      </c>
    </row>
    <row r="906" spans="1:8" x14ac:dyDescent="0.3">
      <c r="A906" s="27">
        <v>45065</v>
      </c>
      <c r="B906" s="7">
        <v>2023</v>
      </c>
      <c r="C906" s="7">
        <f>MONTH(Table37[[#This Row],[date]])</f>
        <v>5</v>
      </c>
      <c r="D906" s="7" t="s">
        <v>40</v>
      </c>
      <c r="E906" s="4" t="s">
        <v>39</v>
      </c>
      <c r="F906" s="86" t="s">
        <v>50</v>
      </c>
      <c r="G906">
        <v>-14.59233601</v>
      </c>
      <c r="H906">
        <v>-21.20982338</v>
      </c>
    </row>
    <row r="907" spans="1:8" x14ac:dyDescent="0.3">
      <c r="A907" s="27">
        <v>45070</v>
      </c>
      <c r="B907" s="7">
        <v>2023</v>
      </c>
      <c r="C907" s="7">
        <f>MONTH(Table37[[#This Row],[date]])</f>
        <v>5</v>
      </c>
      <c r="D907" s="7" t="s">
        <v>40</v>
      </c>
      <c r="E907" s="4" t="s">
        <v>39</v>
      </c>
      <c r="F907" s="86" t="s">
        <v>50</v>
      </c>
      <c r="G907">
        <v>-15.43255385</v>
      </c>
      <c r="H907">
        <v>-21.773103379999998</v>
      </c>
    </row>
    <row r="908" spans="1:8" x14ac:dyDescent="0.3">
      <c r="A908" s="27">
        <v>45077</v>
      </c>
      <c r="B908" s="7">
        <v>2023</v>
      </c>
      <c r="C908" s="7">
        <f>MONTH(Table37[[#This Row],[date]])</f>
        <v>5</v>
      </c>
      <c r="D908" s="7" t="s">
        <v>40</v>
      </c>
      <c r="E908" s="4" t="s">
        <v>39</v>
      </c>
      <c r="F908" s="86" t="s">
        <v>50</v>
      </c>
      <c r="G908">
        <v>-15.713604699999999</v>
      </c>
      <c r="H908">
        <v>-22.104867240000001</v>
      </c>
    </row>
    <row r="909" spans="1:8" x14ac:dyDescent="0.3">
      <c r="A909" s="27">
        <v>45082</v>
      </c>
      <c r="B909" s="7">
        <v>2023</v>
      </c>
      <c r="C909" s="7">
        <f>MONTH(Table37[[#This Row],[date]])</f>
        <v>6</v>
      </c>
      <c r="D909" s="7" t="s">
        <v>40</v>
      </c>
      <c r="E909" s="4" t="s">
        <v>39</v>
      </c>
      <c r="F909" s="86" t="s">
        <v>50</v>
      </c>
      <c r="G909">
        <v>-16.187742979999999</v>
      </c>
      <c r="H909">
        <v>-22.581792669999999</v>
      </c>
    </row>
    <row r="910" spans="1:8" x14ac:dyDescent="0.3">
      <c r="A910" s="27">
        <v>45089</v>
      </c>
      <c r="B910" s="7">
        <v>2023</v>
      </c>
      <c r="C910" s="7">
        <f>MONTH(Table37[[#This Row],[date]])</f>
        <v>6</v>
      </c>
      <c r="D910" s="7" t="s">
        <v>40</v>
      </c>
      <c r="E910" s="4" t="s">
        <v>39</v>
      </c>
      <c r="F910" s="86" t="s">
        <v>50</v>
      </c>
      <c r="G910">
        <v>-15.45645242</v>
      </c>
      <c r="H910">
        <v>-21.883662820000001</v>
      </c>
    </row>
    <row r="911" spans="1:8" x14ac:dyDescent="0.3">
      <c r="A911" s="27">
        <v>45094</v>
      </c>
      <c r="B911" s="7">
        <v>2023</v>
      </c>
      <c r="C911" s="7">
        <f>MONTH(Table37[[#This Row],[date]])</f>
        <v>6</v>
      </c>
      <c r="D911" s="7" t="s">
        <v>40</v>
      </c>
      <c r="E911" s="4" t="s">
        <v>39</v>
      </c>
      <c r="F911" s="86" t="s">
        <v>50</v>
      </c>
      <c r="G911">
        <v>-16.13109523</v>
      </c>
      <c r="H911">
        <v>-22.639150010000002</v>
      </c>
    </row>
    <row r="912" spans="1:8" x14ac:dyDescent="0.3">
      <c r="A912" s="27">
        <v>45101</v>
      </c>
      <c r="B912" s="7">
        <v>2023</v>
      </c>
      <c r="C912" s="7">
        <f>MONTH(Table37[[#This Row],[date]])</f>
        <v>6</v>
      </c>
      <c r="D912" s="7" t="s">
        <v>40</v>
      </c>
      <c r="E912" s="4" t="s">
        <v>39</v>
      </c>
      <c r="F912" s="86" t="s">
        <v>50</v>
      </c>
      <c r="G912">
        <v>-15.411664419999999</v>
      </c>
      <c r="H912">
        <v>-21.883381100000001</v>
      </c>
    </row>
    <row r="913" spans="1:8" x14ac:dyDescent="0.3">
      <c r="A913" s="27">
        <v>45106</v>
      </c>
      <c r="B913" s="7">
        <v>2023</v>
      </c>
      <c r="C913" s="7">
        <f>MONTH(Table37[[#This Row],[date]])</f>
        <v>6</v>
      </c>
      <c r="D913" s="7" t="s">
        <v>40</v>
      </c>
      <c r="E913" s="4" t="s">
        <v>39</v>
      </c>
      <c r="F913" s="86" t="s">
        <v>50</v>
      </c>
      <c r="G913">
        <v>-14.53097361</v>
      </c>
      <c r="H913">
        <v>-21.371741159999999</v>
      </c>
    </row>
    <row r="914" spans="1:8" x14ac:dyDescent="0.3">
      <c r="A914" s="27">
        <v>45113</v>
      </c>
      <c r="B914" s="7">
        <v>2023</v>
      </c>
      <c r="C914" s="7">
        <f>MONTH(Table37[[#This Row],[date]])</f>
        <v>7</v>
      </c>
      <c r="D914" s="7" t="s">
        <v>40</v>
      </c>
      <c r="E914" s="4" t="s">
        <v>39</v>
      </c>
      <c r="F914" s="86" t="s">
        <v>50</v>
      </c>
      <c r="G914">
        <v>-14.00343764</v>
      </c>
      <c r="H914">
        <v>-21.250149059999998</v>
      </c>
    </row>
    <row r="915" spans="1:8" x14ac:dyDescent="0.3">
      <c r="A915" s="27">
        <v>45118</v>
      </c>
      <c r="B915" s="7">
        <v>2023</v>
      </c>
      <c r="C915" s="7">
        <f>MONTH(Table37[[#This Row],[date]])</f>
        <v>7</v>
      </c>
      <c r="D915" s="7" t="s">
        <v>40</v>
      </c>
      <c r="E915" s="4" t="s">
        <v>39</v>
      </c>
      <c r="F915" s="86" t="s">
        <v>50</v>
      </c>
      <c r="G915">
        <v>-15.52080802</v>
      </c>
      <c r="H915">
        <v>-22.057126920000002</v>
      </c>
    </row>
    <row r="916" spans="1:8" x14ac:dyDescent="0.3">
      <c r="A916" s="27">
        <v>45125</v>
      </c>
      <c r="B916" s="7">
        <v>2023</v>
      </c>
      <c r="C916" s="7">
        <f>MONTH(Table37[[#This Row],[date]])</f>
        <v>7</v>
      </c>
      <c r="D916" s="7" t="s">
        <v>40</v>
      </c>
      <c r="E916" s="4" t="s">
        <v>39</v>
      </c>
      <c r="F916" s="86" t="s">
        <v>50</v>
      </c>
      <c r="G916">
        <v>-14.91761881</v>
      </c>
      <c r="H916">
        <v>-21.904821819999999</v>
      </c>
    </row>
    <row r="917" spans="1:8" x14ac:dyDescent="0.3">
      <c r="A917" s="27">
        <v>45130</v>
      </c>
      <c r="B917" s="7">
        <v>2023</v>
      </c>
      <c r="C917" s="7">
        <f>MONTH(Table37[[#This Row],[date]])</f>
        <v>7</v>
      </c>
      <c r="D917" s="7" t="s">
        <v>40</v>
      </c>
      <c r="E917" s="4" t="s">
        <v>39</v>
      </c>
      <c r="F917" s="86" t="s">
        <v>50</v>
      </c>
      <c r="G917">
        <v>-14.507146179999999</v>
      </c>
      <c r="H917">
        <v>-21.282648989999998</v>
      </c>
    </row>
    <row r="918" spans="1:8" x14ac:dyDescent="0.3">
      <c r="A918" s="27">
        <v>45137</v>
      </c>
      <c r="B918" s="7">
        <v>2023</v>
      </c>
      <c r="C918" s="7">
        <f>MONTH(Table37[[#This Row],[date]])</f>
        <v>7</v>
      </c>
      <c r="D918" s="7" t="s">
        <v>40</v>
      </c>
      <c r="E918" s="4" t="s">
        <v>39</v>
      </c>
      <c r="F918" s="86" t="s">
        <v>50</v>
      </c>
      <c r="G918">
        <v>-12.402759639999999</v>
      </c>
      <c r="H918">
        <v>-19.435690650000002</v>
      </c>
    </row>
    <row r="919" spans="1:8" x14ac:dyDescent="0.3">
      <c r="A919" s="27">
        <v>45142</v>
      </c>
      <c r="B919" s="7">
        <v>2023</v>
      </c>
      <c r="C919" s="7">
        <f>MONTH(Table37[[#This Row],[date]])</f>
        <v>8</v>
      </c>
      <c r="D919" s="7" t="s">
        <v>40</v>
      </c>
      <c r="E919" s="4" t="s">
        <v>39</v>
      </c>
      <c r="F919" s="86" t="s">
        <v>50</v>
      </c>
      <c r="G919">
        <v>-14.464250270000001</v>
      </c>
      <c r="H919">
        <v>-21.44904163</v>
      </c>
    </row>
    <row r="920" spans="1:8" x14ac:dyDescent="0.3">
      <c r="A920" s="27">
        <v>45149</v>
      </c>
      <c r="B920" s="7">
        <v>2023</v>
      </c>
      <c r="C920" s="7">
        <f>MONTH(Table37[[#This Row],[date]])</f>
        <v>8</v>
      </c>
      <c r="D920" s="7" t="s">
        <v>40</v>
      </c>
      <c r="E920" s="4" t="s">
        <v>39</v>
      </c>
      <c r="F920" s="86" t="s">
        <v>50</v>
      </c>
      <c r="G920">
        <v>-15.1491206</v>
      </c>
      <c r="H920">
        <v>-22.271341039999999</v>
      </c>
    </row>
    <row r="921" spans="1:8" x14ac:dyDescent="0.3">
      <c r="A921" s="27">
        <v>45154</v>
      </c>
      <c r="B921" s="7">
        <v>2023</v>
      </c>
      <c r="C921" s="7">
        <f>MONTH(Table37[[#This Row],[date]])</f>
        <v>8</v>
      </c>
      <c r="D921" s="7" t="s">
        <v>40</v>
      </c>
      <c r="E921" s="4" t="s">
        <v>39</v>
      </c>
      <c r="F921" s="86" t="s">
        <v>50</v>
      </c>
      <c r="G921">
        <v>-15.56930577</v>
      </c>
      <c r="H921">
        <v>-22.192662169999998</v>
      </c>
    </row>
    <row r="922" spans="1:8" x14ac:dyDescent="0.3">
      <c r="A922" s="27">
        <v>45161</v>
      </c>
      <c r="B922" s="7">
        <v>2023</v>
      </c>
      <c r="C922" s="7">
        <f>MONTH(Table37[[#This Row],[date]])</f>
        <v>8</v>
      </c>
      <c r="D922" s="7" t="s">
        <v>40</v>
      </c>
      <c r="E922" s="4" t="s">
        <v>39</v>
      </c>
      <c r="F922" s="86" t="s">
        <v>50</v>
      </c>
      <c r="G922">
        <v>-15.53074939</v>
      </c>
      <c r="H922">
        <v>-22.55786234</v>
      </c>
    </row>
    <row r="923" spans="1:8" x14ac:dyDescent="0.3">
      <c r="A923" s="27">
        <v>45166</v>
      </c>
      <c r="B923" s="7">
        <v>2023</v>
      </c>
      <c r="C923" s="7">
        <f>MONTH(Table37[[#This Row],[date]])</f>
        <v>8</v>
      </c>
      <c r="D923" s="7" t="s">
        <v>40</v>
      </c>
      <c r="E923" s="4" t="s">
        <v>39</v>
      </c>
      <c r="F923" s="86" t="s">
        <v>50</v>
      </c>
      <c r="G923">
        <v>-15.60114574</v>
      </c>
      <c r="H923">
        <v>-22.29657843</v>
      </c>
    </row>
    <row r="924" spans="1:8" x14ac:dyDescent="0.3">
      <c r="A924" s="27">
        <v>45173</v>
      </c>
      <c r="B924" s="7">
        <v>2023</v>
      </c>
      <c r="C924" s="7">
        <f>MONTH(Table37[[#This Row],[date]])</f>
        <v>9</v>
      </c>
      <c r="D924" s="7" t="s">
        <v>40</v>
      </c>
      <c r="E924" s="4" t="s">
        <v>39</v>
      </c>
      <c r="F924" s="86" t="s">
        <v>50</v>
      </c>
      <c r="G924">
        <v>-15.068082739999999</v>
      </c>
      <c r="H924">
        <v>-22.418214129999999</v>
      </c>
    </row>
    <row r="925" spans="1:8" x14ac:dyDescent="0.3">
      <c r="A925" s="27">
        <v>45178</v>
      </c>
      <c r="B925" s="7">
        <v>2023</v>
      </c>
      <c r="C925" s="7">
        <f>MONTH(Table37[[#This Row],[date]])</f>
        <v>9</v>
      </c>
      <c r="D925" s="7" t="s">
        <v>40</v>
      </c>
      <c r="E925" s="4" t="s">
        <v>39</v>
      </c>
      <c r="F925" s="86" t="s">
        <v>50</v>
      </c>
      <c r="G925">
        <v>-15.746615139999999</v>
      </c>
      <c r="H925">
        <v>-22.198930600000001</v>
      </c>
    </row>
    <row r="926" spans="1:8" x14ac:dyDescent="0.3">
      <c r="A926" s="27">
        <v>45185</v>
      </c>
      <c r="B926" s="7">
        <v>2023</v>
      </c>
      <c r="C926" s="7">
        <f>MONTH(Table37[[#This Row],[date]])</f>
        <v>9</v>
      </c>
      <c r="D926" s="7" t="s">
        <v>40</v>
      </c>
      <c r="E926" s="4" t="s">
        <v>39</v>
      </c>
      <c r="F926" s="86" t="s">
        <v>50</v>
      </c>
      <c r="G926">
        <v>-15.48969827</v>
      </c>
      <c r="H926">
        <v>-22.83914674</v>
      </c>
    </row>
    <row r="927" spans="1:8" x14ac:dyDescent="0.3">
      <c r="A927" s="27">
        <v>45190</v>
      </c>
      <c r="B927" s="7">
        <v>2023</v>
      </c>
      <c r="C927" s="7">
        <f>MONTH(Table37[[#This Row],[date]])</f>
        <v>9</v>
      </c>
      <c r="D927" s="7" t="s">
        <v>40</v>
      </c>
      <c r="E927" s="4" t="s">
        <v>39</v>
      </c>
      <c r="F927" s="86" t="s">
        <v>50</v>
      </c>
      <c r="G927">
        <v>-15.243929809999999</v>
      </c>
      <c r="H927">
        <v>-22.222229299999999</v>
      </c>
    </row>
    <row r="928" spans="1:8" x14ac:dyDescent="0.3">
      <c r="A928" s="27">
        <v>45197</v>
      </c>
      <c r="B928" s="7">
        <v>2023</v>
      </c>
      <c r="C928" s="7">
        <f>MONTH(Table37[[#This Row],[date]])</f>
        <v>9</v>
      </c>
      <c r="D928" s="7" t="s">
        <v>40</v>
      </c>
      <c r="E928" s="4" t="s">
        <v>39</v>
      </c>
      <c r="F928" s="86" t="s">
        <v>50</v>
      </c>
      <c r="G928">
        <v>-15.67760706</v>
      </c>
      <c r="H928">
        <v>-22.978240020000001</v>
      </c>
    </row>
    <row r="929" spans="1:8" x14ac:dyDescent="0.3">
      <c r="A929" s="29">
        <v>42857</v>
      </c>
      <c r="B929" s="8">
        <v>2017</v>
      </c>
      <c r="C929" s="8">
        <f>MONTH(Table37[[#This Row],[date]])</f>
        <v>5</v>
      </c>
      <c r="D929" s="8" t="s">
        <v>41</v>
      </c>
      <c r="E929" s="4" t="s">
        <v>39</v>
      </c>
      <c r="F929" s="86" t="s">
        <v>50</v>
      </c>
      <c r="G929">
        <v>-13.196716609999999</v>
      </c>
      <c r="H929">
        <v>-18.080781340000001</v>
      </c>
    </row>
    <row r="930" spans="1:8" x14ac:dyDescent="0.3">
      <c r="A930" s="29">
        <v>42869</v>
      </c>
      <c r="B930" s="8">
        <v>2017</v>
      </c>
      <c r="C930" s="8">
        <f>MONTH(Table37[[#This Row],[date]])</f>
        <v>5</v>
      </c>
      <c r="D930" s="8" t="s">
        <v>41</v>
      </c>
      <c r="E930" s="4" t="s">
        <v>39</v>
      </c>
      <c r="F930" s="86" t="s">
        <v>50</v>
      </c>
      <c r="G930">
        <v>-12.60585676</v>
      </c>
      <c r="H930">
        <v>-17.304679060000002</v>
      </c>
    </row>
    <row r="931" spans="1:8" x14ac:dyDescent="0.3">
      <c r="A931" s="29">
        <v>42881</v>
      </c>
      <c r="B931" s="8">
        <v>2017</v>
      </c>
      <c r="C931" s="8">
        <f>MONTH(Table37[[#This Row],[date]])</f>
        <v>5</v>
      </c>
      <c r="D931" s="8" t="s">
        <v>41</v>
      </c>
      <c r="E931" s="4" t="s">
        <v>39</v>
      </c>
      <c r="F931" s="86" t="s">
        <v>50</v>
      </c>
      <c r="G931">
        <v>-12.018960590000001</v>
      </c>
      <c r="H931">
        <v>-17.030226070000001</v>
      </c>
    </row>
    <row r="932" spans="1:8" x14ac:dyDescent="0.3">
      <c r="A932" s="29">
        <v>42893</v>
      </c>
      <c r="B932" s="8">
        <v>2017</v>
      </c>
      <c r="C932" s="8">
        <f>MONTH(Table37[[#This Row],[date]])</f>
        <v>6</v>
      </c>
      <c r="D932" s="8" t="s">
        <v>41</v>
      </c>
      <c r="E932" s="4" t="s">
        <v>39</v>
      </c>
      <c r="F932" s="86" t="s">
        <v>50</v>
      </c>
      <c r="G932">
        <v>-11.448473870000001</v>
      </c>
      <c r="H932">
        <v>-16.59058804</v>
      </c>
    </row>
    <row r="933" spans="1:8" x14ac:dyDescent="0.3">
      <c r="A933" s="29">
        <v>42905</v>
      </c>
      <c r="B933" s="8">
        <v>2017</v>
      </c>
      <c r="C933" s="8">
        <f>MONTH(Table37[[#This Row],[date]])</f>
        <v>6</v>
      </c>
      <c r="D933" s="8" t="s">
        <v>41</v>
      </c>
      <c r="E933" s="4" t="s">
        <v>39</v>
      </c>
      <c r="F933" s="86" t="s">
        <v>50</v>
      </c>
      <c r="G933">
        <v>-11.53647572</v>
      </c>
      <c r="H933">
        <v>-16.289314610000002</v>
      </c>
    </row>
    <row r="934" spans="1:8" x14ac:dyDescent="0.3">
      <c r="A934" s="29">
        <v>42917</v>
      </c>
      <c r="B934" s="8">
        <v>2017</v>
      </c>
      <c r="C934" s="8">
        <f>MONTH(Table37[[#This Row],[date]])</f>
        <v>7</v>
      </c>
      <c r="D934" s="8" t="s">
        <v>41</v>
      </c>
      <c r="E934" s="4" t="s">
        <v>39</v>
      </c>
      <c r="F934" s="86" t="s">
        <v>50</v>
      </c>
      <c r="G934">
        <v>-11.675107519999999</v>
      </c>
      <c r="H934">
        <v>-16.779883210000001</v>
      </c>
    </row>
    <row r="935" spans="1:8" x14ac:dyDescent="0.3">
      <c r="A935" s="29">
        <v>42929</v>
      </c>
      <c r="B935" s="8">
        <v>2017</v>
      </c>
      <c r="C935" s="8">
        <f>MONTH(Table37[[#This Row],[date]])</f>
        <v>7</v>
      </c>
      <c r="D935" s="8" t="s">
        <v>41</v>
      </c>
      <c r="E935" s="4" t="s">
        <v>39</v>
      </c>
      <c r="F935" s="86" t="s">
        <v>50</v>
      </c>
      <c r="G935">
        <v>-11.49146622</v>
      </c>
      <c r="H935">
        <v>-16.723981590000001</v>
      </c>
    </row>
    <row r="936" spans="1:8" x14ac:dyDescent="0.3">
      <c r="A936" s="29">
        <v>42941</v>
      </c>
      <c r="B936" s="8">
        <v>2017</v>
      </c>
      <c r="C936" s="8">
        <f>MONTH(Table37[[#This Row],[date]])</f>
        <v>7</v>
      </c>
      <c r="D936" s="8" t="s">
        <v>41</v>
      </c>
      <c r="E936" s="4" t="s">
        <v>39</v>
      </c>
      <c r="F936" s="86" t="s">
        <v>50</v>
      </c>
      <c r="G936">
        <v>-11.379845189999999</v>
      </c>
      <c r="H936">
        <v>-16.873248530000001</v>
      </c>
    </row>
    <row r="937" spans="1:8" x14ac:dyDescent="0.3">
      <c r="A937" s="29">
        <v>42953</v>
      </c>
      <c r="B937" s="8">
        <v>2017</v>
      </c>
      <c r="C937" s="8">
        <f>MONTH(Table37[[#This Row],[date]])</f>
        <v>8</v>
      </c>
      <c r="D937" s="8" t="s">
        <v>41</v>
      </c>
      <c r="E937" s="4" t="s">
        <v>39</v>
      </c>
      <c r="F937" s="86" t="s">
        <v>50</v>
      </c>
      <c r="G937">
        <v>-11.569396429999999</v>
      </c>
      <c r="H937">
        <v>-16.621689539999998</v>
      </c>
    </row>
    <row r="938" spans="1:8" x14ac:dyDescent="0.3">
      <c r="A938" s="29">
        <v>42965</v>
      </c>
      <c r="B938" s="8">
        <v>2017</v>
      </c>
      <c r="C938" s="8">
        <f>MONTH(Table37[[#This Row],[date]])</f>
        <v>8</v>
      </c>
      <c r="D938" s="8" t="s">
        <v>41</v>
      </c>
      <c r="E938" s="4" t="s">
        <v>39</v>
      </c>
      <c r="F938" s="86" t="s">
        <v>50</v>
      </c>
      <c r="G938">
        <v>-11.583005050000001</v>
      </c>
      <c r="H938">
        <v>-16.963040589999999</v>
      </c>
    </row>
    <row r="939" spans="1:8" x14ac:dyDescent="0.3">
      <c r="A939" s="29">
        <v>42977</v>
      </c>
      <c r="B939" s="8">
        <v>2017</v>
      </c>
      <c r="C939" s="8">
        <f>MONTH(Table37[[#This Row],[date]])</f>
        <v>8</v>
      </c>
      <c r="D939" s="8" t="s">
        <v>41</v>
      </c>
      <c r="E939" s="4" t="s">
        <v>39</v>
      </c>
      <c r="F939" s="86" t="s">
        <v>50</v>
      </c>
      <c r="G939">
        <v>-11.001809379999999</v>
      </c>
      <c r="H939">
        <v>-16.79892005</v>
      </c>
    </row>
    <row r="940" spans="1:8" x14ac:dyDescent="0.3">
      <c r="A940" s="29">
        <v>42989</v>
      </c>
      <c r="B940" s="8">
        <v>2017</v>
      </c>
      <c r="C940" s="8">
        <f>MONTH(Table37[[#This Row],[date]])</f>
        <v>9</v>
      </c>
      <c r="D940" s="8" t="s">
        <v>41</v>
      </c>
      <c r="E940" s="4" t="s">
        <v>39</v>
      </c>
      <c r="F940" s="86" t="s">
        <v>50</v>
      </c>
      <c r="G940">
        <v>-11.03719244</v>
      </c>
      <c r="H940">
        <v>-16.869781410000002</v>
      </c>
    </row>
    <row r="941" spans="1:8" x14ac:dyDescent="0.3">
      <c r="A941" s="29">
        <v>43001</v>
      </c>
      <c r="B941" s="8">
        <v>2017</v>
      </c>
      <c r="C941" s="8">
        <f>MONTH(Table37[[#This Row],[date]])</f>
        <v>9</v>
      </c>
      <c r="D941" s="8" t="s">
        <v>41</v>
      </c>
      <c r="E941" s="4" t="s">
        <v>39</v>
      </c>
      <c r="F941" s="86" t="s">
        <v>50</v>
      </c>
      <c r="G941">
        <v>-11.74269009</v>
      </c>
      <c r="H941">
        <v>-16.91468648</v>
      </c>
    </row>
    <row r="942" spans="1:8" x14ac:dyDescent="0.3">
      <c r="A942" s="29">
        <v>43229</v>
      </c>
      <c r="B942" s="8">
        <v>2018</v>
      </c>
      <c r="C942" s="8">
        <f>MONTH(Table37[[#This Row],[date]])</f>
        <v>5</v>
      </c>
      <c r="D942" s="8" t="s">
        <v>41</v>
      </c>
      <c r="E942" s="4" t="s">
        <v>39</v>
      </c>
      <c r="F942" s="86" t="s">
        <v>51</v>
      </c>
      <c r="G942">
        <v>-11.92026021</v>
      </c>
      <c r="H942">
        <v>-16.952867189999999</v>
      </c>
    </row>
    <row r="943" spans="1:8" x14ac:dyDescent="0.3">
      <c r="A943" s="29">
        <v>43241</v>
      </c>
      <c r="B943" s="8">
        <v>2018</v>
      </c>
      <c r="C943" s="8">
        <f>MONTH(Table37[[#This Row],[date]])</f>
        <v>5</v>
      </c>
      <c r="D943" s="8" t="s">
        <v>41</v>
      </c>
      <c r="E943" s="4" t="s">
        <v>39</v>
      </c>
      <c r="F943" s="86" t="s">
        <v>51</v>
      </c>
      <c r="G943">
        <v>-12.14034436</v>
      </c>
      <c r="H943">
        <v>-17.118070639999999</v>
      </c>
    </row>
    <row r="944" spans="1:8" x14ac:dyDescent="0.3">
      <c r="A944" s="29">
        <v>43253</v>
      </c>
      <c r="B944" s="8">
        <v>2018</v>
      </c>
      <c r="C944" s="8">
        <f>MONTH(Table37[[#This Row],[date]])</f>
        <v>6</v>
      </c>
      <c r="D944" s="8" t="s">
        <v>41</v>
      </c>
      <c r="E944" s="4" t="s">
        <v>39</v>
      </c>
      <c r="F944" s="86" t="s">
        <v>51</v>
      </c>
      <c r="G944">
        <v>-10.59084502</v>
      </c>
      <c r="H944">
        <v>-16.151402130000001</v>
      </c>
    </row>
    <row r="945" spans="1:8" x14ac:dyDescent="0.3">
      <c r="A945" s="29">
        <v>43265</v>
      </c>
      <c r="B945" s="8">
        <v>2018</v>
      </c>
      <c r="C945" s="8">
        <f>MONTH(Table37[[#This Row],[date]])</f>
        <v>6</v>
      </c>
      <c r="D945" s="8" t="s">
        <v>41</v>
      </c>
      <c r="E945" s="4" t="s">
        <v>39</v>
      </c>
      <c r="F945" s="86" t="s">
        <v>51</v>
      </c>
      <c r="G945">
        <v>-11.69066035</v>
      </c>
      <c r="H945">
        <v>-16.524942630000002</v>
      </c>
    </row>
    <row r="946" spans="1:8" x14ac:dyDescent="0.3">
      <c r="A946" s="29">
        <v>43277</v>
      </c>
      <c r="B946" s="8">
        <v>2018</v>
      </c>
      <c r="C946" s="8">
        <f>MONTH(Table37[[#This Row],[date]])</f>
        <v>6</v>
      </c>
      <c r="D946" s="8" t="s">
        <v>41</v>
      </c>
      <c r="E946" s="4" t="s">
        <v>39</v>
      </c>
      <c r="F946" s="86" t="s">
        <v>51</v>
      </c>
      <c r="G946">
        <v>-12.22903921</v>
      </c>
      <c r="H946">
        <v>-17.34064485</v>
      </c>
    </row>
    <row r="947" spans="1:8" x14ac:dyDescent="0.3">
      <c r="A947" s="29">
        <v>43289</v>
      </c>
      <c r="B947" s="8">
        <v>2018</v>
      </c>
      <c r="C947" s="8">
        <f>MONTH(Table37[[#This Row],[date]])</f>
        <v>7</v>
      </c>
      <c r="D947" s="8" t="s">
        <v>41</v>
      </c>
      <c r="E947" s="4" t="s">
        <v>39</v>
      </c>
      <c r="F947" s="86" t="s">
        <v>51</v>
      </c>
      <c r="G947">
        <v>-11.984900469999999</v>
      </c>
      <c r="H947">
        <v>-17.10887396</v>
      </c>
    </row>
    <row r="948" spans="1:8" x14ac:dyDescent="0.3">
      <c r="A948" s="29">
        <v>43301</v>
      </c>
      <c r="B948" s="8">
        <v>2018</v>
      </c>
      <c r="C948" s="8">
        <f>MONTH(Table37[[#This Row],[date]])</f>
        <v>7</v>
      </c>
      <c r="D948" s="8" t="s">
        <v>41</v>
      </c>
      <c r="E948" s="4" t="s">
        <v>39</v>
      </c>
      <c r="F948" s="86" t="s">
        <v>51</v>
      </c>
      <c r="G948">
        <v>-12.17110783</v>
      </c>
      <c r="H948">
        <v>-17.266925830000002</v>
      </c>
    </row>
    <row r="949" spans="1:8" x14ac:dyDescent="0.3">
      <c r="A949" s="29">
        <v>43313</v>
      </c>
      <c r="B949" s="8">
        <v>2018</v>
      </c>
      <c r="C949" s="8">
        <f>MONTH(Table37[[#This Row],[date]])</f>
        <v>8</v>
      </c>
      <c r="D949" s="8" t="s">
        <v>41</v>
      </c>
      <c r="E949" s="4" t="s">
        <v>39</v>
      </c>
      <c r="F949" s="86" t="s">
        <v>51</v>
      </c>
      <c r="G949">
        <v>-11.47036548</v>
      </c>
      <c r="H949">
        <v>-16.795365719999999</v>
      </c>
    </row>
    <row r="950" spans="1:8" x14ac:dyDescent="0.3">
      <c r="A950" s="29">
        <v>43313</v>
      </c>
      <c r="B950" s="8">
        <v>2018</v>
      </c>
      <c r="C950" s="8">
        <f>MONTH(Table37[[#This Row],[date]])</f>
        <v>8</v>
      </c>
      <c r="D950" s="8" t="s">
        <v>41</v>
      </c>
      <c r="E950" s="4" t="s">
        <v>39</v>
      </c>
      <c r="F950" s="86" t="s">
        <v>51</v>
      </c>
      <c r="G950">
        <v>-11.48617857</v>
      </c>
      <c r="H950">
        <v>-16.686327680000002</v>
      </c>
    </row>
    <row r="951" spans="1:8" x14ac:dyDescent="0.3">
      <c r="A951" s="29">
        <v>43325</v>
      </c>
      <c r="B951" s="8">
        <v>2018</v>
      </c>
      <c r="C951" s="8">
        <f>MONTH(Table37[[#This Row],[date]])</f>
        <v>8</v>
      </c>
      <c r="D951" s="8" t="s">
        <v>41</v>
      </c>
      <c r="E951" s="4" t="s">
        <v>39</v>
      </c>
      <c r="F951" s="86" t="s">
        <v>51</v>
      </c>
      <c r="G951">
        <v>-10.279182479999999</v>
      </c>
      <c r="H951">
        <v>-16.035296169999999</v>
      </c>
    </row>
    <row r="952" spans="1:8" x14ac:dyDescent="0.3">
      <c r="A952" s="29">
        <v>43325</v>
      </c>
      <c r="B952" s="8">
        <v>2018</v>
      </c>
      <c r="C952" s="8">
        <f>MONTH(Table37[[#This Row],[date]])</f>
        <v>8</v>
      </c>
      <c r="D952" s="8" t="s">
        <v>41</v>
      </c>
      <c r="E952" s="4" t="s">
        <v>39</v>
      </c>
      <c r="F952" s="86" t="s">
        <v>51</v>
      </c>
      <c r="G952">
        <v>-10.28488417</v>
      </c>
      <c r="H952">
        <v>-16.04751529</v>
      </c>
    </row>
    <row r="953" spans="1:8" x14ac:dyDescent="0.3">
      <c r="A953" s="29">
        <v>43337</v>
      </c>
      <c r="B953" s="8">
        <v>2018</v>
      </c>
      <c r="C953" s="8">
        <f>MONTH(Table37[[#This Row],[date]])</f>
        <v>8</v>
      </c>
      <c r="D953" s="8" t="s">
        <v>41</v>
      </c>
      <c r="E953" s="4" t="s">
        <v>39</v>
      </c>
      <c r="F953" s="86" t="s">
        <v>51</v>
      </c>
      <c r="G953">
        <v>-11.90437479</v>
      </c>
      <c r="H953">
        <v>-17.133985129999999</v>
      </c>
    </row>
    <row r="954" spans="1:8" x14ac:dyDescent="0.3">
      <c r="A954" s="29">
        <v>43337</v>
      </c>
      <c r="B954" s="8">
        <v>2018</v>
      </c>
      <c r="C954" s="8">
        <f>MONTH(Table37[[#This Row],[date]])</f>
        <v>8</v>
      </c>
      <c r="D954" s="8" t="s">
        <v>41</v>
      </c>
      <c r="E954" s="4" t="s">
        <v>39</v>
      </c>
      <c r="F954" s="86" t="s">
        <v>51</v>
      </c>
      <c r="G954">
        <v>-11.906478959999999</v>
      </c>
      <c r="H954">
        <v>-17.145406999999999</v>
      </c>
    </row>
    <row r="955" spans="1:8" x14ac:dyDescent="0.3">
      <c r="A955" s="29">
        <v>43349</v>
      </c>
      <c r="B955" s="8">
        <v>2018</v>
      </c>
      <c r="C955" s="8">
        <f>MONTH(Table37[[#This Row],[date]])</f>
        <v>9</v>
      </c>
      <c r="D955" s="8" t="s">
        <v>41</v>
      </c>
      <c r="E955" s="4" t="s">
        <v>39</v>
      </c>
      <c r="F955" s="86" t="s">
        <v>51</v>
      </c>
      <c r="G955">
        <v>-11.62527551</v>
      </c>
      <c r="H955">
        <v>-17.206816849999999</v>
      </c>
    </row>
    <row r="956" spans="1:8" x14ac:dyDescent="0.3">
      <c r="A956" s="29">
        <v>43349</v>
      </c>
      <c r="B956" s="8">
        <v>2018</v>
      </c>
      <c r="C956" s="8">
        <f>MONTH(Table37[[#This Row],[date]])</f>
        <v>9</v>
      </c>
      <c r="D956" s="8" t="s">
        <v>41</v>
      </c>
      <c r="E956" s="4" t="s">
        <v>39</v>
      </c>
      <c r="F956" s="86" t="s">
        <v>51</v>
      </c>
      <c r="G956">
        <v>-11.609647109999999</v>
      </c>
      <c r="H956">
        <v>-17.20038177</v>
      </c>
    </row>
    <row r="957" spans="1:8" x14ac:dyDescent="0.3">
      <c r="A957" s="29">
        <v>43361</v>
      </c>
      <c r="B957" s="8">
        <v>2018</v>
      </c>
      <c r="C957" s="8">
        <f>MONTH(Table37[[#This Row],[date]])</f>
        <v>9</v>
      </c>
      <c r="D957" s="8" t="s">
        <v>41</v>
      </c>
      <c r="E957" s="4" t="s">
        <v>39</v>
      </c>
      <c r="F957" s="86" t="s">
        <v>51</v>
      </c>
      <c r="G957">
        <v>-11.704712900000001</v>
      </c>
      <c r="H957">
        <v>-16.996408769999999</v>
      </c>
    </row>
    <row r="958" spans="1:8" x14ac:dyDescent="0.3">
      <c r="A958" s="29">
        <v>43361</v>
      </c>
      <c r="B958" s="8">
        <v>2018</v>
      </c>
      <c r="C958" s="8">
        <f>MONTH(Table37[[#This Row],[date]])</f>
        <v>9</v>
      </c>
      <c r="D958" s="8" t="s">
        <v>41</v>
      </c>
      <c r="E958" s="4" t="s">
        <v>39</v>
      </c>
      <c r="F958" s="86" t="s">
        <v>51</v>
      </c>
      <c r="G958">
        <v>-11.70506438</v>
      </c>
      <c r="H958">
        <v>-16.999030210000001</v>
      </c>
    </row>
    <row r="959" spans="1:8" x14ac:dyDescent="0.3">
      <c r="A959" s="29">
        <v>43373</v>
      </c>
      <c r="B959" s="8">
        <v>2018</v>
      </c>
      <c r="C959" s="8">
        <f>MONTH(Table37[[#This Row],[date]])</f>
        <v>9</v>
      </c>
      <c r="D959" s="8" t="s">
        <v>41</v>
      </c>
      <c r="E959" s="4" t="s">
        <v>39</v>
      </c>
      <c r="F959" s="86" t="s">
        <v>51</v>
      </c>
      <c r="G959">
        <v>-12.329810459999999</v>
      </c>
      <c r="H959">
        <v>-17.66022246</v>
      </c>
    </row>
    <row r="960" spans="1:8" x14ac:dyDescent="0.3">
      <c r="A960" s="29">
        <v>43373</v>
      </c>
      <c r="B960" s="8">
        <v>2018</v>
      </c>
      <c r="C960" s="8">
        <f>MONTH(Table37[[#This Row],[date]])</f>
        <v>9</v>
      </c>
      <c r="D960" s="8" t="s">
        <v>41</v>
      </c>
      <c r="E960" s="4" t="s">
        <v>39</v>
      </c>
      <c r="F960" s="86" t="s">
        <v>51</v>
      </c>
      <c r="G960">
        <v>-12.3185272</v>
      </c>
      <c r="H960">
        <v>-17.655781309999998</v>
      </c>
    </row>
    <row r="961" spans="1:8" x14ac:dyDescent="0.3">
      <c r="A961" s="29">
        <v>43589</v>
      </c>
      <c r="B961" s="8">
        <v>2019</v>
      </c>
      <c r="C961" s="8">
        <f>MONTH(Table37[[#This Row],[date]])</f>
        <v>5</v>
      </c>
      <c r="D961" s="8" t="s">
        <v>41</v>
      </c>
      <c r="E961" s="4" t="s">
        <v>39</v>
      </c>
      <c r="F961" s="86" t="s">
        <v>50</v>
      </c>
      <c r="G961">
        <v>-11.342409549999999</v>
      </c>
      <c r="H961">
        <v>-17.26879856</v>
      </c>
    </row>
    <row r="962" spans="1:8" x14ac:dyDescent="0.3">
      <c r="A962" s="29">
        <v>43601</v>
      </c>
      <c r="B962" s="8">
        <v>2019</v>
      </c>
      <c r="C962" s="8">
        <f>MONTH(Table37[[#This Row],[date]])</f>
        <v>5</v>
      </c>
      <c r="D962" s="8" t="s">
        <v>41</v>
      </c>
      <c r="E962" s="4" t="s">
        <v>39</v>
      </c>
      <c r="F962" s="86" t="s">
        <v>50</v>
      </c>
      <c r="G962">
        <v>-12.09255871</v>
      </c>
      <c r="H962">
        <v>-17.625572720000001</v>
      </c>
    </row>
    <row r="963" spans="1:8" x14ac:dyDescent="0.3">
      <c r="A963" s="29">
        <v>43613</v>
      </c>
      <c r="B963" s="8">
        <v>2019</v>
      </c>
      <c r="C963" s="8">
        <f>MONTH(Table37[[#This Row],[date]])</f>
        <v>5</v>
      </c>
      <c r="D963" s="8" t="s">
        <v>41</v>
      </c>
      <c r="E963" s="4" t="s">
        <v>39</v>
      </c>
      <c r="F963" s="86" t="s">
        <v>50</v>
      </c>
      <c r="G963">
        <v>-11.77247723</v>
      </c>
      <c r="H963">
        <v>-17.455311869999999</v>
      </c>
    </row>
    <row r="964" spans="1:8" x14ac:dyDescent="0.3">
      <c r="A964" s="29">
        <v>43625</v>
      </c>
      <c r="B964" s="8">
        <v>2019</v>
      </c>
      <c r="C964" s="8">
        <f>MONTH(Table37[[#This Row],[date]])</f>
        <v>6</v>
      </c>
      <c r="D964" s="8" t="s">
        <v>41</v>
      </c>
      <c r="E964" s="4" t="s">
        <v>39</v>
      </c>
      <c r="F964" s="86" t="s">
        <v>50</v>
      </c>
      <c r="G964">
        <v>-11.67576809</v>
      </c>
      <c r="H964">
        <v>-17.214004169999999</v>
      </c>
    </row>
    <row r="965" spans="1:8" x14ac:dyDescent="0.3">
      <c r="A965" s="29">
        <v>43637</v>
      </c>
      <c r="B965" s="8">
        <v>2019</v>
      </c>
      <c r="C965" s="8">
        <f>MONTH(Table37[[#This Row],[date]])</f>
        <v>6</v>
      </c>
      <c r="D965" s="8" t="s">
        <v>41</v>
      </c>
      <c r="E965" s="4" t="s">
        <v>39</v>
      </c>
      <c r="F965" s="86" t="s">
        <v>50</v>
      </c>
      <c r="G965">
        <v>-11.453776189999999</v>
      </c>
      <c r="H965">
        <v>-16.86489495</v>
      </c>
    </row>
    <row r="966" spans="1:8" x14ac:dyDescent="0.3">
      <c r="A966" s="29">
        <v>43649</v>
      </c>
      <c r="B966" s="8">
        <v>2019</v>
      </c>
      <c r="C966" s="8">
        <f>MONTH(Table37[[#This Row],[date]])</f>
        <v>7</v>
      </c>
      <c r="D966" s="8" t="s">
        <v>41</v>
      </c>
      <c r="E966" s="4" t="s">
        <v>39</v>
      </c>
      <c r="F966" s="86" t="s">
        <v>50</v>
      </c>
      <c r="G966">
        <v>-11.87232674</v>
      </c>
      <c r="H966">
        <v>-17.449788309999999</v>
      </c>
    </row>
    <row r="967" spans="1:8" x14ac:dyDescent="0.3">
      <c r="A967" s="29">
        <v>43661</v>
      </c>
      <c r="B967" s="8">
        <v>2019</v>
      </c>
      <c r="C967" s="8">
        <f>MONTH(Table37[[#This Row],[date]])</f>
        <v>7</v>
      </c>
      <c r="D967" s="8" t="s">
        <v>41</v>
      </c>
      <c r="E967" s="4" t="s">
        <v>39</v>
      </c>
      <c r="F967" s="86" t="s">
        <v>50</v>
      </c>
      <c r="G967">
        <v>-11.847732779999999</v>
      </c>
      <c r="H967">
        <v>-17.445602839999999</v>
      </c>
    </row>
    <row r="968" spans="1:8" x14ac:dyDescent="0.3">
      <c r="A968" s="29">
        <v>43673</v>
      </c>
      <c r="B968" s="8">
        <v>2019</v>
      </c>
      <c r="C968" s="8">
        <f>MONTH(Table37[[#This Row],[date]])</f>
        <v>7</v>
      </c>
      <c r="D968" s="8" t="s">
        <v>41</v>
      </c>
      <c r="E968" s="4" t="s">
        <v>39</v>
      </c>
      <c r="F968" s="86" t="s">
        <v>50</v>
      </c>
      <c r="G968">
        <v>-10.28306884</v>
      </c>
      <c r="H968">
        <v>-16.099968449999999</v>
      </c>
    </row>
    <row r="969" spans="1:8" x14ac:dyDescent="0.3">
      <c r="A969" s="29">
        <v>43685</v>
      </c>
      <c r="B969" s="8">
        <v>2019</v>
      </c>
      <c r="C969" s="8">
        <f>MONTH(Table37[[#This Row],[date]])</f>
        <v>8</v>
      </c>
      <c r="D969" s="8" t="s">
        <v>41</v>
      </c>
      <c r="E969" s="4" t="s">
        <v>39</v>
      </c>
      <c r="F969" s="86" t="s">
        <v>50</v>
      </c>
      <c r="G969">
        <v>-11.85324548</v>
      </c>
      <c r="H969">
        <v>-17.171330279999999</v>
      </c>
    </row>
    <row r="970" spans="1:8" x14ac:dyDescent="0.3">
      <c r="A970" s="29">
        <v>43697</v>
      </c>
      <c r="B970" s="8">
        <v>2019</v>
      </c>
      <c r="C970" s="8">
        <f>MONTH(Table37[[#This Row],[date]])</f>
        <v>8</v>
      </c>
      <c r="D970" s="8" t="s">
        <v>41</v>
      </c>
      <c r="E970" s="4" t="s">
        <v>39</v>
      </c>
      <c r="F970" s="86" t="s">
        <v>50</v>
      </c>
      <c r="G970">
        <v>-11.292719760000001</v>
      </c>
      <c r="H970">
        <v>-16.864746199999999</v>
      </c>
    </row>
    <row r="971" spans="1:8" x14ac:dyDescent="0.3">
      <c r="A971" s="29">
        <v>43709</v>
      </c>
      <c r="B971" s="8">
        <v>2019</v>
      </c>
      <c r="C971" s="8">
        <f>MONTH(Table37[[#This Row],[date]])</f>
        <v>9</v>
      </c>
      <c r="D971" s="8" t="s">
        <v>41</v>
      </c>
      <c r="E971" s="4" t="s">
        <v>39</v>
      </c>
      <c r="F971" s="86" t="s">
        <v>50</v>
      </c>
      <c r="G971">
        <v>-12.01776609</v>
      </c>
      <c r="H971">
        <v>-17.29722469</v>
      </c>
    </row>
    <row r="972" spans="1:8" x14ac:dyDescent="0.3">
      <c r="A972" s="29">
        <v>43721</v>
      </c>
      <c r="B972" s="8">
        <v>2019</v>
      </c>
      <c r="C972" s="8">
        <f>MONTH(Table37[[#This Row],[date]])</f>
        <v>9</v>
      </c>
      <c r="D972" s="8" t="s">
        <v>41</v>
      </c>
      <c r="E972" s="4" t="s">
        <v>39</v>
      </c>
      <c r="F972" s="86" t="s">
        <v>50</v>
      </c>
      <c r="G972">
        <v>-12.56945224</v>
      </c>
      <c r="H972">
        <v>-17.83745532</v>
      </c>
    </row>
    <row r="973" spans="1:8" x14ac:dyDescent="0.3">
      <c r="A973" s="29">
        <v>43733</v>
      </c>
      <c r="B973" s="8">
        <v>2019</v>
      </c>
      <c r="C973" s="8">
        <f>MONTH(Table37[[#This Row],[date]])</f>
        <v>9</v>
      </c>
      <c r="D973" s="8" t="s">
        <v>41</v>
      </c>
      <c r="E973" s="4" t="s">
        <v>39</v>
      </c>
      <c r="F973" s="86" t="s">
        <v>50</v>
      </c>
      <c r="G973">
        <v>-11.049650270000001</v>
      </c>
      <c r="H973">
        <v>-16.866943890000002</v>
      </c>
    </row>
    <row r="974" spans="1:8" x14ac:dyDescent="0.3">
      <c r="A974" s="29">
        <v>43961</v>
      </c>
      <c r="B974" s="8">
        <v>2020</v>
      </c>
      <c r="C974" s="8">
        <f>MONTH(Table37[[#This Row],[date]])</f>
        <v>5</v>
      </c>
      <c r="D974" s="8" t="s">
        <v>41</v>
      </c>
      <c r="E974" s="4" t="s">
        <v>39</v>
      </c>
      <c r="F974" s="86" t="s">
        <v>50</v>
      </c>
      <c r="G974">
        <v>-12.61619965</v>
      </c>
      <c r="H974">
        <v>-18.035268569999999</v>
      </c>
    </row>
    <row r="975" spans="1:8" x14ac:dyDescent="0.3">
      <c r="A975" s="29">
        <v>43973</v>
      </c>
      <c r="B975" s="8">
        <v>2020</v>
      </c>
      <c r="C975" s="8">
        <f>MONTH(Table37[[#This Row],[date]])</f>
        <v>5</v>
      </c>
      <c r="D975" s="8" t="s">
        <v>41</v>
      </c>
      <c r="E975" s="4" t="s">
        <v>39</v>
      </c>
      <c r="F975" s="86" t="s">
        <v>50</v>
      </c>
      <c r="G975">
        <v>-11.792979389999999</v>
      </c>
      <c r="H975">
        <v>-17.017135190000001</v>
      </c>
    </row>
    <row r="976" spans="1:8" x14ac:dyDescent="0.3">
      <c r="A976" s="29">
        <v>43985</v>
      </c>
      <c r="B976" s="8">
        <v>2020</v>
      </c>
      <c r="C976" s="8">
        <f>MONTH(Table37[[#This Row],[date]])</f>
        <v>6</v>
      </c>
      <c r="D976" s="8" t="s">
        <v>41</v>
      </c>
      <c r="E976" s="4" t="s">
        <v>39</v>
      </c>
      <c r="F976" s="86" t="s">
        <v>50</v>
      </c>
      <c r="G976">
        <v>-12.385278169999999</v>
      </c>
      <c r="H976">
        <v>-17.564364810000001</v>
      </c>
    </row>
    <row r="977" spans="1:8" x14ac:dyDescent="0.3">
      <c r="A977" s="29">
        <v>43997</v>
      </c>
      <c r="B977" s="8">
        <v>2020</v>
      </c>
      <c r="C977" s="8">
        <f>MONTH(Table37[[#This Row],[date]])</f>
        <v>6</v>
      </c>
      <c r="D977" s="8" t="s">
        <v>41</v>
      </c>
      <c r="E977" s="4" t="s">
        <v>39</v>
      </c>
      <c r="F977" s="86" t="s">
        <v>50</v>
      </c>
      <c r="G977">
        <v>-11.784949470000001</v>
      </c>
      <c r="H977">
        <v>-17.148065259999999</v>
      </c>
    </row>
    <row r="978" spans="1:8" x14ac:dyDescent="0.3">
      <c r="A978" s="29">
        <v>44009</v>
      </c>
      <c r="B978" s="8">
        <v>2020</v>
      </c>
      <c r="C978" s="8">
        <f>MONTH(Table37[[#This Row],[date]])</f>
        <v>6</v>
      </c>
      <c r="D978" s="8" t="s">
        <v>41</v>
      </c>
      <c r="E978" s="4" t="s">
        <v>39</v>
      </c>
      <c r="F978" s="86" t="s">
        <v>50</v>
      </c>
      <c r="G978">
        <v>-11.68807267</v>
      </c>
      <c r="H978">
        <v>-17.014761400000001</v>
      </c>
    </row>
    <row r="979" spans="1:8" x14ac:dyDescent="0.3">
      <c r="A979" s="29">
        <v>44021</v>
      </c>
      <c r="B979" s="8">
        <v>2020</v>
      </c>
      <c r="C979" s="8">
        <f>MONTH(Table37[[#This Row],[date]])</f>
        <v>7</v>
      </c>
      <c r="D979" s="8" t="s">
        <v>41</v>
      </c>
      <c r="E979" s="4" t="s">
        <v>39</v>
      </c>
      <c r="F979" s="86" t="s">
        <v>50</v>
      </c>
      <c r="G979">
        <v>-9.6710428700000008</v>
      </c>
      <c r="H979">
        <v>-15.285803680000001</v>
      </c>
    </row>
    <row r="980" spans="1:8" x14ac:dyDescent="0.3">
      <c r="A980" s="29">
        <v>44033</v>
      </c>
      <c r="B980" s="8">
        <v>2020</v>
      </c>
      <c r="C980" s="8">
        <f>MONTH(Table37[[#This Row],[date]])</f>
        <v>7</v>
      </c>
      <c r="D980" s="8" t="s">
        <v>41</v>
      </c>
      <c r="E980" s="4" t="s">
        <v>39</v>
      </c>
      <c r="F980" s="86" t="s">
        <v>50</v>
      </c>
      <c r="G980">
        <v>-11.79569908</v>
      </c>
      <c r="H980">
        <v>-17.132547840000001</v>
      </c>
    </row>
    <row r="981" spans="1:8" x14ac:dyDescent="0.3">
      <c r="A981" s="29">
        <v>44045</v>
      </c>
      <c r="B981" s="8">
        <v>2020</v>
      </c>
      <c r="C981" s="8">
        <f>MONTH(Table37[[#This Row],[date]])</f>
        <v>8</v>
      </c>
      <c r="D981" s="8" t="s">
        <v>41</v>
      </c>
      <c r="E981" s="4" t="s">
        <v>39</v>
      </c>
      <c r="F981" s="86" t="s">
        <v>50</v>
      </c>
      <c r="G981">
        <v>-11.93656702</v>
      </c>
      <c r="H981">
        <v>-17.06943429</v>
      </c>
    </row>
    <row r="982" spans="1:8" x14ac:dyDescent="0.3">
      <c r="A982" s="29">
        <v>44057</v>
      </c>
      <c r="B982" s="8">
        <v>2020</v>
      </c>
      <c r="C982" s="8">
        <f>MONTH(Table37[[#This Row],[date]])</f>
        <v>8</v>
      </c>
      <c r="D982" s="8" t="s">
        <v>41</v>
      </c>
      <c r="E982" s="4" t="s">
        <v>39</v>
      </c>
      <c r="F982" s="86" t="s">
        <v>50</v>
      </c>
      <c r="G982">
        <v>-11.49041083</v>
      </c>
      <c r="H982">
        <v>-17.015055230000002</v>
      </c>
    </row>
    <row r="983" spans="1:8" x14ac:dyDescent="0.3">
      <c r="A983" s="29">
        <v>44069</v>
      </c>
      <c r="B983" s="8">
        <v>2020</v>
      </c>
      <c r="C983" s="8">
        <f>MONTH(Table37[[#This Row],[date]])</f>
        <v>8</v>
      </c>
      <c r="D983" s="8" t="s">
        <v>41</v>
      </c>
      <c r="E983" s="4" t="s">
        <v>39</v>
      </c>
      <c r="F983" s="86" t="s">
        <v>50</v>
      </c>
      <c r="G983">
        <v>-11.460875059999999</v>
      </c>
      <c r="H983">
        <v>-16.83518162</v>
      </c>
    </row>
    <row r="984" spans="1:8" x14ac:dyDescent="0.3">
      <c r="A984" s="29">
        <v>44081</v>
      </c>
      <c r="B984" s="8">
        <v>2020</v>
      </c>
      <c r="C984" s="8">
        <f>MONTH(Table37[[#This Row],[date]])</f>
        <v>9</v>
      </c>
      <c r="D984" s="8" t="s">
        <v>41</v>
      </c>
      <c r="E984" s="4" t="s">
        <v>39</v>
      </c>
      <c r="F984" s="86" t="s">
        <v>50</v>
      </c>
      <c r="G984">
        <v>-11.80614353</v>
      </c>
      <c r="H984">
        <v>-17.072127559999998</v>
      </c>
    </row>
    <row r="985" spans="1:8" x14ac:dyDescent="0.3">
      <c r="A985" s="29">
        <v>44093</v>
      </c>
      <c r="B985" s="8">
        <v>2020</v>
      </c>
      <c r="C985" s="8">
        <f>MONTH(Table37[[#This Row],[date]])</f>
        <v>9</v>
      </c>
      <c r="D985" s="8" t="s">
        <v>41</v>
      </c>
      <c r="E985" s="4" t="s">
        <v>39</v>
      </c>
      <c r="F985" s="86" t="s">
        <v>50</v>
      </c>
      <c r="G985">
        <v>-12.40314704</v>
      </c>
      <c r="H985">
        <v>-17.713415909999998</v>
      </c>
    </row>
    <row r="986" spans="1:8" x14ac:dyDescent="0.3">
      <c r="A986" s="29">
        <v>44321</v>
      </c>
      <c r="B986" s="8">
        <v>2021</v>
      </c>
      <c r="C986" s="8">
        <f>MONTH(Table37[[#This Row],[date]])</f>
        <v>5</v>
      </c>
      <c r="D986" s="8" t="s">
        <v>41</v>
      </c>
      <c r="E986" s="4" t="s">
        <v>39</v>
      </c>
      <c r="F986" s="86" t="s">
        <v>50</v>
      </c>
      <c r="G986">
        <v>-11.714403470000001</v>
      </c>
      <c r="H986">
        <v>-17.648394069999998</v>
      </c>
    </row>
    <row r="987" spans="1:8" x14ac:dyDescent="0.3">
      <c r="A987" s="29">
        <v>44345</v>
      </c>
      <c r="B987" s="8">
        <v>2021</v>
      </c>
      <c r="C987" s="8">
        <f>MONTH(Table37[[#This Row],[date]])</f>
        <v>5</v>
      </c>
      <c r="D987" s="8" t="s">
        <v>41</v>
      </c>
      <c r="E987" s="4" t="s">
        <v>39</v>
      </c>
      <c r="F987" s="86" t="s">
        <v>50</v>
      </c>
      <c r="G987">
        <v>-11.768339409999999</v>
      </c>
      <c r="H987">
        <v>-17.05285069</v>
      </c>
    </row>
    <row r="988" spans="1:8" x14ac:dyDescent="0.3">
      <c r="A988" s="29">
        <v>44357</v>
      </c>
      <c r="B988" s="8">
        <v>2021</v>
      </c>
      <c r="C988" s="8">
        <f>MONTH(Table37[[#This Row],[date]])</f>
        <v>6</v>
      </c>
      <c r="D988" s="8" t="s">
        <v>41</v>
      </c>
      <c r="E988" s="4" t="s">
        <v>39</v>
      </c>
      <c r="F988" s="86" t="s">
        <v>50</v>
      </c>
      <c r="G988">
        <v>-11.1964059</v>
      </c>
      <c r="H988">
        <v>-16.490457419999998</v>
      </c>
    </row>
    <row r="989" spans="1:8" x14ac:dyDescent="0.3">
      <c r="A989" s="29">
        <v>44369</v>
      </c>
      <c r="B989" s="8">
        <v>2021</v>
      </c>
      <c r="C989" s="8">
        <f>MONTH(Table37[[#This Row],[date]])</f>
        <v>6</v>
      </c>
      <c r="D989" s="8" t="s">
        <v>41</v>
      </c>
      <c r="E989" s="4" t="s">
        <v>39</v>
      </c>
      <c r="F989" s="86" t="s">
        <v>50</v>
      </c>
      <c r="G989">
        <v>-11.414118780000001</v>
      </c>
      <c r="H989">
        <v>-17.011217599999998</v>
      </c>
    </row>
    <row r="990" spans="1:8" x14ac:dyDescent="0.3">
      <c r="A990" s="29">
        <v>44381</v>
      </c>
      <c r="B990" s="8">
        <v>2021</v>
      </c>
      <c r="C990" s="8">
        <f>MONTH(Table37[[#This Row],[date]])</f>
        <v>7</v>
      </c>
      <c r="D990" s="8" t="s">
        <v>41</v>
      </c>
      <c r="E990" s="4" t="s">
        <v>39</v>
      </c>
      <c r="F990" s="86" t="s">
        <v>50</v>
      </c>
      <c r="G990">
        <v>-11.34634848</v>
      </c>
      <c r="H990">
        <v>-16.707548460000002</v>
      </c>
    </row>
    <row r="991" spans="1:8" x14ac:dyDescent="0.3">
      <c r="A991" s="29">
        <v>44393</v>
      </c>
      <c r="B991" s="8">
        <v>2021</v>
      </c>
      <c r="C991" s="8">
        <f>MONTH(Table37[[#This Row],[date]])</f>
        <v>7</v>
      </c>
      <c r="D991" s="8" t="s">
        <v>41</v>
      </c>
      <c r="E991" s="4" t="s">
        <v>39</v>
      </c>
      <c r="F991" s="86" t="s">
        <v>50</v>
      </c>
      <c r="G991">
        <v>-11.227709470000001</v>
      </c>
      <c r="H991">
        <v>-16.640454819999999</v>
      </c>
    </row>
    <row r="992" spans="1:8" x14ac:dyDescent="0.3">
      <c r="A992" s="29">
        <v>44405</v>
      </c>
      <c r="B992" s="8">
        <v>2021</v>
      </c>
      <c r="C992" s="8">
        <f>MONTH(Table37[[#This Row],[date]])</f>
        <v>7</v>
      </c>
      <c r="D992" s="8" t="s">
        <v>41</v>
      </c>
      <c r="E992" s="4" t="s">
        <v>39</v>
      </c>
      <c r="F992" s="86" t="s">
        <v>50</v>
      </c>
      <c r="G992">
        <v>-10.69400053</v>
      </c>
      <c r="H992">
        <v>-16.608381999999999</v>
      </c>
    </row>
    <row r="993" spans="1:8" x14ac:dyDescent="0.3">
      <c r="A993" s="29">
        <v>44417</v>
      </c>
      <c r="B993" s="8">
        <v>2021</v>
      </c>
      <c r="C993" s="8">
        <f>MONTH(Table37[[#This Row],[date]])</f>
        <v>8</v>
      </c>
      <c r="D993" s="8" t="s">
        <v>41</v>
      </c>
      <c r="E993" s="4" t="s">
        <v>39</v>
      </c>
      <c r="F993" s="86" t="s">
        <v>50</v>
      </c>
      <c r="G993">
        <v>-10.763545000000001</v>
      </c>
      <c r="H993">
        <v>-16.65625764</v>
      </c>
    </row>
    <row r="994" spans="1:8" x14ac:dyDescent="0.3">
      <c r="A994" s="29">
        <v>44429</v>
      </c>
      <c r="B994" s="8">
        <v>2021</v>
      </c>
      <c r="C994" s="8">
        <f>MONTH(Table37[[#This Row],[date]])</f>
        <v>8</v>
      </c>
      <c r="D994" s="8" t="s">
        <v>41</v>
      </c>
      <c r="E994" s="4" t="s">
        <v>39</v>
      </c>
      <c r="F994" s="86" t="s">
        <v>50</v>
      </c>
      <c r="G994">
        <v>-11.87961993</v>
      </c>
      <c r="H994">
        <v>-17.171926790000001</v>
      </c>
    </row>
    <row r="995" spans="1:8" x14ac:dyDescent="0.3">
      <c r="A995" s="29">
        <v>44441</v>
      </c>
      <c r="B995" s="8">
        <v>2021</v>
      </c>
      <c r="C995" s="8">
        <f>MONTH(Table37[[#This Row],[date]])</f>
        <v>9</v>
      </c>
      <c r="D995" s="8" t="s">
        <v>41</v>
      </c>
      <c r="E995" s="4" t="s">
        <v>39</v>
      </c>
      <c r="F995" s="86" t="s">
        <v>50</v>
      </c>
      <c r="G995">
        <v>-12.12017689</v>
      </c>
      <c r="H995">
        <v>-17.414016119999999</v>
      </c>
    </row>
    <row r="996" spans="1:8" x14ac:dyDescent="0.3">
      <c r="A996" s="29">
        <v>44453</v>
      </c>
      <c r="B996" s="8">
        <v>2021</v>
      </c>
      <c r="C996" s="8">
        <f>MONTH(Table37[[#This Row],[date]])</f>
        <v>9</v>
      </c>
      <c r="D996" s="8" t="s">
        <v>41</v>
      </c>
      <c r="E996" s="4" t="s">
        <v>39</v>
      </c>
      <c r="F996" s="86" t="s">
        <v>50</v>
      </c>
      <c r="G996">
        <v>-11.58765809</v>
      </c>
      <c r="H996">
        <v>-17.339226230000001</v>
      </c>
    </row>
    <row r="997" spans="1:8" x14ac:dyDescent="0.3">
      <c r="A997" s="29">
        <v>44465</v>
      </c>
      <c r="B997" s="8">
        <v>2021</v>
      </c>
      <c r="C997" s="8">
        <f>MONTH(Table37[[#This Row],[date]])</f>
        <v>9</v>
      </c>
      <c r="D997" s="8" t="s">
        <v>41</v>
      </c>
      <c r="E997" s="4" t="s">
        <v>39</v>
      </c>
      <c r="F997" s="86" t="s">
        <v>50</v>
      </c>
      <c r="G997">
        <v>-12.443018629999999</v>
      </c>
      <c r="H997">
        <v>-17.604070700000001</v>
      </c>
    </row>
    <row r="998" spans="1:8" x14ac:dyDescent="0.3">
      <c r="A998" s="29">
        <v>44705</v>
      </c>
      <c r="B998" s="8">
        <v>2022</v>
      </c>
      <c r="C998" s="8">
        <f>MONTH(Table37[[#This Row],[date]])</f>
        <v>5</v>
      </c>
      <c r="D998" s="8" t="s">
        <v>41</v>
      </c>
      <c r="E998" s="4" t="s">
        <v>39</v>
      </c>
      <c r="F998" s="86" t="s">
        <v>51</v>
      </c>
      <c r="G998">
        <v>-11.24965117</v>
      </c>
      <c r="H998">
        <v>-16.802890529999999</v>
      </c>
    </row>
    <row r="999" spans="1:8" x14ac:dyDescent="0.3">
      <c r="A999" s="29">
        <v>44717</v>
      </c>
      <c r="B999" s="8">
        <v>2022</v>
      </c>
      <c r="C999" s="8">
        <f>MONTH(Table37[[#This Row],[date]])</f>
        <v>6</v>
      </c>
      <c r="D999" s="8" t="s">
        <v>41</v>
      </c>
      <c r="E999" s="4" t="s">
        <v>39</v>
      </c>
      <c r="F999" s="86" t="s">
        <v>51</v>
      </c>
      <c r="G999">
        <v>-11.93850284</v>
      </c>
      <c r="H999">
        <v>-17.518030419999999</v>
      </c>
    </row>
    <row r="1000" spans="1:8" x14ac:dyDescent="0.3">
      <c r="A1000" s="29">
        <v>44729</v>
      </c>
      <c r="B1000" s="8">
        <v>2022</v>
      </c>
      <c r="C1000" s="8">
        <f>MONTH(Table37[[#This Row],[date]])</f>
        <v>6</v>
      </c>
      <c r="D1000" s="8" t="s">
        <v>41</v>
      </c>
      <c r="E1000" s="4" t="s">
        <v>39</v>
      </c>
      <c r="F1000" s="86" t="s">
        <v>51</v>
      </c>
      <c r="G1000">
        <v>-11.39112971</v>
      </c>
      <c r="H1000">
        <v>-16.468136779999998</v>
      </c>
    </row>
    <row r="1001" spans="1:8" x14ac:dyDescent="0.3">
      <c r="A1001" s="29">
        <v>44741</v>
      </c>
      <c r="B1001" s="8">
        <v>2022</v>
      </c>
      <c r="C1001" s="8">
        <f>MONTH(Table37[[#This Row],[date]])</f>
        <v>6</v>
      </c>
      <c r="D1001" s="8" t="s">
        <v>41</v>
      </c>
      <c r="E1001" s="4" t="s">
        <v>39</v>
      </c>
      <c r="F1001" s="86" t="s">
        <v>51</v>
      </c>
      <c r="G1001">
        <v>-11.64676058</v>
      </c>
      <c r="H1001">
        <v>-16.987934679999999</v>
      </c>
    </row>
    <row r="1002" spans="1:8" x14ac:dyDescent="0.3">
      <c r="A1002" s="29">
        <v>44753</v>
      </c>
      <c r="B1002" s="8">
        <v>2022</v>
      </c>
      <c r="C1002" s="8">
        <f>MONTH(Table37[[#This Row],[date]])</f>
        <v>7</v>
      </c>
      <c r="D1002" s="8" t="s">
        <v>41</v>
      </c>
      <c r="E1002" s="4" t="s">
        <v>39</v>
      </c>
      <c r="F1002" s="86" t="s">
        <v>51</v>
      </c>
      <c r="G1002">
        <v>-11.84182025</v>
      </c>
      <c r="H1002">
        <v>-17.227648869999999</v>
      </c>
    </row>
    <row r="1003" spans="1:8" x14ac:dyDescent="0.3">
      <c r="A1003" s="29">
        <v>44765</v>
      </c>
      <c r="B1003" s="8">
        <v>2022</v>
      </c>
      <c r="C1003" s="8">
        <f>MONTH(Table37[[#This Row],[date]])</f>
        <v>7</v>
      </c>
      <c r="D1003" s="8" t="s">
        <v>41</v>
      </c>
      <c r="E1003" s="4" t="s">
        <v>39</v>
      </c>
      <c r="F1003" s="86" t="s">
        <v>51</v>
      </c>
      <c r="G1003">
        <v>-11.89481681</v>
      </c>
      <c r="H1003">
        <v>-17.157119640000001</v>
      </c>
    </row>
    <row r="1004" spans="1:8" x14ac:dyDescent="0.3">
      <c r="A1004" s="29">
        <v>44777</v>
      </c>
      <c r="B1004" s="8">
        <v>2022</v>
      </c>
      <c r="C1004" s="8">
        <f>MONTH(Table37[[#This Row],[date]])</f>
        <v>8</v>
      </c>
      <c r="D1004" s="8" t="s">
        <v>41</v>
      </c>
      <c r="E1004" s="4" t="s">
        <v>39</v>
      </c>
      <c r="F1004" s="86" t="s">
        <v>51</v>
      </c>
      <c r="G1004">
        <v>-12.24630801</v>
      </c>
      <c r="H1004">
        <v>-17.604063150000002</v>
      </c>
    </row>
    <row r="1005" spans="1:8" x14ac:dyDescent="0.3">
      <c r="A1005" s="29">
        <v>44789</v>
      </c>
      <c r="B1005" s="8">
        <v>2022</v>
      </c>
      <c r="C1005" s="8">
        <f>MONTH(Table37[[#This Row],[date]])</f>
        <v>8</v>
      </c>
      <c r="D1005" s="8" t="s">
        <v>41</v>
      </c>
      <c r="E1005" s="4" t="s">
        <v>39</v>
      </c>
      <c r="F1005" s="86" t="s">
        <v>51</v>
      </c>
      <c r="G1005">
        <v>-12.551224400000001</v>
      </c>
      <c r="H1005">
        <v>-18.02539539</v>
      </c>
    </row>
    <row r="1006" spans="1:8" x14ac:dyDescent="0.3">
      <c r="A1006" s="29">
        <v>44801</v>
      </c>
      <c r="B1006" s="8">
        <v>2022</v>
      </c>
      <c r="C1006" s="8">
        <f>MONTH(Table37[[#This Row],[date]])</f>
        <v>8</v>
      </c>
      <c r="D1006" s="8" t="s">
        <v>41</v>
      </c>
      <c r="E1006" s="4" t="s">
        <v>39</v>
      </c>
      <c r="F1006" s="86" t="s">
        <v>51</v>
      </c>
      <c r="G1006">
        <v>-12.79180195</v>
      </c>
      <c r="H1006">
        <v>-18.148170499999999</v>
      </c>
    </row>
    <row r="1007" spans="1:8" x14ac:dyDescent="0.3">
      <c r="A1007" s="29">
        <v>44813</v>
      </c>
      <c r="B1007" s="8">
        <v>2022</v>
      </c>
      <c r="C1007" s="8">
        <f>MONTH(Table37[[#This Row],[date]])</f>
        <v>9</v>
      </c>
      <c r="D1007" s="8" t="s">
        <v>41</v>
      </c>
      <c r="E1007" s="4" t="s">
        <v>39</v>
      </c>
      <c r="F1007" s="86" t="s">
        <v>51</v>
      </c>
      <c r="G1007">
        <v>-11.05296714</v>
      </c>
      <c r="H1007">
        <v>-17.127383049999999</v>
      </c>
    </row>
    <row r="1008" spans="1:8" x14ac:dyDescent="0.3">
      <c r="A1008" s="29">
        <v>44825</v>
      </c>
      <c r="B1008" s="8">
        <v>2022</v>
      </c>
      <c r="C1008" s="8">
        <f>MONTH(Table37[[#This Row],[date]])</f>
        <v>9</v>
      </c>
      <c r="D1008" s="8" t="s">
        <v>41</v>
      </c>
      <c r="E1008" s="4" t="s">
        <v>39</v>
      </c>
      <c r="F1008" s="86" t="s">
        <v>51</v>
      </c>
      <c r="G1008">
        <v>-12.525504809999999</v>
      </c>
      <c r="H1008">
        <v>-18.21632524</v>
      </c>
    </row>
    <row r="1009" spans="1:8" x14ac:dyDescent="0.3">
      <c r="A1009" s="29">
        <v>45053</v>
      </c>
      <c r="B1009" s="8">
        <v>2023</v>
      </c>
      <c r="C1009" s="8">
        <f>MONTH(Table37[[#This Row],[date]])</f>
        <v>5</v>
      </c>
      <c r="D1009" s="8" t="s">
        <v>41</v>
      </c>
      <c r="E1009" s="4" t="s">
        <v>39</v>
      </c>
      <c r="F1009" s="86" t="s">
        <v>50</v>
      </c>
      <c r="G1009">
        <v>-11.38560317</v>
      </c>
      <c r="H1009">
        <v>-17.24376603</v>
      </c>
    </row>
    <row r="1010" spans="1:8" x14ac:dyDescent="0.3">
      <c r="A1010" s="29">
        <v>45065</v>
      </c>
      <c r="B1010" s="8">
        <v>2023</v>
      </c>
      <c r="C1010" s="8">
        <f>MONTH(Table37[[#This Row],[date]])</f>
        <v>5</v>
      </c>
      <c r="D1010" s="8" t="s">
        <v>41</v>
      </c>
      <c r="E1010" s="4" t="s">
        <v>39</v>
      </c>
      <c r="F1010" s="86" t="s">
        <v>50</v>
      </c>
      <c r="G1010">
        <v>-11.97729223</v>
      </c>
      <c r="H1010">
        <v>-17.853866100000001</v>
      </c>
    </row>
    <row r="1011" spans="1:8" x14ac:dyDescent="0.3">
      <c r="A1011" s="29">
        <v>45077</v>
      </c>
      <c r="B1011" s="8">
        <v>2023</v>
      </c>
      <c r="C1011" s="8">
        <f>MONTH(Table37[[#This Row],[date]])</f>
        <v>5</v>
      </c>
      <c r="D1011" s="8" t="s">
        <v>41</v>
      </c>
      <c r="E1011" s="4" t="s">
        <v>39</v>
      </c>
      <c r="F1011" s="86" t="s">
        <v>50</v>
      </c>
      <c r="G1011">
        <v>-12.71946715</v>
      </c>
      <c r="H1011">
        <v>-18.60141788</v>
      </c>
    </row>
    <row r="1012" spans="1:8" x14ac:dyDescent="0.3">
      <c r="A1012" s="29">
        <v>45089</v>
      </c>
      <c r="B1012" s="8">
        <v>2023</v>
      </c>
      <c r="C1012" s="8">
        <f>MONTH(Table37[[#This Row],[date]])</f>
        <v>6</v>
      </c>
      <c r="D1012" s="8" t="s">
        <v>41</v>
      </c>
      <c r="E1012" s="4" t="s">
        <v>39</v>
      </c>
      <c r="F1012" s="86" t="s">
        <v>50</v>
      </c>
      <c r="G1012">
        <v>-12.288705459999999</v>
      </c>
      <c r="H1012">
        <v>-18.12771781</v>
      </c>
    </row>
    <row r="1013" spans="1:8" x14ac:dyDescent="0.3">
      <c r="A1013" s="29">
        <v>45101</v>
      </c>
      <c r="B1013" s="8">
        <v>2023</v>
      </c>
      <c r="C1013" s="8">
        <f>MONTH(Table37[[#This Row],[date]])</f>
        <v>6</v>
      </c>
      <c r="D1013" s="8" t="s">
        <v>41</v>
      </c>
      <c r="E1013" s="4" t="s">
        <v>39</v>
      </c>
      <c r="F1013" s="86" t="s">
        <v>50</v>
      </c>
      <c r="G1013">
        <v>-11.878262210000001</v>
      </c>
      <c r="H1013">
        <v>-17.754063899999998</v>
      </c>
    </row>
    <row r="1014" spans="1:8" x14ac:dyDescent="0.3">
      <c r="A1014" s="29">
        <v>45113</v>
      </c>
      <c r="B1014" s="8">
        <v>2023</v>
      </c>
      <c r="C1014" s="8">
        <f>MONTH(Table37[[#This Row],[date]])</f>
        <v>7</v>
      </c>
      <c r="D1014" s="8" t="s">
        <v>41</v>
      </c>
      <c r="E1014" s="4" t="s">
        <v>39</v>
      </c>
      <c r="F1014" s="86" t="s">
        <v>50</v>
      </c>
      <c r="G1014">
        <v>-11.133886950000001</v>
      </c>
      <c r="H1014">
        <v>-17.306848550000002</v>
      </c>
    </row>
    <row r="1015" spans="1:8" x14ac:dyDescent="0.3">
      <c r="A1015" s="29">
        <v>45125</v>
      </c>
      <c r="B1015" s="8">
        <v>2023</v>
      </c>
      <c r="C1015" s="8">
        <f>MONTH(Table37[[#This Row],[date]])</f>
        <v>7</v>
      </c>
      <c r="D1015" s="8" t="s">
        <v>41</v>
      </c>
      <c r="E1015" s="4" t="s">
        <v>39</v>
      </c>
      <c r="F1015" s="86" t="s">
        <v>50</v>
      </c>
      <c r="G1015">
        <v>-11.697823420000001</v>
      </c>
      <c r="H1015">
        <v>-17.798421099999999</v>
      </c>
    </row>
    <row r="1016" spans="1:8" x14ac:dyDescent="0.3">
      <c r="A1016" s="29">
        <v>45137</v>
      </c>
      <c r="B1016" s="8">
        <v>2023</v>
      </c>
      <c r="C1016" s="8">
        <f>MONTH(Table37[[#This Row],[date]])</f>
        <v>7</v>
      </c>
      <c r="D1016" s="8" t="s">
        <v>41</v>
      </c>
      <c r="E1016" s="4" t="s">
        <v>39</v>
      </c>
      <c r="F1016" s="86" t="s">
        <v>50</v>
      </c>
      <c r="G1016">
        <v>-10.558145740000001</v>
      </c>
      <c r="H1016">
        <v>-17.02377353</v>
      </c>
    </row>
    <row r="1017" spans="1:8" x14ac:dyDescent="0.3">
      <c r="A1017" s="29">
        <v>45149</v>
      </c>
      <c r="B1017" s="8">
        <v>2023</v>
      </c>
      <c r="C1017" s="8">
        <f>MONTH(Table37[[#This Row],[date]])</f>
        <v>8</v>
      </c>
      <c r="D1017" s="8" t="s">
        <v>41</v>
      </c>
      <c r="E1017" s="4" t="s">
        <v>39</v>
      </c>
      <c r="F1017" s="86" t="s">
        <v>50</v>
      </c>
      <c r="G1017">
        <v>-11.52899846</v>
      </c>
      <c r="H1017">
        <v>-17.41839796</v>
      </c>
    </row>
    <row r="1018" spans="1:8" x14ac:dyDescent="0.3">
      <c r="A1018" s="29">
        <v>45161</v>
      </c>
      <c r="B1018" s="8">
        <v>2023</v>
      </c>
      <c r="C1018" s="8">
        <f>MONTH(Table37[[#This Row],[date]])</f>
        <v>8</v>
      </c>
      <c r="D1018" s="8" t="s">
        <v>41</v>
      </c>
      <c r="E1018" s="4" t="s">
        <v>39</v>
      </c>
      <c r="F1018" s="86" t="s">
        <v>50</v>
      </c>
      <c r="G1018">
        <v>-11.774452930000001</v>
      </c>
      <c r="H1018">
        <v>-17.773256419999999</v>
      </c>
    </row>
    <row r="1019" spans="1:8" x14ac:dyDescent="0.3">
      <c r="A1019" s="29">
        <v>45173</v>
      </c>
      <c r="B1019" s="8">
        <v>2023</v>
      </c>
      <c r="C1019" s="8">
        <f>MONTH(Table37[[#This Row],[date]])</f>
        <v>9</v>
      </c>
      <c r="D1019" s="8" t="s">
        <v>41</v>
      </c>
      <c r="E1019" s="4" t="s">
        <v>39</v>
      </c>
      <c r="F1019" s="86" t="s">
        <v>50</v>
      </c>
      <c r="G1019">
        <v>-11.573216950000001</v>
      </c>
      <c r="H1019">
        <v>-17.607855000000001</v>
      </c>
    </row>
    <row r="1020" spans="1:8" x14ac:dyDescent="0.3">
      <c r="A1020" s="29">
        <v>45185</v>
      </c>
      <c r="B1020" s="8">
        <v>2023</v>
      </c>
      <c r="C1020" s="8">
        <f>MONTH(Table37[[#This Row],[date]])</f>
        <v>9</v>
      </c>
      <c r="D1020" s="8" t="s">
        <v>41</v>
      </c>
      <c r="E1020" s="4" t="s">
        <v>39</v>
      </c>
      <c r="F1020" s="86" t="s">
        <v>50</v>
      </c>
      <c r="G1020">
        <v>-11.896551390000001</v>
      </c>
      <c r="H1020">
        <v>-17.91157428</v>
      </c>
    </row>
    <row r="1021" spans="1:8" x14ac:dyDescent="0.3">
      <c r="A1021" s="29">
        <v>45197</v>
      </c>
      <c r="B1021" s="8">
        <v>2023</v>
      </c>
      <c r="C1021" s="8">
        <f>MONTH(Table37[[#This Row],[date]])</f>
        <v>9</v>
      </c>
      <c r="D1021" s="8" t="s">
        <v>41</v>
      </c>
      <c r="E1021" s="4" t="s">
        <v>39</v>
      </c>
      <c r="F1021" s="86" t="s">
        <v>50</v>
      </c>
      <c r="G1021">
        <v>-12.01802664</v>
      </c>
      <c r="H1021">
        <v>-17.869012049999998</v>
      </c>
    </row>
    <row r="1022" spans="1:8" x14ac:dyDescent="0.3">
      <c r="A1022" s="32">
        <v>42862</v>
      </c>
      <c r="B1022" s="31">
        <v>2017</v>
      </c>
      <c r="C1022" s="31">
        <f>MONTH(Table37[[#This Row],[date]])</f>
        <v>5</v>
      </c>
      <c r="D1022" s="31" t="s">
        <v>26</v>
      </c>
      <c r="E1022" s="31" t="s">
        <v>42</v>
      </c>
      <c r="F1022" s="86" t="s">
        <v>50</v>
      </c>
      <c r="G1022">
        <v>-14.563910480000001</v>
      </c>
      <c r="H1022">
        <v>-20.21586353</v>
      </c>
    </row>
    <row r="1023" spans="1:8" x14ac:dyDescent="0.3">
      <c r="A1023" s="32">
        <v>42867</v>
      </c>
      <c r="B1023" s="31">
        <v>2017</v>
      </c>
      <c r="C1023" s="31">
        <f>MONTH(Table37[[#This Row],[date]])</f>
        <v>5</v>
      </c>
      <c r="D1023" s="31" t="s">
        <v>26</v>
      </c>
      <c r="E1023" s="31" t="s">
        <v>42</v>
      </c>
      <c r="F1023" s="86" t="s">
        <v>50</v>
      </c>
      <c r="G1023">
        <v>-15.386416929999999</v>
      </c>
      <c r="H1023">
        <v>-20.394606540000002</v>
      </c>
    </row>
    <row r="1024" spans="1:8" x14ac:dyDescent="0.3">
      <c r="A1024" s="32">
        <v>42867</v>
      </c>
      <c r="B1024" s="31">
        <v>2017</v>
      </c>
      <c r="C1024" s="31">
        <f>MONTH(Table37[[#This Row],[date]])</f>
        <v>5</v>
      </c>
      <c r="D1024" s="31" t="s">
        <v>26</v>
      </c>
      <c r="E1024" s="31" t="s">
        <v>42</v>
      </c>
      <c r="F1024" s="86" t="s">
        <v>50</v>
      </c>
      <c r="G1024">
        <v>-15.15474977</v>
      </c>
      <c r="H1024">
        <v>-20.086069420000001</v>
      </c>
    </row>
    <row r="1025" spans="1:8" x14ac:dyDescent="0.3">
      <c r="A1025" s="32">
        <v>42874</v>
      </c>
      <c r="B1025" s="31">
        <v>2017</v>
      </c>
      <c r="C1025" s="31">
        <f>MONTH(Table37[[#This Row],[date]])</f>
        <v>5</v>
      </c>
      <c r="D1025" s="31" t="s">
        <v>26</v>
      </c>
      <c r="E1025" s="31" t="s">
        <v>42</v>
      </c>
      <c r="F1025" s="86" t="s">
        <v>50</v>
      </c>
      <c r="G1025">
        <v>-14.278102090000001</v>
      </c>
      <c r="H1025">
        <v>-19.507676889999999</v>
      </c>
    </row>
    <row r="1026" spans="1:8" x14ac:dyDescent="0.3">
      <c r="A1026" s="32">
        <v>42879</v>
      </c>
      <c r="B1026" s="31">
        <v>2017</v>
      </c>
      <c r="C1026" s="31">
        <f>MONTH(Table37[[#This Row],[date]])</f>
        <v>5</v>
      </c>
      <c r="D1026" s="31" t="s">
        <v>26</v>
      </c>
      <c r="E1026" s="31" t="s">
        <v>42</v>
      </c>
      <c r="F1026" s="86" t="s">
        <v>50</v>
      </c>
      <c r="G1026">
        <v>-15.08364838</v>
      </c>
      <c r="H1026">
        <v>-19.909886100000001</v>
      </c>
    </row>
    <row r="1027" spans="1:8" x14ac:dyDescent="0.3">
      <c r="A1027" s="32">
        <v>42886</v>
      </c>
      <c r="B1027" s="31">
        <v>2017</v>
      </c>
      <c r="C1027" s="31">
        <f>MONTH(Table37[[#This Row],[date]])</f>
        <v>5</v>
      </c>
      <c r="D1027" s="31" t="s">
        <v>26</v>
      </c>
      <c r="E1027" s="31" t="s">
        <v>42</v>
      </c>
      <c r="F1027" s="86" t="s">
        <v>50</v>
      </c>
      <c r="G1027">
        <v>-14.210248590000001</v>
      </c>
      <c r="H1027">
        <v>-19.117558720000002</v>
      </c>
    </row>
    <row r="1028" spans="1:8" x14ac:dyDescent="0.3">
      <c r="A1028" s="32">
        <v>42891</v>
      </c>
      <c r="B1028" s="31">
        <v>2017</v>
      </c>
      <c r="C1028" s="31">
        <f>MONTH(Table37[[#This Row],[date]])</f>
        <v>6</v>
      </c>
      <c r="D1028" s="31" t="s">
        <v>26</v>
      </c>
      <c r="E1028" s="31" t="s">
        <v>42</v>
      </c>
      <c r="F1028" s="86" t="s">
        <v>50</v>
      </c>
      <c r="G1028">
        <v>-13.74937881</v>
      </c>
      <c r="H1028">
        <v>-17.916429149999999</v>
      </c>
    </row>
    <row r="1029" spans="1:8" x14ac:dyDescent="0.3">
      <c r="A1029" s="32">
        <v>42898</v>
      </c>
      <c r="B1029" s="31">
        <v>2017</v>
      </c>
      <c r="C1029" s="31">
        <f>MONTH(Table37[[#This Row],[date]])</f>
        <v>6</v>
      </c>
      <c r="D1029" s="31" t="s">
        <v>26</v>
      </c>
      <c r="E1029" s="31" t="s">
        <v>42</v>
      </c>
      <c r="F1029" s="86" t="s">
        <v>50</v>
      </c>
      <c r="G1029">
        <v>-13.50101504</v>
      </c>
      <c r="H1029">
        <v>-18.84586049</v>
      </c>
    </row>
    <row r="1030" spans="1:8" x14ac:dyDescent="0.3">
      <c r="A1030" s="32">
        <v>42903</v>
      </c>
      <c r="B1030" s="31">
        <v>2017</v>
      </c>
      <c r="C1030" s="31">
        <f>MONTH(Table37[[#This Row],[date]])</f>
        <v>6</v>
      </c>
      <c r="D1030" s="31" t="s">
        <v>26</v>
      </c>
      <c r="E1030" s="31" t="s">
        <v>42</v>
      </c>
      <c r="F1030" s="86" t="s">
        <v>50</v>
      </c>
      <c r="G1030">
        <v>-13.59904246</v>
      </c>
      <c r="H1030">
        <v>-18.950179129999999</v>
      </c>
    </row>
    <row r="1031" spans="1:8" x14ac:dyDescent="0.3">
      <c r="A1031" s="32">
        <v>42910</v>
      </c>
      <c r="B1031" s="31">
        <v>2017</v>
      </c>
      <c r="C1031" s="31">
        <f>MONTH(Table37[[#This Row],[date]])</f>
        <v>6</v>
      </c>
      <c r="D1031" s="31" t="s">
        <v>26</v>
      </c>
      <c r="E1031" s="31" t="s">
        <v>42</v>
      </c>
      <c r="F1031" s="86" t="s">
        <v>50</v>
      </c>
      <c r="G1031">
        <v>-13.267885939999999</v>
      </c>
      <c r="H1031">
        <v>-19.038634330000001</v>
      </c>
    </row>
    <row r="1032" spans="1:8" x14ac:dyDescent="0.3">
      <c r="A1032" s="32">
        <v>42915</v>
      </c>
      <c r="B1032" s="31">
        <v>2017</v>
      </c>
      <c r="C1032" s="31">
        <f>MONTH(Table37[[#This Row],[date]])</f>
        <v>6</v>
      </c>
      <c r="D1032" s="31" t="s">
        <v>26</v>
      </c>
      <c r="E1032" s="31" t="s">
        <v>42</v>
      </c>
      <c r="F1032" s="86" t="s">
        <v>50</v>
      </c>
      <c r="G1032">
        <v>-13.814346799999999</v>
      </c>
      <c r="H1032">
        <v>-19.378184409999999</v>
      </c>
    </row>
    <row r="1033" spans="1:8" x14ac:dyDescent="0.3">
      <c r="A1033" s="32">
        <v>42922</v>
      </c>
      <c r="B1033" s="31">
        <v>2017</v>
      </c>
      <c r="C1033" s="31">
        <f>MONTH(Table37[[#This Row],[date]])</f>
        <v>7</v>
      </c>
      <c r="D1033" s="31" t="s">
        <v>26</v>
      </c>
      <c r="E1033" s="31" t="s">
        <v>42</v>
      </c>
      <c r="F1033" s="86" t="s">
        <v>50</v>
      </c>
      <c r="G1033">
        <v>-13.330301670000001</v>
      </c>
      <c r="H1033">
        <v>-18.622977550000002</v>
      </c>
    </row>
    <row r="1034" spans="1:8" x14ac:dyDescent="0.3">
      <c r="A1034" s="32">
        <v>42927</v>
      </c>
      <c r="B1034" s="31">
        <v>2017</v>
      </c>
      <c r="C1034" s="31">
        <f>MONTH(Table37[[#This Row],[date]])</f>
        <v>7</v>
      </c>
      <c r="D1034" s="31" t="s">
        <v>26</v>
      </c>
      <c r="E1034" s="31" t="s">
        <v>42</v>
      </c>
      <c r="F1034" s="86" t="s">
        <v>50</v>
      </c>
      <c r="G1034">
        <v>-10.9082933</v>
      </c>
      <c r="H1034">
        <v>-16.147667370000001</v>
      </c>
    </row>
    <row r="1035" spans="1:8" x14ac:dyDescent="0.3">
      <c r="A1035" s="32">
        <v>42934</v>
      </c>
      <c r="B1035" s="31">
        <v>2017</v>
      </c>
      <c r="C1035" s="31">
        <f>MONTH(Table37[[#This Row],[date]])</f>
        <v>7</v>
      </c>
      <c r="D1035" s="31" t="s">
        <v>26</v>
      </c>
      <c r="E1035" s="31" t="s">
        <v>42</v>
      </c>
      <c r="F1035" s="86" t="s">
        <v>50</v>
      </c>
      <c r="G1035">
        <v>-13.42740727</v>
      </c>
      <c r="H1035">
        <v>-18.897597380000001</v>
      </c>
    </row>
    <row r="1036" spans="1:8" x14ac:dyDescent="0.3">
      <c r="A1036" s="32">
        <v>42939</v>
      </c>
      <c r="B1036" s="31">
        <v>2017</v>
      </c>
      <c r="C1036" s="31">
        <f>MONTH(Table37[[#This Row],[date]])</f>
        <v>7</v>
      </c>
      <c r="D1036" s="31" t="s">
        <v>26</v>
      </c>
      <c r="E1036" s="31" t="s">
        <v>42</v>
      </c>
      <c r="F1036" s="86" t="s">
        <v>50</v>
      </c>
      <c r="G1036">
        <v>-13.228349489999999</v>
      </c>
      <c r="H1036">
        <v>-18.391788340000002</v>
      </c>
    </row>
    <row r="1037" spans="1:8" x14ac:dyDescent="0.3">
      <c r="A1037" s="32">
        <v>42946</v>
      </c>
      <c r="B1037" s="31">
        <v>2017</v>
      </c>
      <c r="C1037" s="31">
        <f>MONTH(Table37[[#This Row],[date]])</f>
        <v>7</v>
      </c>
      <c r="D1037" s="31" t="s">
        <v>26</v>
      </c>
      <c r="E1037" s="31" t="s">
        <v>42</v>
      </c>
      <c r="F1037" s="86" t="s">
        <v>50</v>
      </c>
      <c r="G1037">
        <v>-12.08249503</v>
      </c>
      <c r="H1037">
        <v>-17.507958609999999</v>
      </c>
    </row>
    <row r="1038" spans="1:8" x14ac:dyDescent="0.3">
      <c r="A1038" s="32">
        <v>42951</v>
      </c>
      <c r="B1038" s="31">
        <v>2017</v>
      </c>
      <c r="C1038" s="31">
        <f>MONTH(Table37[[#This Row],[date]])</f>
        <v>8</v>
      </c>
      <c r="D1038" s="31" t="s">
        <v>26</v>
      </c>
      <c r="E1038" s="31" t="s">
        <v>42</v>
      </c>
      <c r="F1038" s="86" t="s">
        <v>50</v>
      </c>
      <c r="G1038">
        <v>-13.624498640000001</v>
      </c>
      <c r="H1038">
        <v>-18.997990420000001</v>
      </c>
    </row>
    <row r="1039" spans="1:8" x14ac:dyDescent="0.3">
      <c r="A1039" s="32">
        <v>42958</v>
      </c>
      <c r="B1039" s="31">
        <v>2017</v>
      </c>
      <c r="C1039" s="31">
        <f>MONTH(Table37[[#This Row],[date]])</f>
        <v>8</v>
      </c>
      <c r="D1039" s="31" t="s">
        <v>26</v>
      </c>
      <c r="E1039" s="31" t="s">
        <v>42</v>
      </c>
      <c r="F1039" s="86" t="s">
        <v>50</v>
      </c>
      <c r="G1039">
        <v>-12.50757707</v>
      </c>
      <c r="H1039">
        <v>-18.428976039999998</v>
      </c>
    </row>
    <row r="1040" spans="1:8" x14ac:dyDescent="0.3">
      <c r="A1040" s="32">
        <v>42963</v>
      </c>
      <c r="B1040" s="31">
        <v>2017</v>
      </c>
      <c r="C1040" s="31">
        <f>MONTH(Table37[[#This Row],[date]])</f>
        <v>8</v>
      </c>
      <c r="D1040" s="31" t="s">
        <v>26</v>
      </c>
      <c r="E1040" s="31" t="s">
        <v>42</v>
      </c>
      <c r="F1040" s="86" t="s">
        <v>50</v>
      </c>
      <c r="G1040">
        <v>-14.143812499999999</v>
      </c>
      <c r="H1040">
        <v>-19.361593249999999</v>
      </c>
    </row>
    <row r="1041" spans="1:8" x14ac:dyDescent="0.3">
      <c r="A1041" s="32">
        <v>42970</v>
      </c>
      <c r="B1041" s="31">
        <v>2017</v>
      </c>
      <c r="C1041" s="31">
        <f>MONTH(Table37[[#This Row],[date]])</f>
        <v>8</v>
      </c>
      <c r="D1041" s="31" t="s">
        <v>26</v>
      </c>
      <c r="E1041" s="31" t="s">
        <v>42</v>
      </c>
      <c r="F1041" s="86" t="s">
        <v>50</v>
      </c>
      <c r="G1041">
        <v>-13.25816762</v>
      </c>
      <c r="H1041">
        <v>-18.86721013</v>
      </c>
    </row>
    <row r="1042" spans="1:8" x14ac:dyDescent="0.3">
      <c r="A1042" s="32">
        <v>42975</v>
      </c>
      <c r="B1042" s="31">
        <v>2017</v>
      </c>
      <c r="C1042" s="31">
        <f>MONTH(Table37[[#This Row],[date]])</f>
        <v>8</v>
      </c>
      <c r="D1042" s="31" t="s">
        <v>26</v>
      </c>
      <c r="E1042" s="31" t="s">
        <v>42</v>
      </c>
      <c r="F1042" s="86" t="s">
        <v>50</v>
      </c>
      <c r="G1042">
        <v>-14.089571299999999</v>
      </c>
      <c r="H1042">
        <v>-19.579062199999999</v>
      </c>
    </row>
    <row r="1043" spans="1:8" x14ac:dyDescent="0.3">
      <c r="A1043" s="32">
        <v>42982</v>
      </c>
      <c r="B1043" s="31">
        <v>2017</v>
      </c>
      <c r="C1043" s="31">
        <f>MONTH(Table37[[#This Row],[date]])</f>
        <v>9</v>
      </c>
      <c r="D1043" s="31" t="s">
        <v>26</v>
      </c>
      <c r="E1043" s="31" t="s">
        <v>42</v>
      </c>
      <c r="F1043" s="86" t="s">
        <v>50</v>
      </c>
      <c r="G1043">
        <v>-13.233551459999999</v>
      </c>
      <c r="H1043">
        <v>-18.627001790000001</v>
      </c>
    </row>
    <row r="1044" spans="1:8" x14ac:dyDescent="0.3">
      <c r="A1044" s="32">
        <v>42987</v>
      </c>
      <c r="B1044" s="31">
        <v>2017</v>
      </c>
      <c r="C1044" s="31">
        <f>MONTH(Table37[[#This Row],[date]])</f>
        <v>9</v>
      </c>
      <c r="D1044" s="31" t="s">
        <v>26</v>
      </c>
      <c r="E1044" s="31" t="s">
        <v>42</v>
      </c>
      <c r="F1044" s="86" t="s">
        <v>50</v>
      </c>
      <c r="G1044">
        <v>-12.594986430000001</v>
      </c>
      <c r="H1044">
        <v>-18.348112010000001</v>
      </c>
    </row>
    <row r="1045" spans="1:8" x14ac:dyDescent="0.3">
      <c r="A1045" s="32">
        <v>42994</v>
      </c>
      <c r="B1045" s="31">
        <v>2017</v>
      </c>
      <c r="C1045" s="31">
        <f>MONTH(Table37[[#This Row],[date]])</f>
        <v>9</v>
      </c>
      <c r="D1045" s="31" t="s">
        <v>26</v>
      </c>
      <c r="E1045" s="31" t="s">
        <v>42</v>
      </c>
      <c r="F1045" s="86" t="s">
        <v>50</v>
      </c>
      <c r="G1045">
        <v>-13.28761327</v>
      </c>
      <c r="H1045">
        <v>-18.93457257</v>
      </c>
    </row>
    <row r="1046" spans="1:8" x14ac:dyDescent="0.3">
      <c r="A1046" s="32">
        <v>42999</v>
      </c>
      <c r="B1046" s="31">
        <v>2017</v>
      </c>
      <c r="C1046" s="31">
        <f>MONTH(Table37[[#This Row],[date]])</f>
        <v>9</v>
      </c>
      <c r="D1046" s="31" t="s">
        <v>26</v>
      </c>
      <c r="E1046" s="31" t="s">
        <v>42</v>
      </c>
      <c r="F1046" s="86" t="s">
        <v>50</v>
      </c>
      <c r="G1046">
        <v>-13.37773471</v>
      </c>
      <c r="H1046">
        <v>-18.98178484</v>
      </c>
    </row>
    <row r="1047" spans="1:8" x14ac:dyDescent="0.3">
      <c r="A1047" s="32">
        <v>43006</v>
      </c>
      <c r="B1047" s="31">
        <v>2017</v>
      </c>
      <c r="C1047" s="31">
        <f>MONTH(Table37[[#This Row],[date]])</f>
        <v>9</v>
      </c>
      <c r="D1047" s="31" t="s">
        <v>26</v>
      </c>
      <c r="E1047" s="31" t="s">
        <v>42</v>
      </c>
      <c r="F1047" s="86" t="s">
        <v>50</v>
      </c>
      <c r="G1047">
        <v>-13.321850850000001</v>
      </c>
      <c r="H1047">
        <v>-18.795291899999999</v>
      </c>
    </row>
    <row r="1048" spans="1:8" x14ac:dyDescent="0.3">
      <c r="A1048" s="32">
        <v>43222</v>
      </c>
      <c r="B1048" s="31">
        <v>2018</v>
      </c>
      <c r="C1048" s="31">
        <f>MONTH(Table37[[#This Row],[date]])</f>
        <v>5</v>
      </c>
      <c r="D1048" s="31" t="s">
        <v>26</v>
      </c>
      <c r="E1048" s="31" t="s">
        <v>42</v>
      </c>
      <c r="F1048" s="86" t="s">
        <v>51</v>
      </c>
      <c r="G1048">
        <v>-13.75167089</v>
      </c>
      <c r="H1048">
        <v>-19.62363466</v>
      </c>
    </row>
    <row r="1049" spans="1:8" x14ac:dyDescent="0.3">
      <c r="A1049" s="32">
        <v>43227</v>
      </c>
      <c r="B1049" s="31">
        <v>2018</v>
      </c>
      <c r="C1049" s="31">
        <f>MONTH(Table37[[#This Row],[date]])</f>
        <v>5</v>
      </c>
      <c r="D1049" s="31" t="s">
        <v>26</v>
      </c>
      <c r="E1049" s="31" t="s">
        <v>42</v>
      </c>
      <c r="F1049" s="86" t="s">
        <v>51</v>
      </c>
      <c r="G1049">
        <v>-15.08010267</v>
      </c>
      <c r="H1049">
        <v>-20.17392018</v>
      </c>
    </row>
    <row r="1050" spans="1:8" x14ac:dyDescent="0.3">
      <c r="A1050" s="32">
        <v>43234</v>
      </c>
      <c r="B1050" s="31">
        <v>2018</v>
      </c>
      <c r="C1050" s="31">
        <f>MONTH(Table37[[#This Row],[date]])</f>
        <v>5</v>
      </c>
      <c r="D1050" s="31" t="s">
        <v>26</v>
      </c>
      <c r="E1050" s="31" t="s">
        <v>42</v>
      </c>
      <c r="F1050" s="86" t="s">
        <v>51</v>
      </c>
      <c r="G1050">
        <v>-14.34215873</v>
      </c>
      <c r="H1050">
        <v>-19.943919350000002</v>
      </c>
    </row>
    <row r="1051" spans="1:8" x14ac:dyDescent="0.3">
      <c r="A1051" s="32">
        <v>43239</v>
      </c>
      <c r="B1051" s="31">
        <v>2018</v>
      </c>
      <c r="C1051" s="31">
        <f>MONTH(Table37[[#This Row],[date]])</f>
        <v>5</v>
      </c>
      <c r="D1051" s="31" t="s">
        <v>26</v>
      </c>
      <c r="E1051" s="31" t="s">
        <v>42</v>
      </c>
      <c r="F1051" s="86" t="s">
        <v>51</v>
      </c>
      <c r="G1051">
        <v>-16.08940071</v>
      </c>
      <c r="H1051">
        <v>-20.994684230000001</v>
      </c>
    </row>
    <row r="1052" spans="1:8" x14ac:dyDescent="0.3">
      <c r="A1052" s="32">
        <v>43246</v>
      </c>
      <c r="B1052" s="31">
        <v>2018</v>
      </c>
      <c r="C1052" s="31">
        <f>MONTH(Table37[[#This Row],[date]])</f>
        <v>5</v>
      </c>
      <c r="D1052" s="31" t="s">
        <v>26</v>
      </c>
      <c r="E1052" s="31" t="s">
        <v>42</v>
      </c>
      <c r="F1052" s="86" t="s">
        <v>51</v>
      </c>
      <c r="G1052">
        <v>-14.476116510000001</v>
      </c>
      <c r="H1052">
        <v>-19.820223389999999</v>
      </c>
    </row>
    <row r="1053" spans="1:8" x14ac:dyDescent="0.3">
      <c r="A1053" s="32">
        <v>43251</v>
      </c>
      <c r="B1053" s="31">
        <v>2018</v>
      </c>
      <c r="C1053" s="31">
        <f>MONTH(Table37[[#This Row],[date]])</f>
        <v>5</v>
      </c>
      <c r="D1053" s="31" t="s">
        <v>26</v>
      </c>
      <c r="E1053" s="31" t="s">
        <v>42</v>
      </c>
      <c r="F1053" s="86" t="s">
        <v>51</v>
      </c>
      <c r="G1053">
        <v>-12.7973964</v>
      </c>
      <c r="H1053">
        <v>-17.871659820000001</v>
      </c>
    </row>
    <row r="1054" spans="1:8" x14ac:dyDescent="0.3">
      <c r="A1054" s="32">
        <v>43258</v>
      </c>
      <c r="B1054" s="31">
        <v>2018</v>
      </c>
      <c r="C1054" s="31">
        <f>MONTH(Table37[[#This Row],[date]])</f>
        <v>6</v>
      </c>
      <c r="D1054" s="31" t="s">
        <v>26</v>
      </c>
      <c r="E1054" s="31" t="s">
        <v>42</v>
      </c>
      <c r="F1054" s="86" t="s">
        <v>51</v>
      </c>
      <c r="G1054">
        <v>-13.48957212</v>
      </c>
      <c r="H1054">
        <v>-19.036124709999999</v>
      </c>
    </row>
    <row r="1055" spans="1:8" x14ac:dyDescent="0.3">
      <c r="A1055" s="32">
        <v>43263</v>
      </c>
      <c r="B1055" s="31">
        <v>2018</v>
      </c>
      <c r="C1055" s="31">
        <f>MONTH(Table37[[#This Row],[date]])</f>
        <v>6</v>
      </c>
      <c r="D1055" s="31" t="s">
        <v>26</v>
      </c>
      <c r="E1055" s="31" t="s">
        <v>42</v>
      </c>
      <c r="F1055" s="86" t="s">
        <v>51</v>
      </c>
      <c r="G1055">
        <v>-15.852810359999999</v>
      </c>
      <c r="H1055">
        <v>-20.883278700000002</v>
      </c>
    </row>
    <row r="1056" spans="1:8" x14ac:dyDescent="0.3">
      <c r="A1056" s="32">
        <v>43270</v>
      </c>
      <c r="B1056" s="31">
        <v>2018</v>
      </c>
      <c r="C1056" s="31">
        <f>MONTH(Table37[[#This Row],[date]])</f>
        <v>6</v>
      </c>
      <c r="D1056" s="31" t="s">
        <v>26</v>
      </c>
      <c r="E1056" s="31" t="s">
        <v>42</v>
      </c>
      <c r="F1056" s="86" t="s">
        <v>51</v>
      </c>
      <c r="G1056">
        <v>-12.80770118</v>
      </c>
      <c r="H1056">
        <v>-18.95577814</v>
      </c>
    </row>
    <row r="1057" spans="1:8" x14ac:dyDescent="0.3">
      <c r="A1057" s="32">
        <v>43275</v>
      </c>
      <c r="B1057" s="31">
        <v>2018</v>
      </c>
      <c r="C1057" s="31">
        <f>MONTH(Table37[[#This Row],[date]])</f>
        <v>6</v>
      </c>
      <c r="D1057" s="31" t="s">
        <v>26</v>
      </c>
      <c r="E1057" s="31" t="s">
        <v>42</v>
      </c>
      <c r="F1057" s="86" t="s">
        <v>51</v>
      </c>
      <c r="G1057">
        <v>-14.077123820000001</v>
      </c>
      <c r="H1057">
        <v>-19.70031406</v>
      </c>
    </row>
    <row r="1058" spans="1:8" x14ac:dyDescent="0.3">
      <c r="A1058" s="32">
        <v>43282</v>
      </c>
      <c r="B1058" s="31">
        <v>2018</v>
      </c>
      <c r="C1058" s="31">
        <f>MONTH(Table37[[#This Row],[date]])</f>
        <v>7</v>
      </c>
      <c r="D1058" s="31" t="s">
        <v>26</v>
      </c>
      <c r="E1058" s="31" t="s">
        <v>42</v>
      </c>
      <c r="F1058" s="86" t="s">
        <v>51</v>
      </c>
      <c r="G1058">
        <v>-13.855176800000001</v>
      </c>
      <c r="H1058">
        <v>-19.748399500000001</v>
      </c>
    </row>
    <row r="1059" spans="1:8" x14ac:dyDescent="0.3">
      <c r="A1059" s="32">
        <v>43287</v>
      </c>
      <c r="B1059" s="31">
        <v>2018</v>
      </c>
      <c r="C1059" s="31">
        <f>MONTH(Table37[[#This Row],[date]])</f>
        <v>7</v>
      </c>
      <c r="D1059" s="31" t="s">
        <v>26</v>
      </c>
      <c r="E1059" s="31" t="s">
        <v>42</v>
      </c>
      <c r="F1059" s="86" t="s">
        <v>51</v>
      </c>
      <c r="G1059">
        <v>-14.416568610000001</v>
      </c>
      <c r="H1059">
        <v>-20.075828869999999</v>
      </c>
    </row>
    <row r="1060" spans="1:8" x14ac:dyDescent="0.3">
      <c r="A1060" s="32">
        <v>43294</v>
      </c>
      <c r="B1060" s="31">
        <v>2018</v>
      </c>
      <c r="C1060" s="31">
        <f>MONTH(Table37[[#This Row],[date]])</f>
        <v>7</v>
      </c>
      <c r="D1060" s="31" t="s">
        <v>26</v>
      </c>
      <c r="E1060" s="31" t="s">
        <v>42</v>
      </c>
      <c r="F1060" s="86" t="s">
        <v>51</v>
      </c>
      <c r="G1060">
        <v>-13.935645689999999</v>
      </c>
      <c r="H1060">
        <v>-20.02254559</v>
      </c>
    </row>
    <row r="1061" spans="1:8" x14ac:dyDescent="0.3">
      <c r="A1061" s="32">
        <v>43299</v>
      </c>
      <c r="B1061" s="31">
        <v>2018</v>
      </c>
      <c r="C1061" s="31">
        <f>MONTH(Table37[[#This Row],[date]])</f>
        <v>7</v>
      </c>
      <c r="D1061" s="31" t="s">
        <v>26</v>
      </c>
      <c r="E1061" s="31" t="s">
        <v>42</v>
      </c>
      <c r="F1061" s="86" t="s">
        <v>51</v>
      </c>
      <c r="G1061">
        <v>-14.913904029999999</v>
      </c>
      <c r="H1061">
        <v>-21.030909309999998</v>
      </c>
    </row>
    <row r="1062" spans="1:8" x14ac:dyDescent="0.3">
      <c r="A1062" s="32">
        <v>43306</v>
      </c>
      <c r="B1062" s="31">
        <v>2018</v>
      </c>
      <c r="C1062" s="31">
        <f>MONTH(Table37[[#This Row],[date]])</f>
        <v>7</v>
      </c>
      <c r="D1062" s="31" t="s">
        <v>26</v>
      </c>
      <c r="E1062" s="31" t="s">
        <v>42</v>
      </c>
      <c r="F1062" s="86" t="s">
        <v>51</v>
      </c>
      <c r="G1062">
        <v>-14.33763744</v>
      </c>
      <c r="H1062">
        <v>-21.181207950000001</v>
      </c>
    </row>
    <row r="1063" spans="1:8" x14ac:dyDescent="0.3">
      <c r="A1063" s="32">
        <v>43311</v>
      </c>
      <c r="B1063" s="31">
        <v>2018</v>
      </c>
      <c r="C1063" s="31">
        <f>MONTH(Table37[[#This Row],[date]])</f>
        <v>7</v>
      </c>
      <c r="D1063" s="31" t="s">
        <v>26</v>
      </c>
      <c r="E1063" s="31" t="s">
        <v>42</v>
      </c>
      <c r="F1063" s="86" t="s">
        <v>51</v>
      </c>
      <c r="G1063">
        <v>-13.856289029999999</v>
      </c>
      <c r="H1063">
        <v>-20.094652870000001</v>
      </c>
    </row>
    <row r="1064" spans="1:8" x14ac:dyDescent="0.3">
      <c r="A1064" s="32">
        <v>43318</v>
      </c>
      <c r="B1064" s="31">
        <v>2018</v>
      </c>
      <c r="C1064" s="31">
        <f>MONTH(Table37[[#This Row],[date]])</f>
        <v>8</v>
      </c>
      <c r="D1064" s="31" t="s">
        <v>26</v>
      </c>
      <c r="E1064" s="31" t="s">
        <v>42</v>
      </c>
      <c r="F1064" s="86" t="s">
        <v>51</v>
      </c>
      <c r="G1064">
        <v>-14.431790019999999</v>
      </c>
      <c r="H1064">
        <v>-21.31202231</v>
      </c>
    </row>
    <row r="1065" spans="1:8" x14ac:dyDescent="0.3">
      <c r="A1065" s="32">
        <v>43318</v>
      </c>
      <c r="B1065" s="31">
        <v>2018</v>
      </c>
      <c r="C1065" s="31">
        <f>MONTH(Table37[[#This Row],[date]])</f>
        <v>8</v>
      </c>
      <c r="D1065" s="31" t="s">
        <v>26</v>
      </c>
      <c r="E1065" s="31" t="s">
        <v>42</v>
      </c>
      <c r="F1065" s="86" t="s">
        <v>51</v>
      </c>
      <c r="G1065">
        <v>-14.431813180000001</v>
      </c>
      <c r="H1065">
        <v>-21.306719780000002</v>
      </c>
    </row>
    <row r="1066" spans="1:8" x14ac:dyDescent="0.3">
      <c r="A1066" s="32">
        <v>43323</v>
      </c>
      <c r="B1066" s="31">
        <v>2018</v>
      </c>
      <c r="C1066" s="31">
        <f>MONTH(Table37[[#This Row],[date]])</f>
        <v>8</v>
      </c>
      <c r="D1066" s="31" t="s">
        <v>26</v>
      </c>
      <c r="E1066" s="31" t="s">
        <v>42</v>
      </c>
      <c r="F1066" s="86" t="s">
        <v>51</v>
      </c>
      <c r="G1066">
        <v>-13.11663158</v>
      </c>
      <c r="H1066">
        <v>-18.565514490000002</v>
      </c>
    </row>
    <row r="1067" spans="1:8" x14ac:dyDescent="0.3">
      <c r="A1067" s="32">
        <v>43323</v>
      </c>
      <c r="B1067" s="31">
        <v>2018</v>
      </c>
      <c r="C1067" s="31">
        <f>MONTH(Table37[[#This Row],[date]])</f>
        <v>8</v>
      </c>
      <c r="D1067" s="31" t="s">
        <v>26</v>
      </c>
      <c r="E1067" s="31" t="s">
        <v>42</v>
      </c>
      <c r="F1067" s="86" t="s">
        <v>51</v>
      </c>
      <c r="G1067">
        <v>-13.11758904</v>
      </c>
      <c r="H1067">
        <v>-18.559863029999999</v>
      </c>
    </row>
    <row r="1068" spans="1:8" x14ac:dyDescent="0.3">
      <c r="A1068" s="32">
        <v>43330</v>
      </c>
      <c r="B1068" s="31">
        <v>2018</v>
      </c>
      <c r="C1068" s="31">
        <f>MONTH(Table37[[#This Row],[date]])</f>
        <v>8</v>
      </c>
      <c r="D1068" s="31" t="s">
        <v>26</v>
      </c>
      <c r="E1068" s="31" t="s">
        <v>42</v>
      </c>
      <c r="F1068" s="86" t="s">
        <v>51</v>
      </c>
      <c r="G1068">
        <v>-13.297694999999999</v>
      </c>
      <c r="H1068">
        <v>-20.377567519999999</v>
      </c>
    </row>
    <row r="1069" spans="1:8" x14ac:dyDescent="0.3">
      <c r="A1069" s="32">
        <v>43330</v>
      </c>
      <c r="B1069" s="31">
        <v>2018</v>
      </c>
      <c r="C1069" s="31">
        <f>MONTH(Table37[[#This Row],[date]])</f>
        <v>8</v>
      </c>
      <c r="D1069" s="31" t="s">
        <v>26</v>
      </c>
      <c r="E1069" s="31" t="s">
        <v>42</v>
      </c>
      <c r="F1069" s="86" t="s">
        <v>51</v>
      </c>
      <c r="G1069">
        <v>-13.29892991</v>
      </c>
      <c r="H1069">
        <v>-20.374973310000001</v>
      </c>
    </row>
    <row r="1070" spans="1:8" x14ac:dyDescent="0.3">
      <c r="A1070" s="32">
        <v>43335</v>
      </c>
      <c r="B1070" s="31">
        <v>2018</v>
      </c>
      <c r="C1070" s="31">
        <f>MONTH(Table37[[#This Row],[date]])</f>
        <v>8</v>
      </c>
      <c r="D1070" s="31" t="s">
        <v>26</v>
      </c>
      <c r="E1070" s="31" t="s">
        <v>42</v>
      </c>
      <c r="F1070" s="86" t="s">
        <v>51</v>
      </c>
      <c r="G1070">
        <v>-14.096072489999999</v>
      </c>
      <c r="H1070">
        <v>-20.501650290000001</v>
      </c>
    </row>
    <row r="1071" spans="1:8" x14ac:dyDescent="0.3">
      <c r="A1071" s="32">
        <v>43335</v>
      </c>
      <c r="B1071" s="31">
        <v>2018</v>
      </c>
      <c r="C1071" s="31">
        <f>MONTH(Table37[[#This Row],[date]])</f>
        <v>8</v>
      </c>
      <c r="D1071" s="31" t="s">
        <v>26</v>
      </c>
      <c r="E1071" s="31" t="s">
        <v>42</v>
      </c>
      <c r="F1071" s="86" t="s">
        <v>51</v>
      </c>
      <c r="G1071">
        <v>-14.095476290000001</v>
      </c>
      <c r="H1071">
        <v>-20.50329919</v>
      </c>
    </row>
    <row r="1072" spans="1:8" x14ac:dyDescent="0.3">
      <c r="A1072" s="32">
        <v>43342</v>
      </c>
      <c r="B1072" s="31">
        <v>2018</v>
      </c>
      <c r="C1072" s="31">
        <f>MONTH(Table37[[#This Row],[date]])</f>
        <v>8</v>
      </c>
      <c r="D1072" s="31" t="s">
        <v>26</v>
      </c>
      <c r="E1072" s="31" t="s">
        <v>42</v>
      </c>
      <c r="F1072" s="86" t="s">
        <v>51</v>
      </c>
      <c r="G1072">
        <v>-13.5826698</v>
      </c>
      <c r="H1072">
        <v>-20.61983807</v>
      </c>
    </row>
    <row r="1073" spans="1:8" x14ac:dyDescent="0.3">
      <c r="A1073" s="32">
        <v>43342</v>
      </c>
      <c r="B1073" s="31">
        <v>2018</v>
      </c>
      <c r="C1073" s="31">
        <f>MONTH(Table37[[#This Row],[date]])</f>
        <v>8</v>
      </c>
      <c r="D1073" s="31" t="s">
        <v>26</v>
      </c>
      <c r="E1073" s="31" t="s">
        <v>42</v>
      </c>
      <c r="F1073" s="86" t="s">
        <v>51</v>
      </c>
      <c r="G1073">
        <v>-13.58321606</v>
      </c>
      <c r="H1073">
        <v>-20.621974309999999</v>
      </c>
    </row>
    <row r="1074" spans="1:8" x14ac:dyDescent="0.3">
      <c r="A1074" s="32">
        <v>43347</v>
      </c>
      <c r="B1074" s="31">
        <v>2018</v>
      </c>
      <c r="C1074" s="31">
        <f>MONTH(Table37[[#This Row],[date]])</f>
        <v>9</v>
      </c>
      <c r="D1074" s="31" t="s">
        <v>26</v>
      </c>
      <c r="E1074" s="31" t="s">
        <v>42</v>
      </c>
      <c r="F1074" s="86" t="s">
        <v>51</v>
      </c>
      <c r="G1074">
        <v>-15.053605770000001</v>
      </c>
      <c r="H1074">
        <v>-21.311014700000001</v>
      </c>
    </row>
    <row r="1075" spans="1:8" x14ac:dyDescent="0.3">
      <c r="A1075" s="32">
        <v>43347</v>
      </c>
      <c r="B1075" s="31">
        <v>2018</v>
      </c>
      <c r="C1075" s="31">
        <f>MONTH(Table37[[#This Row],[date]])</f>
        <v>9</v>
      </c>
      <c r="D1075" s="31" t="s">
        <v>26</v>
      </c>
      <c r="E1075" s="31" t="s">
        <v>42</v>
      </c>
      <c r="F1075" s="86" t="s">
        <v>51</v>
      </c>
      <c r="G1075">
        <v>-15.054130519999999</v>
      </c>
      <c r="H1075">
        <v>-21.315010770000001</v>
      </c>
    </row>
    <row r="1076" spans="1:8" x14ac:dyDescent="0.3">
      <c r="A1076" s="32">
        <v>43354</v>
      </c>
      <c r="B1076" s="31">
        <v>2018</v>
      </c>
      <c r="C1076" s="31">
        <f>MONTH(Table37[[#This Row],[date]])</f>
        <v>9</v>
      </c>
      <c r="D1076" s="31" t="s">
        <v>26</v>
      </c>
      <c r="E1076" s="31" t="s">
        <v>42</v>
      </c>
      <c r="F1076" s="86" t="s">
        <v>51</v>
      </c>
      <c r="G1076">
        <v>-14.39793386</v>
      </c>
      <c r="H1076">
        <v>-21.694104509999999</v>
      </c>
    </row>
    <row r="1077" spans="1:8" x14ac:dyDescent="0.3">
      <c r="A1077" s="32">
        <v>43354</v>
      </c>
      <c r="B1077" s="31">
        <v>2018</v>
      </c>
      <c r="C1077" s="31">
        <f>MONTH(Table37[[#This Row],[date]])</f>
        <v>9</v>
      </c>
      <c r="D1077" s="31" t="s">
        <v>26</v>
      </c>
      <c r="E1077" s="31" t="s">
        <v>42</v>
      </c>
      <c r="F1077" s="86" t="s">
        <v>51</v>
      </c>
      <c r="G1077">
        <v>-14.39676805</v>
      </c>
      <c r="H1077">
        <v>-21.696138600000001</v>
      </c>
    </row>
    <row r="1078" spans="1:8" x14ac:dyDescent="0.3">
      <c r="A1078" s="32">
        <v>43359</v>
      </c>
      <c r="B1078" s="31">
        <v>2018</v>
      </c>
      <c r="C1078" s="31">
        <f>MONTH(Table37[[#This Row],[date]])</f>
        <v>9</v>
      </c>
      <c r="D1078" s="31" t="s">
        <v>26</v>
      </c>
      <c r="E1078" s="31" t="s">
        <v>42</v>
      </c>
      <c r="F1078" s="86" t="s">
        <v>51</v>
      </c>
      <c r="G1078">
        <v>-15.009168369999999</v>
      </c>
      <c r="H1078">
        <v>-21.571999989999998</v>
      </c>
    </row>
    <row r="1079" spans="1:8" x14ac:dyDescent="0.3">
      <c r="A1079" s="32">
        <v>43359</v>
      </c>
      <c r="B1079" s="31">
        <v>2018</v>
      </c>
      <c r="C1079" s="31">
        <f>MONTH(Table37[[#This Row],[date]])</f>
        <v>9</v>
      </c>
      <c r="D1079" s="31" t="s">
        <v>26</v>
      </c>
      <c r="E1079" s="31" t="s">
        <v>42</v>
      </c>
      <c r="F1079" s="86" t="s">
        <v>51</v>
      </c>
      <c r="G1079">
        <v>-15.0098605</v>
      </c>
      <c r="H1079">
        <v>-21.573041660000001</v>
      </c>
    </row>
    <row r="1080" spans="1:8" x14ac:dyDescent="0.3">
      <c r="A1080" s="32">
        <v>43366</v>
      </c>
      <c r="B1080" s="31">
        <v>2018</v>
      </c>
      <c r="C1080" s="31">
        <f>MONTH(Table37[[#This Row],[date]])</f>
        <v>9</v>
      </c>
      <c r="D1080" s="31" t="s">
        <v>26</v>
      </c>
      <c r="E1080" s="31" t="s">
        <v>42</v>
      </c>
      <c r="F1080" s="86" t="s">
        <v>51</v>
      </c>
      <c r="G1080">
        <v>-13.46292163</v>
      </c>
      <c r="H1080">
        <v>-20.052741449999999</v>
      </c>
    </row>
    <row r="1081" spans="1:8" x14ac:dyDescent="0.3">
      <c r="A1081" s="32">
        <v>43366</v>
      </c>
      <c r="B1081" s="31">
        <v>2018</v>
      </c>
      <c r="C1081" s="31">
        <f>MONTH(Table37[[#This Row],[date]])</f>
        <v>9</v>
      </c>
      <c r="D1081" s="31" t="s">
        <v>26</v>
      </c>
      <c r="E1081" s="31" t="s">
        <v>42</v>
      </c>
      <c r="F1081" s="86" t="s">
        <v>51</v>
      </c>
      <c r="G1081">
        <v>-13.46321609</v>
      </c>
      <c r="H1081">
        <v>-20.04860455</v>
      </c>
    </row>
    <row r="1082" spans="1:8" x14ac:dyDescent="0.3">
      <c r="A1082" s="32">
        <v>43371</v>
      </c>
      <c r="B1082" s="31">
        <v>2018</v>
      </c>
      <c r="C1082" s="31">
        <f>MONTH(Table37[[#This Row],[date]])</f>
        <v>9</v>
      </c>
      <c r="D1082" s="31" t="s">
        <v>26</v>
      </c>
      <c r="E1082" s="31" t="s">
        <v>42</v>
      </c>
      <c r="F1082" s="86" t="s">
        <v>51</v>
      </c>
      <c r="G1082">
        <v>-15.31201742</v>
      </c>
      <c r="H1082">
        <v>-21.827455969999999</v>
      </c>
    </row>
    <row r="1083" spans="1:8" x14ac:dyDescent="0.3">
      <c r="A1083" s="32">
        <v>43371</v>
      </c>
      <c r="B1083" s="31">
        <v>2018</v>
      </c>
      <c r="C1083" s="31">
        <f>MONTH(Table37[[#This Row],[date]])</f>
        <v>9</v>
      </c>
      <c r="D1083" s="31" t="s">
        <v>26</v>
      </c>
      <c r="E1083" s="31" t="s">
        <v>42</v>
      </c>
      <c r="F1083" s="86" t="s">
        <v>51</v>
      </c>
      <c r="G1083">
        <v>-15.31101086</v>
      </c>
      <c r="H1083">
        <v>-21.823682049999999</v>
      </c>
    </row>
    <row r="1084" spans="1:8" x14ac:dyDescent="0.3">
      <c r="A1084" s="32">
        <v>43587</v>
      </c>
      <c r="B1084" s="31">
        <v>2019</v>
      </c>
      <c r="C1084" s="31">
        <f>MONTH(Table37[[#This Row],[date]])</f>
        <v>5</v>
      </c>
      <c r="D1084" s="31" t="s">
        <v>26</v>
      </c>
      <c r="E1084" s="31" t="s">
        <v>42</v>
      </c>
      <c r="F1084" s="86" t="s">
        <v>50</v>
      </c>
      <c r="G1084">
        <v>-13.838808480000001</v>
      </c>
      <c r="H1084">
        <v>-20.053460659999999</v>
      </c>
    </row>
    <row r="1085" spans="1:8" x14ac:dyDescent="0.3">
      <c r="A1085" s="32">
        <v>43594</v>
      </c>
      <c r="B1085" s="31">
        <v>2019</v>
      </c>
      <c r="C1085" s="31">
        <f>MONTH(Table37[[#This Row],[date]])</f>
        <v>5</v>
      </c>
      <c r="D1085" s="31" t="s">
        <v>26</v>
      </c>
      <c r="E1085" s="31" t="s">
        <v>42</v>
      </c>
      <c r="F1085" s="86" t="s">
        <v>50</v>
      </c>
      <c r="G1085">
        <v>-13.891178160000001</v>
      </c>
      <c r="H1085">
        <v>-20.256120840000001</v>
      </c>
    </row>
    <row r="1086" spans="1:8" x14ac:dyDescent="0.3">
      <c r="A1086" s="32">
        <v>43599</v>
      </c>
      <c r="B1086" s="31">
        <v>2019</v>
      </c>
      <c r="C1086" s="31">
        <f>MONTH(Table37[[#This Row],[date]])</f>
        <v>5</v>
      </c>
      <c r="D1086" s="31" t="s">
        <v>26</v>
      </c>
      <c r="E1086" s="31" t="s">
        <v>42</v>
      </c>
      <c r="F1086" s="86" t="s">
        <v>50</v>
      </c>
      <c r="G1086">
        <v>-15.67526932</v>
      </c>
      <c r="H1086">
        <v>-21.34523935</v>
      </c>
    </row>
    <row r="1087" spans="1:8" x14ac:dyDescent="0.3">
      <c r="A1087" s="32">
        <v>43606</v>
      </c>
      <c r="B1087" s="31">
        <v>2019</v>
      </c>
      <c r="C1087" s="31">
        <f>MONTH(Table37[[#This Row],[date]])</f>
        <v>5</v>
      </c>
      <c r="D1087" s="31" t="s">
        <v>26</v>
      </c>
      <c r="E1087" s="31" t="s">
        <v>42</v>
      </c>
      <c r="F1087" s="86" t="s">
        <v>50</v>
      </c>
      <c r="G1087">
        <v>-15.08358464</v>
      </c>
      <c r="H1087">
        <v>-21.529379500000001</v>
      </c>
    </row>
    <row r="1088" spans="1:8" x14ac:dyDescent="0.3">
      <c r="A1088" s="32">
        <v>43611</v>
      </c>
      <c r="B1088" s="31">
        <v>2019</v>
      </c>
      <c r="C1088" s="31">
        <f>MONTH(Table37[[#This Row],[date]])</f>
        <v>5</v>
      </c>
      <c r="D1088" s="31" t="s">
        <v>26</v>
      </c>
      <c r="E1088" s="31" t="s">
        <v>42</v>
      </c>
      <c r="F1088" s="86" t="s">
        <v>50</v>
      </c>
      <c r="G1088">
        <v>-15.67325473</v>
      </c>
      <c r="H1088">
        <v>-21.951537420000001</v>
      </c>
    </row>
    <row r="1089" spans="1:8" x14ac:dyDescent="0.3">
      <c r="A1089" s="32">
        <v>43618</v>
      </c>
      <c r="B1089" s="31">
        <v>2019</v>
      </c>
      <c r="C1089" s="31">
        <f>MONTH(Table37[[#This Row],[date]])</f>
        <v>6</v>
      </c>
      <c r="D1089" s="31" t="s">
        <v>26</v>
      </c>
      <c r="E1089" s="31" t="s">
        <v>42</v>
      </c>
      <c r="F1089" s="86" t="s">
        <v>50</v>
      </c>
      <c r="G1089">
        <v>-13.12524479</v>
      </c>
      <c r="H1089">
        <v>-19.42766336</v>
      </c>
    </row>
    <row r="1090" spans="1:8" x14ac:dyDescent="0.3">
      <c r="A1090" s="32">
        <v>43623</v>
      </c>
      <c r="B1090" s="31">
        <v>2019</v>
      </c>
      <c r="C1090" s="31">
        <f>MONTH(Table37[[#This Row],[date]])</f>
        <v>6</v>
      </c>
      <c r="D1090" s="31" t="s">
        <v>26</v>
      </c>
      <c r="E1090" s="31" t="s">
        <v>42</v>
      </c>
      <c r="F1090" s="86" t="s">
        <v>50</v>
      </c>
      <c r="G1090">
        <v>-14.46797121</v>
      </c>
      <c r="H1090">
        <v>-20.121986499999998</v>
      </c>
    </row>
    <row r="1091" spans="1:8" x14ac:dyDescent="0.3">
      <c r="A1091" s="32">
        <v>43630</v>
      </c>
      <c r="B1091" s="31">
        <v>2019</v>
      </c>
      <c r="C1091" s="31">
        <f>MONTH(Table37[[#This Row],[date]])</f>
        <v>6</v>
      </c>
      <c r="D1091" s="31" t="s">
        <v>26</v>
      </c>
      <c r="E1091" s="31" t="s">
        <v>42</v>
      </c>
      <c r="F1091" s="86" t="s">
        <v>50</v>
      </c>
      <c r="G1091">
        <v>-14.21405987</v>
      </c>
      <c r="H1091">
        <v>-20.039837370000001</v>
      </c>
    </row>
    <row r="1092" spans="1:8" x14ac:dyDescent="0.3">
      <c r="A1092" s="32">
        <v>43635</v>
      </c>
      <c r="B1092" s="31">
        <v>2019</v>
      </c>
      <c r="C1092" s="31">
        <f>MONTH(Table37[[#This Row],[date]])</f>
        <v>6</v>
      </c>
      <c r="D1092" s="31" t="s">
        <v>26</v>
      </c>
      <c r="E1092" s="31" t="s">
        <v>42</v>
      </c>
      <c r="F1092" s="86" t="s">
        <v>50</v>
      </c>
      <c r="G1092">
        <v>-14.75993637</v>
      </c>
      <c r="H1092">
        <v>-20.66842312</v>
      </c>
    </row>
    <row r="1093" spans="1:8" x14ac:dyDescent="0.3">
      <c r="A1093" s="32">
        <v>43642</v>
      </c>
      <c r="B1093" s="31">
        <v>2019</v>
      </c>
      <c r="C1093" s="31">
        <f>MONTH(Table37[[#This Row],[date]])</f>
        <v>6</v>
      </c>
      <c r="D1093" s="31" t="s">
        <v>26</v>
      </c>
      <c r="E1093" s="31" t="s">
        <v>42</v>
      </c>
      <c r="F1093" s="86" t="s">
        <v>50</v>
      </c>
      <c r="G1093">
        <v>-14.082998290000001</v>
      </c>
      <c r="H1093">
        <v>-20.312214539999999</v>
      </c>
    </row>
    <row r="1094" spans="1:8" x14ac:dyDescent="0.3">
      <c r="A1094" s="32">
        <v>43647</v>
      </c>
      <c r="B1094" s="31">
        <v>2019</v>
      </c>
      <c r="C1094" s="31">
        <f>MONTH(Table37[[#This Row],[date]])</f>
        <v>7</v>
      </c>
      <c r="D1094" s="31" t="s">
        <v>26</v>
      </c>
      <c r="E1094" s="31" t="s">
        <v>42</v>
      </c>
      <c r="F1094" s="86" t="s">
        <v>50</v>
      </c>
      <c r="G1094">
        <v>-13.858510519999999</v>
      </c>
      <c r="H1094">
        <v>-20.188459080000001</v>
      </c>
    </row>
    <row r="1095" spans="1:8" x14ac:dyDescent="0.3">
      <c r="A1095" s="32">
        <v>43654</v>
      </c>
      <c r="B1095" s="31">
        <v>2019</v>
      </c>
      <c r="C1095" s="31">
        <f>MONTH(Table37[[#This Row],[date]])</f>
        <v>7</v>
      </c>
      <c r="D1095" s="31" t="s">
        <v>26</v>
      </c>
      <c r="E1095" s="31" t="s">
        <v>42</v>
      </c>
      <c r="F1095" s="86" t="s">
        <v>50</v>
      </c>
      <c r="G1095">
        <v>-13.995626359999999</v>
      </c>
      <c r="H1095">
        <v>-20.19643353</v>
      </c>
    </row>
    <row r="1096" spans="1:8" x14ac:dyDescent="0.3">
      <c r="A1096" s="32">
        <v>43659</v>
      </c>
      <c r="B1096" s="31">
        <v>2019</v>
      </c>
      <c r="C1096" s="31">
        <f>MONTH(Table37[[#This Row],[date]])</f>
        <v>7</v>
      </c>
      <c r="D1096" s="31" t="s">
        <v>26</v>
      </c>
      <c r="E1096" s="31" t="s">
        <v>42</v>
      </c>
      <c r="F1096" s="86" t="s">
        <v>50</v>
      </c>
      <c r="G1096">
        <v>-14.665124799999999</v>
      </c>
      <c r="H1096">
        <v>-20.453970609999999</v>
      </c>
    </row>
    <row r="1097" spans="1:8" x14ac:dyDescent="0.3">
      <c r="A1097" s="32">
        <v>43666</v>
      </c>
      <c r="B1097" s="31">
        <v>2019</v>
      </c>
      <c r="C1097" s="31">
        <f>MONTH(Table37[[#This Row],[date]])</f>
        <v>7</v>
      </c>
      <c r="D1097" s="31" t="s">
        <v>26</v>
      </c>
      <c r="E1097" s="31" t="s">
        <v>42</v>
      </c>
      <c r="F1097" s="86" t="s">
        <v>50</v>
      </c>
      <c r="G1097">
        <v>-12.90620322</v>
      </c>
      <c r="H1097">
        <v>-19.591562889999999</v>
      </c>
    </row>
    <row r="1098" spans="1:8" x14ac:dyDescent="0.3">
      <c r="A1098" s="32">
        <v>43671</v>
      </c>
      <c r="B1098" s="31">
        <v>2019</v>
      </c>
      <c r="C1098" s="31">
        <f>MONTH(Table37[[#This Row],[date]])</f>
        <v>7</v>
      </c>
      <c r="D1098" s="31" t="s">
        <v>26</v>
      </c>
      <c r="E1098" s="31" t="s">
        <v>42</v>
      </c>
      <c r="F1098" s="86" t="s">
        <v>50</v>
      </c>
      <c r="G1098">
        <v>-13.587761130000001</v>
      </c>
      <c r="H1098">
        <v>-19.69390894</v>
      </c>
    </row>
    <row r="1099" spans="1:8" x14ac:dyDescent="0.3">
      <c r="A1099" s="32">
        <v>43678</v>
      </c>
      <c r="B1099" s="31">
        <v>2019</v>
      </c>
      <c r="C1099" s="31">
        <f>MONTH(Table37[[#This Row],[date]])</f>
        <v>8</v>
      </c>
      <c r="D1099" s="31" t="s">
        <v>26</v>
      </c>
      <c r="E1099" s="31" t="s">
        <v>42</v>
      </c>
      <c r="F1099" s="86" t="s">
        <v>50</v>
      </c>
      <c r="G1099">
        <v>-13.015890669999999</v>
      </c>
      <c r="H1099">
        <v>-19.586278320000002</v>
      </c>
    </row>
    <row r="1100" spans="1:8" x14ac:dyDescent="0.3">
      <c r="A1100" s="32">
        <v>43683</v>
      </c>
      <c r="B1100" s="31">
        <v>2019</v>
      </c>
      <c r="C1100" s="31">
        <f>MONTH(Table37[[#This Row],[date]])</f>
        <v>8</v>
      </c>
      <c r="D1100" s="31" t="s">
        <v>26</v>
      </c>
      <c r="E1100" s="31" t="s">
        <v>42</v>
      </c>
      <c r="F1100" s="86" t="s">
        <v>50</v>
      </c>
      <c r="G1100">
        <v>-13.227868040000001</v>
      </c>
      <c r="H1100">
        <v>-19.242393620000001</v>
      </c>
    </row>
    <row r="1101" spans="1:8" x14ac:dyDescent="0.3">
      <c r="A1101" s="32">
        <v>43690</v>
      </c>
      <c r="B1101" s="31">
        <v>2019</v>
      </c>
      <c r="C1101" s="31">
        <f>MONTH(Table37[[#This Row],[date]])</f>
        <v>8</v>
      </c>
      <c r="D1101" s="31" t="s">
        <v>26</v>
      </c>
      <c r="E1101" s="31" t="s">
        <v>42</v>
      </c>
      <c r="F1101" s="86" t="s">
        <v>50</v>
      </c>
      <c r="G1101">
        <v>-13.07447389</v>
      </c>
      <c r="H1101">
        <v>-19.634480050000001</v>
      </c>
    </row>
    <row r="1102" spans="1:8" x14ac:dyDescent="0.3">
      <c r="A1102" s="32">
        <v>43695</v>
      </c>
      <c r="B1102" s="31">
        <v>2019</v>
      </c>
      <c r="C1102" s="31">
        <f>MONTH(Table37[[#This Row],[date]])</f>
        <v>8</v>
      </c>
      <c r="D1102" s="31" t="s">
        <v>26</v>
      </c>
      <c r="E1102" s="31" t="s">
        <v>42</v>
      </c>
      <c r="F1102" s="86" t="s">
        <v>50</v>
      </c>
      <c r="G1102">
        <v>-13.80414422</v>
      </c>
      <c r="H1102">
        <v>-19.999984609999998</v>
      </c>
    </row>
    <row r="1103" spans="1:8" x14ac:dyDescent="0.3">
      <c r="A1103" s="32">
        <v>43702</v>
      </c>
      <c r="B1103" s="31">
        <v>2019</v>
      </c>
      <c r="C1103" s="31">
        <f>MONTH(Table37[[#This Row],[date]])</f>
        <v>8</v>
      </c>
      <c r="D1103" s="31" t="s">
        <v>26</v>
      </c>
      <c r="E1103" s="31" t="s">
        <v>42</v>
      </c>
      <c r="F1103" s="86" t="s">
        <v>50</v>
      </c>
      <c r="G1103">
        <v>-13.374454480000001</v>
      </c>
      <c r="H1103">
        <v>-19.798053020000001</v>
      </c>
    </row>
    <row r="1104" spans="1:8" x14ac:dyDescent="0.3">
      <c r="A1104" s="32">
        <v>43707</v>
      </c>
      <c r="B1104" s="31">
        <v>2019</v>
      </c>
      <c r="C1104" s="31">
        <f>MONTH(Table37[[#This Row],[date]])</f>
        <v>8</v>
      </c>
      <c r="D1104" s="31" t="s">
        <v>26</v>
      </c>
      <c r="E1104" s="31" t="s">
        <v>42</v>
      </c>
      <c r="F1104" s="86" t="s">
        <v>50</v>
      </c>
      <c r="G1104">
        <v>-14.189508330000001</v>
      </c>
      <c r="H1104">
        <v>-20.331467979999999</v>
      </c>
    </row>
    <row r="1105" spans="1:8" x14ac:dyDescent="0.3">
      <c r="A1105" s="32">
        <v>43714</v>
      </c>
      <c r="B1105" s="31">
        <v>2019</v>
      </c>
      <c r="C1105" s="31">
        <f>MONTH(Table37[[#This Row],[date]])</f>
        <v>9</v>
      </c>
      <c r="D1105" s="31" t="s">
        <v>26</v>
      </c>
      <c r="E1105" s="31" t="s">
        <v>42</v>
      </c>
      <c r="F1105" s="86" t="s">
        <v>50</v>
      </c>
      <c r="G1105">
        <v>-13.14998956</v>
      </c>
      <c r="H1105">
        <v>-19.704035390000001</v>
      </c>
    </row>
    <row r="1106" spans="1:8" x14ac:dyDescent="0.3">
      <c r="A1106" s="32">
        <v>43719</v>
      </c>
      <c r="B1106" s="31">
        <v>2019</v>
      </c>
      <c r="C1106" s="31">
        <f>MONTH(Table37[[#This Row],[date]])</f>
        <v>9</v>
      </c>
      <c r="D1106" s="31" t="s">
        <v>26</v>
      </c>
      <c r="E1106" s="31" t="s">
        <v>42</v>
      </c>
      <c r="F1106" s="86" t="s">
        <v>50</v>
      </c>
      <c r="G1106">
        <v>-14.29334156</v>
      </c>
      <c r="H1106">
        <v>-20.661500539999999</v>
      </c>
    </row>
    <row r="1107" spans="1:8" x14ac:dyDescent="0.3">
      <c r="A1107" s="32">
        <v>43726</v>
      </c>
      <c r="B1107" s="31">
        <v>2019</v>
      </c>
      <c r="C1107" s="31">
        <f>MONTH(Table37[[#This Row],[date]])</f>
        <v>9</v>
      </c>
      <c r="D1107" s="31" t="s">
        <v>26</v>
      </c>
      <c r="E1107" s="31" t="s">
        <v>42</v>
      </c>
      <c r="F1107" s="86" t="s">
        <v>50</v>
      </c>
      <c r="G1107">
        <v>-14.03886071</v>
      </c>
      <c r="H1107">
        <v>-20.934796989999999</v>
      </c>
    </row>
    <row r="1108" spans="1:8" x14ac:dyDescent="0.3">
      <c r="A1108" s="32">
        <v>43731</v>
      </c>
      <c r="B1108" s="31">
        <v>2019</v>
      </c>
      <c r="C1108" s="31">
        <f>MONTH(Table37[[#This Row],[date]])</f>
        <v>9</v>
      </c>
      <c r="D1108" s="31" t="s">
        <v>26</v>
      </c>
      <c r="E1108" s="31" t="s">
        <v>42</v>
      </c>
      <c r="F1108" s="86" t="s">
        <v>50</v>
      </c>
      <c r="G1108">
        <v>-12.9978082</v>
      </c>
      <c r="H1108">
        <v>-18.692701629999998</v>
      </c>
    </row>
    <row r="1109" spans="1:8" x14ac:dyDescent="0.3">
      <c r="A1109" s="32">
        <v>43738</v>
      </c>
      <c r="B1109" s="31">
        <v>2019</v>
      </c>
      <c r="C1109" s="31">
        <f>MONTH(Table37[[#This Row],[date]])</f>
        <v>9</v>
      </c>
      <c r="D1109" s="31" t="s">
        <v>26</v>
      </c>
      <c r="E1109" s="31" t="s">
        <v>42</v>
      </c>
      <c r="F1109" s="86" t="s">
        <v>50</v>
      </c>
      <c r="G1109">
        <v>-11.139766610000001</v>
      </c>
      <c r="H1109">
        <v>-17.177718599999999</v>
      </c>
    </row>
    <row r="1110" spans="1:8" x14ac:dyDescent="0.3">
      <c r="A1110" s="32">
        <v>43954</v>
      </c>
      <c r="B1110" s="31">
        <v>2020</v>
      </c>
      <c r="C1110" s="31">
        <f>MONTH(Table37[[#This Row],[date]])</f>
        <v>5</v>
      </c>
      <c r="D1110" s="31" t="s">
        <v>26</v>
      </c>
      <c r="E1110" s="31" t="s">
        <v>42</v>
      </c>
      <c r="F1110" s="86" t="s">
        <v>50</v>
      </c>
      <c r="G1110">
        <v>-13.13979806</v>
      </c>
      <c r="H1110">
        <v>-19.805532199999998</v>
      </c>
    </row>
    <row r="1111" spans="1:8" x14ac:dyDescent="0.3">
      <c r="A1111" s="32">
        <v>43959</v>
      </c>
      <c r="B1111" s="31">
        <v>2020</v>
      </c>
      <c r="C1111" s="31">
        <f>MONTH(Table37[[#This Row],[date]])</f>
        <v>5</v>
      </c>
      <c r="D1111" s="31" t="s">
        <v>26</v>
      </c>
      <c r="E1111" s="31" t="s">
        <v>42</v>
      </c>
      <c r="F1111" s="86" t="s">
        <v>50</v>
      </c>
      <c r="G1111">
        <v>-14.894178480000001</v>
      </c>
      <c r="H1111">
        <v>-20.473559139999999</v>
      </c>
    </row>
    <row r="1112" spans="1:8" x14ac:dyDescent="0.3">
      <c r="A1112" s="32">
        <v>43966</v>
      </c>
      <c r="B1112" s="31">
        <v>2020</v>
      </c>
      <c r="C1112" s="31">
        <f>MONTH(Table37[[#This Row],[date]])</f>
        <v>5</v>
      </c>
      <c r="D1112" s="31" t="s">
        <v>26</v>
      </c>
      <c r="E1112" s="31" t="s">
        <v>42</v>
      </c>
      <c r="F1112" s="86" t="s">
        <v>50</v>
      </c>
      <c r="G1112">
        <v>-14.34885749</v>
      </c>
      <c r="H1112">
        <v>-20.715367059999998</v>
      </c>
    </row>
    <row r="1113" spans="1:8" x14ac:dyDescent="0.3">
      <c r="A1113" s="32">
        <v>43971</v>
      </c>
      <c r="B1113" s="31">
        <v>2020</v>
      </c>
      <c r="C1113" s="31">
        <f>MONTH(Table37[[#This Row],[date]])</f>
        <v>5</v>
      </c>
      <c r="D1113" s="31" t="s">
        <v>26</v>
      </c>
      <c r="E1113" s="31" t="s">
        <v>42</v>
      </c>
      <c r="F1113" s="86" t="s">
        <v>50</v>
      </c>
      <c r="G1113">
        <v>-15.508744050000001</v>
      </c>
      <c r="H1113">
        <v>-21.09690427</v>
      </c>
    </row>
    <row r="1114" spans="1:8" x14ac:dyDescent="0.3">
      <c r="A1114" s="32">
        <v>43978</v>
      </c>
      <c r="B1114" s="31">
        <v>2020</v>
      </c>
      <c r="C1114" s="31">
        <f>MONTH(Table37[[#This Row],[date]])</f>
        <v>5</v>
      </c>
      <c r="D1114" s="31" t="s">
        <v>26</v>
      </c>
      <c r="E1114" s="31" t="s">
        <v>42</v>
      </c>
      <c r="F1114" s="86" t="s">
        <v>50</v>
      </c>
      <c r="G1114">
        <v>-14.732436590000001</v>
      </c>
      <c r="H1114">
        <v>-20.781065380000001</v>
      </c>
    </row>
    <row r="1115" spans="1:8" x14ac:dyDescent="0.3">
      <c r="A1115" s="32">
        <v>43983</v>
      </c>
      <c r="B1115" s="31">
        <v>2020</v>
      </c>
      <c r="C1115" s="31">
        <f>MONTH(Table37[[#This Row],[date]])</f>
        <v>6</v>
      </c>
      <c r="D1115" s="31" t="s">
        <v>26</v>
      </c>
      <c r="E1115" s="31" t="s">
        <v>42</v>
      </c>
      <c r="F1115" s="86" t="s">
        <v>50</v>
      </c>
      <c r="G1115">
        <v>-15.694916539999999</v>
      </c>
      <c r="H1115">
        <v>-21.576711639999999</v>
      </c>
    </row>
    <row r="1116" spans="1:8" x14ac:dyDescent="0.3">
      <c r="A1116" s="32">
        <v>43990</v>
      </c>
      <c r="B1116" s="31">
        <v>2020</v>
      </c>
      <c r="C1116" s="31">
        <f>MONTH(Table37[[#This Row],[date]])</f>
        <v>6</v>
      </c>
      <c r="D1116" s="31" t="s">
        <v>26</v>
      </c>
      <c r="E1116" s="31" t="s">
        <v>42</v>
      </c>
      <c r="F1116" s="86" t="s">
        <v>50</v>
      </c>
      <c r="G1116">
        <v>-14.7766818</v>
      </c>
      <c r="H1116">
        <v>-21.344425619999999</v>
      </c>
    </row>
    <row r="1117" spans="1:8" x14ac:dyDescent="0.3">
      <c r="A1117" s="32">
        <v>43995</v>
      </c>
      <c r="B1117" s="31">
        <v>2020</v>
      </c>
      <c r="C1117" s="31">
        <f>MONTH(Table37[[#This Row],[date]])</f>
        <v>6</v>
      </c>
      <c r="D1117" s="31" t="s">
        <v>26</v>
      </c>
      <c r="E1117" s="31" t="s">
        <v>42</v>
      </c>
      <c r="F1117" s="86" t="s">
        <v>50</v>
      </c>
      <c r="G1117">
        <v>-15.06393931</v>
      </c>
      <c r="H1117">
        <v>-21.138172440000002</v>
      </c>
    </row>
    <row r="1118" spans="1:8" x14ac:dyDescent="0.3">
      <c r="A1118" s="32">
        <v>44002</v>
      </c>
      <c r="B1118" s="31">
        <v>2020</v>
      </c>
      <c r="C1118" s="31">
        <f>MONTH(Table37[[#This Row],[date]])</f>
        <v>6</v>
      </c>
      <c r="D1118" s="31" t="s">
        <v>26</v>
      </c>
      <c r="E1118" s="31" t="s">
        <v>42</v>
      </c>
      <c r="F1118" s="86" t="s">
        <v>50</v>
      </c>
      <c r="G1118">
        <v>-12.946288320000001</v>
      </c>
      <c r="H1118">
        <v>-19.67068007</v>
      </c>
    </row>
    <row r="1119" spans="1:8" x14ac:dyDescent="0.3">
      <c r="A1119" s="32">
        <v>44007</v>
      </c>
      <c r="B1119" s="31">
        <v>2020</v>
      </c>
      <c r="C1119" s="31">
        <f>MONTH(Table37[[#This Row],[date]])</f>
        <v>6</v>
      </c>
      <c r="D1119" s="31" t="s">
        <v>26</v>
      </c>
      <c r="E1119" s="31" t="s">
        <v>42</v>
      </c>
      <c r="F1119" s="86" t="s">
        <v>50</v>
      </c>
      <c r="G1119">
        <v>-15.186189450000001</v>
      </c>
      <c r="H1119">
        <v>-20.886121360000001</v>
      </c>
    </row>
    <row r="1120" spans="1:8" x14ac:dyDescent="0.3">
      <c r="A1120" s="32">
        <v>44014</v>
      </c>
      <c r="B1120" s="31">
        <v>2020</v>
      </c>
      <c r="C1120" s="31">
        <f>MONTH(Table37[[#This Row],[date]])</f>
        <v>7</v>
      </c>
      <c r="D1120" s="31" t="s">
        <v>26</v>
      </c>
      <c r="E1120" s="31" t="s">
        <v>42</v>
      </c>
      <c r="F1120" s="86" t="s">
        <v>50</v>
      </c>
      <c r="G1120">
        <v>-13.075809339999999</v>
      </c>
      <c r="H1120">
        <v>-19.26334387</v>
      </c>
    </row>
    <row r="1121" spans="1:8" x14ac:dyDescent="0.3">
      <c r="A1121" s="32">
        <v>44019</v>
      </c>
      <c r="B1121" s="31">
        <v>2020</v>
      </c>
      <c r="C1121" s="31">
        <f>MONTH(Table37[[#This Row],[date]])</f>
        <v>7</v>
      </c>
      <c r="D1121" s="31" t="s">
        <v>26</v>
      </c>
      <c r="E1121" s="31" t="s">
        <v>42</v>
      </c>
      <c r="F1121" s="86" t="s">
        <v>50</v>
      </c>
      <c r="G1121">
        <v>-14.93442467</v>
      </c>
      <c r="H1121">
        <v>-21.173828019999998</v>
      </c>
    </row>
    <row r="1122" spans="1:8" x14ac:dyDescent="0.3">
      <c r="A1122" s="32">
        <v>44026</v>
      </c>
      <c r="B1122" s="31">
        <v>2020</v>
      </c>
      <c r="C1122" s="31">
        <f>MONTH(Table37[[#This Row],[date]])</f>
        <v>7</v>
      </c>
      <c r="D1122" s="31" t="s">
        <v>26</v>
      </c>
      <c r="E1122" s="31" t="s">
        <v>42</v>
      </c>
      <c r="F1122" s="86" t="s">
        <v>50</v>
      </c>
      <c r="G1122">
        <v>-14.033576800000001</v>
      </c>
      <c r="H1122">
        <v>-20.559072310000001</v>
      </c>
    </row>
    <row r="1123" spans="1:8" x14ac:dyDescent="0.3">
      <c r="A1123" s="32">
        <v>44038</v>
      </c>
      <c r="B1123" s="31">
        <v>2020</v>
      </c>
      <c r="C1123" s="31">
        <f>MONTH(Table37[[#This Row],[date]])</f>
        <v>7</v>
      </c>
      <c r="D1123" s="31" t="s">
        <v>26</v>
      </c>
      <c r="E1123" s="31" t="s">
        <v>42</v>
      </c>
      <c r="F1123" s="86" t="s">
        <v>50</v>
      </c>
      <c r="G1123">
        <v>-13.01640632</v>
      </c>
      <c r="H1123">
        <v>-19.741315050000001</v>
      </c>
    </row>
    <row r="1124" spans="1:8" x14ac:dyDescent="0.3">
      <c r="A1124" s="32">
        <v>44043</v>
      </c>
      <c r="B1124" s="31">
        <v>2020</v>
      </c>
      <c r="C1124" s="31">
        <f>MONTH(Table37[[#This Row],[date]])</f>
        <v>7</v>
      </c>
      <c r="D1124" s="31" t="s">
        <v>26</v>
      </c>
      <c r="E1124" s="31" t="s">
        <v>42</v>
      </c>
      <c r="F1124" s="86" t="s">
        <v>50</v>
      </c>
      <c r="G1124">
        <v>-14.520231000000001</v>
      </c>
      <c r="H1124">
        <v>-20.64094476</v>
      </c>
    </row>
    <row r="1125" spans="1:8" x14ac:dyDescent="0.3">
      <c r="A1125" s="32">
        <v>44050</v>
      </c>
      <c r="B1125" s="31">
        <v>2020</v>
      </c>
      <c r="C1125" s="31">
        <f>MONTH(Table37[[#This Row],[date]])</f>
        <v>8</v>
      </c>
      <c r="D1125" s="31" t="s">
        <v>26</v>
      </c>
      <c r="E1125" s="31" t="s">
        <v>42</v>
      </c>
      <c r="F1125" s="86" t="s">
        <v>50</v>
      </c>
      <c r="G1125">
        <v>-13.82867165</v>
      </c>
      <c r="H1125">
        <v>-20.180880949999999</v>
      </c>
    </row>
    <row r="1126" spans="1:8" x14ac:dyDescent="0.3">
      <c r="A1126" s="32">
        <v>44055</v>
      </c>
      <c r="B1126" s="31">
        <v>2020</v>
      </c>
      <c r="C1126" s="31">
        <f>MONTH(Table37[[#This Row],[date]])</f>
        <v>8</v>
      </c>
      <c r="D1126" s="31" t="s">
        <v>26</v>
      </c>
      <c r="E1126" s="31" t="s">
        <v>42</v>
      </c>
      <c r="F1126" s="86" t="s">
        <v>50</v>
      </c>
      <c r="G1126">
        <v>-15.373395840000001</v>
      </c>
      <c r="H1126">
        <v>-21.556302649999999</v>
      </c>
    </row>
    <row r="1127" spans="1:8" x14ac:dyDescent="0.3">
      <c r="A1127" s="32">
        <v>44067</v>
      </c>
      <c r="B1127" s="31">
        <v>2020</v>
      </c>
      <c r="C1127" s="31">
        <f>MONTH(Table37[[#This Row],[date]])</f>
        <v>8</v>
      </c>
      <c r="D1127" s="31" t="s">
        <v>26</v>
      </c>
      <c r="E1127" s="31" t="s">
        <v>42</v>
      </c>
      <c r="F1127" s="86" t="s">
        <v>50</v>
      </c>
      <c r="G1127">
        <v>-14.303235770000001</v>
      </c>
      <c r="H1127">
        <v>-20.465845340000001</v>
      </c>
    </row>
    <row r="1128" spans="1:8" x14ac:dyDescent="0.3">
      <c r="A1128" s="32">
        <v>44074</v>
      </c>
      <c r="B1128" s="31">
        <v>2020</v>
      </c>
      <c r="C1128" s="31">
        <f>MONTH(Table37[[#This Row],[date]])</f>
        <v>8</v>
      </c>
      <c r="D1128" s="31" t="s">
        <v>26</v>
      </c>
      <c r="E1128" s="31" t="s">
        <v>42</v>
      </c>
      <c r="F1128" s="86" t="s">
        <v>50</v>
      </c>
      <c r="G1128">
        <v>-13.26657252</v>
      </c>
      <c r="H1128">
        <v>-20.076621039999999</v>
      </c>
    </row>
    <row r="1129" spans="1:8" x14ac:dyDescent="0.3">
      <c r="A1129" s="32">
        <v>44079</v>
      </c>
      <c r="B1129" s="31">
        <v>2020</v>
      </c>
      <c r="C1129" s="31">
        <f>MONTH(Table37[[#This Row],[date]])</f>
        <v>9</v>
      </c>
      <c r="D1129" s="31" t="s">
        <v>26</v>
      </c>
      <c r="E1129" s="31" t="s">
        <v>42</v>
      </c>
      <c r="F1129" s="86" t="s">
        <v>50</v>
      </c>
      <c r="G1129">
        <v>-14.427978570000001</v>
      </c>
      <c r="H1129">
        <v>-20.63469117</v>
      </c>
    </row>
    <row r="1130" spans="1:8" x14ac:dyDescent="0.3">
      <c r="A1130" s="32">
        <v>44086</v>
      </c>
      <c r="B1130" s="31">
        <v>2020</v>
      </c>
      <c r="C1130" s="31">
        <f>MONTH(Table37[[#This Row],[date]])</f>
        <v>9</v>
      </c>
      <c r="D1130" s="31" t="s">
        <v>26</v>
      </c>
      <c r="E1130" s="31" t="s">
        <v>42</v>
      </c>
      <c r="F1130" s="86" t="s">
        <v>50</v>
      </c>
      <c r="G1130">
        <v>-13.92435858</v>
      </c>
      <c r="H1130">
        <v>-20.509210379999999</v>
      </c>
    </row>
    <row r="1131" spans="1:8" x14ac:dyDescent="0.3">
      <c r="A1131" s="32">
        <v>44091</v>
      </c>
      <c r="B1131" s="31">
        <v>2020</v>
      </c>
      <c r="C1131" s="31">
        <f>MONTH(Table37[[#This Row],[date]])</f>
        <v>9</v>
      </c>
      <c r="D1131" s="31" t="s">
        <v>26</v>
      </c>
      <c r="E1131" s="31" t="s">
        <v>42</v>
      </c>
      <c r="F1131" s="86" t="s">
        <v>50</v>
      </c>
      <c r="G1131">
        <v>-15.05423579</v>
      </c>
      <c r="H1131">
        <v>-21.220992370000001</v>
      </c>
    </row>
    <row r="1132" spans="1:8" x14ac:dyDescent="0.3">
      <c r="A1132" s="32">
        <v>44098</v>
      </c>
      <c r="B1132" s="31">
        <v>2020</v>
      </c>
      <c r="C1132" s="31">
        <f>MONTH(Table37[[#This Row],[date]])</f>
        <v>9</v>
      </c>
      <c r="D1132" s="31" t="s">
        <v>26</v>
      </c>
      <c r="E1132" s="31" t="s">
        <v>42</v>
      </c>
      <c r="F1132" s="86" t="s">
        <v>50</v>
      </c>
      <c r="G1132">
        <v>-13.871823060000001</v>
      </c>
      <c r="H1132">
        <v>-20.40890791</v>
      </c>
    </row>
    <row r="1133" spans="1:8" x14ac:dyDescent="0.3">
      <c r="A1133" s="32">
        <v>44103</v>
      </c>
      <c r="B1133" s="31">
        <v>2020</v>
      </c>
      <c r="C1133" s="31">
        <f>MONTH(Table37[[#This Row],[date]])</f>
        <v>9</v>
      </c>
      <c r="D1133" s="31" t="s">
        <v>26</v>
      </c>
      <c r="E1133" s="31" t="s">
        <v>42</v>
      </c>
      <c r="F1133" s="86" t="s">
        <v>50</v>
      </c>
      <c r="G1133">
        <v>-14.948266759999999</v>
      </c>
      <c r="H1133">
        <v>-21.20705813</v>
      </c>
    </row>
    <row r="1134" spans="1:8" x14ac:dyDescent="0.3">
      <c r="A1134" s="32">
        <v>44319</v>
      </c>
      <c r="B1134" s="31">
        <v>2021</v>
      </c>
      <c r="C1134" s="31">
        <f>MONTH(Table37[[#This Row],[date]])</f>
        <v>5</v>
      </c>
      <c r="D1134" s="31" t="s">
        <v>26</v>
      </c>
      <c r="E1134" s="31" t="s">
        <v>42</v>
      </c>
      <c r="F1134" s="86" t="s">
        <v>50</v>
      </c>
      <c r="G1134">
        <v>-13.44118126</v>
      </c>
      <c r="H1134">
        <v>-19.287230640000001</v>
      </c>
    </row>
    <row r="1135" spans="1:8" x14ac:dyDescent="0.3">
      <c r="A1135" s="32">
        <v>44326</v>
      </c>
      <c r="B1135" s="31">
        <v>2021</v>
      </c>
      <c r="C1135" s="31">
        <f>MONTH(Table37[[#This Row],[date]])</f>
        <v>5</v>
      </c>
      <c r="D1135" s="31" t="s">
        <v>26</v>
      </c>
      <c r="E1135" s="31" t="s">
        <v>42</v>
      </c>
      <c r="F1135" s="86" t="s">
        <v>50</v>
      </c>
      <c r="G1135">
        <v>-12.56260945</v>
      </c>
      <c r="H1135">
        <v>-19.433518920000001</v>
      </c>
    </row>
    <row r="1136" spans="1:8" x14ac:dyDescent="0.3">
      <c r="A1136" s="32">
        <v>44331</v>
      </c>
      <c r="B1136" s="31">
        <v>2021</v>
      </c>
      <c r="C1136" s="31">
        <f>MONTH(Table37[[#This Row],[date]])</f>
        <v>5</v>
      </c>
      <c r="D1136" s="31" t="s">
        <v>26</v>
      </c>
      <c r="E1136" s="31" t="s">
        <v>42</v>
      </c>
      <c r="F1136" s="86" t="s">
        <v>50</v>
      </c>
      <c r="G1136">
        <v>-14.23896948</v>
      </c>
      <c r="H1136">
        <v>-20.007183650000002</v>
      </c>
    </row>
    <row r="1137" spans="1:8" x14ac:dyDescent="0.3">
      <c r="A1137" s="32">
        <v>44338</v>
      </c>
      <c r="B1137" s="31">
        <v>2021</v>
      </c>
      <c r="C1137" s="31">
        <f>MONTH(Table37[[#This Row],[date]])</f>
        <v>5</v>
      </c>
      <c r="D1137" s="31" t="s">
        <v>26</v>
      </c>
      <c r="E1137" s="31" t="s">
        <v>42</v>
      </c>
      <c r="F1137" s="86" t="s">
        <v>50</v>
      </c>
      <c r="G1137">
        <v>-13.07731613</v>
      </c>
      <c r="H1137">
        <v>-19.013275119999999</v>
      </c>
    </row>
    <row r="1138" spans="1:8" x14ac:dyDescent="0.3">
      <c r="A1138" s="32">
        <v>44343</v>
      </c>
      <c r="B1138" s="31">
        <v>2021</v>
      </c>
      <c r="C1138" s="31">
        <f>MONTH(Table37[[#This Row],[date]])</f>
        <v>5</v>
      </c>
      <c r="D1138" s="31" t="s">
        <v>26</v>
      </c>
      <c r="E1138" s="31" t="s">
        <v>42</v>
      </c>
      <c r="F1138" s="86" t="s">
        <v>50</v>
      </c>
      <c r="G1138">
        <v>-14.303114190000001</v>
      </c>
      <c r="H1138">
        <v>-19.53540924</v>
      </c>
    </row>
    <row r="1139" spans="1:8" x14ac:dyDescent="0.3">
      <c r="A1139" s="32">
        <v>44350</v>
      </c>
      <c r="B1139" s="31">
        <v>2021</v>
      </c>
      <c r="C1139" s="31">
        <f>MONTH(Table37[[#This Row],[date]])</f>
        <v>6</v>
      </c>
      <c r="D1139" s="31" t="s">
        <v>26</v>
      </c>
      <c r="E1139" s="31" t="s">
        <v>42</v>
      </c>
      <c r="F1139" s="86" t="s">
        <v>50</v>
      </c>
      <c r="G1139">
        <v>-13.59021991</v>
      </c>
      <c r="H1139">
        <v>-19.57377846</v>
      </c>
    </row>
    <row r="1140" spans="1:8" x14ac:dyDescent="0.3">
      <c r="A1140" s="32">
        <v>44355</v>
      </c>
      <c r="B1140" s="31">
        <v>2021</v>
      </c>
      <c r="C1140" s="31">
        <f>MONTH(Table37[[#This Row],[date]])</f>
        <v>6</v>
      </c>
      <c r="D1140" s="31" t="s">
        <v>26</v>
      </c>
      <c r="E1140" s="31" t="s">
        <v>42</v>
      </c>
      <c r="F1140" s="86" t="s">
        <v>50</v>
      </c>
      <c r="G1140">
        <v>-15.118179100000001</v>
      </c>
      <c r="H1140">
        <v>-20.229309659999998</v>
      </c>
    </row>
    <row r="1141" spans="1:8" x14ac:dyDescent="0.3">
      <c r="A1141" s="32">
        <v>44362</v>
      </c>
      <c r="B1141" s="31">
        <v>2021</v>
      </c>
      <c r="C1141" s="31">
        <f>MONTH(Table37[[#This Row],[date]])</f>
        <v>6</v>
      </c>
      <c r="D1141" s="31" t="s">
        <v>26</v>
      </c>
      <c r="E1141" s="31" t="s">
        <v>42</v>
      </c>
      <c r="F1141" s="86" t="s">
        <v>50</v>
      </c>
      <c r="G1141">
        <v>-14.485366750000001</v>
      </c>
      <c r="H1141">
        <v>-20.210275639999999</v>
      </c>
    </row>
    <row r="1142" spans="1:8" x14ac:dyDescent="0.3">
      <c r="A1142" s="32">
        <v>44367</v>
      </c>
      <c r="B1142" s="31">
        <v>2021</v>
      </c>
      <c r="C1142" s="31">
        <f>MONTH(Table37[[#This Row],[date]])</f>
        <v>6</v>
      </c>
      <c r="D1142" s="31" t="s">
        <v>26</v>
      </c>
      <c r="E1142" s="31" t="s">
        <v>42</v>
      </c>
      <c r="F1142" s="86" t="s">
        <v>50</v>
      </c>
      <c r="G1142">
        <v>-14.25345231</v>
      </c>
      <c r="H1142">
        <v>-19.602881360000001</v>
      </c>
    </row>
    <row r="1143" spans="1:8" x14ac:dyDescent="0.3">
      <c r="A1143" s="32">
        <v>44374</v>
      </c>
      <c r="B1143" s="31">
        <v>2021</v>
      </c>
      <c r="C1143" s="31">
        <f>MONTH(Table37[[#This Row],[date]])</f>
        <v>6</v>
      </c>
      <c r="D1143" s="31" t="s">
        <v>26</v>
      </c>
      <c r="E1143" s="31" t="s">
        <v>42</v>
      </c>
      <c r="F1143" s="86" t="s">
        <v>50</v>
      </c>
      <c r="G1143">
        <v>-14.156293590000001</v>
      </c>
      <c r="H1143">
        <v>-20.324683319999998</v>
      </c>
    </row>
    <row r="1144" spans="1:8" x14ac:dyDescent="0.3">
      <c r="A1144" s="32">
        <v>44379</v>
      </c>
      <c r="B1144" s="31">
        <v>2021</v>
      </c>
      <c r="C1144" s="31">
        <f>MONTH(Table37[[#This Row],[date]])</f>
        <v>7</v>
      </c>
      <c r="D1144" s="31" t="s">
        <v>26</v>
      </c>
      <c r="E1144" s="31" t="s">
        <v>42</v>
      </c>
      <c r="F1144" s="86" t="s">
        <v>50</v>
      </c>
      <c r="G1144">
        <v>-15.33116096</v>
      </c>
      <c r="H1144">
        <v>-20.55675291</v>
      </c>
    </row>
    <row r="1145" spans="1:8" x14ac:dyDescent="0.3">
      <c r="A1145" s="32">
        <v>44386</v>
      </c>
      <c r="B1145" s="31">
        <v>2021</v>
      </c>
      <c r="C1145" s="31">
        <f>MONTH(Table37[[#This Row],[date]])</f>
        <v>7</v>
      </c>
      <c r="D1145" s="31" t="s">
        <v>26</v>
      </c>
      <c r="E1145" s="31" t="s">
        <v>42</v>
      </c>
      <c r="F1145" s="86" t="s">
        <v>50</v>
      </c>
      <c r="G1145">
        <v>-13.388953880000001</v>
      </c>
      <c r="H1145">
        <v>-19.487061990000001</v>
      </c>
    </row>
    <row r="1146" spans="1:8" x14ac:dyDescent="0.3">
      <c r="A1146" s="32">
        <v>44391</v>
      </c>
      <c r="B1146" s="31">
        <v>2021</v>
      </c>
      <c r="C1146" s="31">
        <f>MONTH(Table37[[#This Row],[date]])</f>
        <v>7</v>
      </c>
      <c r="D1146" s="31" t="s">
        <v>26</v>
      </c>
      <c r="E1146" s="31" t="s">
        <v>42</v>
      </c>
      <c r="F1146" s="86" t="s">
        <v>50</v>
      </c>
      <c r="G1146">
        <v>-13.926938180000001</v>
      </c>
      <c r="H1146">
        <v>-19.798241090000001</v>
      </c>
    </row>
    <row r="1147" spans="1:8" x14ac:dyDescent="0.3">
      <c r="A1147" s="32">
        <v>44398</v>
      </c>
      <c r="B1147" s="31">
        <v>2021</v>
      </c>
      <c r="C1147" s="31">
        <f>MONTH(Table37[[#This Row],[date]])</f>
        <v>7</v>
      </c>
      <c r="D1147" s="31" t="s">
        <v>26</v>
      </c>
      <c r="E1147" s="31" t="s">
        <v>42</v>
      </c>
      <c r="F1147" s="86" t="s">
        <v>50</v>
      </c>
      <c r="G1147">
        <v>-13.329158079999999</v>
      </c>
      <c r="H1147">
        <v>-19.42742544</v>
      </c>
    </row>
    <row r="1148" spans="1:8" x14ac:dyDescent="0.3">
      <c r="A1148" s="32">
        <v>44403</v>
      </c>
      <c r="B1148" s="31">
        <v>2021</v>
      </c>
      <c r="C1148" s="31">
        <f>MONTH(Table37[[#This Row],[date]])</f>
        <v>7</v>
      </c>
      <c r="D1148" s="31" t="s">
        <v>26</v>
      </c>
      <c r="E1148" s="31" t="s">
        <v>42</v>
      </c>
      <c r="F1148" s="86" t="s">
        <v>50</v>
      </c>
      <c r="G1148">
        <v>-14.244851300000001</v>
      </c>
      <c r="H1148">
        <v>-20.032109760000001</v>
      </c>
    </row>
    <row r="1149" spans="1:8" x14ac:dyDescent="0.3">
      <c r="A1149" s="32">
        <v>44410</v>
      </c>
      <c r="B1149" s="31">
        <v>2021</v>
      </c>
      <c r="C1149" s="31">
        <f>MONTH(Table37[[#This Row],[date]])</f>
        <v>8</v>
      </c>
      <c r="D1149" s="31" t="s">
        <v>26</v>
      </c>
      <c r="E1149" s="31" t="s">
        <v>42</v>
      </c>
      <c r="F1149" s="86" t="s">
        <v>50</v>
      </c>
      <c r="G1149">
        <v>-12.542800720000001</v>
      </c>
      <c r="H1149">
        <v>-18.677365099999999</v>
      </c>
    </row>
    <row r="1150" spans="1:8" x14ac:dyDescent="0.3">
      <c r="A1150" s="32">
        <v>44415</v>
      </c>
      <c r="B1150" s="31">
        <v>2021</v>
      </c>
      <c r="C1150" s="31">
        <f>MONTH(Table37[[#This Row],[date]])</f>
        <v>8</v>
      </c>
      <c r="D1150" s="31" t="s">
        <v>26</v>
      </c>
      <c r="E1150" s="31" t="s">
        <v>42</v>
      </c>
      <c r="F1150" s="86" t="s">
        <v>50</v>
      </c>
      <c r="G1150">
        <v>-13.141636650000001</v>
      </c>
      <c r="H1150">
        <v>-19.239051100000001</v>
      </c>
    </row>
    <row r="1151" spans="1:8" x14ac:dyDescent="0.3">
      <c r="A1151" s="32">
        <v>44422</v>
      </c>
      <c r="B1151" s="31">
        <v>2021</v>
      </c>
      <c r="C1151" s="31">
        <f>MONTH(Table37[[#This Row],[date]])</f>
        <v>8</v>
      </c>
      <c r="D1151" s="31" t="s">
        <v>26</v>
      </c>
      <c r="E1151" s="31" t="s">
        <v>42</v>
      </c>
      <c r="F1151" s="86" t="s">
        <v>50</v>
      </c>
      <c r="G1151">
        <v>-12.84192981</v>
      </c>
      <c r="H1151">
        <v>-19.23061367</v>
      </c>
    </row>
    <row r="1152" spans="1:8" x14ac:dyDescent="0.3">
      <c r="A1152" s="32">
        <v>44427</v>
      </c>
      <c r="B1152" s="31">
        <v>2021</v>
      </c>
      <c r="C1152" s="31">
        <f>MONTH(Table37[[#This Row],[date]])</f>
        <v>8</v>
      </c>
      <c r="D1152" s="31" t="s">
        <v>26</v>
      </c>
      <c r="E1152" s="31" t="s">
        <v>42</v>
      </c>
      <c r="F1152" s="86" t="s">
        <v>50</v>
      </c>
      <c r="G1152">
        <v>-13.75913371</v>
      </c>
      <c r="H1152">
        <v>-19.960142229999999</v>
      </c>
    </row>
    <row r="1153" spans="1:8" x14ac:dyDescent="0.3">
      <c r="A1153" s="32">
        <v>44434</v>
      </c>
      <c r="B1153" s="31">
        <v>2021</v>
      </c>
      <c r="C1153" s="31">
        <f>MONTH(Table37[[#This Row],[date]])</f>
        <v>8</v>
      </c>
      <c r="D1153" s="31" t="s">
        <v>26</v>
      </c>
      <c r="E1153" s="31" t="s">
        <v>42</v>
      </c>
      <c r="F1153" s="86" t="s">
        <v>50</v>
      </c>
      <c r="G1153">
        <v>-13.39958144</v>
      </c>
      <c r="H1153">
        <v>-19.746873000000001</v>
      </c>
    </row>
    <row r="1154" spans="1:8" x14ac:dyDescent="0.3">
      <c r="A1154" s="32">
        <v>44439</v>
      </c>
      <c r="B1154" s="31">
        <v>2021</v>
      </c>
      <c r="C1154" s="31">
        <f>MONTH(Table37[[#This Row],[date]])</f>
        <v>8</v>
      </c>
      <c r="D1154" s="31" t="s">
        <v>26</v>
      </c>
      <c r="E1154" s="31" t="s">
        <v>42</v>
      </c>
      <c r="F1154" s="86" t="s">
        <v>50</v>
      </c>
      <c r="G1154">
        <v>-14.7471259</v>
      </c>
      <c r="H1154">
        <v>-20.754652910000001</v>
      </c>
    </row>
    <row r="1155" spans="1:8" x14ac:dyDescent="0.3">
      <c r="A1155" s="32">
        <v>44446</v>
      </c>
      <c r="B1155" s="31">
        <v>2021</v>
      </c>
      <c r="C1155" s="31">
        <f>MONTH(Table37[[#This Row],[date]])</f>
        <v>9</v>
      </c>
      <c r="D1155" s="31" t="s">
        <v>26</v>
      </c>
      <c r="E1155" s="31" t="s">
        <v>42</v>
      </c>
      <c r="F1155" s="86" t="s">
        <v>50</v>
      </c>
      <c r="G1155">
        <v>-13.70840857</v>
      </c>
      <c r="H1155">
        <v>-20.020172760000001</v>
      </c>
    </row>
    <row r="1156" spans="1:8" x14ac:dyDescent="0.3">
      <c r="A1156" s="32">
        <v>44451</v>
      </c>
      <c r="B1156" s="31">
        <v>2021</v>
      </c>
      <c r="C1156" s="31">
        <f>MONTH(Table37[[#This Row],[date]])</f>
        <v>9</v>
      </c>
      <c r="D1156" s="31" t="s">
        <v>26</v>
      </c>
      <c r="E1156" s="31" t="s">
        <v>42</v>
      </c>
      <c r="F1156" s="86" t="s">
        <v>50</v>
      </c>
      <c r="G1156">
        <v>-14.72872104</v>
      </c>
      <c r="H1156">
        <v>-20.82448372</v>
      </c>
    </row>
    <row r="1157" spans="1:8" x14ac:dyDescent="0.3">
      <c r="A1157" s="32">
        <v>44458</v>
      </c>
      <c r="B1157" s="31">
        <v>2021</v>
      </c>
      <c r="C1157" s="31">
        <f>MONTH(Table37[[#This Row],[date]])</f>
        <v>9</v>
      </c>
      <c r="D1157" s="31" t="s">
        <v>26</v>
      </c>
      <c r="E1157" s="31" t="s">
        <v>42</v>
      </c>
      <c r="F1157" s="86" t="s">
        <v>50</v>
      </c>
      <c r="G1157">
        <v>-13.18028151</v>
      </c>
      <c r="H1157">
        <v>-19.650098969999998</v>
      </c>
    </row>
    <row r="1158" spans="1:8" x14ac:dyDescent="0.3">
      <c r="A1158" s="32">
        <v>44463</v>
      </c>
      <c r="B1158" s="31">
        <v>2021</v>
      </c>
      <c r="C1158" s="31">
        <f>MONTH(Table37[[#This Row],[date]])</f>
        <v>9</v>
      </c>
      <c r="D1158" s="31" t="s">
        <v>26</v>
      </c>
      <c r="E1158" s="31" t="s">
        <v>42</v>
      </c>
      <c r="F1158" s="86" t="s">
        <v>50</v>
      </c>
      <c r="G1158">
        <v>-14.564208799999999</v>
      </c>
      <c r="H1158">
        <v>-20.672338969999998</v>
      </c>
    </row>
    <row r="1159" spans="1:8" x14ac:dyDescent="0.3">
      <c r="A1159" s="32">
        <v>44686</v>
      </c>
      <c r="B1159" s="31">
        <v>2022</v>
      </c>
      <c r="C1159" s="31">
        <f>MONTH(Table37[[#This Row],[date]])</f>
        <v>5</v>
      </c>
      <c r="D1159" s="31" t="s">
        <v>26</v>
      </c>
      <c r="E1159" s="31" t="s">
        <v>42</v>
      </c>
      <c r="F1159" s="86" t="s">
        <v>51</v>
      </c>
      <c r="G1159">
        <v>-14.084437100000001</v>
      </c>
      <c r="H1159">
        <v>-20.631930789999998</v>
      </c>
    </row>
    <row r="1160" spans="1:8" x14ac:dyDescent="0.3">
      <c r="A1160" s="32">
        <v>44691</v>
      </c>
      <c r="B1160" s="31">
        <v>2022</v>
      </c>
      <c r="C1160" s="31">
        <f>MONTH(Table37[[#This Row],[date]])</f>
        <v>5</v>
      </c>
      <c r="D1160" s="31" t="s">
        <v>26</v>
      </c>
      <c r="E1160" s="31" t="s">
        <v>42</v>
      </c>
      <c r="F1160" s="86" t="s">
        <v>51</v>
      </c>
      <c r="G1160">
        <v>-15.528693909999999</v>
      </c>
      <c r="H1160">
        <v>-21.547932410000001</v>
      </c>
    </row>
    <row r="1161" spans="1:8" x14ac:dyDescent="0.3">
      <c r="A1161" s="32">
        <v>44698</v>
      </c>
      <c r="B1161" s="31">
        <v>2022</v>
      </c>
      <c r="C1161" s="31">
        <f>MONTH(Table37[[#This Row],[date]])</f>
        <v>5</v>
      </c>
      <c r="D1161" s="31" t="s">
        <v>26</v>
      </c>
      <c r="E1161" s="31" t="s">
        <v>42</v>
      </c>
      <c r="F1161" s="86" t="s">
        <v>51</v>
      </c>
      <c r="G1161">
        <v>-12.74223039</v>
      </c>
      <c r="H1161">
        <v>-18.241709570000001</v>
      </c>
    </row>
    <row r="1162" spans="1:8" x14ac:dyDescent="0.3">
      <c r="A1162" s="32">
        <v>44703</v>
      </c>
      <c r="B1162" s="31">
        <v>2022</v>
      </c>
      <c r="C1162" s="31">
        <f>MONTH(Table37[[#This Row],[date]])</f>
        <v>5</v>
      </c>
      <c r="D1162" s="31" t="s">
        <v>26</v>
      </c>
      <c r="E1162" s="31" t="s">
        <v>42</v>
      </c>
      <c r="F1162" s="86" t="s">
        <v>51</v>
      </c>
      <c r="G1162">
        <v>-15.666834339999999</v>
      </c>
      <c r="H1162">
        <v>-21.007638799999999</v>
      </c>
    </row>
    <row r="1163" spans="1:8" x14ac:dyDescent="0.3">
      <c r="A1163" s="32">
        <v>44710</v>
      </c>
      <c r="B1163" s="31">
        <v>2022</v>
      </c>
      <c r="C1163" s="31">
        <f>MONTH(Table37[[#This Row],[date]])</f>
        <v>5</v>
      </c>
      <c r="D1163" s="31" t="s">
        <v>26</v>
      </c>
      <c r="E1163" s="31" t="s">
        <v>42</v>
      </c>
      <c r="F1163" s="86" t="s">
        <v>51</v>
      </c>
      <c r="G1163">
        <v>-15.140257009999999</v>
      </c>
      <c r="H1163">
        <v>-21.154607980000002</v>
      </c>
    </row>
    <row r="1164" spans="1:8" x14ac:dyDescent="0.3">
      <c r="A1164" s="32">
        <v>44715</v>
      </c>
      <c r="B1164" s="31">
        <v>2022</v>
      </c>
      <c r="C1164" s="31">
        <f>MONTH(Table37[[#This Row],[date]])</f>
        <v>6</v>
      </c>
      <c r="D1164" s="31" t="s">
        <v>26</v>
      </c>
      <c r="E1164" s="31" t="s">
        <v>42</v>
      </c>
      <c r="F1164" s="86" t="s">
        <v>51</v>
      </c>
      <c r="G1164">
        <v>-15.592496949999999</v>
      </c>
      <c r="H1164">
        <v>-21.149163690000002</v>
      </c>
    </row>
    <row r="1165" spans="1:8" x14ac:dyDescent="0.3">
      <c r="A1165" s="32">
        <v>44722</v>
      </c>
      <c r="B1165" s="31">
        <v>2022</v>
      </c>
      <c r="C1165" s="31">
        <f>MONTH(Table37[[#This Row],[date]])</f>
        <v>6</v>
      </c>
      <c r="D1165" s="31" t="s">
        <v>26</v>
      </c>
      <c r="E1165" s="31" t="s">
        <v>42</v>
      </c>
      <c r="F1165" s="86" t="s">
        <v>51</v>
      </c>
      <c r="G1165">
        <v>-14.22522595</v>
      </c>
      <c r="H1165">
        <v>-20.07082334</v>
      </c>
    </row>
    <row r="1166" spans="1:8" x14ac:dyDescent="0.3">
      <c r="A1166" s="32">
        <v>44727</v>
      </c>
      <c r="B1166" s="31">
        <v>2022</v>
      </c>
      <c r="C1166" s="31">
        <f>MONTH(Table37[[#This Row],[date]])</f>
        <v>6</v>
      </c>
      <c r="D1166" s="31" t="s">
        <v>26</v>
      </c>
      <c r="E1166" s="31" t="s">
        <v>42</v>
      </c>
      <c r="F1166" s="86" t="s">
        <v>51</v>
      </c>
      <c r="G1166">
        <v>-14.934353570000001</v>
      </c>
      <c r="H1166">
        <v>-20.98502512</v>
      </c>
    </row>
    <row r="1167" spans="1:8" x14ac:dyDescent="0.3">
      <c r="A1167" s="32">
        <v>44734</v>
      </c>
      <c r="B1167" s="31">
        <v>2022</v>
      </c>
      <c r="C1167" s="31">
        <f>MONTH(Table37[[#This Row],[date]])</f>
        <v>6</v>
      </c>
      <c r="D1167" s="31" t="s">
        <v>26</v>
      </c>
      <c r="E1167" s="31" t="s">
        <v>42</v>
      </c>
      <c r="F1167" s="86" t="s">
        <v>51</v>
      </c>
      <c r="G1167">
        <v>-13.96721758</v>
      </c>
      <c r="H1167">
        <v>-19.968615079999999</v>
      </c>
    </row>
    <row r="1168" spans="1:8" x14ac:dyDescent="0.3">
      <c r="A1168" s="32">
        <v>44739</v>
      </c>
      <c r="B1168" s="31">
        <v>2022</v>
      </c>
      <c r="C1168" s="31">
        <f>MONTH(Table37[[#This Row],[date]])</f>
        <v>6</v>
      </c>
      <c r="D1168" s="31" t="s">
        <v>26</v>
      </c>
      <c r="E1168" s="31" t="s">
        <v>42</v>
      </c>
      <c r="F1168" s="86" t="s">
        <v>51</v>
      </c>
      <c r="G1168">
        <v>-13.637199020000001</v>
      </c>
      <c r="H1168">
        <v>-20.4389824</v>
      </c>
    </row>
    <row r="1169" spans="1:8" x14ac:dyDescent="0.3">
      <c r="A1169" s="32">
        <v>44746</v>
      </c>
      <c r="B1169" s="31">
        <v>2022</v>
      </c>
      <c r="C1169" s="31">
        <f>MONTH(Table37[[#This Row],[date]])</f>
        <v>7</v>
      </c>
      <c r="D1169" s="31" t="s">
        <v>26</v>
      </c>
      <c r="E1169" s="31" t="s">
        <v>42</v>
      </c>
      <c r="F1169" s="86" t="s">
        <v>51</v>
      </c>
      <c r="G1169">
        <v>-13.65353045</v>
      </c>
      <c r="H1169">
        <v>-19.738529249999999</v>
      </c>
    </row>
    <row r="1170" spans="1:8" x14ac:dyDescent="0.3">
      <c r="A1170" s="32">
        <v>44751</v>
      </c>
      <c r="B1170" s="31">
        <v>2022</v>
      </c>
      <c r="C1170" s="31">
        <f>MONTH(Table37[[#This Row],[date]])</f>
        <v>7</v>
      </c>
      <c r="D1170" s="31" t="s">
        <v>26</v>
      </c>
      <c r="E1170" s="31" t="s">
        <v>42</v>
      </c>
      <c r="F1170" s="86" t="s">
        <v>51</v>
      </c>
      <c r="G1170">
        <v>-14.193327549999999</v>
      </c>
      <c r="H1170">
        <v>-20.21248804</v>
      </c>
    </row>
    <row r="1171" spans="1:8" x14ac:dyDescent="0.3">
      <c r="A1171" s="32">
        <v>44758</v>
      </c>
      <c r="B1171" s="31">
        <v>2022</v>
      </c>
      <c r="C1171" s="31">
        <f>MONTH(Table37[[#This Row],[date]])</f>
        <v>7</v>
      </c>
      <c r="D1171" s="31" t="s">
        <v>26</v>
      </c>
      <c r="E1171" s="31" t="s">
        <v>42</v>
      </c>
      <c r="F1171" s="86" t="s">
        <v>51</v>
      </c>
      <c r="G1171">
        <v>-13.810553860000001</v>
      </c>
      <c r="H1171">
        <v>-20.07003027</v>
      </c>
    </row>
    <row r="1172" spans="1:8" x14ac:dyDescent="0.3">
      <c r="A1172" s="32">
        <v>44763</v>
      </c>
      <c r="B1172" s="31">
        <v>2022</v>
      </c>
      <c r="C1172" s="31">
        <f>MONTH(Table37[[#This Row],[date]])</f>
        <v>7</v>
      </c>
      <c r="D1172" s="31" t="s">
        <v>26</v>
      </c>
      <c r="E1172" s="31" t="s">
        <v>42</v>
      </c>
      <c r="F1172" s="86" t="s">
        <v>51</v>
      </c>
      <c r="G1172">
        <v>-13.968767</v>
      </c>
      <c r="H1172">
        <v>-20.25302464</v>
      </c>
    </row>
    <row r="1173" spans="1:8" x14ac:dyDescent="0.3">
      <c r="A1173" s="32">
        <v>44770</v>
      </c>
      <c r="B1173" s="31">
        <v>2022</v>
      </c>
      <c r="C1173" s="31">
        <f>MONTH(Table37[[#This Row],[date]])</f>
        <v>7</v>
      </c>
      <c r="D1173" s="31" t="s">
        <v>26</v>
      </c>
      <c r="E1173" s="31" t="s">
        <v>42</v>
      </c>
      <c r="F1173" s="86" t="s">
        <v>51</v>
      </c>
      <c r="G1173">
        <v>-13.89593337</v>
      </c>
      <c r="H1173">
        <v>-20.38302676</v>
      </c>
    </row>
    <row r="1174" spans="1:8" x14ac:dyDescent="0.3">
      <c r="A1174" s="32">
        <v>44775</v>
      </c>
      <c r="B1174" s="31">
        <v>2022</v>
      </c>
      <c r="C1174" s="31">
        <f>MONTH(Table37[[#This Row],[date]])</f>
        <v>8</v>
      </c>
      <c r="D1174" s="31" t="s">
        <v>26</v>
      </c>
      <c r="E1174" s="31" t="s">
        <v>42</v>
      </c>
      <c r="F1174" s="86" t="s">
        <v>51</v>
      </c>
      <c r="G1174">
        <v>-14.318280830000001</v>
      </c>
      <c r="H1174">
        <v>-20.7036427</v>
      </c>
    </row>
    <row r="1175" spans="1:8" x14ac:dyDescent="0.3">
      <c r="A1175" s="32">
        <v>44782</v>
      </c>
      <c r="B1175" s="31">
        <v>2022</v>
      </c>
      <c r="C1175" s="31">
        <f>MONTH(Table37[[#This Row],[date]])</f>
        <v>8</v>
      </c>
      <c r="D1175" s="31" t="s">
        <v>26</v>
      </c>
      <c r="E1175" s="31" t="s">
        <v>42</v>
      </c>
      <c r="F1175" s="86" t="s">
        <v>51</v>
      </c>
      <c r="G1175">
        <v>-14.109314019999999</v>
      </c>
      <c r="H1175">
        <v>-20.8002526</v>
      </c>
    </row>
    <row r="1176" spans="1:8" x14ac:dyDescent="0.3">
      <c r="A1176" s="32">
        <v>44787</v>
      </c>
      <c r="B1176" s="31">
        <v>2022</v>
      </c>
      <c r="C1176" s="31">
        <f>MONTH(Table37[[#This Row],[date]])</f>
        <v>8</v>
      </c>
      <c r="D1176" s="31" t="s">
        <v>26</v>
      </c>
      <c r="E1176" s="31" t="s">
        <v>42</v>
      </c>
      <c r="F1176" s="86" t="s">
        <v>51</v>
      </c>
      <c r="G1176">
        <v>-14.958201710000001</v>
      </c>
      <c r="H1176">
        <v>-21.469913739999999</v>
      </c>
    </row>
    <row r="1177" spans="1:8" x14ac:dyDescent="0.3">
      <c r="A1177" s="32">
        <v>44794</v>
      </c>
      <c r="B1177" s="31">
        <v>2022</v>
      </c>
      <c r="C1177" s="31">
        <f>MONTH(Table37[[#This Row],[date]])</f>
        <v>8</v>
      </c>
      <c r="D1177" s="31" t="s">
        <v>26</v>
      </c>
      <c r="E1177" s="31" t="s">
        <v>42</v>
      </c>
      <c r="F1177" s="86" t="s">
        <v>51</v>
      </c>
      <c r="G1177">
        <v>-13.603766780000001</v>
      </c>
      <c r="H1177">
        <v>-20.595477800000001</v>
      </c>
    </row>
    <row r="1178" spans="1:8" x14ac:dyDescent="0.3">
      <c r="A1178" s="32">
        <v>44799</v>
      </c>
      <c r="B1178" s="31">
        <v>2022</v>
      </c>
      <c r="C1178" s="31">
        <f>MONTH(Table37[[#This Row],[date]])</f>
        <v>8</v>
      </c>
      <c r="D1178" s="31" t="s">
        <v>26</v>
      </c>
      <c r="E1178" s="31" t="s">
        <v>42</v>
      </c>
      <c r="F1178" s="86" t="s">
        <v>51</v>
      </c>
      <c r="G1178">
        <v>-13.96594679</v>
      </c>
      <c r="H1178">
        <v>-20.505457029999999</v>
      </c>
    </row>
    <row r="1179" spans="1:8" x14ac:dyDescent="0.3">
      <c r="A1179" s="32">
        <v>44811</v>
      </c>
      <c r="B1179" s="31">
        <v>2022</v>
      </c>
      <c r="C1179" s="31">
        <f>MONTH(Table37[[#This Row],[date]])</f>
        <v>9</v>
      </c>
      <c r="D1179" s="31" t="s">
        <v>26</v>
      </c>
      <c r="E1179" s="31" t="s">
        <v>42</v>
      </c>
      <c r="F1179" s="86" t="s">
        <v>51</v>
      </c>
      <c r="G1179">
        <v>-13.688018619999999</v>
      </c>
      <c r="H1179">
        <v>-20.137590849999999</v>
      </c>
    </row>
    <row r="1180" spans="1:8" x14ac:dyDescent="0.3">
      <c r="A1180" s="32">
        <v>44818</v>
      </c>
      <c r="B1180" s="31">
        <v>2022</v>
      </c>
      <c r="C1180" s="31">
        <f>MONTH(Table37[[#This Row],[date]])</f>
        <v>9</v>
      </c>
      <c r="D1180" s="31" t="s">
        <v>26</v>
      </c>
      <c r="E1180" s="31" t="s">
        <v>42</v>
      </c>
      <c r="F1180" s="86" t="s">
        <v>51</v>
      </c>
      <c r="G1180">
        <v>-13.0505672</v>
      </c>
      <c r="H1180">
        <v>-19.851592740000001</v>
      </c>
    </row>
    <row r="1181" spans="1:8" x14ac:dyDescent="0.3">
      <c r="A1181" s="32">
        <v>44823</v>
      </c>
      <c r="B1181" s="31">
        <v>2022</v>
      </c>
      <c r="C1181" s="31">
        <f>MONTH(Table37[[#This Row],[date]])</f>
        <v>9</v>
      </c>
      <c r="D1181" s="31" t="s">
        <v>26</v>
      </c>
      <c r="E1181" s="31" t="s">
        <v>42</v>
      </c>
      <c r="F1181" s="86" t="s">
        <v>51</v>
      </c>
      <c r="G1181">
        <v>-14.86888237</v>
      </c>
      <c r="H1181">
        <v>-21.240069129999998</v>
      </c>
    </row>
    <row r="1182" spans="1:8" x14ac:dyDescent="0.3">
      <c r="A1182" s="32">
        <v>44830</v>
      </c>
      <c r="B1182" s="31">
        <v>2022</v>
      </c>
      <c r="C1182" s="31">
        <f>MONTH(Table37[[#This Row],[date]])</f>
        <v>9</v>
      </c>
      <c r="D1182" s="31" t="s">
        <v>26</v>
      </c>
      <c r="E1182" s="31" t="s">
        <v>42</v>
      </c>
      <c r="F1182" s="86" t="s">
        <v>51</v>
      </c>
      <c r="G1182">
        <v>-13.74915346</v>
      </c>
      <c r="H1182">
        <v>-20.665564159999999</v>
      </c>
    </row>
    <row r="1183" spans="1:8" x14ac:dyDescent="0.3">
      <c r="A1183" s="32">
        <v>45051</v>
      </c>
      <c r="B1183" s="31">
        <v>2023</v>
      </c>
      <c r="C1183" s="31">
        <f>MONTH(Table37[[#This Row],[date]])</f>
        <v>5</v>
      </c>
      <c r="D1183" s="31" t="s">
        <v>26</v>
      </c>
      <c r="E1183" s="31" t="s">
        <v>42</v>
      </c>
      <c r="F1183" s="86" t="s">
        <v>50</v>
      </c>
      <c r="G1183">
        <v>-14.805841640000001</v>
      </c>
      <c r="H1183">
        <v>-20.480652169999999</v>
      </c>
    </row>
    <row r="1184" spans="1:8" x14ac:dyDescent="0.3">
      <c r="A1184" s="32">
        <v>45058</v>
      </c>
      <c r="B1184" s="31">
        <v>2023</v>
      </c>
      <c r="C1184" s="31">
        <f>MONTH(Table37[[#This Row],[date]])</f>
        <v>5</v>
      </c>
      <c r="D1184" s="31" t="s">
        <v>26</v>
      </c>
      <c r="E1184" s="31" t="s">
        <v>42</v>
      </c>
      <c r="F1184" s="86" t="s">
        <v>50</v>
      </c>
      <c r="G1184">
        <v>-13.60294697</v>
      </c>
      <c r="H1184">
        <v>-19.74936851</v>
      </c>
    </row>
    <row r="1185" spans="1:8" x14ac:dyDescent="0.3">
      <c r="A1185" s="32">
        <v>45063</v>
      </c>
      <c r="B1185" s="31">
        <v>2023</v>
      </c>
      <c r="C1185" s="31">
        <f>MONTH(Table37[[#This Row],[date]])</f>
        <v>5</v>
      </c>
      <c r="D1185" s="31" t="s">
        <v>26</v>
      </c>
      <c r="E1185" s="31" t="s">
        <v>42</v>
      </c>
      <c r="F1185" s="86" t="s">
        <v>50</v>
      </c>
      <c r="G1185">
        <v>-15.034706099999999</v>
      </c>
      <c r="H1185">
        <v>-20.43548225</v>
      </c>
    </row>
    <row r="1186" spans="1:8" x14ac:dyDescent="0.3">
      <c r="A1186" s="32">
        <v>45070</v>
      </c>
      <c r="B1186" s="31">
        <v>2023</v>
      </c>
      <c r="C1186" s="31">
        <f>MONTH(Table37[[#This Row],[date]])</f>
        <v>5</v>
      </c>
      <c r="D1186" s="31" t="s">
        <v>26</v>
      </c>
      <c r="E1186" s="31" t="s">
        <v>42</v>
      </c>
      <c r="F1186" s="86" t="s">
        <v>50</v>
      </c>
      <c r="G1186">
        <v>-13.61918562</v>
      </c>
      <c r="H1186">
        <v>-19.61642462</v>
      </c>
    </row>
    <row r="1187" spans="1:8" x14ac:dyDescent="0.3">
      <c r="A1187" s="32">
        <v>45075</v>
      </c>
      <c r="B1187" s="31">
        <v>2023</v>
      </c>
      <c r="C1187" s="31">
        <f>MONTH(Table37[[#This Row],[date]])</f>
        <v>5</v>
      </c>
      <c r="D1187" s="31" t="s">
        <v>26</v>
      </c>
      <c r="E1187" s="31" t="s">
        <v>42</v>
      </c>
      <c r="F1187" s="86" t="s">
        <v>50</v>
      </c>
      <c r="G1187">
        <v>-15.711889449999999</v>
      </c>
      <c r="H1187">
        <v>-21.06294621</v>
      </c>
    </row>
    <row r="1188" spans="1:8" x14ac:dyDescent="0.3">
      <c r="A1188" s="32">
        <v>45082</v>
      </c>
      <c r="B1188" s="31">
        <v>2023</v>
      </c>
      <c r="C1188" s="31">
        <f>MONTH(Table37[[#This Row],[date]])</f>
        <v>6</v>
      </c>
      <c r="D1188" s="31" t="s">
        <v>26</v>
      </c>
      <c r="E1188" s="31" t="s">
        <v>42</v>
      </c>
      <c r="F1188" s="86" t="s">
        <v>50</v>
      </c>
      <c r="G1188">
        <v>-14.617679020000001</v>
      </c>
      <c r="H1188">
        <v>-20.795278700000001</v>
      </c>
    </row>
    <row r="1189" spans="1:8" x14ac:dyDescent="0.3">
      <c r="A1189" s="32">
        <v>45087</v>
      </c>
      <c r="B1189" s="31">
        <v>2023</v>
      </c>
      <c r="C1189" s="31">
        <f>MONTH(Table37[[#This Row],[date]])</f>
        <v>6</v>
      </c>
      <c r="D1189" s="31" t="s">
        <v>26</v>
      </c>
      <c r="E1189" s="31" t="s">
        <v>42</v>
      </c>
      <c r="F1189" s="86" t="s">
        <v>50</v>
      </c>
      <c r="G1189">
        <v>-13.781664129999999</v>
      </c>
      <c r="H1189">
        <v>-18.99254925</v>
      </c>
    </row>
    <row r="1190" spans="1:8" x14ac:dyDescent="0.3">
      <c r="A1190" s="32">
        <v>45094</v>
      </c>
      <c r="B1190" s="31">
        <v>2023</v>
      </c>
      <c r="C1190" s="31">
        <f>MONTH(Table37[[#This Row],[date]])</f>
        <v>6</v>
      </c>
      <c r="D1190" s="31" t="s">
        <v>26</v>
      </c>
      <c r="E1190" s="31" t="s">
        <v>42</v>
      </c>
      <c r="F1190" s="86" t="s">
        <v>50</v>
      </c>
      <c r="G1190">
        <v>-14.401403309999999</v>
      </c>
      <c r="H1190">
        <v>-20.659198790000001</v>
      </c>
    </row>
    <row r="1191" spans="1:8" x14ac:dyDescent="0.3">
      <c r="A1191" s="32">
        <v>45099</v>
      </c>
      <c r="B1191" s="31">
        <v>2023</v>
      </c>
      <c r="C1191" s="31">
        <f>MONTH(Table37[[#This Row],[date]])</f>
        <v>6</v>
      </c>
      <c r="D1191" s="31" t="s">
        <v>26</v>
      </c>
      <c r="E1191" s="31" t="s">
        <v>42</v>
      </c>
      <c r="F1191" s="86" t="s">
        <v>50</v>
      </c>
      <c r="G1191">
        <v>-14.692124059999999</v>
      </c>
      <c r="H1191">
        <v>-20.684953180000001</v>
      </c>
    </row>
    <row r="1192" spans="1:8" x14ac:dyDescent="0.3">
      <c r="A1192" s="32">
        <v>45106</v>
      </c>
      <c r="B1192" s="31">
        <v>2023</v>
      </c>
      <c r="C1192" s="31">
        <f>MONTH(Table37[[#This Row],[date]])</f>
        <v>6</v>
      </c>
      <c r="D1192" s="31" t="s">
        <v>26</v>
      </c>
      <c r="E1192" s="31" t="s">
        <v>42</v>
      </c>
      <c r="F1192" s="86" t="s">
        <v>50</v>
      </c>
      <c r="G1192">
        <v>-13.572606370000001</v>
      </c>
      <c r="H1192">
        <v>-19.747630279999999</v>
      </c>
    </row>
    <row r="1193" spans="1:8" x14ac:dyDescent="0.3">
      <c r="A1193" s="32">
        <v>45111</v>
      </c>
      <c r="B1193" s="31">
        <v>2023</v>
      </c>
      <c r="C1193" s="31">
        <f>MONTH(Table37[[#This Row],[date]])</f>
        <v>7</v>
      </c>
      <c r="D1193" s="31" t="s">
        <v>26</v>
      </c>
      <c r="E1193" s="31" t="s">
        <v>42</v>
      </c>
      <c r="F1193" s="86" t="s">
        <v>50</v>
      </c>
      <c r="G1193">
        <v>-11.449026870000001</v>
      </c>
      <c r="H1193">
        <v>-17.42229373</v>
      </c>
    </row>
    <row r="1194" spans="1:8" x14ac:dyDescent="0.3">
      <c r="A1194" s="32">
        <v>45118</v>
      </c>
      <c r="B1194" s="31">
        <v>2023</v>
      </c>
      <c r="C1194" s="31">
        <f>MONTH(Table37[[#This Row],[date]])</f>
        <v>7</v>
      </c>
      <c r="D1194" s="31" t="s">
        <v>26</v>
      </c>
      <c r="E1194" s="31" t="s">
        <v>42</v>
      </c>
      <c r="F1194" s="86" t="s">
        <v>50</v>
      </c>
      <c r="G1194">
        <v>-11.854554869999999</v>
      </c>
      <c r="H1194">
        <v>-17.868471939999999</v>
      </c>
    </row>
    <row r="1195" spans="1:8" x14ac:dyDescent="0.3">
      <c r="A1195" s="32">
        <v>45123</v>
      </c>
      <c r="B1195" s="31">
        <v>2023</v>
      </c>
      <c r="C1195" s="31">
        <f>MONTH(Table37[[#This Row],[date]])</f>
        <v>7</v>
      </c>
      <c r="D1195" s="31" t="s">
        <v>26</v>
      </c>
      <c r="E1195" s="31" t="s">
        <v>42</v>
      </c>
      <c r="F1195" s="86" t="s">
        <v>50</v>
      </c>
      <c r="G1195">
        <v>-13.263397769999999</v>
      </c>
      <c r="H1195">
        <v>-18.955935480000001</v>
      </c>
    </row>
    <row r="1196" spans="1:8" x14ac:dyDescent="0.3">
      <c r="A1196" s="32">
        <v>45130</v>
      </c>
      <c r="B1196" s="31">
        <v>2023</v>
      </c>
      <c r="C1196" s="31">
        <f>MONTH(Table37[[#This Row],[date]])</f>
        <v>7</v>
      </c>
      <c r="D1196" s="31" t="s">
        <v>26</v>
      </c>
      <c r="E1196" s="31" t="s">
        <v>42</v>
      </c>
      <c r="F1196" s="86" t="s">
        <v>50</v>
      </c>
      <c r="G1196">
        <v>-12.80193186</v>
      </c>
      <c r="H1196">
        <v>-19.029589690000002</v>
      </c>
    </row>
    <row r="1197" spans="1:8" x14ac:dyDescent="0.3">
      <c r="A1197" s="32">
        <v>45135</v>
      </c>
      <c r="B1197" s="31">
        <v>2023</v>
      </c>
      <c r="C1197" s="31">
        <f>MONTH(Table37[[#This Row],[date]])</f>
        <v>7</v>
      </c>
      <c r="D1197" s="31" t="s">
        <v>26</v>
      </c>
      <c r="E1197" s="31" t="s">
        <v>42</v>
      </c>
      <c r="F1197" s="86" t="s">
        <v>50</v>
      </c>
      <c r="G1197">
        <v>-13.70370087</v>
      </c>
      <c r="H1197">
        <v>-19.731374410000001</v>
      </c>
    </row>
    <row r="1198" spans="1:8" x14ac:dyDescent="0.3">
      <c r="A1198" s="32">
        <v>45142</v>
      </c>
      <c r="B1198" s="31">
        <v>2023</v>
      </c>
      <c r="C1198" s="31">
        <f>MONTH(Table37[[#This Row],[date]])</f>
        <v>8</v>
      </c>
      <c r="D1198" s="31" t="s">
        <v>26</v>
      </c>
      <c r="E1198" s="31" t="s">
        <v>42</v>
      </c>
      <c r="F1198" s="86" t="s">
        <v>50</v>
      </c>
      <c r="G1198">
        <v>-13.17996769</v>
      </c>
      <c r="H1198">
        <v>-19.299848900000001</v>
      </c>
    </row>
    <row r="1199" spans="1:8" x14ac:dyDescent="0.3">
      <c r="A1199" s="32">
        <v>45147</v>
      </c>
      <c r="B1199" s="31">
        <v>2023</v>
      </c>
      <c r="C1199" s="31">
        <f>MONTH(Table37[[#This Row],[date]])</f>
        <v>8</v>
      </c>
      <c r="D1199" s="31" t="s">
        <v>26</v>
      </c>
      <c r="E1199" s="31" t="s">
        <v>42</v>
      </c>
      <c r="F1199" s="86" t="s">
        <v>50</v>
      </c>
      <c r="G1199">
        <v>-13.466614310000001</v>
      </c>
      <c r="H1199">
        <v>-19.854121370000001</v>
      </c>
    </row>
    <row r="1200" spans="1:8" x14ac:dyDescent="0.3">
      <c r="A1200" s="32">
        <v>45154</v>
      </c>
      <c r="B1200" s="31">
        <v>2023</v>
      </c>
      <c r="C1200" s="31">
        <f>MONTH(Table37[[#This Row],[date]])</f>
        <v>8</v>
      </c>
      <c r="D1200" s="31" t="s">
        <v>26</v>
      </c>
      <c r="E1200" s="31" t="s">
        <v>42</v>
      </c>
      <c r="F1200" s="86" t="s">
        <v>50</v>
      </c>
      <c r="G1200">
        <v>-12.62751828</v>
      </c>
      <c r="H1200">
        <v>-19.213239250000001</v>
      </c>
    </row>
    <row r="1201" spans="1:8" x14ac:dyDescent="0.3">
      <c r="A1201" s="32">
        <v>45159</v>
      </c>
      <c r="B1201" s="31">
        <v>2023</v>
      </c>
      <c r="C1201" s="31">
        <f>MONTH(Table37[[#This Row],[date]])</f>
        <v>8</v>
      </c>
      <c r="D1201" s="31" t="s">
        <v>26</v>
      </c>
      <c r="E1201" s="31" t="s">
        <v>42</v>
      </c>
      <c r="F1201" s="86" t="s">
        <v>50</v>
      </c>
      <c r="G1201">
        <v>-13.57894892</v>
      </c>
      <c r="H1201">
        <v>-19.563169380000001</v>
      </c>
    </row>
    <row r="1202" spans="1:8" x14ac:dyDescent="0.3">
      <c r="A1202" s="32">
        <v>45166</v>
      </c>
      <c r="B1202" s="31">
        <v>2023</v>
      </c>
      <c r="C1202" s="31">
        <f>MONTH(Table37[[#This Row],[date]])</f>
        <v>8</v>
      </c>
      <c r="D1202" s="31" t="s">
        <v>26</v>
      </c>
      <c r="E1202" s="31" t="s">
        <v>42</v>
      </c>
      <c r="F1202" s="86" t="s">
        <v>50</v>
      </c>
      <c r="G1202">
        <v>-12.817626799999999</v>
      </c>
      <c r="H1202">
        <v>-19.322406050000001</v>
      </c>
    </row>
    <row r="1203" spans="1:8" x14ac:dyDescent="0.3">
      <c r="A1203" s="32">
        <v>45171</v>
      </c>
      <c r="B1203" s="31">
        <v>2023</v>
      </c>
      <c r="C1203" s="31">
        <f>MONTH(Table37[[#This Row],[date]])</f>
        <v>9</v>
      </c>
      <c r="D1203" s="31" t="s">
        <v>26</v>
      </c>
      <c r="E1203" s="31" t="s">
        <v>42</v>
      </c>
      <c r="F1203" s="86" t="s">
        <v>50</v>
      </c>
      <c r="G1203">
        <v>-13.73049157</v>
      </c>
      <c r="H1203">
        <v>-19.87108989</v>
      </c>
    </row>
    <row r="1204" spans="1:8" x14ac:dyDescent="0.3">
      <c r="A1204" s="32">
        <v>45178</v>
      </c>
      <c r="B1204" s="31">
        <v>2023</v>
      </c>
      <c r="C1204" s="31">
        <f>MONTH(Table37[[#This Row],[date]])</f>
        <v>9</v>
      </c>
      <c r="D1204" s="31" t="s">
        <v>26</v>
      </c>
      <c r="E1204" s="31" t="s">
        <v>42</v>
      </c>
      <c r="F1204" s="86" t="s">
        <v>50</v>
      </c>
      <c r="G1204">
        <v>-13.037178040000001</v>
      </c>
      <c r="H1204">
        <v>-19.478707870000001</v>
      </c>
    </row>
    <row r="1205" spans="1:8" x14ac:dyDescent="0.3">
      <c r="A1205" s="32">
        <v>45183</v>
      </c>
      <c r="B1205" s="31">
        <v>2023</v>
      </c>
      <c r="C1205" s="31">
        <f>MONTH(Table37[[#This Row],[date]])</f>
        <v>9</v>
      </c>
      <c r="D1205" s="31" t="s">
        <v>26</v>
      </c>
      <c r="E1205" s="31" t="s">
        <v>42</v>
      </c>
      <c r="F1205" s="86" t="s">
        <v>50</v>
      </c>
      <c r="G1205">
        <v>-13.905050360000001</v>
      </c>
      <c r="H1205">
        <v>-20.176336899999999</v>
      </c>
    </row>
    <row r="1206" spans="1:8" x14ac:dyDescent="0.3">
      <c r="A1206" s="32">
        <v>45190</v>
      </c>
      <c r="B1206" s="31">
        <v>2023</v>
      </c>
      <c r="C1206" s="31">
        <f>MONTH(Table37[[#This Row],[date]])</f>
        <v>9</v>
      </c>
      <c r="D1206" s="31" t="s">
        <v>26</v>
      </c>
      <c r="E1206" s="31" t="s">
        <v>42</v>
      </c>
      <c r="F1206" s="86" t="s">
        <v>50</v>
      </c>
      <c r="G1206">
        <v>-11.99206642</v>
      </c>
      <c r="H1206">
        <v>-18.470104710000001</v>
      </c>
    </row>
    <row r="1207" spans="1:8" x14ac:dyDescent="0.3">
      <c r="A1207" s="32">
        <v>45195</v>
      </c>
      <c r="B1207" s="31">
        <v>2023</v>
      </c>
      <c r="C1207" s="31">
        <f>MONTH(Table37[[#This Row],[date]])</f>
        <v>9</v>
      </c>
      <c r="D1207" s="31" t="s">
        <v>26</v>
      </c>
      <c r="E1207" s="31" t="s">
        <v>42</v>
      </c>
      <c r="F1207" s="86" t="s">
        <v>50</v>
      </c>
      <c r="G1207">
        <v>-13.495672989999999</v>
      </c>
      <c r="H1207">
        <v>-19.817133989999999</v>
      </c>
    </row>
    <row r="1208" spans="1:8" x14ac:dyDescent="0.3">
      <c r="A1208" s="34">
        <v>42862</v>
      </c>
      <c r="B1208" s="11">
        <v>2017</v>
      </c>
      <c r="C1208" s="11">
        <f>MONTH(Table37[[#This Row],[date]])</f>
        <v>5</v>
      </c>
      <c r="D1208" s="11" t="s">
        <v>27</v>
      </c>
      <c r="E1208" s="11" t="s">
        <v>42</v>
      </c>
      <c r="F1208" s="86" t="s">
        <v>50</v>
      </c>
      <c r="G1208">
        <v>-14.45588734</v>
      </c>
      <c r="H1208">
        <v>-20.026376540000001</v>
      </c>
    </row>
    <row r="1209" spans="1:8" x14ac:dyDescent="0.3">
      <c r="A1209" s="34">
        <v>42867</v>
      </c>
      <c r="B1209" s="11">
        <v>2017</v>
      </c>
      <c r="C1209" s="11">
        <f>MONTH(Table37[[#This Row],[date]])</f>
        <v>5</v>
      </c>
      <c r="D1209" s="11" t="s">
        <v>27</v>
      </c>
      <c r="E1209" s="11" t="s">
        <v>42</v>
      </c>
      <c r="F1209" s="86" t="s">
        <v>50</v>
      </c>
      <c r="G1209">
        <v>-14.73612851</v>
      </c>
      <c r="H1209">
        <v>-20.687229160000001</v>
      </c>
    </row>
    <row r="1210" spans="1:8" x14ac:dyDescent="0.3">
      <c r="A1210" s="34">
        <v>42874</v>
      </c>
      <c r="B1210" s="11">
        <v>2017</v>
      </c>
      <c r="C1210" s="11">
        <f>MONTH(Table37[[#This Row],[date]])</f>
        <v>5</v>
      </c>
      <c r="D1210" s="11" t="s">
        <v>27</v>
      </c>
      <c r="E1210" s="11" t="s">
        <v>42</v>
      </c>
      <c r="F1210" s="86" t="s">
        <v>50</v>
      </c>
      <c r="G1210">
        <v>-12.873288280000001</v>
      </c>
      <c r="H1210">
        <v>-19.097745150000002</v>
      </c>
    </row>
    <row r="1211" spans="1:8" x14ac:dyDescent="0.3">
      <c r="A1211" s="34">
        <v>42879</v>
      </c>
      <c r="B1211" s="11">
        <v>2017</v>
      </c>
      <c r="C1211" s="11">
        <f>MONTH(Table37[[#This Row],[date]])</f>
        <v>5</v>
      </c>
      <c r="D1211" s="11" t="s">
        <v>27</v>
      </c>
      <c r="E1211" s="11" t="s">
        <v>42</v>
      </c>
      <c r="F1211" s="86" t="s">
        <v>50</v>
      </c>
      <c r="G1211">
        <v>-14.486274870000001</v>
      </c>
      <c r="H1211">
        <v>-19.95288012</v>
      </c>
    </row>
    <row r="1212" spans="1:8" x14ac:dyDescent="0.3">
      <c r="A1212" s="34">
        <v>42886</v>
      </c>
      <c r="B1212" s="11">
        <v>2017</v>
      </c>
      <c r="C1212" s="11">
        <f>MONTH(Table37[[#This Row],[date]])</f>
        <v>5</v>
      </c>
      <c r="D1212" s="11" t="s">
        <v>27</v>
      </c>
      <c r="E1212" s="11" t="s">
        <v>42</v>
      </c>
      <c r="F1212" s="86" t="s">
        <v>50</v>
      </c>
      <c r="G1212">
        <v>-13.742952020000001</v>
      </c>
      <c r="H1212">
        <v>-19.56996724</v>
      </c>
    </row>
    <row r="1213" spans="1:8" x14ac:dyDescent="0.3">
      <c r="A1213" s="34">
        <v>42891</v>
      </c>
      <c r="B1213" s="11">
        <v>2017</v>
      </c>
      <c r="C1213" s="11">
        <f>MONTH(Table37[[#This Row],[date]])</f>
        <v>6</v>
      </c>
      <c r="D1213" s="11" t="s">
        <v>27</v>
      </c>
      <c r="E1213" s="11" t="s">
        <v>42</v>
      </c>
      <c r="F1213" s="86" t="s">
        <v>50</v>
      </c>
      <c r="G1213">
        <v>-13.143369119999999</v>
      </c>
      <c r="H1213">
        <v>-17.887156050000002</v>
      </c>
    </row>
    <row r="1214" spans="1:8" x14ac:dyDescent="0.3">
      <c r="A1214" s="34">
        <v>42898</v>
      </c>
      <c r="B1214" s="11">
        <v>2017</v>
      </c>
      <c r="C1214" s="11">
        <f>MONTH(Table37[[#This Row],[date]])</f>
        <v>6</v>
      </c>
      <c r="D1214" s="11" t="s">
        <v>27</v>
      </c>
      <c r="E1214" s="11" t="s">
        <v>42</v>
      </c>
      <c r="F1214" s="86" t="s">
        <v>50</v>
      </c>
      <c r="G1214">
        <v>-13.98401428</v>
      </c>
      <c r="H1214">
        <v>-19.829289320000001</v>
      </c>
    </row>
    <row r="1215" spans="1:8" x14ac:dyDescent="0.3">
      <c r="A1215" s="34">
        <v>42903</v>
      </c>
      <c r="B1215" s="11">
        <v>2017</v>
      </c>
      <c r="C1215" s="11">
        <f>MONTH(Table37[[#This Row],[date]])</f>
        <v>6</v>
      </c>
      <c r="D1215" s="11" t="s">
        <v>27</v>
      </c>
      <c r="E1215" s="11" t="s">
        <v>42</v>
      </c>
      <c r="F1215" s="86" t="s">
        <v>50</v>
      </c>
      <c r="G1215">
        <v>-14.364310570000001</v>
      </c>
      <c r="H1215">
        <v>-19.698704240000001</v>
      </c>
    </row>
    <row r="1216" spans="1:8" x14ac:dyDescent="0.3">
      <c r="A1216" s="34">
        <v>42910</v>
      </c>
      <c r="B1216" s="11">
        <v>2017</v>
      </c>
      <c r="C1216" s="11">
        <f>MONTH(Table37[[#This Row],[date]])</f>
        <v>6</v>
      </c>
      <c r="D1216" s="11" t="s">
        <v>27</v>
      </c>
      <c r="E1216" s="11" t="s">
        <v>42</v>
      </c>
      <c r="F1216" s="86" t="s">
        <v>50</v>
      </c>
      <c r="G1216">
        <v>-14.496536770000001</v>
      </c>
      <c r="H1216">
        <v>-20.352864700000001</v>
      </c>
    </row>
    <row r="1217" spans="1:8" x14ac:dyDescent="0.3">
      <c r="A1217" s="34">
        <v>42915</v>
      </c>
      <c r="B1217" s="11">
        <v>2017</v>
      </c>
      <c r="C1217" s="11">
        <f>MONTH(Table37[[#This Row],[date]])</f>
        <v>6</v>
      </c>
      <c r="D1217" s="11" t="s">
        <v>27</v>
      </c>
      <c r="E1217" s="11" t="s">
        <v>42</v>
      </c>
      <c r="F1217" s="86" t="s">
        <v>50</v>
      </c>
      <c r="G1217">
        <v>-13.879173420000001</v>
      </c>
      <c r="H1217">
        <v>-19.456901250000001</v>
      </c>
    </row>
    <row r="1218" spans="1:8" x14ac:dyDescent="0.3">
      <c r="A1218" s="34">
        <v>42922</v>
      </c>
      <c r="B1218" s="11">
        <v>2017</v>
      </c>
      <c r="C1218" s="11">
        <f>MONTH(Table37[[#This Row],[date]])</f>
        <v>7</v>
      </c>
      <c r="D1218" s="11" t="s">
        <v>27</v>
      </c>
      <c r="E1218" s="11" t="s">
        <v>42</v>
      </c>
      <c r="F1218" s="86" t="s">
        <v>50</v>
      </c>
      <c r="G1218">
        <v>-14.199466510000001</v>
      </c>
      <c r="H1218">
        <v>-19.788371519999998</v>
      </c>
    </row>
    <row r="1219" spans="1:8" x14ac:dyDescent="0.3">
      <c r="A1219" s="34">
        <v>42927</v>
      </c>
      <c r="B1219" s="11">
        <v>2017</v>
      </c>
      <c r="C1219" s="11">
        <f>MONTH(Table37[[#This Row],[date]])</f>
        <v>7</v>
      </c>
      <c r="D1219" s="11" t="s">
        <v>27</v>
      </c>
      <c r="E1219" s="11" t="s">
        <v>42</v>
      </c>
      <c r="F1219" s="86" t="s">
        <v>50</v>
      </c>
      <c r="G1219">
        <v>-11.67647244</v>
      </c>
      <c r="H1219">
        <v>-16.782259710000002</v>
      </c>
    </row>
    <row r="1220" spans="1:8" x14ac:dyDescent="0.3">
      <c r="A1220" s="34">
        <v>42934</v>
      </c>
      <c r="B1220" s="11">
        <v>2017</v>
      </c>
      <c r="C1220" s="11">
        <f>MONTH(Table37[[#This Row],[date]])</f>
        <v>7</v>
      </c>
      <c r="D1220" s="11" t="s">
        <v>27</v>
      </c>
      <c r="E1220" s="11" t="s">
        <v>42</v>
      </c>
      <c r="F1220" s="86" t="s">
        <v>50</v>
      </c>
      <c r="G1220">
        <v>-14.07813874</v>
      </c>
      <c r="H1220">
        <v>-19.668862699999998</v>
      </c>
    </row>
    <row r="1221" spans="1:8" x14ac:dyDescent="0.3">
      <c r="A1221" s="34">
        <v>42939</v>
      </c>
      <c r="B1221" s="11">
        <v>2017</v>
      </c>
      <c r="C1221" s="11">
        <f>MONTH(Table37[[#This Row],[date]])</f>
        <v>7</v>
      </c>
      <c r="D1221" s="11" t="s">
        <v>27</v>
      </c>
      <c r="E1221" s="11" t="s">
        <v>42</v>
      </c>
      <c r="F1221" s="86" t="s">
        <v>50</v>
      </c>
      <c r="G1221">
        <v>-13.44946376</v>
      </c>
      <c r="H1221">
        <v>-19.12400929</v>
      </c>
    </row>
    <row r="1222" spans="1:8" x14ac:dyDescent="0.3">
      <c r="A1222" s="34">
        <v>42946</v>
      </c>
      <c r="B1222" s="11">
        <v>2017</v>
      </c>
      <c r="C1222" s="11">
        <f>MONTH(Table37[[#This Row],[date]])</f>
        <v>7</v>
      </c>
      <c r="D1222" s="11" t="s">
        <v>27</v>
      </c>
      <c r="E1222" s="11" t="s">
        <v>42</v>
      </c>
      <c r="F1222" s="86" t="s">
        <v>50</v>
      </c>
      <c r="G1222">
        <v>-12.98857823</v>
      </c>
      <c r="H1222">
        <v>-19.12474804</v>
      </c>
    </row>
    <row r="1223" spans="1:8" x14ac:dyDescent="0.3">
      <c r="A1223" s="34">
        <v>42951</v>
      </c>
      <c r="B1223" s="11">
        <v>2017</v>
      </c>
      <c r="C1223" s="11">
        <f>MONTH(Table37[[#This Row],[date]])</f>
        <v>8</v>
      </c>
      <c r="D1223" s="11" t="s">
        <v>27</v>
      </c>
      <c r="E1223" s="11" t="s">
        <v>42</v>
      </c>
      <c r="F1223" s="86" t="s">
        <v>50</v>
      </c>
      <c r="G1223">
        <v>-13.431526030000001</v>
      </c>
      <c r="H1223">
        <v>-19.163324119999999</v>
      </c>
    </row>
    <row r="1224" spans="1:8" x14ac:dyDescent="0.3">
      <c r="A1224" s="34">
        <v>42958</v>
      </c>
      <c r="B1224" s="11">
        <v>2017</v>
      </c>
      <c r="C1224" s="11">
        <f>MONTH(Table37[[#This Row],[date]])</f>
        <v>8</v>
      </c>
      <c r="D1224" s="11" t="s">
        <v>27</v>
      </c>
      <c r="E1224" s="11" t="s">
        <v>42</v>
      </c>
      <c r="F1224" s="86" t="s">
        <v>50</v>
      </c>
      <c r="G1224">
        <v>-13.12607203</v>
      </c>
      <c r="H1224">
        <v>-19.332388609999999</v>
      </c>
    </row>
    <row r="1225" spans="1:8" x14ac:dyDescent="0.3">
      <c r="A1225" s="34">
        <v>42963</v>
      </c>
      <c r="B1225" s="11">
        <v>2017</v>
      </c>
      <c r="C1225" s="11">
        <f>MONTH(Table37[[#This Row],[date]])</f>
        <v>8</v>
      </c>
      <c r="D1225" s="11" t="s">
        <v>27</v>
      </c>
      <c r="E1225" s="11" t="s">
        <v>42</v>
      </c>
      <c r="F1225" s="86" t="s">
        <v>50</v>
      </c>
      <c r="G1225">
        <v>-14.362321339999999</v>
      </c>
      <c r="H1225">
        <v>-20.14075382</v>
      </c>
    </row>
    <row r="1226" spans="1:8" x14ac:dyDescent="0.3">
      <c r="A1226" s="34">
        <v>42970</v>
      </c>
      <c r="B1226" s="11">
        <v>2017</v>
      </c>
      <c r="C1226" s="11">
        <f>MONTH(Table37[[#This Row],[date]])</f>
        <v>8</v>
      </c>
      <c r="D1226" s="11" t="s">
        <v>27</v>
      </c>
      <c r="E1226" s="11" t="s">
        <v>42</v>
      </c>
      <c r="F1226" s="86" t="s">
        <v>50</v>
      </c>
      <c r="G1226">
        <v>-13.199023710000001</v>
      </c>
      <c r="H1226">
        <v>-19.355726180000001</v>
      </c>
    </row>
    <row r="1227" spans="1:8" x14ac:dyDescent="0.3">
      <c r="A1227" s="34">
        <v>42975</v>
      </c>
      <c r="B1227" s="11">
        <v>2017</v>
      </c>
      <c r="C1227" s="11">
        <f>MONTH(Table37[[#This Row],[date]])</f>
        <v>8</v>
      </c>
      <c r="D1227" s="11" t="s">
        <v>27</v>
      </c>
      <c r="E1227" s="11" t="s">
        <v>42</v>
      </c>
      <c r="F1227" s="86" t="s">
        <v>50</v>
      </c>
      <c r="G1227">
        <v>-14.13887489</v>
      </c>
      <c r="H1227">
        <v>-20.068960140000002</v>
      </c>
    </row>
    <row r="1228" spans="1:8" x14ac:dyDescent="0.3">
      <c r="A1228" s="34">
        <v>42982</v>
      </c>
      <c r="B1228" s="11">
        <v>2017</v>
      </c>
      <c r="C1228" s="11">
        <f>MONTH(Table37[[#This Row],[date]])</f>
        <v>9</v>
      </c>
      <c r="D1228" s="11" t="s">
        <v>27</v>
      </c>
      <c r="E1228" s="11" t="s">
        <v>42</v>
      </c>
      <c r="F1228" s="86" t="s">
        <v>50</v>
      </c>
      <c r="G1228">
        <v>-13.191552339999999</v>
      </c>
      <c r="H1228">
        <v>-19.022278369999999</v>
      </c>
    </row>
    <row r="1229" spans="1:8" x14ac:dyDescent="0.3">
      <c r="A1229" s="34">
        <v>42987</v>
      </c>
      <c r="B1229" s="11">
        <v>2017</v>
      </c>
      <c r="C1229" s="11">
        <f>MONTH(Table37[[#This Row],[date]])</f>
        <v>9</v>
      </c>
      <c r="D1229" s="11" t="s">
        <v>27</v>
      </c>
      <c r="E1229" s="11" t="s">
        <v>42</v>
      </c>
      <c r="F1229" s="86" t="s">
        <v>50</v>
      </c>
      <c r="G1229">
        <v>-12.418809299999999</v>
      </c>
      <c r="H1229">
        <v>-18.43089118</v>
      </c>
    </row>
    <row r="1230" spans="1:8" x14ac:dyDescent="0.3">
      <c r="A1230" s="34">
        <v>42994</v>
      </c>
      <c r="B1230" s="11">
        <v>2017</v>
      </c>
      <c r="C1230" s="11">
        <f>MONTH(Table37[[#This Row],[date]])</f>
        <v>9</v>
      </c>
      <c r="D1230" s="11" t="s">
        <v>27</v>
      </c>
      <c r="E1230" s="11" t="s">
        <v>42</v>
      </c>
      <c r="F1230" s="86" t="s">
        <v>50</v>
      </c>
      <c r="G1230">
        <v>-12.89738584</v>
      </c>
      <c r="H1230">
        <v>-19.122991259999999</v>
      </c>
    </row>
    <row r="1231" spans="1:8" x14ac:dyDescent="0.3">
      <c r="A1231" s="34">
        <v>42999</v>
      </c>
      <c r="B1231" s="11">
        <v>2017</v>
      </c>
      <c r="C1231" s="11">
        <f>MONTH(Table37[[#This Row],[date]])</f>
        <v>9</v>
      </c>
      <c r="D1231" s="11" t="s">
        <v>27</v>
      </c>
      <c r="E1231" s="11" t="s">
        <v>42</v>
      </c>
      <c r="F1231" s="86" t="s">
        <v>50</v>
      </c>
      <c r="G1231">
        <v>-13.60002353</v>
      </c>
      <c r="H1231">
        <v>-19.88598459</v>
      </c>
    </row>
    <row r="1232" spans="1:8" x14ac:dyDescent="0.3">
      <c r="A1232" s="34">
        <v>43006</v>
      </c>
      <c r="B1232" s="11">
        <v>2017</v>
      </c>
      <c r="C1232" s="11">
        <f>MONTH(Table37[[#This Row],[date]])</f>
        <v>9</v>
      </c>
      <c r="D1232" s="11" t="s">
        <v>27</v>
      </c>
      <c r="E1232" s="11" t="s">
        <v>42</v>
      </c>
      <c r="F1232" s="86" t="s">
        <v>50</v>
      </c>
      <c r="G1232">
        <v>-13.16637019</v>
      </c>
      <c r="H1232">
        <v>-19.071933959999999</v>
      </c>
    </row>
    <row r="1233" spans="1:8" x14ac:dyDescent="0.3">
      <c r="A1233" s="34">
        <v>43222</v>
      </c>
      <c r="B1233" s="11">
        <v>2018</v>
      </c>
      <c r="C1233" s="11">
        <f>MONTH(Table37[[#This Row],[date]])</f>
        <v>5</v>
      </c>
      <c r="D1233" s="11" t="s">
        <v>27</v>
      </c>
      <c r="E1233" s="11" t="s">
        <v>42</v>
      </c>
      <c r="F1233" s="86" t="s">
        <v>51</v>
      </c>
      <c r="G1233">
        <v>-12.15223694</v>
      </c>
      <c r="H1233">
        <v>-19.27626047</v>
      </c>
    </row>
    <row r="1234" spans="1:8" x14ac:dyDescent="0.3">
      <c r="A1234" s="34">
        <v>43227</v>
      </c>
      <c r="B1234" s="11">
        <v>2018</v>
      </c>
      <c r="C1234" s="11">
        <f>MONTH(Table37[[#This Row],[date]])</f>
        <v>5</v>
      </c>
      <c r="D1234" s="11" t="s">
        <v>27</v>
      </c>
      <c r="E1234" s="11" t="s">
        <v>42</v>
      </c>
      <c r="F1234" s="86" t="s">
        <v>51</v>
      </c>
      <c r="G1234">
        <v>-14.45030702</v>
      </c>
      <c r="H1234">
        <v>-20.12542075</v>
      </c>
    </row>
    <row r="1235" spans="1:8" x14ac:dyDescent="0.3">
      <c r="A1235" s="34">
        <v>43234</v>
      </c>
      <c r="B1235" s="11">
        <v>2018</v>
      </c>
      <c r="C1235" s="11">
        <f>MONTH(Table37[[#This Row],[date]])</f>
        <v>5</v>
      </c>
      <c r="D1235" s="11" t="s">
        <v>27</v>
      </c>
      <c r="E1235" s="11" t="s">
        <v>42</v>
      </c>
      <c r="F1235" s="86" t="s">
        <v>51</v>
      </c>
      <c r="G1235">
        <v>-14.03849544</v>
      </c>
      <c r="H1235">
        <v>-19.704664919999999</v>
      </c>
    </row>
    <row r="1236" spans="1:8" x14ac:dyDescent="0.3">
      <c r="A1236" s="34">
        <v>43239</v>
      </c>
      <c r="B1236" s="11">
        <v>2018</v>
      </c>
      <c r="C1236" s="11">
        <f>MONTH(Table37[[#This Row],[date]])</f>
        <v>5</v>
      </c>
      <c r="D1236" s="11" t="s">
        <v>27</v>
      </c>
      <c r="E1236" s="11" t="s">
        <v>42</v>
      </c>
      <c r="F1236" s="86" t="s">
        <v>51</v>
      </c>
      <c r="G1236">
        <v>-15.285255530000001</v>
      </c>
      <c r="H1236">
        <v>-20.871476040000001</v>
      </c>
    </row>
    <row r="1237" spans="1:8" x14ac:dyDescent="0.3">
      <c r="A1237" s="34">
        <v>43246</v>
      </c>
      <c r="B1237" s="11">
        <v>2018</v>
      </c>
      <c r="C1237" s="11">
        <f>MONTH(Table37[[#This Row],[date]])</f>
        <v>5</v>
      </c>
      <c r="D1237" s="11" t="s">
        <v>27</v>
      </c>
      <c r="E1237" s="11" t="s">
        <v>42</v>
      </c>
      <c r="F1237" s="86" t="s">
        <v>51</v>
      </c>
      <c r="G1237">
        <v>-13.54781056</v>
      </c>
      <c r="H1237">
        <v>-19.68710819</v>
      </c>
    </row>
    <row r="1238" spans="1:8" x14ac:dyDescent="0.3">
      <c r="A1238" s="34">
        <v>43251</v>
      </c>
      <c r="B1238" s="11">
        <v>2018</v>
      </c>
      <c r="C1238" s="11">
        <f>MONTH(Table37[[#This Row],[date]])</f>
        <v>5</v>
      </c>
      <c r="D1238" s="11" t="s">
        <v>27</v>
      </c>
      <c r="E1238" s="11" t="s">
        <v>42</v>
      </c>
      <c r="F1238" s="86" t="s">
        <v>51</v>
      </c>
      <c r="G1238">
        <v>-14.44332556</v>
      </c>
      <c r="H1238">
        <v>-20.009033720000001</v>
      </c>
    </row>
    <row r="1239" spans="1:8" x14ac:dyDescent="0.3">
      <c r="A1239" s="34">
        <v>43258</v>
      </c>
      <c r="B1239" s="11">
        <v>2018</v>
      </c>
      <c r="C1239" s="11">
        <f>MONTH(Table37[[#This Row],[date]])</f>
        <v>6</v>
      </c>
      <c r="D1239" s="11" t="s">
        <v>27</v>
      </c>
      <c r="E1239" s="11" t="s">
        <v>42</v>
      </c>
      <c r="F1239" s="86" t="s">
        <v>51</v>
      </c>
      <c r="G1239">
        <v>-14.610009</v>
      </c>
      <c r="H1239">
        <v>-20.41592816</v>
      </c>
    </row>
    <row r="1240" spans="1:8" x14ac:dyDescent="0.3">
      <c r="A1240" s="34">
        <v>43263</v>
      </c>
      <c r="B1240" s="11">
        <v>2018</v>
      </c>
      <c r="C1240" s="11">
        <f>MONTH(Table37[[#This Row],[date]])</f>
        <v>6</v>
      </c>
      <c r="D1240" s="11" t="s">
        <v>27</v>
      </c>
      <c r="E1240" s="11" t="s">
        <v>42</v>
      </c>
      <c r="F1240" s="86" t="s">
        <v>51</v>
      </c>
      <c r="G1240">
        <v>-15.571903219999999</v>
      </c>
      <c r="H1240">
        <v>-20.777320209999999</v>
      </c>
    </row>
    <row r="1241" spans="1:8" x14ac:dyDescent="0.3">
      <c r="A1241" s="34">
        <v>43270</v>
      </c>
      <c r="B1241" s="11">
        <v>2018</v>
      </c>
      <c r="C1241" s="11">
        <f>MONTH(Table37[[#This Row],[date]])</f>
        <v>6</v>
      </c>
      <c r="D1241" s="11" t="s">
        <v>27</v>
      </c>
      <c r="E1241" s="11" t="s">
        <v>42</v>
      </c>
      <c r="F1241" s="86" t="s">
        <v>51</v>
      </c>
      <c r="G1241">
        <v>-13.98166325</v>
      </c>
      <c r="H1241">
        <v>-19.74808423</v>
      </c>
    </row>
    <row r="1242" spans="1:8" x14ac:dyDescent="0.3">
      <c r="A1242" s="34">
        <v>43275</v>
      </c>
      <c r="B1242" s="11">
        <v>2018</v>
      </c>
      <c r="C1242" s="11">
        <f>MONTH(Table37[[#This Row],[date]])</f>
        <v>6</v>
      </c>
      <c r="D1242" s="11" t="s">
        <v>27</v>
      </c>
      <c r="E1242" s="11" t="s">
        <v>42</v>
      </c>
      <c r="F1242" s="86" t="s">
        <v>51</v>
      </c>
      <c r="G1242">
        <v>-14.882853920000001</v>
      </c>
      <c r="H1242">
        <v>-20.399657699999999</v>
      </c>
    </row>
    <row r="1243" spans="1:8" x14ac:dyDescent="0.3">
      <c r="A1243" s="34">
        <v>43282</v>
      </c>
      <c r="B1243" s="11">
        <v>2018</v>
      </c>
      <c r="C1243" s="11">
        <f>MONTH(Table37[[#This Row],[date]])</f>
        <v>7</v>
      </c>
      <c r="D1243" s="11" t="s">
        <v>27</v>
      </c>
      <c r="E1243" s="11" t="s">
        <v>42</v>
      </c>
      <c r="F1243" s="86" t="s">
        <v>51</v>
      </c>
      <c r="G1243">
        <v>-14.344935919999999</v>
      </c>
      <c r="H1243">
        <v>-20.524101980000001</v>
      </c>
    </row>
    <row r="1244" spans="1:8" x14ac:dyDescent="0.3">
      <c r="A1244" s="34">
        <v>43287</v>
      </c>
      <c r="B1244" s="11">
        <v>2018</v>
      </c>
      <c r="C1244" s="11">
        <f>MONTH(Table37[[#This Row],[date]])</f>
        <v>7</v>
      </c>
      <c r="D1244" s="11" t="s">
        <v>27</v>
      </c>
      <c r="E1244" s="11" t="s">
        <v>42</v>
      </c>
      <c r="F1244" s="86" t="s">
        <v>51</v>
      </c>
      <c r="G1244">
        <v>-14.75757477</v>
      </c>
      <c r="H1244">
        <v>-20.74038633</v>
      </c>
    </row>
    <row r="1245" spans="1:8" x14ac:dyDescent="0.3">
      <c r="A1245" s="34">
        <v>43294</v>
      </c>
      <c r="B1245" s="11">
        <v>2018</v>
      </c>
      <c r="C1245" s="11">
        <f>MONTH(Table37[[#This Row],[date]])</f>
        <v>7</v>
      </c>
      <c r="D1245" s="11" t="s">
        <v>27</v>
      </c>
      <c r="E1245" s="11" t="s">
        <v>42</v>
      </c>
      <c r="F1245" s="86" t="s">
        <v>51</v>
      </c>
      <c r="G1245">
        <v>-14.725595090000001</v>
      </c>
      <c r="H1245">
        <v>-20.951331660000001</v>
      </c>
    </row>
    <row r="1246" spans="1:8" x14ac:dyDescent="0.3">
      <c r="A1246" s="34">
        <v>43299</v>
      </c>
      <c r="B1246" s="11">
        <v>2018</v>
      </c>
      <c r="C1246" s="11">
        <f>MONTH(Table37[[#This Row],[date]])</f>
        <v>7</v>
      </c>
      <c r="D1246" s="11" t="s">
        <v>27</v>
      </c>
      <c r="E1246" s="11" t="s">
        <v>42</v>
      </c>
      <c r="F1246" s="86" t="s">
        <v>51</v>
      </c>
      <c r="G1246">
        <v>-15.15267092</v>
      </c>
      <c r="H1246">
        <v>-21.410288049999998</v>
      </c>
    </row>
    <row r="1247" spans="1:8" x14ac:dyDescent="0.3">
      <c r="A1247" s="34">
        <v>43306</v>
      </c>
      <c r="B1247" s="11">
        <v>2018</v>
      </c>
      <c r="C1247" s="11">
        <f>MONTH(Table37[[#This Row],[date]])</f>
        <v>7</v>
      </c>
      <c r="D1247" s="11" t="s">
        <v>27</v>
      </c>
      <c r="E1247" s="11" t="s">
        <v>42</v>
      </c>
      <c r="F1247" s="86" t="s">
        <v>51</v>
      </c>
      <c r="G1247">
        <v>-14.45878926</v>
      </c>
      <c r="H1247">
        <v>-20.823086320000002</v>
      </c>
    </row>
    <row r="1248" spans="1:8" x14ac:dyDescent="0.3">
      <c r="A1248" s="34">
        <v>43311</v>
      </c>
      <c r="B1248" s="11">
        <v>2018</v>
      </c>
      <c r="C1248" s="11">
        <f>MONTH(Table37[[#This Row],[date]])</f>
        <v>7</v>
      </c>
      <c r="D1248" s="11" t="s">
        <v>27</v>
      </c>
      <c r="E1248" s="11" t="s">
        <v>42</v>
      </c>
      <c r="F1248" s="86" t="s">
        <v>51</v>
      </c>
      <c r="G1248">
        <v>-13.533481439999999</v>
      </c>
      <c r="H1248">
        <v>-19.698663830000001</v>
      </c>
    </row>
    <row r="1249" spans="1:8" x14ac:dyDescent="0.3">
      <c r="A1249" s="34">
        <v>43318</v>
      </c>
      <c r="B1249" s="11">
        <v>2018</v>
      </c>
      <c r="C1249" s="11">
        <f>MONTH(Table37[[#This Row],[date]])</f>
        <v>8</v>
      </c>
      <c r="D1249" s="11" t="s">
        <v>27</v>
      </c>
      <c r="E1249" s="11" t="s">
        <v>42</v>
      </c>
      <c r="F1249" s="86" t="s">
        <v>51</v>
      </c>
      <c r="G1249">
        <v>-14.19724525</v>
      </c>
      <c r="H1249">
        <v>-20.343339690000001</v>
      </c>
    </row>
    <row r="1250" spans="1:8" x14ac:dyDescent="0.3">
      <c r="A1250" s="34">
        <v>43318</v>
      </c>
      <c r="B1250" s="11">
        <v>2018</v>
      </c>
      <c r="C1250" s="11">
        <f>MONTH(Table37[[#This Row],[date]])</f>
        <v>8</v>
      </c>
      <c r="D1250" s="11" t="s">
        <v>27</v>
      </c>
      <c r="E1250" s="11" t="s">
        <v>42</v>
      </c>
      <c r="F1250" s="86" t="s">
        <v>51</v>
      </c>
      <c r="G1250">
        <v>-14.205845999999999</v>
      </c>
      <c r="H1250">
        <v>-20.350949910000001</v>
      </c>
    </row>
    <row r="1251" spans="1:8" x14ac:dyDescent="0.3">
      <c r="A1251" s="34">
        <v>43323</v>
      </c>
      <c r="B1251" s="11">
        <v>2018</v>
      </c>
      <c r="C1251" s="11">
        <f>MONTH(Table37[[#This Row],[date]])</f>
        <v>8</v>
      </c>
      <c r="D1251" s="11" t="s">
        <v>27</v>
      </c>
      <c r="E1251" s="11" t="s">
        <v>42</v>
      </c>
      <c r="F1251" s="86" t="s">
        <v>51</v>
      </c>
      <c r="G1251">
        <v>-13.32112523</v>
      </c>
      <c r="H1251">
        <v>-19.369348609999999</v>
      </c>
    </row>
    <row r="1252" spans="1:8" x14ac:dyDescent="0.3">
      <c r="A1252" s="34">
        <v>43323</v>
      </c>
      <c r="B1252" s="11">
        <v>2018</v>
      </c>
      <c r="C1252" s="11">
        <f>MONTH(Table37[[#This Row],[date]])</f>
        <v>8</v>
      </c>
      <c r="D1252" s="11" t="s">
        <v>27</v>
      </c>
      <c r="E1252" s="11" t="s">
        <v>42</v>
      </c>
      <c r="F1252" s="86" t="s">
        <v>51</v>
      </c>
      <c r="G1252">
        <v>-13.320136359999999</v>
      </c>
      <c r="H1252">
        <v>-19.369326470000001</v>
      </c>
    </row>
    <row r="1253" spans="1:8" x14ac:dyDescent="0.3">
      <c r="A1253" s="34">
        <v>43330</v>
      </c>
      <c r="B1253" s="11">
        <v>2018</v>
      </c>
      <c r="C1253" s="11">
        <f>MONTH(Table37[[#This Row],[date]])</f>
        <v>8</v>
      </c>
      <c r="D1253" s="11" t="s">
        <v>27</v>
      </c>
      <c r="E1253" s="11" t="s">
        <v>42</v>
      </c>
      <c r="F1253" s="86" t="s">
        <v>51</v>
      </c>
      <c r="G1253">
        <v>-13.198079419999999</v>
      </c>
      <c r="H1253">
        <v>-20.10028148</v>
      </c>
    </row>
    <row r="1254" spans="1:8" x14ac:dyDescent="0.3">
      <c r="A1254" s="34">
        <v>43330</v>
      </c>
      <c r="B1254" s="11">
        <v>2018</v>
      </c>
      <c r="C1254" s="11">
        <f>MONTH(Table37[[#This Row],[date]])</f>
        <v>8</v>
      </c>
      <c r="D1254" s="11" t="s">
        <v>27</v>
      </c>
      <c r="E1254" s="11" t="s">
        <v>42</v>
      </c>
      <c r="F1254" s="86" t="s">
        <v>51</v>
      </c>
      <c r="G1254">
        <v>-13.200496469999999</v>
      </c>
      <c r="H1254">
        <v>-20.10358823</v>
      </c>
    </row>
    <row r="1255" spans="1:8" x14ac:dyDescent="0.3">
      <c r="A1255" s="34">
        <v>43335</v>
      </c>
      <c r="B1255" s="11">
        <v>2018</v>
      </c>
      <c r="C1255" s="11">
        <f>MONTH(Table37[[#This Row],[date]])</f>
        <v>8</v>
      </c>
      <c r="D1255" s="11" t="s">
        <v>27</v>
      </c>
      <c r="E1255" s="11" t="s">
        <v>42</v>
      </c>
      <c r="F1255" s="86" t="s">
        <v>51</v>
      </c>
      <c r="G1255">
        <v>-14.845515949999999</v>
      </c>
      <c r="H1255">
        <v>-21.234608720000001</v>
      </c>
    </row>
    <row r="1256" spans="1:8" x14ac:dyDescent="0.3">
      <c r="A1256" s="34">
        <v>43335</v>
      </c>
      <c r="B1256" s="11">
        <v>2018</v>
      </c>
      <c r="C1256" s="11">
        <f>MONTH(Table37[[#This Row],[date]])</f>
        <v>8</v>
      </c>
      <c r="D1256" s="11" t="s">
        <v>27</v>
      </c>
      <c r="E1256" s="11" t="s">
        <v>42</v>
      </c>
      <c r="F1256" s="86" t="s">
        <v>51</v>
      </c>
      <c r="G1256">
        <v>-14.84465138</v>
      </c>
      <c r="H1256">
        <v>-21.238056270000001</v>
      </c>
    </row>
    <row r="1257" spans="1:8" x14ac:dyDescent="0.3">
      <c r="A1257" s="34">
        <v>43342</v>
      </c>
      <c r="B1257" s="11">
        <v>2018</v>
      </c>
      <c r="C1257" s="11">
        <f>MONTH(Table37[[#This Row],[date]])</f>
        <v>8</v>
      </c>
      <c r="D1257" s="11" t="s">
        <v>27</v>
      </c>
      <c r="E1257" s="11" t="s">
        <v>42</v>
      </c>
      <c r="F1257" s="86" t="s">
        <v>51</v>
      </c>
      <c r="G1257">
        <v>-13.50214128</v>
      </c>
      <c r="H1257">
        <v>-20.406241080000001</v>
      </c>
    </row>
    <row r="1258" spans="1:8" x14ac:dyDescent="0.3">
      <c r="A1258" s="34">
        <v>43342</v>
      </c>
      <c r="B1258" s="11">
        <v>2018</v>
      </c>
      <c r="C1258" s="11">
        <f>MONTH(Table37[[#This Row],[date]])</f>
        <v>8</v>
      </c>
      <c r="D1258" s="11" t="s">
        <v>27</v>
      </c>
      <c r="E1258" s="11" t="s">
        <v>42</v>
      </c>
      <c r="F1258" s="86" t="s">
        <v>51</v>
      </c>
      <c r="G1258">
        <v>-13.50506899</v>
      </c>
      <c r="H1258">
        <v>-20.416479079999998</v>
      </c>
    </row>
    <row r="1259" spans="1:8" x14ac:dyDescent="0.3">
      <c r="A1259" s="34">
        <v>43347</v>
      </c>
      <c r="B1259" s="11">
        <v>2018</v>
      </c>
      <c r="C1259" s="11">
        <f>MONTH(Table37[[#This Row],[date]])</f>
        <v>9</v>
      </c>
      <c r="D1259" s="11" t="s">
        <v>27</v>
      </c>
      <c r="E1259" s="11" t="s">
        <v>42</v>
      </c>
      <c r="F1259" s="86" t="s">
        <v>51</v>
      </c>
      <c r="G1259">
        <v>-14.902466329999999</v>
      </c>
      <c r="H1259">
        <v>-21.41972002</v>
      </c>
    </row>
    <row r="1260" spans="1:8" x14ac:dyDescent="0.3">
      <c r="A1260" s="34">
        <v>43347</v>
      </c>
      <c r="B1260" s="11">
        <v>2018</v>
      </c>
      <c r="C1260" s="11">
        <f>MONTH(Table37[[#This Row],[date]])</f>
        <v>9</v>
      </c>
      <c r="D1260" s="11" t="s">
        <v>27</v>
      </c>
      <c r="E1260" s="11" t="s">
        <v>42</v>
      </c>
      <c r="F1260" s="86" t="s">
        <v>51</v>
      </c>
      <c r="G1260">
        <v>-14.901285740000001</v>
      </c>
      <c r="H1260">
        <v>-21.421986610000001</v>
      </c>
    </row>
    <row r="1261" spans="1:8" x14ac:dyDescent="0.3">
      <c r="A1261" s="34">
        <v>43354</v>
      </c>
      <c r="B1261" s="11">
        <v>2018</v>
      </c>
      <c r="C1261" s="11">
        <f>MONTH(Table37[[#This Row],[date]])</f>
        <v>9</v>
      </c>
      <c r="D1261" s="11" t="s">
        <v>27</v>
      </c>
      <c r="E1261" s="11" t="s">
        <v>42</v>
      </c>
      <c r="F1261" s="86" t="s">
        <v>51</v>
      </c>
      <c r="G1261">
        <v>-14.290039650000001</v>
      </c>
      <c r="H1261">
        <v>-21.015958909999998</v>
      </c>
    </row>
    <row r="1262" spans="1:8" x14ac:dyDescent="0.3">
      <c r="A1262" s="34">
        <v>43354</v>
      </c>
      <c r="B1262" s="11">
        <v>2018</v>
      </c>
      <c r="C1262" s="11">
        <f>MONTH(Table37[[#This Row],[date]])</f>
        <v>9</v>
      </c>
      <c r="D1262" s="11" t="s">
        <v>27</v>
      </c>
      <c r="E1262" s="11" t="s">
        <v>42</v>
      </c>
      <c r="F1262" s="86" t="s">
        <v>51</v>
      </c>
      <c r="G1262">
        <v>-14.290226690000001</v>
      </c>
      <c r="H1262">
        <v>-21.020300880000001</v>
      </c>
    </row>
    <row r="1263" spans="1:8" x14ac:dyDescent="0.3">
      <c r="A1263" s="34">
        <v>43359</v>
      </c>
      <c r="B1263" s="11">
        <v>2018</v>
      </c>
      <c r="C1263" s="11">
        <f>MONTH(Table37[[#This Row],[date]])</f>
        <v>9</v>
      </c>
      <c r="D1263" s="11" t="s">
        <v>27</v>
      </c>
      <c r="E1263" s="11" t="s">
        <v>42</v>
      </c>
      <c r="F1263" s="86" t="s">
        <v>51</v>
      </c>
      <c r="G1263">
        <v>-14.816012479999999</v>
      </c>
      <c r="H1263">
        <v>-21.54160706</v>
      </c>
    </row>
    <row r="1264" spans="1:8" x14ac:dyDescent="0.3">
      <c r="A1264" s="34">
        <v>43359</v>
      </c>
      <c r="B1264" s="11">
        <v>2018</v>
      </c>
      <c r="C1264" s="11">
        <f>MONTH(Table37[[#This Row],[date]])</f>
        <v>9</v>
      </c>
      <c r="D1264" s="11" t="s">
        <v>27</v>
      </c>
      <c r="E1264" s="11" t="s">
        <v>42</v>
      </c>
      <c r="F1264" s="86" t="s">
        <v>51</v>
      </c>
      <c r="G1264">
        <v>-14.816260789999999</v>
      </c>
      <c r="H1264">
        <v>-21.54322449</v>
      </c>
    </row>
    <row r="1265" spans="1:8" x14ac:dyDescent="0.3">
      <c r="A1265" s="34">
        <v>43366</v>
      </c>
      <c r="B1265" s="11">
        <v>2018</v>
      </c>
      <c r="C1265" s="11">
        <f>MONTH(Table37[[#This Row],[date]])</f>
        <v>9</v>
      </c>
      <c r="D1265" s="11" t="s">
        <v>27</v>
      </c>
      <c r="E1265" s="11" t="s">
        <v>42</v>
      </c>
      <c r="F1265" s="86" t="s">
        <v>51</v>
      </c>
      <c r="G1265">
        <v>-13.254316879999999</v>
      </c>
      <c r="H1265">
        <v>-20.51215229</v>
      </c>
    </row>
    <row r="1266" spans="1:8" x14ac:dyDescent="0.3">
      <c r="A1266" s="34">
        <v>43366</v>
      </c>
      <c r="B1266" s="11">
        <v>2018</v>
      </c>
      <c r="C1266" s="11">
        <f>MONTH(Table37[[#This Row],[date]])</f>
        <v>9</v>
      </c>
      <c r="D1266" s="11" t="s">
        <v>27</v>
      </c>
      <c r="E1266" s="11" t="s">
        <v>42</v>
      </c>
      <c r="F1266" s="86" t="s">
        <v>51</v>
      </c>
      <c r="G1266">
        <v>-13.24791845</v>
      </c>
      <c r="H1266">
        <v>-20.50388182</v>
      </c>
    </row>
    <row r="1267" spans="1:8" x14ac:dyDescent="0.3">
      <c r="A1267" s="34">
        <v>43371</v>
      </c>
      <c r="B1267" s="11">
        <v>2018</v>
      </c>
      <c r="C1267" s="11">
        <f>MONTH(Table37[[#This Row],[date]])</f>
        <v>9</v>
      </c>
      <c r="D1267" s="11" t="s">
        <v>27</v>
      </c>
      <c r="E1267" s="11" t="s">
        <v>42</v>
      </c>
      <c r="F1267" s="86" t="s">
        <v>51</v>
      </c>
      <c r="G1267">
        <v>-14.97157793</v>
      </c>
      <c r="H1267">
        <v>-21.883004119999999</v>
      </c>
    </row>
    <row r="1268" spans="1:8" x14ac:dyDescent="0.3">
      <c r="A1268" s="34">
        <v>43371</v>
      </c>
      <c r="B1268" s="11">
        <v>2018</v>
      </c>
      <c r="C1268" s="11">
        <f>MONTH(Table37[[#This Row],[date]])</f>
        <v>9</v>
      </c>
      <c r="D1268" s="11" t="s">
        <v>27</v>
      </c>
      <c r="E1268" s="11" t="s">
        <v>42</v>
      </c>
      <c r="F1268" s="86" t="s">
        <v>51</v>
      </c>
      <c r="G1268">
        <v>-14.971616689999999</v>
      </c>
      <c r="H1268">
        <v>-21.88432173</v>
      </c>
    </row>
    <row r="1269" spans="1:8" x14ac:dyDescent="0.3">
      <c r="A1269" s="34">
        <v>43587</v>
      </c>
      <c r="B1269" s="11">
        <v>2019</v>
      </c>
      <c r="C1269" s="11">
        <f>MONTH(Table37[[#This Row],[date]])</f>
        <v>5</v>
      </c>
      <c r="D1269" s="11" t="s">
        <v>27</v>
      </c>
      <c r="E1269" s="11" t="s">
        <v>42</v>
      </c>
      <c r="F1269" s="86" t="s">
        <v>50</v>
      </c>
      <c r="G1269">
        <v>-14.932196859999999</v>
      </c>
      <c r="H1269">
        <v>-21.560755499999999</v>
      </c>
    </row>
    <row r="1270" spans="1:8" x14ac:dyDescent="0.3">
      <c r="A1270" s="34">
        <v>43594</v>
      </c>
      <c r="B1270" s="11">
        <v>2019</v>
      </c>
      <c r="C1270" s="11">
        <f>MONTH(Table37[[#This Row],[date]])</f>
        <v>5</v>
      </c>
      <c r="D1270" s="11" t="s">
        <v>27</v>
      </c>
      <c r="E1270" s="11" t="s">
        <v>42</v>
      </c>
      <c r="F1270" s="86" t="s">
        <v>50</v>
      </c>
      <c r="G1270">
        <v>-12.92986542</v>
      </c>
      <c r="H1270">
        <v>-20.575876359999999</v>
      </c>
    </row>
    <row r="1271" spans="1:8" x14ac:dyDescent="0.3">
      <c r="A1271" s="34">
        <v>43599</v>
      </c>
      <c r="B1271" s="11">
        <v>2019</v>
      </c>
      <c r="C1271" s="11">
        <f>MONTH(Table37[[#This Row],[date]])</f>
        <v>5</v>
      </c>
      <c r="D1271" s="11" t="s">
        <v>27</v>
      </c>
      <c r="E1271" s="11" t="s">
        <v>42</v>
      </c>
      <c r="F1271" s="86" t="s">
        <v>50</v>
      </c>
      <c r="G1271">
        <v>-14.84820556</v>
      </c>
      <c r="H1271">
        <v>-21.170478549999999</v>
      </c>
    </row>
    <row r="1272" spans="1:8" x14ac:dyDescent="0.3">
      <c r="A1272" s="34">
        <v>43606</v>
      </c>
      <c r="B1272" s="11">
        <v>2019</v>
      </c>
      <c r="C1272" s="11">
        <f>MONTH(Table37[[#This Row],[date]])</f>
        <v>5</v>
      </c>
      <c r="D1272" s="11" t="s">
        <v>27</v>
      </c>
      <c r="E1272" s="11" t="s">
        <v>42</v>
      </c>
      <c r="F1272" s="86" t="s">
        <v>50</v>
      </c>
      <c r="G1272">
        <v>-13.64903121</v>
      </c>
      <c r="H1272">
        <v>-20.341488649999999</v>
      </c>
    </row>
    <row r="1273" spans="1:8" x14ac:dyDescent="0.3">
      <c r="A1273" s="34">
        <v>43611</v>
      </c>
      <c r="B1273" s="11">
        <v>2019</v>
      </c>
      <c r="C1273" s="11">
        <f>MONTH(Table37[[#This Row],[date]])</f>
        <v>5</v>
      </c>
      <c r="D1273" s="11" t="s">
        <v>27</v>
      </c>
      <c r="E1273" s="11" t="s">
        <v>42</v>
      </c>
      <c r="F1273" s="86" t="s">
        <v>50</v>
      </c>
      <c r="G1273">
        <v>-14.99643537</v>
      </c>
      <c r="H1273">
        <v>-21.315455190000002</v>
      </c>
    </row>
    <row r="1274" spans="1:8" x14ac:dyDescent="0.3">
      <c r="A1274" s="34">
        <v>43618</v>
      </c>
      <c r="B1274" s="11">
        <v>2019</v>
      </c>
      <c r="C1274" s="11">
        <f>MONTH(Table37[[#This Row],[date]])</f>
        <v>6</v>
      </c>
      <c r="D1274" s="11" t="s">
        <v>27</v>
      </c>
      <c r="E1274" s="11" t="s">
        <v>42</v>
      </c>
      <c r="F1274" s="86" t="s">
        <v>50</v>
      </c>
      <c r="G1274">
        <v>-13.61319117</v>
      </c>
      <c r="H1274">
        <v>-20.424144479999999</v>
      </c>
    </row>
    <row r="1275" spans="1:8" x14ac:dyDescent="0.3">
      <c r="A1275" s="34">
        <v>43623</v>
      </c>
      <c r="B1275" s="11">
        <v>2019</v>
      </c>
      <c r="C1275" s="11">
        <f>MONTH(Table37[[#This Row],[date]])</f>
        <v>6</v>
      </c>
      <c r="D1275" s="11" t="s">
        <v>27</v>
      </c>
      <c r="E1275" s="11" t="s">
        <v>42</v>
      </c>
      <c r="F1275" s="86" t="s">
        <v>50</v>
      </c>
      <c r="G1275">
        <v>-13.421757319999999</v>
      </c>
      <c r="H1275">
        <v>-19.593829039999999</v>
      </c>
    </row>
    <row r="1276" spans="1:8" x14ac:dyDescent="0.3">
      <c r="A1276" s="34">
        <v>43630</v>
      </c>
      <c r="B1276" s="11">
        <v>2019</v>
      </c>
      <c r="C1276" s="11">
        <f>MONTH(Table37[[#This Row],[date]])</f>
        <v>6</v>
      </c>
      <c r="D1276" s="11" t="s">
        <v>27</v>
      </c>
      <c r="E1276" s="11" t="s">
        <v>42</v>
      </c>
      <c r="F1276" s="86" t="s">
        <v>50</v>
      </c>
      <c r="G1276">
        <v>-12.967232660000001</v>
      </c>
      <c r="H1276">
        <v>-20.19723016</v>
      </c>
    </row>
    <row r="1277" spans="1:8" x14ac:dyDescent="0.3">
      <c r="A1277" s="34">
        <v>43635</v>
      </c>
      <c r="B1277" s="11">
        <v>2019</v>
      </c>
      <c r="C1277" s="11">
        <f>MONTH(Table37[[#This Row],[date]])</f>
        <v>6</v>
      </c>
      <c r="D1277" s="11" t="s">
        <v>27</v>
      </c>
      <c r="E1277" s="11" t="s">
        <v>42</v>
      </c>
      <c r="F1277" s="86" t="s">
        <v>50</v>
      </c>
      <c r="G1277">
        <v>-13.91156668</v>
      </c>
      <c r="H1277">
        <v>-20.32006492</v>
      </c>
    </row>
    <row r="1278" spans="1:8" x14ac:dyDescent="0.3">
      <c r="A1278" s="34">
        <v>43642</v>
      </c>
      <c r="B1278" s="11">
        <v>2019</v>
      </c>
      <c r="C1278" s="11">
        <f>MONTH(Table37[[#This Row],[date]])</f>
        <v>6</v>
      </c>
      <c r="D1278" s="11" t="s">
        <v>27</v>
      </c>
      <c r="E1278" s="11" t="s">
        <v>42</v>
      </c>
      <c r="F1278" s="86" t="s">
        <v>50</v>
      </c>
      <c r="G1278">
        <v>-13.3394186</v>
      </c>
      <c r="H1278">
        <v>-20.40738692</v>
      </c>
    </row>
    <row r="1279" spans="1:8" x14ac:dyDescent="0.3">
      <c r="A1279" s="34">
        <v>43647</v>
      </c>
      <c r="B1279" s="11">
        <v>2019</v>
      </c>
      <c r="C1279" s="11">
        <f>MONTH(Table37[[#This Row],[date]])</f>
        <v>7</v>
      </c>
      <c r="D1279" s="11" t="s">
        <v>27</v>
      </c>
      <c r="E1279" s="11" t="s">
        <v>42</v>
      </c>
      <c r="F1279" s="86" t="s">
        <v>50</v>
      </c>
      <c r="G1279">
        <v>-14.936086680000001</v>
      </c>
      <c r="H1279">
        <v>-21.05107976</v>
      </c>
    </row>
    <row r="1280" spans="1:8" x14ac:dyDescent="0.3">
      <c r="A1280" s="34">
        <v>43654</v>
      </c>
      <c r="B1280" s="11">
        <v>2019</v>
      </c>
      <c r="C1280" s="11">
        <f>MONTH(Table37[[#This Row],[date]])</f>
        <v>7</v>
      </c>
      <c r="D1280" s="11" t="s">
        <v>27</v>
      </c>
      <c r="E1280" s="11" t="s">
        <v>42</v>
      </c>
      <c r="F1280" s="86" t="s">
        <v>50</v>
      </c>
      <c r="G1280">
        <v>-14.433518769999999</v>
      </c>
      <c r="H1280">
        <v>-21.036206610000001</v>
      </c>
    </row>
    <row r="1281" spans="1:8" x14ac:dyDescent="0.3">
      <c r="A1281" s="34">
        <v>43659</v>
      </c>
      <c r="B1281" s="11">
        <v>2019</v>
      </c>
      <c r="C1281" s="11">
        <f>MONTH(Table37[[#This Row],[date]])</f>
        <v>7</v>
      </c>
      <c r="D1281" s="11" t="s">
        <v>27</v>
      </c>
      <c r="E1281" s="11" t="s">
        <v>42</v>
      </c>
      <c r="F1281" s="86" t="s">
        <v>50</v>
      </c>
      <c r="G1281">
        <v>-15.058026290000001</v>
      </c>
      <c r="H1281">
        <v>-21.264562980000001</v>
      </c>
    </row>
    <row r="1282" spans="1:8" x14ac:dyDescent="0.3">
      <c r="A1282" s="34">
        <v>43666</v>
      </c>
      <c r="B1282" s="11">
        <v>2019</v>
      </c>
      <c r="C1282" s="11">
        <f>MONTH(Table37[[#This Row],[date]])</f>
        <v>7</v>
      </c>
      <c r="D1282" s="11" t="s">
        <v>27</v>
      </c>
      <c r="E1282" s="11" t="s">
        <v>42</v>
      </c>
      <c r="F1282" s="86" t="s">
        <v>50</v>
      </c>
      <c r="G1282">
        <v>-12.71988129</v>
      </c>
      <c r="H1282">
        <v>-20.05975948</v>
      </c>
    </row>
    <row r="1283" spans="1:8" x14ac:dyDescent="0.3">
      <c r="A1283" s="34">
        <v>43671</v>
      </c>
      <c r="B1283" s="11">
        <v>2019</v>
      </c>
      <c r="C1283" s="11">
        <f>MONTH(Table37[[#This Row],[date]])</f>
        <v>7</v>
      </c>
      <c r="D1283" s="11" t="s">
        <v>27</v>
      </c>
      <c r="E1283" s="11" t="s">
        <v>42</v>
      </c>
      <c r="F1283" s="86" t="s">
        <v>50</v>
      </c>
      <c r="G1283">
        <v>-14.277171770000001</v>
      </c>
      <c r="H1283">
        <v>-20.75571759</v>
      </c>
    </row>
    <row r="1284" spans="1:8" x14ac:dyDescent="0.3">
      <c r="A1284" s="34">
        <v>43678</v>
      </c>
      <c r="B1284" s="11">
        <v>2019</v>
      </c>
      <c r="C1284" s="11">
        <f>MONTH(Table37[[#This Row],[date]])</f>
        <v>8</v>
      </c>
      <c r="D1284" s="11" t="s">
        <v>27</v>
      </c>
      <c r="E1284" s="11" t="s">
        <v>42</v>
      </c>
      <c r="F1284" s="86" t="s">
        <v>50</v>
      </c>
      <c r="G1284">
        <v>-12.832102320000001</v>
      </c>
      <c r="H1284">
        <v>-20.229516709999999</v>
      </c>
    </row>
    <row r="1285" spans="1:8" x14ac:dyDescent="0.3">
      <c r="A1285" s="34">
        <v>43683</v>
      </c>
      <c r="B1285" s="11">
        <v>2019</v>
      </c>
      <c r="C1285" s="11">
        <f>MONTH(Table37[[#This Row],[date]])</f>
        <v>8</v>
      </c>
      <c r="D1285" s="11" t="s">
        <v>27</v>
      </c>
      <c r="E1285" s="11" t="s">
        <v>42</v>
      </c>
      <c r="F1285" s="86" t="s">
        <v>50</v>
      </c>
      <c r="G1285">
        <v>-14.561296609999999</v>
      </c>
      <c r="H1285">
        <v>-21.069780009999999</v>
      </c>
    </row>
    <row r="1286" spans="1:8" x14ac:dyDescent="0.3">
      <c r="A1286" s="34">
        <v>43690</v>
      </c>
      <c r="B1286" s="11">
        <v>2019</v>
      </c>
      <c r="C1286" s="11">
        <f>MONTH(Table37[[#This Row],[date]])</f>
        <v>8</v>
      </c>
      <c r="D1286" s="11" t="s">
        <v>27</v>
      </c>
      <c r="E1286" s="11" t="s">
        <v>42</v>
      </c>
      <c r="F1286" s="86" t="s">
        <v>50</v>
      </c>
      <c r="G1286">
        <v>-13.530156290000001</v>
      </c>
      <c r="H1286">
        <v>-20.574057289999999</v>
      </c>
    </row>
    <row r="1287" spans="1:8" x14ac:dyDescent="0.3">
      <c r="A1287" s="34">
        <v>43695</v>
      </c>
      <c r="B1287" s="11">
        <v>2019</v>
      </c>
      <c r="C1287" s="11">
        <f>MONTH(Table37[[#This Row],[date]])</f>
        <v>8</v>
      </c>
      <c r="D1287" s="11" t="s">
        <v>27</v>
      </c>
      <c r="E1287" s="11" t="s">
        <v>42</v>
      </c>
      <c r="F1287" s="86" t="s">
        <v>50</v>
      </c>
      <c r="G1287">
        <v>-13.728843749999999</v>
      </c>
      <c r="H1287">
        <v>-20.748579280000001</v>
      </c>
    </row>
    <row r="1288" spans="1:8" x14ac:dyDescent="0.3">
      <c r="A1288" s="34">
        <v>43702</v>
      </c>
      <c r="B1288" s="11">
        <v>2019</v>
      </c>
      <c r="C1288" s="11">
        <f>MONTH(Table37[[#This Row],[date]])</f>
        <v>8</v>
      </c>
      <c r="D1288" s="11" t="s">
        <v>27</v>
      </c>
      <c r="E1288" s="11" t="s">
        <v>42</v>
      </c>
      <c r="F1288" s="86" t="s">
        <v>50</v>
      </c>
      <c r="G1288">
        <v>-13.83701589</v>
      </c>
      <c r="H1288">
        <v>-20.760372650000001</v>
      </c>
    </row>
    <row r="1289" spans="1:8" x14ac:dyDescent="0.3">
      <c r="A1289" s="34">
        <v>43707</v>
      </c>
      <c r="B1289" s="11">
        <v>2019</v>
      </c>
      <c r="C1289" s="11">
        <f>MONTH(Table37[[#This Row],[date]])</f>
        <v>8</v>
      </c>
      <c r="D1289" s="11" t="s">
        <v>27</v>
      </c>
      <c r="E1289" s="11" t="s">
        <v>42</v>
      </c>
      <c r="F1289" s="86" t="s">
        <v>50</v>
      </c>
      <c r="G1289">
        <v>-14.77024623</v>
      </c>
      <c r="H1289">
        <v>-21.416069100000001</v>
      </c>
    </row>
    <row r="1290" spans="1:8" x14ac:dyDescent="0.3">
      <c r="A1290" s="34">
        <v>43714</v>
      </c>
      <c r="B1290" s="11">
        <v>2019</v>
      </c>
      <c r="C1290" s="11">
        <f>MONTH(Table37[[#This Row],[date]])</f>
        <v>9</v>
      </c>
      <c r="D1290" s="11" t="s">
        <v>27</v>
      </c>
      <c r="E1290" s="11" t="s">
        <v>42</v>
      </c>
      <c r="F1290" s="86" t="s">
        <v>50</v>
      </c>
      <c r="G1290">
        <v>-13.078577749999999</v>
      </c>
      <c r="H1290">
        <v>-20.14333306</v>
      </c>
    </row>
    <row r="1291" spans="1:8" x14ac:dyDescent="0.3">
      <c r="A1291" s="34">
        <v>43719</v>
      </c>
      <c r="B1291" s="11">
        <v>2019</v>
      </c>
      <c r="C1291" s="11">
        <f>MONTH(Table37[[#This Row],[date]])</f>
        <v>9</v>
      </c>
      <c r="D1291" s="11" t="s">
        <v>27</v>
      </c>
      <c r="E1291" s="11" t="s">
        <v>42</v>
      </c>
      <c r="F1291" s="86" t="s">
        <v>50</v>
      </c>
      <c r="G1291">
        <v>-12.19800182</v>
      </c>
      <c r="H1291">
        <v>-18.40322145</v>
      </c>
    </row>
    <row r="1292" spans="1:8" x14ac:dyDescent="0.3">
      <c r="A1292" s="34">
        <v>43726</v>
      </c>
      <c r="B1292" s="11">
        <v>2019</v>
      </c>
      <c r="C1292" s="11">
        <f>MONTH(Table37[[#This Row],[date]])</f>
        <v>9</v>
      </c>
      <c r="D1292" s="11" t="s">
        <v>27</v>
      </c>
      <c r="E1292" s="11" t="s">
        <v>42</v>
      </c>
      <c r="F1292" s="86" t="s">
        <v>50</v>
      </c>
      <c r="G1292">
        <v>-14.259130040000001</v>
      </c>
      <c r="H1292">
        <v>-21.464624870000002</v>
      </c>
    </row>
    <row r="1293" spans="1:8" x14ac:dyDescent="0.3">
      <c r="A1293" s="34">
        <v>43731</v>
      </c>
      <c r="B1293" s="11">
        <v>2019</v>
      </c>
      <c r="C1293" s="11">
        <f>MONTH(Table37[[#This Row],[date]])</f>
        <v>9</v>
      </c>
      <c r="D1293" s="11" t="s">
        <v>27</v>
      </c>
      <c r="E1293" s="11" t="s">
        <v>42</v>
      </c>
      <c r="F1293" s="86" t="s">
        <v>50</v>
      </c>
      <c r="G1293">
        <v>-12.206839779999999</v>
      </c>
      <c r="H1293">
        <v>-17.884511620000001</v>
      </c>
    </row>
    <row r="1294" spans="1:8" x14ac:dyDescent="0.3">
      <c r="A1294" s="34">
        <v>43738</v>
      </c>
      <c r="B1294" s="11">
        <v>2019</v>
      </c>
      <c r="C1294" s="11">
        <f>MONTH(Table37[[#This Row],[date]])</f>
        <v>9</v>
      </c>
      <c r="D1294" s="11" t="s">
        <v>27</v>
      </c>
      <c r="E1294" s="11" t="s">
        <v>42</v>
      </c>
      <c r="F1294" s="86" t="s">
        <v>50</v>
      </c>
      <c r="G1294">
        <v>-11.196663819999999</v>
      </c>
      <c r="H1294">
        <v>-17.417826460000001</v>
      </c>
    </row>
    <row r="1295" spans="1:8" x14ac:dyDescent="0.3">
      <c r="A1295" s="34">
        <v>43954</v>
      </c>
      <c r="B1295" s="11">
        <v>2020</v>
      </c>
      <c r="C1295" s="11">
        <f>MONTH(Table37[[#This Row],[date]])</f>
        <v>5</v>
      </c>
      <c r="D1295" s="11" t="s">
        <v>27</v>
      </c>
      <c r="E1295" s="11" t="s">
        <v>42</v>
      </c>
      <c r="F1295" s="86" t="s">
        <v>50</v>
      </c>
      <c r="G1295">
        <v>-12.535444480000001</v>
      </c>
      <c r="H1295">
        <v>-20.20697745</v>
      </c>
    </row>
    <row r="1296" spans="1:8" x14ac:dyDescent="0.3">
      <c r="A1296" s="34">
        <v>43959</v>
      </c>
      <c r="B1296" s="11">
        <v>2020</v>
      </c>
      <c r="C1296" s="11">
        <f>MONTH(Table37[[#This Row],[date]])</f>
        <v>5</v>
      </c>
      <c r="D1296" s="11" t="s">
        <v>27</v>
      </c>
      <c r="E1296" s="11" t="s">
        <v>42</v>
      </c>
      <c r="F1296" s="86" t="s">
        <v>50</v>
      </c>
      <c r="G1296">
        <v>-14.837783030000001</v>
      </c>
      <c r="H1296">
        <v>-21.098509379999999</v>
      </c>
    </row>
    <row r="1297" spans="1:8" x14ac:dyDescent="0.3">
      <c r="A1297" s="34">
        <v>43966</v>
      </c>
      <c r="B1297" s="11">
        <v>2020</v>
      </c>
      <c r="C1297" s="11">
        <f>MONTH(Table37[[#This Row],[date]])</f>
        <v>5</v>
      </c>
      <c r="D1297" s="11" t="s">
        <v>27</v>
      </c>
      <c r="E1297" s="11" t="s">
        <v>42</v>
      </c>
      <c r="F1297" s="86" t="s">
        <v>50</v>
      </c>
      <c r="G1297">
        <v>-14.429079720000001</v>
      </c>
      <c r="H1297">
        <v>-20.67572157</v>
      </c>
    </row>
    <row r="1298" spans="1:8" x14ac:dyDescent="0.3">
      <c r="A1298" s="34">
        <v>43971</v>
      </c>
      <c r="B1298" s="11">
        <v>2020</v>
      </c>
      <c r="C1298" s="11">
        <f>MONTH(Table37[[#This Row],[date]])</f>
        <v>5</v>
      </c>
      <c r="D1298" s="11" t="s">
        <v>27</v>
      </c>
      <c r="E1298" s="11" t="s">
        <v>42</v>
      </c>
      <c r="F1298" s="86" t="s">
        <v>50</v>
      </c>
      <c r="G1298">
        <v>-15.009488060000001</v>
      </c>
      <c r="H1298">
        <v>-21.308035960000002</v>
      </c>
    </row>
    <row r="1299" spans="1:8" x14ac:dyDescent="0.3">
      <c r="A1299" s="34">
        <v>43978</v>
      </c>
      <c r="B1299" s="11">
        <v>2020</v>
      </c>
      <c r="C1299" s="11">
        <f>MONTH(Table37[[#This Row],[date]])</f>
        <v>5</v>
      </c>
      <c r="D1299" s="11" t="s">
        <v>27</v>
      </c>
      <c r="E1299" s="11" t="s">
        <v>42</v>
      </c>
      <c r="F1299" s="86" t="s">
        <v>50</v>
      </c>
      <c r="G1299">
        <v>-14.230441170000001</v>
      </c>
      <c r="H1299">
        <v>-20.480009639999999</v>
      </c>
    </row>
    <row r="1300" spans="1:8" x14ac:dyDescent="0.3">
      <c r="A1300" s="34">
        <v>43983</v>
      </c>
      <c r="B1300" s="11">
        <v>2020</v>
      </c>
      <c r="C1300" s="11">
        <f>MONTH(Table37[[#This Row],[date]])</f>
        <v>6</v>
      </c>
      <c r="D1300" s="11" t="s">
        <v>27</v>
      </c>
      <c r="E1300" s="11" t="s">
        <v>42</v>
      </c>
      <c r="F1300" s="86" t="s">
        <v>50</v>
      </c>
      <c r="G1300">
        <v>-15.162186889999999</v>
      </c>
      <c r="H1300">
        <v>-21.400483860000001</v>
      </c>
    </row>
    <row r="1301" spans="1:8" x14ac:dyDescent="0.3">
      <c r="A1301" s="34">
        <v>43990</v>
      </c>
      <c r="B1301" s="11">
        <v>2020</v>
      </c>
      <c r="C1301" s="11">
        <f>MONTH(Table37[[#This Row],[date]])</f>
        <v>6</v>
      </c>
      <c r="D1301" s="11" t="s">
        <v>27</v>
      </c>
      <c r="E1301" s="11" t="s">
        <v>42</v>
      </c>
      <c r="F1301" s="86" t="s">
        <v>50</v>
      </c>
      <c r="G1301">
        <v>-14.86369949</v>
      </c>
      <c r="H1301">
        <v>-21.063310699999999</v>
      </c>
    </row>
    <row r="1302" spans="1:8" x14ac:dyDescent="0.3">
      <c r="A1302" s="34">
        <v>43995</v>
      </c>
      <c r="B1302" s="11">
        <v>2020</v>
      </c>
      <c r="C1302" s="11">
        <f>MONTH(Table37[[#This Row],[date]])</f>
        <v>6</v>
      </c>
      <c r="D1302" s="11" t="s">
        <v>27</v>
      </c>
      <c r="E1302" s="11" t="s">
        <v>42</v>
      </c>
      <c r="F1302" s="86" t="s">
        <v>50</v>
      </c>
      <c r="G1302">
        <v>-13.69437888</v>
      </c>
      <c r="H1302">
        <v>-20.418343029999999</v>
      </c>
    </row>
    <row r="1303" spans="1:8" x14ac:dyDescent="0.3">
      <c r="A1303" s="34">
        <v>44002</v>
      </c>
      <c r="B1303" s="11">
        <v>2020</v>
      </c>
      <c r="C1303" s="11">
        <f>MONTH(Table37[[#This Row],[date]])</f>
        <v>6</v>
      </c>
      <c r="D1303" s="11" t="s">
        <v>27</v>
      </c>
      <c r="E1303" s="11" t="s">
        <v>42</v>
      </c>
      <c r="F1303" s="86" t="s">
        <v>50</v>
      </c>
      <c r="G1303">
        <v>-12.49585873</v>
      </c>
      <c r="H1303">
        <v>-20.131846029999998</v>
      </c>
    </row>
    <row r="1304" spans="1:8" x14ac:dyDescent="0.3">
      <c r="A1304" s="34">
        <v>44007</v>
      </c>
      <c r="B1304" s="11">
        <v>2020</v>
      </c>
      <c r="C1304" s="11">
        <f>MONTH(Table37[[#This Row],[date]])</f>
        <v>6</v>
      </c>
      <c r="D1304" s="11" t="s">
        <v>27</v>
      </c>
      <c r="E1304" s="11" t="s">
        <v>42</v>
      </c>
      <c r="F1304" s="86" t="s">
        <v>50</v>
      </c>
      <c r="G1304">
        <v>-14.87420653</v>
      </c>
      <c r="H1304">
        <v>-20.987093260000002</v>
      </c>
    </row>
    <row r="1305" spans="1:8" x14ac:dyDescent="0.3">
      <c r="A1305" s="34">
        <v>44014</v>
      </c>
      <c r="B1305" s="11">
        <v>2020</v>
      </c>
      <c r="C1305" s="11">
        <f>MONTH(Table37[[#This Row],[date]])</f>
        <v>7</v>
      </c>
      <c r="D1305" s="11" t="s">
        <v>27</v>
      </c>
      <c r="E1305" s="11" t="s">
        <v>42</v>
      </c>
      <c r="F1305" s="86" t="s">
        <v>50</v>
      </c>
      <c r="G1305">
        <v>-13.604031790000001</v>
      </c>
      <c r="H1305">
        <v>-20.491486030000001</v>
      </c>
    </row>
    <row r="1306" spans="1:8" x14ac:dyDescent="0.3">
      <c r="A1306" s="34">
        <v>44019</v>
      </c>
      <c r="B1306" s="11">
        <v>2020</v>
      </c>
      <c r="C1306" s="11">
        <f>MONTH(Table37[[#This Row],[date]])</f>
        <v>7</v>
      </c>
      <c r="D1306" s="11" t="s">
        <v>27</v>
      </c>
      <c r="E1306" s="11" t="s">
        <v>42</v>
      </c>
      <c r="F1306" s="86" t="s">
        <v>50</v>
      </c>
      <c r="G1306">
        <v>-15.092939469999999</v>
      </c>
      <c r="H1306">
        <v>-21.40781041</v>
      </c>
    </row>
    <row r="1307" spans="1:8" x14ac:dyDescent="0.3">
      <c r="A1307" s="34">
        <v>44026</v>
      </c>
      <c r="B1307" s="11">
        <v>2020</v>
      </c>
      <c r="C1307" s="11">
        <f>MONTH(Table37[[#This Row],[date]])</f>
        <v>7</v>
      </c>
      <c r="D1307" s="11" t="s">
        <v>27</v>
      </c>
      <c r="E1307" s="11" t="s">
        <v>42</v>
      </c>
      <c r="F1307" s="86" t="s">
        <v>50</v>
      </c>
      <c r="G1307">
        <v>-13.053770650000001</v>
      </c>
      <c r="H1307">
        <v>-20.501904740000001</v>
      </c>
    </row>
    <row r="1308" spans="1:8" x14ac:dyDescent="0.3">
      <c r="A1308" s="34">
        <v>44038</v>
      </c>
      <c r="B1308" s="11">
        <v>2020</v>
      </c>
      <c r="C1308" s="11">
        <f>MONTH(Table37[[#This Row],[date]])</f>
        <v>7</v>
      </c>
      <c r="D1308" s="11" t="s">
        <v>27</v>
      </c>
      <c r="E1308" s="11" t="s">
        <v>42</v>
      </c>
      <c r="F1308" s="86" t="s">
        <v>50</v>
      </c>
      <c r="G1308">
        <v>-12.356013280000001</v>
      </c>
      <c r="H1308">
        <v>-20.264961370000002</v>
      </c>
    </row>
    <row r="1309" spans="1:8" x14ac:dyDescent="0.3">
      <c r="A1309" s="34">
        <v>44043</v>
      </c>
      <c r="B1309" s="11">
        <v>2020</v>
      </c>
      <c r="C1309" s="11">
        <f>MONTH(Table37[[#This Row],[date]])</f>
        <v>7</v>
      </c>
      <c r="D1309" s="11" t="s">
        <v>27</v>
      </c>
      <c r="E1309" s="11" t="s">
        <v>42</v>
      </c>
      <c r="F1309" s="86" t="s">
        <v>50</v>
      </c>
      <c r="G1309">
        <v>-14.70905406</v>
      </c>
      <c r="H1309">
        <v>-21.336675660000001</v>
      </c>
    </row>
    <row r="1310" spans="1:8" x14ac:dyDescent="0.3">
      <c r="A1310" s="34">
        <v>44050</v>
      </c>
      <c r="B1310" s="11">
        <v>2020</v>
      </c>
      <c r="C1310" s="11">
        <f>MONTH(Table37[[#This Row],[date]])</f>
        <v>8</v>
      </c>
      <c r="D1310" s="11" t="s">
        <v>27</v>
      </c>
      <c r="E1310" s="11" t="s">
        <v>42</v>
      </c>
      <c r="F1310" s="86" t="s">
        <v>50</v>
      </c>
      <c r="G1310">
        <v>-14.093529739999999</v>
      </c>
      <c r="H1310">
        <v>-20.614283149999999</v>
      </c>
    </row>
    <row r="1311" spans="1:8" x14ac:dyDescent="0.3">
      <c r="A1311" s="34">
        <v>44055</v>
      </c>
      <c r="B1311" s="11">
        <v>2020</v>
      </c>
      <c r="C1311" s="11">
        <f>MONTH(Table37[[#This Row],[date]])</f>
        <v>8</v>
      </c>
      <c r="D1311" s="11" t="s">
        <v>27</v>
      </c>
      <c r="E1311" s="11" t="s">
        <v>42</v>
      </c>
      <c r="F1311" s="86" t="s">
        <v>50</v>
      </c>
      <c r="G1311">
        <v>-15.06549734</v>
      </c>
      <c r="H1311">
        <v>-21.68485029</v>
      </c>
    </row>
    <row r="1312" spans="1:8" x14ac:dyDescent="0.3">
      <c r="A1312" s="34">
        <v>44067</v>
      </c>
      <c r="B1312" s="11">
        <v>2020</v>
      </c>
      <c r="C1312" s="11">
        <f>MONTH(Table37[[#This Row],[date]])</f>
        <v>8</v>
      </c>
      <c r="D1312" s="11" t="s">
        <v>27</v>
      </c>
      <c r="E1312" s="11" t="s">
        <v>42</v>
      </c>
      <c r="F1312" s="86" t="s">
        <v>50</v>
      </c>
      <c r="G1312">
        <v>-12.346376640000001</v>
      </c>
      <c r="H1312">
        <v>-18.627699150000002</v>
      </c>
    </row>
    <row r="1313" spans="1:8" x14ac:dyDescent="0.3">
      <c r="A1313" s="34">
        <v>44074</v>
      </c>
      <c r="B1313" s="11">
        <v>2020</v>
      </c>
      <c r="C1313" s="11">
        <f>MONTH(Table37[[#This Row],[date]])</f>
        <v>8</v>
      </c>
      <c r="D1313" s="11" t="s">
        <v>27</v>
      </c>
      <c r="E1313" s="11" t="s">
        <v>42</v>
      </c>
      <c r="F1313" s="86" t="s">
        <v>50</v>
      </c>
      <c r="G1313">
        <v>-12.74255232</v>
      </c>
      <c r="H1313">
        <v>-20.441072330000001</v>
      </c>
    </row>
    <row r="1314" spans="1:8" x14ac:dyDescent="0.3">
      <c r="A1314" s="34">
        <v>44079</v>
      </c>
      <c r="B1314" s="11">
        <v>2020</v>
      </c>
      <c r="C1314" s="11">
        <f>MONTH(Table37[[#This Row],[date]])</f>
        <v>9</v>
      </c>
      <c r="D1314" s="11" t="s">
        <v>27</v>
      </c>
      <c r="E1314" s="11" t="s">
        <v>42</v>
      </c>
      <c r="F1314" s="86" t="s">
        <v>50</v>
      </c>
      <c r="G1314">
        <v>-14.253422110000001</v>
      </c>
      <c r="H1314">
        <v>-21.45638688</v>
      </c>
    </row>
    <row r="1315" spans="1:8" x14ac:dyDescent="0.3">
      <c r="A1315" s="34">
        <v>44086</v>
      </c>
      <c r="B1315" s="11">
        <v>2020</v>
      </c>
      <c r="C1315" s="11">
        <f>MONTH(Table37[[#This Row],[date]])</f>
        <v>9</v>
      </c>
      <c r="D1315" s="11" t="s">
        <v>27</v>
      </c>
      <c r="E1315" s="11" t="s">
        <v>42</v>
      </c>
      <c r="F1315" s="86" t="s">
        <v>50</v>
      </c>
      <c r="G1315">
        <v>-13.95105027</v>
      </c>
      <c r="H1315">
        <v>-20.777722399999998</v>
      </c>
    </row>
    <row r="1316" spans="1:8" x14ac:dyDescent="0.3">
      <c r="A1316" s="34">
        <v>44091</v>
      </c>
      <c r="B1316" s="11">
        <v>2020</v>
      </c>
      <c r="C1316" s="11">
        <f>MONTH(Table37[[#This Row],[date]])</f>
        <v>9</v>
      </c>
      <c r="D1316" s="11" t="s">
        <v>27</v>
      </c>
      <c r="E1316" s="11" t="s">
        <v>42</v>
      </c>
      <c r="F1316" s="86" t="s">
        <v>50</v>
      </c>
      <c r="G1316">
        <v>-15.045669159999999</v>
      </c>
      <c r="H1316">
        <v>-21.738861440000001</v>
      </c>
    </row>
    <row r="1317" spans="1:8" x14ac:dyDescent="0.3">
      <c r="A1317" s="34">
        <v>44098</v>
      </c>
      <c r="B1317" s="11">
        <v>2020</v>
      </c>
      <c r="C1317" s="11">
        <f>MONTH(Table37[[#This Row],[date]])</f>
        <v>9</v>
      </c>
      <c r="D1317" s="11" t="s">
        <v>27</v>
      </c>
      <c r="E1317" s="11" t="s">
        <v>42</v>
      </c>
      <c r="F1317" s="86" t="s">
        <v>50</v>
      </c>
      <c r="G1317">
        <v>-12.9455928</v>
      </c>
      <c r="H1317">
        <v>-20.45409334</v>
      </c>
    </row>
    <row r="1318" spans="1:8" x14ac:dyDescent="0.3">
      <c r="A1318" s="34">
        <v>44103</v>
      </c>
      <c r="B1318" s="11">
        <v>2020</v>
      </c>
      <c r="C1318" s="11">
        <f>MONTH(Table37[[#This Row],[date]])</f>
        <v>9</v>
      </c>
      <c r="D1318" s="11" t="s">
        <v>27</v>
      </c>
      <c r="E1318" s="11" t="s">
        <v>42</v>
      </c>
      <c r="F1318" s="86" t="s">
        <v>50</v>
      </c>
      <c r="G1318">
        <v>-14.681762519999999</v>
      </c>
      <c r="H1318">
        <v>-21.914007120000001</v>
      </c>
    </row>
    <row r="1319" spans="1:8" x14ac:dyDescent="0.3">
      <c r="A1319" s="34">
        <v>44319</v>
      </c>
      <c r="B1319" s="11">
        <v>2021</v>
      </c>
      <c r="C1319" s="11">
        <f>MONTH(Table37[[#This Row],[date]])</f>
        <v>5</v>
      </c>
      <c r="D1319" s="11" t="s">
        <v>27</v>
      </c>
      <c r="E1319" s="11" t="s">
        <v>42</v>
      </c>
      <c r="F1319" s="86" t="s">
        <v>50</v>
      </c>
      <c r="G1319">
        <v>-12.867091629999999</v>
      </c>
      <c r="H1319">
        <v>-19.792280349999999</v>
      </c>
    </row>
    <row r="1320" spans="1:8" x14ac:dyDescent="0.3">
      <c r="A1320" s="34">
        <v>44326</v>
      </c>
      <c r="B1320" s="11">
        <v>2021</v>
      </c>
      <c r="C1320" s="11">
        <f>MONTH(Table37[[#This Row],[date]])</f>
        <v>5</v>
      </c>
      <c r="D1320" s="11" t="s">
        <v>27</v>
      </c>
      <c r="E1320" s="11" t="s">
        <v>42</v>
      </c>
      <c r="F1320" s="86" t="s">
        <v>50</v>
      </c>
      <c r="G1320">
        <v>-12.387757860000001</v>
      </c>
      <c r="H1320">
        <v>-20.339885710000001</v>
      </c>
    </row>
    <row r="1321" spans="1:8" x14ac:dyDescent="0.3">
      <c r="A1321" s="34">
        <v>44331</v>
      </c>
      <c r="B1321" s="11">
        <v>2021</v>
      </c>
      <c r="C1321" s="11">
        <f>MONTH(Table37[[#This Row],[date]])</f>
        <v>5</v>
      </c>
      <c r="D1321" s="11" t="s">
        <v>27</v>
      </c>
      <c r="E1321" s="11" t="s">
        <v>42</v>
      </c>
      <c r="F1321" s="86" t="s">
        <v>50</v>
      </c>
      <c r="G1321">
        <v>-13.55166565</v>
      </c>
      <c r="H1321">
        <v>-20.478188419999999</v>
      </c>
    </row>
    <row r="1322" spans="1:8" x14ac:dyDescent="0.3">
      <c r="A1322" s="34">
        <v>44338</v>
      </c>
      <c r="B1322" s="11">
        <v>2021</v>
      </c>
      <c r="C1322" s="11">
        <f>MONTH(Table37[[#This Row],[date]])</f>
        <v>5</v>
      </c>
      <c r="D1322" s="11" t="s">
        <v>27</v>
      </c>
      <c r="E1322" s="11" t="s">
        <v>42</v>
      </c>
      <c r="F1322" s="86" t="s">
        <v>50</v>
      </c>
      <c r="G1322">
        <v>-12.479282850000001</v>
      </c>
      <c r="H1322">
        <v>-20.039204779999999</v>
      </c>
    </row>
    <row r="1323" spans="1:8" x14ac:dyDescent="0.3">
      <c r="A1323" s="34">
        <v>44343</v>
      </c>
      <c r="B1323" s="11">
        <v>2021</v>
      </c>
      <c r="C1323" s="11">
        <f>MONTH(Table37[[#This Row],[date]])</f>
        <v>5</v>
      </c>
      <c r="D1323" s="11" t="s">
        <v>27</v>
      </c>
      <c r="E1323" s="11" t="s">
        <v>42</v>
      </c>
      <c r="F1323" s="86" t="s">
        <v>50</v>
      </c>
      <c r="G1323">
        <v>-13.96795597</v>
      </c>
      <c r="H1323">
        <v>-20.637024159999999</v>
      </c>
    </row>
    <row r="1324" spans="1:8" x14ac:dyDescent="0.3">
      <c r="A1324" s="34">
        <v>44350</v>
      </c>
      <c r="B1324" s="11">
        <v>2021</v>
      </c>
      <c r="C1324" s="11">
        <f>MONTH(Table37[[#This Row],[date]])</f>
        <v>6</v>
      </c>
      <c r="D1324" s="11" t="s">
        <v>27</v>
      </c>
      <c r="E1324" s="11" t="s">
        <v>42</v>
      </c>
      <c r="F1324" s="86" t="s">
        <v>50</v>
      </c>
      <c r="G1324">
        <v>-14.517499279999999</v>
      </c>
      <c r="H1324">
        <v>-20.685835780000001</v>
      </c>
    </row>
    <row r="1325" spans="1:8" x14ac:dyDescent="0.3">
      <c r="A1325" s="34">
        <v>44355</v>
      </c>
      <c r="B1325" s="11">
        <v>2021</v>
      </c>
      <c r="C1325" s="11">
        <f>MONTH(Table37[[#This Row],[date]])</f>
        <v>6</v>
      </c>
      <c r="D1325" s="11" t="s">
        <v>27</v>
      </c>
      <c r="E1325" s="11" t="s">
        <v>42</v>
      </c>
      <c r="F1325" s="86" t="s">
        <v>50</v>
      </c>
      <c r="G1325">
        <v>-15.398825029999999</v>
      </c>
      <c r="H1325">
        <v>-21.430705119999999</v>
      </c>
    </row>
    <row r="1326" spans="1:8" x14ac:dyDescent="0.3">
      <c r="A1326" s="34">
        <v>44362</v>
      </c>
      <c r="B1326" s="11">
        <v>2021</v>
      </c>
      <c r="C1326" s="11">
        <f>MONTH(Table37[[#This Row],[date]])</f>
        <v>6</v>
      </c>
      <c r="D1326" s="11" t="s">
        <v>27</v>
      </c>
      <c r="E1326" s="11" t="s">
        <v>42</v>
      </c>
      <c r="F1326" s="86" t="s">
        <v>50</v>
      </c>
      <c r="G1326">
        <v>-14.620970359999999</v>
      </c>
      <c r="H1326">
        <v>-20.70524773</v>
      </c>
    </row>
    <row r="1327" spans="1:8" x14ac:dyDescent="0.3">
      <c r="A1327" s="34">
        <v>44367</v>
      </c>
      <c r="B1327" s="11">
        <v>2021</v>
      </c>
      <c r="C1327" s="11">
        <f>MONTH(Table37[[#This Row],[date]])</f>
        <v>6</v>
      </c>
      <c r="D1327" s="11" t="s">
        <v>27</v>
      </c>
      <c r="E1327" s="11" t="s">
        <v>42</v>
      </c>
      <c r="F1327" s="86" t="s">
        <v>50</v>
      </c>
      <c r="G1327">
        <v>-13.948185670000001</v>
      </c>
      <c r="H1327">
        <v>-19.997959860000002</v>
      </c>
    </row>
    <row r="1328" spans="1:8" x14ac:dyDescent="0.3">
      <c r="A1328" s="34">
        <v>44374</v>
      </c>
      <c r="B1328" s="11">
        <v>2021</v>
      </c>
      <c r="C1328" s="11">
        <f>MONTH(Table37[[#This Row],[date]])</f>
        <v>6</v>
      </c>
      <c r="D1328" s="11" t="s">
        <v>27</v>
      </c>
      <c r="E1328" s="11" t="s">
        <v>42</v>
      </c>
      <c r="F1328" s="86" t="s">
        <v>50</v>
      </c>
      <c r="G1328">
        <v>-11.08699537</v>
      </c>
      <c r="H1328">
        <v>-17.40804726</v>
      </c>
    </row>
    <row r="1329" spans="1:8" x14ac:dyDescent="0.3">
      <c r="A1329" s="34">
        <v>44379</v>
      </c>
      <c r="B1329" s="11">
        <v>2021</v>
      </c>
      <c r="C1329" s="11">
        <f>MONTH(Table37[[#This Row],[date]])</f>
        <v>7</v>
      </c>
      <c r="D1329" s="11" t="s">
        <v>27</v>
      </c>
      <c r="E1329" s="11" t="s">
        <v>42</v>
      </c>
      <c r="F1329" s="86" t="s">
        <v>50</v>
      </c>
      <c r="G1329">
        <v>-14.833504570000001</v>
      </c>
      <c r="H1329">
        <v>-20.918365430000001</v>
      </c>
    </row>
    <row r="1330" spans="1:8" x14ac:dyDescent="0.3">
      <c r="A1330" s="34">
        <v>44386</v>
      </c>
      <c r="B1330" s="11">
        <v>2021</v>
      </c>
      <c r="C1330" s="11">
        <f>MONTH(Table37[[#This Row],[date]])</f>
        <v>7</v>
      </c>
      <c r="D1330" s="11" t="s">
        <v>27</v>
      </c>
      <c r="E1330" s="11" t="s">
        <v>42</v>
      </c>
      <c r="F1330" s="86" t="s">
        <v>50</v>
      </c>
      <c r="G1330">
        <v>-13.460214649999999</v>
      </c>
      <c r="H1330">
        <v>-20.189147630000001</v>
      </c>
    </row>
    <row r="1331" spans="1:8" x14ac:dyDescent="0.3">
      <c r="A1331" s="34">
        <v>44391</v>
      </c>
      <c r="B1331" s="11">
        <v>2021</v>
      </c>
      <c r="C1331" s="11">
        <f>MONTH(Table37[[#This Row],[date]])</f>
        <v>7</v>
      </c>
      <c r="D1331" s="11" t="s">
        <v>27</v>
      </c>
      <c r="E1331" s="11" t="s">
        <v>42</v>
      </c>
      <c r="F1331" s="86" t="s">
        <v>50</v>
      </c>
      <c r="G1331">
        <v>-14.0413465</v>
      </c>
      <c r="H1331">
        <v>-20.388990190000001</v>
      </c>
    </row>
    <row r="1332" spans="1:8" x14ac:dyDescent="0.3">
      <c r="A1332" s="34">
        <v>44398</v>
      </c>
      <c r="B1332" s="11">
        <v>2021</v>
      </c>
      <c r="C1332" s="11">
        <f>MONTH(Table37[[#This Row],[date]])</f>
        <v>7</v>
      </c>
      <c r="D1332" s="11" t="s">
        <v>27</v>
      </c>
      <c r="E1332" s="11" t="s">
        <v>42</v>
      </c>
      <c r="F1332" s="86" t="s">
        <v>50</v>
      </c>
      <c r="G1332">
        <v>-14.16752393</v>
      </c>
      <c r="H1332">
        <v>-20.532303979999998</v>
      </c>
    </row>
    <row r="1333" spans="1:8" x14ac:dyDescent="0.3">
      <c r="A1333" s="34">
        <v>44403</v>
      </c>
      <c r="B1333" s="11">
        <v>2021</v>
      </c>
      <c r="C1333" s="11">
        <f>MONTH(Table37[[#This Row],[date]])</f>
        <v>7</v>
      </c>
      <c r="D1333" s="11" t="s">
        <v>27</v>
      </c>
      <c r="E1333" s="11" t="s">
        <v>42</v>
      </c>
      <c r="F1333" s="86" t="s">
        <v>50</v>
      </c>
      <c r="G1333">
        <v>-13.98244036</v>
      </c>
      <c r="H1333">
        <v>-20.31198041</v>
      </c>
    </row>
    <row r="1334" spans="1:8" x14ac:dyDescent="0.3">
      <c r="A1334" s="34">
        <v>44410</v>
      </c>
      <c r="B1334" s="11">
        <v>2021</v>
      </c>
      <c r="C1334" s="11">
        <f>MONTH(Table37[[#This Row],[date]])</f>
        <v>8</v>
      </c>
      <c r="D1334" s="11" t="s">
        <v>27</v>
      </c>
      <c r="E1334" s="11" t="s">
        <v>42</v>
      </c>
      <c r="F1334" s="86" t="s">
        <v>50</v>
      </c>
      <c r="G1334">
        <v>-13.27848839</v>
      </c>
      <c r="H1334">
        <v>-20.066074090000001</v>
      </c>
    </row>
    <row r="1335" spans="1:8" x14ac:dyDescent="0.3">
      <c r="A1335" s="34">
        <v>44415</v>
      </c>
      <c r="B1335" s="11">
        <v>2021</v>
      </c>
      <c r="C1335" s="11">
        <f>MONTH(Table37[[#This Row],[date]])</f>
        <v>8</v>
      </c>
      <c r="D1335" s="11" t="s">
        <v>27</v>
      </c>
      <c r="E1335" s="11" t="s">
        <v>42</v>
      </c>
      <c r="F1335" s="86" t="s">
        <v>50</v>
      </c>
      <c r="G1335">
        <v>-12.601054</v>
      </c>
      <c r="H1335">
        <v>-19.101413359999999</v>
      </c>
    </row>
    <row r="1336" spans="1:8" x14ac:dyDescent="0.3">
      <c r="A1336" s="34">
        <v>44422</v>
      </c>
      <c r="B1336" s="11">
        <v>2021</v>
      </c>
      <c r="C1336" s="11">
        <f>MONTH(Table37[[#This Row],[date]])</f>
        <v>8</v>
      </c>
      <c r="D1336" s="11" t="s">
        <v>27</v>
      </c>
      <c r="E1336" s="11" t="s">
        <v>42</v>
      </c>
      <c r="F1336" s="86" t="s">
        <v>50</v>
      </c>
      <c r="G1336">
        <v>-13.229461150000001</v>
      </c>
      <c r="H1336">
        <v>-19.802559039999998</v>
      </c>
    </row>
    <row r="1337" spans="1:8" x14ac:dyDescent="0.3">
      <c r="A1337" s="34">
        <v>44427</v>
      </c>
      <c r="B1337" s="11">
        <v>2021</v>
      </c>
      <c r="C1337" s="11">
        <f>MONTH(Table37[[#This Row],[date]])</f>
        <v>8</v>
      </c>
      <c r="D1337" s="11" t="s">
        <v>27</v>
      </c>
      <c r="E1337" s="11" t="s">
        <v>42</v>
      </c>
      <c r="F1337" s="86" t="s">
        <v>50</v>
      </c>
      <c r="G1337">
        <v>-13.97852748</v>
      </c>
      <c r="H1337">
        <v>-20.761468260000001</v>
      </c>
    </row>
    <row r="1338" spans="1:8" x14ac:dyDescent="0.3">
      <c r="A1338" s="34">
        <v>44434</v>
      </c>
      <c r="B1338" s="11">
        <v>2021</v>
      </c>
      <c r="C1338" s="11">
        <f>MONTH(Table37[[#This Row],[date]])</f>
        <v>8</v>
      </c>
      <c r="D1338" s="11" t="s">
        <v>27</v>
      </c>
      <c r="E1338" s="11" t="s">
        <v>42</v>
      </c>
      <c r="F1338" s="86" t="s">
        <v>50</v>
      </c>
      <c r="G1338">
        <v>-14.09681462</v>
      </c>
      <c r="H1338">
        <v>-20.420399920000001</v>
      </c>
    </row>
    <row r="1339" spans="1:8" x14ac:dyDescent="0.3">
      <c r="A1339" s="34">
        <v>44439</v>
      </c>
      <c r="B1339" s="11">
        <v>2021</v>
      </c>
      <c r="C1339" s="11">
        <f>MONTH(Table37[[#This Row],[date]])</f>
        <v>8</v>
      </c>
      <c r="D1339" s="11" t="s">
        <v>27</v>
      </c>
      <c r="E1339" s="11" t="s">
        <v>42</v>
      </c>
      <c r="F1339" s="86" t="s">
        <v>50</v>
      </c>
      <c r="G1339">
        <v>-15.014055259999999</v>
      </c>
      <c r="H1339">
        <v>-21.466207270000002</v>
      </c>
    </row>
    <row r="1340" spans="1:8" x14ac:dyDescent="0.3">
      <c r="A1340" s="34">
        <v>44446</v>
      </c>
      <c r="B1340" s="11">
        <v>2021</v>
      </c>
      <c r="C1340" s="11">
        <f>MONTH(Table37[[#This Row],[date]])</f>
        <v>9</v>
      </c>
      <c r="D1340" s="11" t="s">
        <v>27</v>
      </c>
      <c r="E1340" s="11" t="s">
        <v>42</v>
      </c>
      <c r="F1340" s="86" t="s">
        <v>50</v>
      </c>
      <c r="G1340">
        <v>-14.2168417</v>
      </c>
      <c r="H1340">
        <v>-20.54903745</v>
      </c>
    </row>
    <row r="1341" spans="1:8" x14ac:dyDescent="0.3">
      <c r="A1341" s="34">
        <v>44451</v>
      </c>
      <c r="B1341" s="11">
        <v>2021</v>
      </c>
      <c r="C1341" s="11">
        <f>MONTH(Table37[[#This Row],[date]])</f>
        <v>9</v>
      </c>
      <c r="D1341" s="11" t="s">
        <v>27</v>
      </c>
      <c r="E1341" s="11" t="s">
        <v>42</v>
      </c>
      <c r="F1341" s="86" t="s">
        <v>50</v>
      </c>
      <c r="G1341">
        <v>-14.87956818</v>
      </c>
      <c r="H1341">
        <v>-21.500376360000001</v>
      </c>
    </row>
    <row r="1342" spans="1:8" x14ac:dyDescent="0.3">
      <c r="A1342" s="34">
        <v>44458</v>
      </c>
      <c r="B1342" s="11">
        <v>2021</v>
      </c>
      <c r="C1342" s="11">
        <f>MONTH(Table37[[#This Row],[date]])</f>
        <v>9</v>
      </c>
      <c r="D1342" s="11" t="s">
        <v>27</v>
      </c>
      <c r="E1342" s="11" t="s">
        <v>42</v>
      </c>
      <c r="F1342" s="86" t="s">
        <v>50</v>
      </c>
      <c r="G1342">
        <v>-13.81434022</v>
      </c>
      <c r="H1342">
        <v>-20.464128710000001</v>
      </c>
    </row>
    <row r="1343" spans="1:8" x14ac:dyDescent="0.3">
      <c r="A1343" s="34">
        <v>44463</v>
      </c>
      <c r="B1343" s="11">
        <v>2021</v>
      </c>
      <c r="C1343" s="11">
        <f>MONTH(Table37[[#This Row],[date]])</f>
        <v>9</v>
      </c>
      <c r="D1343" s="11" t="s">
        <v>27</v>
      </c>
      <c r="E1343" s="11" t="s">
        <v>42</v>
      </c>
      <c r="F1343" s="86" t="s">
        <v>50</v>
      </c>
      <c r="G1343">
        <v>-14.8385585</v>
      </c>
      <c r="H1343">
        <v>-21.582052300000001</v>
      </c>
    </row>
    <row r="1344" spans="1:8" x14ac:dyDescent="0.3">
      <c r="A1344" s="34">
        <v>44686</v>
      </c>
      <c r="B1344" s="11">
        <v>2022</v>
      </c>
      <c r="C1344" s="11">
        <f>MONTH(Table37[[#This Row],[date]])</f>
        <v>5</v>
      </c>
      <c r="D1344" s="11" t="s">
        <v>27</v>
      </c>
      <c r="E1344" s="11" t="s">
        <v>42</v>
      </c>
      <c r="F1344" s="86" t="s">
        <v>51</v>
      </c>
      <c r="G1344">
        <v>-14.46535791</v>
      </c>
      <c r="H1344">
        <v>-20.524481460000001</v>
      </c>
    </row>
    <row r="1345" spans="1:8" x14ac:dyDescent="0.3">
      <c r="A1345" s="34">
        <v>44691</v>
      </c>
      <c r="B1345" s="11">
        <v>2022</v>
      </c>
      <c r="C1345" s="11">
        <f>MONTH(Table37[[#This Row],[date]])</f>
        <v>5</v>
      </c>
      <c r="D1345" s="11" t="s">
        <v>27</v>
      </c>
      <c r="E1345" s="11" t="s">
        <v>42</v>
      </c>
      <c r="F1345" s="86" t="s">
        <v>51</v>
      </c>
      <c r="G1345">
        <v>-15.1555464</v>
      </c>
      <c r="H1345">
        <v>-21.49798668</v>
      </c>
    </row>
    <row r="1346" spans="1:8" x14ac:dyDescent="0.3">
      <c r="A1346" s="34">
        <v>44698</v>
      </c>
      <c r="B1346" s="11">
        <v>2022</v>
      </c>
      <c r="C1346" s="11">
        <f>MONTH(Table37[[#This Row],[date]])</f>
        <v>5</v>
      </c>
      <c r="D1346" s="11" t="s">
        <v>27</v>
      </c>
      <c r="E1346" s="11" t="s">
        <v>42</v>
      </c>
      <c r="F1346" s="86" t="s">
        <v>51</v>
      </c>
      <c r="G1346">
        <v>-12.5672146</v>
      </c>
      <c r="H1346">
        <v>-18.99323304</v>
      </c>
    </row>
    <row r="1347" spans="1:8" x14ac:dyDescent="0.3">
      <c r="A1347" s="34">
        <v>44703</v>
      </c>
      <c r="B1347" s="11">
        <v>2022</v>
      </c>
      <c r="C1347" s="11">
        <f>MONTH(Table37[[#This Row],[date]])</f>
        <v>5</v>
      </c>
      <c r="D1347" s="11" t="s">
        <v>27</v>
      </c>
      <c r="E1347" s="11" t="s">
        <v>42</v>
      </c>
      <c r="F1347" s="86" t="s">
        <v>51</v>
      </c>
      <c r="G1347">
        <v>-14.901175070000001</v>
      </c>
      <c r="H1347">
        <v>-21.094875850000001</v>
      </c>
    </row>
    <row r="1348" spans="1:8" x14ac:dyDescent="0.3">
      <c r="A1348" s="34">
        <v>44710</v>
      </c>
      <c r="B1348" s="11">
        <v>2022</v>
      </c>
      <c r="C1348" s="11">
        <f>MONTH(Table37[[#This Row],[date]])</f>
        <v>5</v>
      </c>
      <c r="D1348" s="11" t="s">
        <v>27</v>
      </c>
      <c r="E1348" s="11" t="s">
        <v>42</v>
      </c>
      <c r="F1348" s="86" t="s">
        <v>51</v>
      </c>
      <c r="G1348">
        <v>-14.83890345</v>
      </c>
      <c r="H1348">
        <v>-20.84707276</v>
      </c>
    </row>
    <row r="1349" spans="1:8" x14ac:dyDescent="0.3">
      <c r="A1349" s="34">
        <v>44715</v>
      </c>
      <c r="B1349" s="11">
        <v>2022</v>
      </c>
      <c r="C1349" s="11">
        <f>MONTH(Table37[[#This Row],[date]])</f>
        <v>6</v>
      </c>
      <c r="D1349" s="11" t="s">
        <v>27</v>
      </c>
      <c r="E1349" s="11" t="s">
        <v>42</v>
      </c>
      <c r="F1349" s="86" t="s">
        <v>51</v>
      </c>
      <c r="G1349">
        <v>-15.557325519999999</v>
      </c>
      <c r="H1349">
        <v>-21.66251055</v>
      </c>
    </row>
    <row r="1350" spans="1:8" x14ac:dyDescent="0.3">
      <c r="A1350" s="34">
        <v>44722</v>
      </c>
      <c r="B1350" s="11">
        <v>2022</v>
      </c>
      <c r="C1350" s="11">
        <f>MONTH(Table37[[#This Row],[date]])</f>
        <v>6</v>
      </c>
      <c r="D1350" s="11" t="s">
        <v>27</v>
      </c>
      <c r="E1350" s="11" t="s">
        <v>42</v>
      </c>
      <c r="F1350" s="86" t="s">
        <v>51</v>
      </c>
      <c r="G1350">
        <v>-14.056751390000001</v>
      </c>
      <c r="H1350">
        <v>-20.25432807</v>
      </c>
    </row>
    <row r="1351" spans="1:8" x14ac:dyDescent="0.3">
      <c r="A1351" s="34">
        <v>44727</v>
      </c>
      <c r="B1351" s="11">
        <v>2022</v>
      </c>
      <c r="C1351" s="11">
        <f>MONTH(Table37[[#This Row],[date]])</f>
        <v>6</v>
      </c>
      <c r="D1351" s="11" t="s">
        <v>27</v>
      </c>
      <c r="E1351" s="11" t="s">
        <v>42</v>
      </c>
      <c r="F1351" s="86" t="s">
        <v>51</v>
      </c>
      <c r="G1351">
        <v>-15.10311128</v>
      </c>
      <c r="H1351">
        <v>-21.203822200000001</v>
      </c>
    </row>
    <row r="1352" spans="1:8" x14ac:dyDescent="0.3">
      <c r="A1352" s="34">
        <v>44734</v>
      </c>
      <c r="B1352" s="11">
        <v>2022</v>
      </c>
      <c r="C1352" s="11">
        <f>MONTH(Table37[[#This Row],[date]])</f>
        <v>6</v>
      </c>
      <c r="D1352" s="11" t="s">
        <v>27</v>
      </c>
      <c r="E1352" s="11" t="s">
        <v>42</v>
      </c>
      <c r="F1352" s="86" t="s">
        <v>51</v>
      </c>
      <c r="G1352">
        <v>-14.346078009999999</v>
      </c>
      <c r="H1352">
        <v>-20.566313390000001</v>
      </c>
    </row>
    <row r="1353" spans="1:8" x14ac:dyDescent="0.3">
      <c r="A1353" s="34">
        <v>44739</v>
      </c>
      <c r="B1353" s="11">
        <v>2022</v>
      </c>
      <c r="C1353" s="11">
        <f>MONTH(Table37[[#This Row],[date]])</f>
        <v>6</v>
      </c>
      <c r="D1353" s="11" t="s">
        <v>27</v>
      </c>
      <c r="E1353" s="11" t="s">
        <v>42</v>
      </c>
      <c r="F1353" s="86" t="s">
        <v>51</v>
      </c>
      <c r="G1353">
        <v>-14.067360130000001</v>
      </c>
      <c r="H1353">
        <v>-20.776463079999999</v>
      </c>
    </row>
    <row r="1354" spans="1:8" x14ac:dyDescent="0.3">
      <c r="A1354" s="34">
        <v>44746</v>
      </c>
      <c r="B1354" s="11">
        <v>2022</v>
      </c>
      <c r="C1354" s="11">
        <f>MONTH(Table37[[#This Row],[date]])</f>
        <v>7</v>
      </c>
      <c r="D1354" s="11" t="s">
        <v>27</v>
      </c>
      <c r="E1354" s="11" t="s">
        <v>42</v>
      </c>
      <c r="F1354" s="86" t="s">
        <v>51</v>
      </c>
      <c r="G1354">
        <v>-14.245024170000001</v>
      </c>
      <c r="H1354">
        <v>-20.564454949999998</v>
      </c>
    </row>
    <row r="1355" spans="1:8" x14ac:dyDescent="0.3">
      <c r="A1355" s="34">
        <v>44751</v>
      </c>
      <c r="B1355" s="11">
        <v>2022</v>
      </c>
      <c r="C1355" s="11">
        <f>MONTH(Table37[[#This Row],[date]])</f>
        <v>7</v>
      </c>
      <c r="D1355" s="11" t="s">
        <v>27</v>
      </c>
      <c r="E1355" s="11" t="s">
        <v>42</v>
      </c>
      <c r="F1355" s="86" t="s">
        <v>51</v>
      </c>
      <c r="G1355">
        <v>-14.8057053</v>
      </c>
      <c r="H1355">
        <v>-21.087177010000001</v>
      </c>
    </row>
    <row r="1356" spans="1:8" x14ac:dyDescent="0.3">
      <c r="A1356" s="34">
        <v>44758</v>
      </c>
      <c r="B1356" s="11">
        <v>2022</v>
      </c>
      <c r="C1356" s="11">
        <f>MONTH(Table37[[#This Row],[date]])</f>
        <v>7</v>
      </c>
      <c r="D1356" s="11" t="s">
        <v>27</v>
      </c>
      <c r="E1356" s="11" t="s">
        <v>42</v>
      </c>
      <c r="F1356" s="86" t="s">
        <v>51</v>
      </c>
      <c r="G1356">
        <v>-14.35544391</v>
      </c>
      <c r="H1356">
        <v>-20.618225219999999</v>
      </c>
    </row>
    <row r="1357" spans="1:8" x14ac:dyDescent="0.3">
      <c r="A1357" s="34">
        <v>44763</v>
      </c>
      <c r="B1357" s="11">
        <v>2022</v>
      </c>
      <c r="C1357" s="11">
        <f>MONTH(Table37[[#This Row],[date]])</f>
        <v>7</v>
      </c>
      <c r="D1357" s="11" t="s">
        <v>27</v>
      </c>
      <c r="E1357" s="11" t="s">
        <v>42</v>
      </c>
      <c r="F1357" s="86" t="s">
        <v>51</v>
      </c>
      <c r="G1357">
        <v>-15.08247094</v>
      </c>
      <c r="H1357">
        <v>-21.754978250000001</v>
      </c>
    </row>
    <row r="1358" spans="1:8" x14ac:dyDescent="0.3">
      <c r="A1358" s="34">
        <v>44770</v>
      </c>
      <c r="B1358" s="11">
        <v>2022</v>
      </c>
      <c r="C1358" s="11">
        <f>MONTH(Table37[[#This Row],[date]])</f>
        <v>7</v>
      </c>
      <c r="D1358" s="11" t="s">
        <v>27</v>
      </c>
      <c r="E1358" s="11" t="s">
        <v>42</v>
      </c>
      <c r="F1358" s="86" t="s">
        <v>51</v>
      </c>
      <c r="G1358">
        <v>-14.63621788</v>
      </c>
      <c r="H1358">
        <v>-20.880507439999999</v>
      </c>
    </row>
    <row r="1359" spans="1:8" x14ac:dyDescent="0.3">
      <c r="A1359" s="34">
        <v>44775</v>
      </c>
      <c r="B1359" s="11">
        <v>2022</v>
      </c>
      <c r="C1359" s="11">
        <f>MONTH(Table37[[#This Row],[date]])</f>
        <v>8</v>
      </c>
      <c r="D1359" s="11" t="s">
        <v>27</v>
      </c>
      <c r="E1359" s="11" t="s">
        <v>42</v>
      </c>
      <c r="F1359" s="86" t="s">
        <v>51</v>
      </c>
      <c r="G1359">
        <v>-15.100374049999999</v>
      </c>
      <c r="H1359">
        <v>-21.632329389999999</v>
      </c>
    </row>
    <row r="1360" spans="1:8" x14ac:dyDescent="0.3">
      <c r="A1360" s="34">
        <v>44782</v>
      </c>
      <c r="B1360" s="11">
        <v>2022</v>
      </c>
      <c r="C1360" s="11">
        <f>MONTH(Table37[[#This Row],[date]])</f>
        <v>8</v>
      </c>
      <c r="D1360" s="11" t="s">
        <v>27</v>
      </c>
      <c r="E1360" s="11" t="s">
        <v>42</v>
      </c>
      <c r="F1360" s="86" t="s">
        <v>51</v>
      </c>
      <c r="G1360">
        <v>-14.58869649</v>
      </c>
      <c r="H1360">
        <v>-20.771960190000001</v>
      </c>
    </row>
    <row r="1361" spans="1:8" x14ac:dyDescent="0.3">
      <c r="A1361" s="34">
        <v>44787</v>
      </c>
      <c r="B1361" s="11">
        <v>2022</v>
      </c>
      <c r="C1361" s="11">
        <f>MONTH(Table37[[#This Row],[date]])</f>
        <v>8</v>
      </c>
      <c r="D1361" s="11" t="s">
        <v>27</v>
      </c>
      <c r="E1361" s="11" t="s">
        <v>42</v>
      </c>
      <c r="F1361" s="86" t="s">
        <v>51</v>
      </c>
      <c r="G1361">
        <v>-15.229694889999999</v>
      </c>
      <c r="H1361">
        <v>-21.872870150000001</v>
      </c>
    </row>
    <row r="1362" spans="1:8" x14ac:dyDescent="0.3">
      <c r="A1362" s="34">
        <v>44794</v>
      </c>
      <c r="B1362" s="11">
        <v>2022</v>
      </c>
      <c r="C1362" s="11">
        <f>MONTH(Table37[[#This Row],[date]])</f>
        <v>8</v>
      </c>
      <c r="D1362" s="11" t="s">
        <v>27</v>
      </c>
      <c r="E1362" s="11" t="s">
        <v>42</v>
      </c>
      <c r="F1362" s="86" t="s">
        <v>51</v>
      </c>
      <c r="G1362">
        <v>-14.260320030000001</v>
      </c>
      <c r="H1362">
        <v>-20.913759500000001</v>
      </c>
    </row>
    <row r="1363" spans="1:8" x14ac:dyDescent="0.3">
      <c r="A1363" s="34">
        <v>44799</v>
      </c>
      <c r="B1363" s="11">
        <v>2022</v>
      </c>
      <c r="C1363" s="11">
        <f>MONTH(Table37[[#This Row],[date]])</f>
        <v>8</v>
      </c>
      <c r="D1363" s="11" t="s">
        <v>27</v>
      </c>
      <c r="E1363" s="11" t="s">
        <v>42</v>
      </c>
      <c r="F1363" s="86" t="s">
        <v>51</v>
      </c>
      <c r="G1363">
        <v>-14.77241667</v>
      </c>
      <c r="H1363">
        <v>-21.60620595</v>
      </c>
    </row>
    <row r="1364" spans="1:8" x14ac:dyDescent="0.3">
      <c r="A1364" s="34">
        <v>44811</v>
      </c>
      <c r="B1364" s="11">
        <v>2022</v>
      </c>
      <c r="C1364" s="11">
        <f>MONTH(Table37[[#This Row],[date]])</f>
        <v>9</v>
      </c>
      <c r="D1364" s="11" t="s">
        <v>27</v>
      </c>
      <c r="E1364" s="11" t="s">
        <v>42</v>
      </c>
      <c r="F1364" s="86" t="s">
        <v>51</v>
      </c>
      <c r="G1364">
        <v>-13.697328669999999</v>
      </c>
      <c r="H1364">
        <v>-21.088166380000001</v>
      </c>
    </row>
    <row r="1365" spans="1:8" x14ac:dyDescent="0.3">
      <c r="A1365" s="34">
        <v>44818</v>
      </c>
      <c r="B1365" s="11">
        <v>2022</v>
      </c>
      <c r="C1365" s="11">
        <f>MONTH(Table37[[#This Row],[date]])</f>
        <v>9</v>
      </c>
      <c r="D1365" s="11" t="s">
        <v>27</v>
      </c>
      <c r="E1365" s="11" t="s">
        <v>42</v>
      </c>
      <c r="F1365" s="86" t="s">
        <v>51</v>
      </c>
      <c r="G1365">
        <v>-12.441440439999999</v>
      </c>
      <c r="H1365">
        <v>-20.05284872</v>
      </c>
    </row>
    <row r="1366" spans="1:8" x14ac:dyDescent="0.3">
      <c r="A1366" s="34">
        <v>44823</v>
      </c>
      <c r="B1366" s="11">
        <v>2022</v>
      </c>
      <c r="C1366" s="11">
        <f>MONTH(Table37[[#This Row],[date]])</f>
        <v>9</v>
      </c>
      <c r="D1366" s="11" t="s">
        <v>27</v>
      </c>
      <c r="E1366" s="11" t="s">
        <v>42</v>
      </c>
      <c r="F1366" s="86" t="s">
        <v>51</v>
      </c>
      <c r="G1366">
        <v>-14.9864377</v>
      </c>
      <c r="H1366">
        <v>-21.806211149999999</v>
      </c>
    </row>
    <row r="1367" spans="1:8" x14ac:dyDescent="0.3">
      <c r="A1367" s="34">
        <v>44830</v>
      </c>
      <c r="B1367" s="11">
        <v>2022</v>
      </c>
      <c r="C1367" s="11">
        <f>MONTH(Table37[[#This Row],[date]])</f>
        <v>9</v>
      </c>
      <c r="D1367" s="11" t="s">
        <v>27</v>
      </c>
      <c r="E1367" s="11" t="s">
        <v>42</v>
      </c>
      <c r="F1367" s="86" t="s">
        <v>51</v>
      </c>
      <c r="G1367">
        <v>-13.343913779999999</v>
      </c>
      <c r="H1367">
        <v>-20.768030620000001</v>
      </c>
    </row>
    <row r="1368" spans="1:8" x14ac:dyDescent="0.3">
      <c r="A1368" s="34">
        <v>45051</v>
      </c>
      <c r="B1368" s="11">
        <v>2023</v>
      </c>
      <c r="C1368" s="11">
        <f>MONTH(Table37[[#This Row],[date]])</f>
        <v>5</v>
      </c>
      <c r="D1368" s="11" t="s">
        <v>27</v>
      </c>
      <c r="E1368" s="11" t="s">
        <v>42</v>
      </c>
      <c r="F1368" s="86" t="s">
        <v>50</v>
      </c>
      <c r="G1368">
        <v>-13.701512689999999</v>
      </c>
      <c r="H1368">
        <v>-20.709499560000001</v>
      </c>
    </row>
    <row r="1369" spans="1:8" x14ac:dyDescent="0.3">
      <c r="A1369" s="34">
        <v>45058</v>
      </c>
      <c r="B1369" s="11">
        <v>2023</v>
      </c>
      <c r="C1369" s="11">
        <f>MONTH(Table37[[#This Row],[date]])</f>
        <v>5</v>
      </c>
      <c r="D1369" s="11" t="s">
        <v>27</v>
      </c>
      <c r="E1369" s="11" t="s">
        <v>42</v>
      </c>
      <c r="F1369" s="86" t="s">
        <v>50</v>
      </c>
      <c r="G1369">
        <v>-12.657355190000001</v>
      </c>
      <c r="H1369">
        <v>-19.934033469999999</v>
      </c>
    </row>
    <row r="1370" spans="1:8" x14ac:dyDescent="0.3">
      <c r="A1370" s="34">
        <v>45063</v>
      </c>
      <c r="B1370" s="11">
        <v>2023</v>
      </c>
      <c r="C1370" s="11">
        <f>MONTH(Table37[[#This Row],[date]])</f>
        <v>5</v>
      </c>
      <c r="D1370" s="11" t="s">
        <v>27</v>
      </c>
      <c r="E1370" s="11" t="s">
        <v>42</v>
      </c>
      <c r="F1370" s="86" t="s">
        <v>50</v>
      </c>
      <c r="G1370">
        <v>-14.467088009999999</v>
      </c>
      <c r="H1370">
        <v>-20.827973929999999</v>
      </c>
    </row>
    <row r="1371" spans="1:8" x14ac:dyDescent="0.3">
      <c r="A1371" s="34">
        <v>45070</v>
      </c>
      <c r="B1371" s="11">
        <v>2023</v>
      </c>
      <c r="C1371" s="11">
        <f>MONTH(Table37[[#This Row],[date]])</f>
        <v>5</v>
      </c>
      <c r="D1371" s="11" t="s">
        <v>27</v>
      </c>
      <c r="E1371" s="11" t="s">
        <v>42</v>
      </c>
      <c r="F1371" s="86" t="s">
        <v>50</v>
      </c>
      <c r="G1371">
        <v>-14.094207300000001</v>
      </c>
      <c r="H1371">
        <v>-20.145325110000002</v>
      </c>
    </row>
    <row r="1372" spans="1:8" x14ac:dyDescent="0.3">
      <c r="A1372" s="34">
        <v>45075</v>
      </c>
      <c r="B1372" s="11">
        <v>2023</v>
      </c>
      <c r="C1372" s="11">
        <f>MONTH(Table37[[#This Row],[date]])</f>
        <v>5</v>
      </c>
      <c r="D1372" s="11" t="s">
        <v>27</v>
      </c>
      <c r="E1372" s="11" t="s">
        <v>42</v>
      </c>
      <c r="F1372" s="86" t="s">
        <v>50</v>
      </c>
      <c r="G1372">
        <v>-15.193654240000001</v>
      </c>
      <c r="H1372">
        <v>-21.269438430000001</v>
      </c>
    </row>
    <row r="1373" spans="1:8" x14ac:dyDescent="0.3">
      <c r="A1373" s="34">
        <v>45082</v>
      </c>
      <c r="B1373" s="11">
        <v>2023</v>
      </c>
      <c r="C1373" s="11">
        <f>MONTH(Table37[[#This Row],[date]])</f>
        <v>6</v>
      </c>
      <c r="D1373" s="11" t="s">
        <v>27</v>
      </c>
      <c r="E1373" s="11" t="s">
        <v>42</v>
      </c>
      <c r="F1373" s="86" t="s">
        <v>50</v>
      </c>
      <c r="G1373">
        <v>-14.72824643</v>
      </c>
      <c r="H1373">
        <v>-20.606412129999999</v>
      </c>
    </row>
    <row r="1374" spans="1:8" x14ac:dyDescent="0.3">
      <c r="A1374" s="34">
        <v>45087</v>
      </c>
      <c r="B1374" s="11">
        <v>2023</v>
      </c>
      <c r="C1374" s="11">
        <f>MONTH(Table37[[#This Row],[date]])</f>
        <v>6</v>
      </c>
      <c r="D1374" s="11" t="s">
        <v>27</v>
      </c>
      <c r="E1374" s="11" t="s">
        <v>42</v>
      </c>
      <c r="F1374" s="86" t="s">
        <v>50</v>
      </c>
      <c r="G1374">
        <v>-15.04321068</v>
      </c>
      <c r="H1374">
        <v>-20.91340078</v>
      </c>
    </row>
    <row r="1375" spans="1:8" x14ac:dyDescent="0.3">
      <c r="A1375" s="34">
        <v>45094</v>
      </c>
      <c r="B1375" s="11">
        <v>2023</v>
      </c>
      <c r="C1375" s="11">
        <f>MONTH(Table37[[#This Row],[date]])</f>
        <v>6</v>
      </c>
      <c r="D1375" s="11" t="s">
        <v>27</v>
      </c>
      <c r="E1375" s="11" t="s">
        <v>42</v>
      </c>
      <c r="F1375" s="86" t="s">
        <v>50</v>
      </c>
      <c r="G1375">
        <v>-14.40052815</v>
      </c>
      <c r="H1375">
        <v>-20.53756735</v>
      </c>
    </row>
    <row r="1376" spans="1:8" x14ac:dyDescent="0.3">
      <c r="A1376" s="34">
        <v>45099</v>
      </c>
      <c r="B1376" s="11">
        <v>2023</v>
      </c>
      <c r="C1376" s="11">
        <f>MONTH(Table37[[#This Row],[date]])</f>
        <v>6</v>
      </c>
      <c r="D1376" s="11" t="s">
        <v>27</v>
      </c>
      <c r="E1376" s="11" t="s">
        <v>42</v>
      </c>
      <c r="F1376" s="86" t="s">
        <v>50</v>
      </c>
      <c r="G1376">
        <v>-14.254495970000001</v>
      </c>
      <c r="H1376">
        <v>-20.578534309999998</v>
      </c>
    </row>
    <row r="1377" spans="1:8" x14ac:dyDescent="0.3">
      <c r="A1377" s="34">
        <v>45106</v>
      </c>
      <c r="B1377" s="11">
        <v>2023</v>
      </c>
      <c r="C1377" s="11">
        <f>MONTH(Table37[[#This Row],[date]])</f>
        <v>6</v>
      </c>
      <c r="D1377" s="11" t="s">
        <v>27</v>
      </c>
      <c r="E1377" s="11" t="s">
        <v>42</v>
      </c>
      <c r="F1377" s="86" t="s">
        <v>50</v>
      </c>
      <c r="G1377">
        <v>-13.90496523</v>
      </c>
      <c r="H1377">
        <v>-20.390167179999999</v>
      </c>
    </row>
    <row r="1378" spans="1:8" x14ac:dyDescent="0.3">
      <c r="A1378" s="34">
        <v>45111</v>
      </c>
      <c r="B1378" s="11">
        <v>2023</v>
      </c>
      <c r="C1378" s="11">
        <f>MONTH(Table37[[#This Row],[date]])</f>
        <v>7</v>
      </c>
      <c r="D1378" s="11" t="s">
        <v>27</v>
      </c>
      <c r="E1378" s="11" t="s">
        <v>42</v>
      </c>
      <c r="F1378" s="86" t="s">
        <v>50</v>
      </c>
      <c r="G1378">
        <v>-11.42528476</v>
      </c>
      <c r="H1378">
        <v>-17.946464779999999</v>
      </c>
    </row>
    <row r="1379" spans="1:8" x14ac:dyDescent="0.3">
      <c r="A1379" s="34">
        <v>45118</v>
      </c>
      <c r="B1379" s="11">
        <v>2023</v>
      </c>
      <c r="C1379" s="11">
        <f>MONTH(Table37[[#This Row],[date]])</f>
        <v>7</v>
      </c>
      <c r="D1379" s="11" t="s">
        <v>27</v>
      </c>
      <c r="E1379" s="11" t="s">
        <v>42</v>
      </c>
      <c r="F1379" s="86" t="s">
        <v>50</v>
      </c>
      <c r="G1379">
        <v>-12.9126645</v>
      </c>
      <c r="H1379">
        <v>-19.920783400000001</v>
      </c>
    </row>
    <row r="1380" spans="1:8" x14ac:dyDescent="0.3">
      <c r="A1380" s="34">
        <v>45123</v>
      </c>
      <c r="B1380" s="11">
        <v>2023</v>
      </c>
      <c r="C1380" s="11">
        <f>MONTH(Table37[[#This Row],[date]])</f>
        <v>7</v>
      </c>
      <c r="D1380" s="11" t="s">
        <v>27</v>
      </c>
      <c r="E1380" s="11" t="s">
        <v>42</v>
      </c>
      <c r="F1380" s="86" t="s">
        <v>50</v>
      </c>
      <c r="G1380">
        <v>-13.93132818</v>
      </c>
      <c r="H1380">
        <v>-20.596881450000001</v>
      </c>
    </row>
    <row r="1381" spans="1:8" x14ac:dyDescent="0.3">
      <c r="A1381" s="34">
        <v>45130</v>
      </c>
      <c r="B1381" s="11">
        <v>2023</v>
      </c>
      <c r="C1381" s="11">
        <f>MONTH(Table37[[#This Row],[date]])</f>
        <v>7</v>
      </c>
      <c r="D1381" s="11" t="s">
        <v>27</v>
      </c>
      <c r="E1381" s="11" t="s">
        <v>42</v>
      </c>
      <c r="F1381" s="86" t="s">
        <v>50</v>
      </c>
      <c r="G1381">
        <v>-12.74171707</v>
      </c>
      <c r="H1381">
        <v>-19.71248713</v>
      </c>
    </row>
    <row r="1382" spans="1:8" x14ac:dyDescent="0.3">
      <c r="A1382" s="34">
        <v>45135</v>
      </c>
      <c r="B1382" s="11">
        <v>2023</v>
      </c>
      <c r="C1382" s="11">
        <f>MONTH(Table37[[#This Row],[date]])</f>
        <v>7</v>
      </c>
      <c r="D1382" s="11" t="s">
        <v>27</v>
      </c>
      <c r="E1382" s="11" t="s">
        <v>42</v>
      </c>
      <c r="F1382" s="86" t="s">
        <v>50</v>
      </c>
      <c r="G1382">
        <v>-14.137197390000001</v>
      </c>
      <c r="H1382">
        <v>-20.938890229999998</v>
      </c>
    </row>
    <row r="1383" spans="1:8" x14ac:dyDescent="0.3">
      <c r="A1383" s="34">
        <v>45142</v>
      </c>
      <c r="B1383" s="11">
        <v>2023</v>
      </c>
      <c r="C1383" s="11">
        <f>MONTH(Table37[[#This Row],[date]])</f>
        <v>8</v>
      </c>
      <c r="D1383" s="11" t="s">
        <v>27</v>
      </c>
      <c r="E1383" s="11" t="s">
        <v>42</v>
      </c>
      <c r="F1383" s="86" t="s">
        <v>50</v>
      </c>
      <c r="G1383">
        <v>-13.11478756</v>
      </c>
      <c r="H1383">
        <v>-20.03141123</v>
      </c>
    </row>
    <row r="1384" spans="1:8" x14ac:dyDescent="0.3">
      <c r="A1384" s="34">
        <v>45147</v>
      </c>
      <c r="B1384" s="11">
        <v>2023</v>
      </c>
      <c r="C1384" s="11">
        <f>MONTH(Table37[[#This Row],[date]])</f>
        <v>8</v>
      </c>
      <c r="D1384" s="11" t="s">
        <v>27</v>
      </c>
      <c r="E1384" s="11" t="s">
        <v>42</v>
      </c>
      <c r="F1384" s="86" t="s">
        <v>50</v>
      </c>
      <c r="G1384">
        <v>-14.160635149999999</v>
      </c>
      <c r="H1384">
        <v>-21.087903090000001</v>
      </c>
    </row>
    <row r="1385" spans="1:8" x14ac:dyDescent="0.3">
      <c r="A1385" s="34">
        <v>45154</v>
      </c>
      <c r="B1385" s="11">
        <v>2023</v>
      </c>
      <c r="C1385" s="11">
        <f>MONTH(Table37[[#This Row],[date]])</f>
        <v>8</v>
      </c>
      <c r="D1385" s="11" t="s">
        <v>27</v>
      </c>
      <c r="E1385" s="11" t="s">
        <v>42</v>
      </c>
      <c r="F1385" s="86" t="s">
        <v>50</v>
      </c>
      <c r="G1385">
        <v>-13.45059023</v>
      </c>
      <c r="H1385">
        <v>-20.437556050000001</v>
      </c>
    </row>
    <row r="1386" spans="1:8" x14ac:dyDescent="0.3">
      <c r="A1386" s="34">
        <v>45159</v>
      </c>
      <c r="B1386" s="11">
        <v>2023</v>
      </c>
      <c r="C1386" s="11">
        <f>MONTH(Table37[[#This Row],[date]])</f>
        <v>8</v>
      </c>
      <c r="D1386" s="11" t="s">
        <v>27</v>
      </c>
      <c r="E1386" s="11" t="s">
        <v>42</v>
      </c>
      <c r="F1386" s="86" t="s">
        <v>50</v>
      </c>
      <c r="G1386">
        <v>-14.420427419999999</v>
      </c>
      <c r="H1386">
        <v>-21.160696690000002</v>
      </c>
    </row>
    <row r="1387" spans="1:8" x14ac:dyDescent="0.3">
      <c r="A1387" s="34">
        <v>45166</v>
      </c>
      <c r="B1387" s="11">
        <v>2023</v>
      </c>
      <c r="C1387" s="11">
        <f>MONTH(Table37[[#This Row],[date]])</f>
        <v>8</v>
      </c>
      <c r="D1387" s="11" t="s">
        <v>27</v>
      </c>
      <c r="E1387" s="11" t="s">
        <v>42</v>
      </c>
      <c r="F1387" s="86" t="s">
        <v>50</v>
      </c>
      <c r="G1387">
        <v>-13.869342339999999</v>
      </c>
      <c r="H1387">
        <v>-20.7692899</v>
      </c>
    </row>
    <row r="1388" spans="1:8" x14ac:dyDescent="0.3">
      <c r="A1388" s="34">
        <v>45171</v>
      </c>
      <c r="B1388" s="11">
        <v>2023</v>
      </c>
      <c r="C1388" s="11">
        <f>MONTH(Table37[[#This Row],[date]])</f>
        <v>9</v>
      </c>
      <c r="D1388" s="11" t="s">
        <v>27</v>
      </c>
      <c r="E1388" s="11" t="s">
        <v>42</v>
      </c>
      <c r="F1388" s="86" t="s">
        <v>50</v>
      </c>
      <c r="G1388">
        <v>-14.315396979999999</v>
      </c>
      <c r="H1388">
        <v>-21.19499055</v>
      </c>
    </row>
    <row r="1389" spans="1:8" x14ac:dyDescent="0.3">
      <c r="A1389" s="34">
        <v>45178</v>
      </c>
      <c r="B1389" s="11">
        <v>2023</v>
      </c>
      <c r="C1389" s="11">
        <f>MONTH(Table37[[#This Row],[date]])</f>
        <v>9</v>
      </c>
      <c r="D1389" s="11" t="s">
        <v>27</v>
      </c>
      <c r="E1389" s="11" t="s">
        <v>42</v>
      </c>
      <c r="F1389" s="86" t="s">
        <v>50</v>
      </c>
      <c r="G1389">
        <v>-13.9439955</v>
      </c>
      <c r="H1389">
        <v>-20.67965289</v>
      </c>
    </row>
    <row r="1390" spans="1:8" x14ac:dyDescent="0.3">
      <c r="A1390" s="34">
        <v>45183</v>
      </c>
      <c r="B1390" s="11">
        <v>2023</v>
      </c>
      <c r="C1390" s="11">
        <f>MONTH(Table37[[#This Row],[date]])</f>
        <v>9</v>
      </c>
      <c r="D1390" s="11" t="s">
        <v>27</v>
      </c>
      <c r="E1390" s="11" t="s">
        <v>42</v>
      </c>
      <c r="F1390" s="86" t="s">
        <v>50</v>
      </c>
      <c r="G1390">
        <v>-14.725185529999999</v>
      </c>
      <c r="H1390">
        <v>-21.528191190000001</v>
      </c>
    </row>
    <row r="1391" spans="1:8" x14ac:dyDescent="0.3">
      <c r="A1391" s="34">
        <v>45190</v>
      </c>
      <c r="B1391" s="11">
        <v>2023</v>
      </c>
      <c r="C1391" s="11">
        <f>MONTH(Table37[[#This Row],[date]])</f>
        <v>9</v>
      </c>
      <c r="D1391" s="11" t="s">
        <v>27</v>
      </c>
      <c r="E1391" s="11" t="s">
        <v>42</v>
      </c>
      <c r="F1391" s="86" t="s">
        <v>50</v>
      </c>
      <c r="G1391">
        <v>-12.47956707</v>
      </c>
      <c r="H1391">
        <v>-19.252362340000001</v>
      </c>
    </row>
    <row r="1392" spans="1:8" x14ac:dyDescent="0.3">
      <c r="A1392" s="34">
        <v>45195</v>
      </c>
      <c r="B1392" s="11">
        <v>2023</v>
      </c>
      <c r="C1392" s="11">
        <f>MONTH(Table37[[#This Row],[date]])</f>
        <v>9</v>
      </c>
      <c r="D1392" s="11" t="s">
        <v>27</v>
      </c>
      <c r="E1392" s="11" t="s">
        <v>42</v>
      </c>
      <c r="F1392" s="86" t="s">
        <v>50</v>
      </c>
      <c r="G1392">
        <v>-13.740480870000001</v>
      </c>
      <c r="H1392">
        <v>-20.74549206</v>
      </c>
    </row>
    <row r="1393" spans="1:8" x14ac:dyDescent="0.3">
      <c r="A1393" s="36">
        <v>42857</v>
      </c>
      <c r="B1393" s="14">
        <v>2017</v>
      </c>
      <c r="C1393" s="14">
        <f>MONTH(Table37[[#This Row],[date]])</f>
        <v>5</v>
      </c>
      <c r="D1393" s="14" t="s">
        <v>43</v>
      </c>
      <c r="E1393" s="14" t="s">
        <v>42</v>
      </c>
      <c r="F1393" s="86" t="s">
        <v>50</v>
      </c>
      <c r="G1393">
        <v>-15.522305380000001</v>
      </c>
      <c r="H1393">
        <v>-22.33317598</v>
      </c>
    </row>
    <row r="1394" spans="1:8" x14ac:dyDescent="0.3">
      <c r="A1394" s="36">
        <v>42862</v>
      </c>
      <c r="B1394" s="14">
        <v>2017</v>
      </c>
      <c r="C1394" s="14">
        <f>MONTH(Table37[[#This Row],[date]])</f>
        <v>5</v>
      </c>
      <c r="D1394" s="14" t="s">
        <v>43</v>
      </c>
      <c r="E1394" s="14" t="s">
        <v>42</v>
      </c>
      <c r="F1394" s="86" t="s">
        <v>50</v>
      </c>
      <c r="G1394">
        <v>-16.674970850000001</v>
      </c>
      <c r="H1394">
        <v>-23.116309179999998</v>
      </c>
    </row>
    <row r="1395" spans="1:8" x14ac:dyDescent="0.3">
      <c r="A1395" s="36">
        <v>42869</v>
      </c>
      <c r="B1395" s="14">
        <v>2017</v>
      </c>
      <c r="C1395" s="14">
        <f>MONTH(Table37[[#This Row],[date]])</f>
        <v>5</v>
      </c>
      <c r="D1395" s="14" t="s">
        <v>43</v>
      </c>
      <c r="E1395" s="14" t="s">
        <v>42</v>
      </c>
      <c r="F1395" s="86" t="s">
        <v>50</v>
      </c>
      <c r="G1395">
        <v>-15.560339020000001</v>
      </c>
      <c r="H1395">
        <v>-21.862837209999999</v>
      </c>
    </row>
    <row r="1396" spans="1:8" x14ac:dyDescent="0.3">
      <c r="A1396" s="36">
        <v>42874</v>
      </c>
      <c r="B1396" s="14">
        <v>2017</v>
      </c>
      <c r="C1396" s="14">
        <f>MONTH(Table37[[#This Row],[date]])</f>
        <v>5</v>
      </c>
      <c r="D1396" s="14" t="s">
        <v>43</v>
      </c>
      <c r="E1396" s="14" t="s">
        <v>42</v>
      </c>
      <c r="F1396" s="86" t="s">
        <v>50</v>
      </c>
      <c r="G1396">
        <v>-14.832446409999999</v>
      </c>
      <c r="H1396">
        <v>-21.66282623</v>
      </c>
    </row>
    <row r="1397" spans="1:8" x14ac:dyDescent="0.3">
      <c r="A1397" s="36">
        <v>42881</v>
      </c>
      <c r="B1397" s="14">
        <v>2017</v>
      </c>
      <c r="C1397" s="14">
        <f>MONTH(Table37[[#This Row],[date]])</f>
        <v>5</v>
      </c>
      <c r="D1397" s="14" t="s">
        <v>43</v>
      </c>
      <c r="E1397" s="14" t="s">
        <v>42</v>
      </c>
      <c r="F1397" s="86" t="s">
        <v>50</v>
      </c>
      <c r="G1397">
        <v>-15.177475449999999</v>
      </c>
      <c r="H1397">
        <v>-21.517208799999999</v>
      </c>
    </row>
    <row r="1398" spans="1:8" x14ac:dyDescent="0.3">
      <c r="A1398" s="36">
        <v>42886</v>
      </c>
      <c r="B1398" s="14">
        <v>2017</v>
      </c>
      <c r="C1398" s="14">
        <f>MONTH(Table37[[#This Row],[date]])</f>
        <v>5</v>
      </c>
      <c r="D1398" s="14" t="s">
        <v>43</v>
      </c>
      <c r="E1398" s="14" t="s">
        <v>42</v>
      </c>
      <c r="F1398" s="86" t="s">
        <v>50</v>
      </c>
      <c r="G1398">
        <v>-15.634554830000001</v>
      </c>
      <c r="H1398">
        <v>-22.01069021</v>
      </c>
    </row>
    <row r="1399" spans="1:8" x14ac:dyDescent="0.3">
      <c r="A1399" s="36">
        <v>42893</v>
      </c>
      <c r="B1399" s="14">
        <v>2017</v>
      </c>
      <c r="C1399" s="14">
        <f>MONTH(Table37[[#This Row],[date]])</f>
        <v>6</v>
      </c>
      <c r="D1399" s="14" t="s">
        <v>43</v>
      </c>
      <c r="E1399" s="14" t="s">
        <v>42</v>
      </c>
      <c r="F1399" s="86" t="s">
        <v>50</v>
      </c>
      <c r="G1399">
        <v>-14.392224219999999</v>
      </c>
      <c r="H1399">
        <v>-21.07526039</v>
      </c>
    </row>
    <row r="1400" spans="1:8" x14ac:dyDescent="0.3">
      <c r="A1400" s="36">
        <v>42898</v>
      </c>
      <c r="B1400" s="14">
        <v>2017</v>
      </c>
      <c r="C1400" s="14">
        <f>MONTH(Table37[[#This Row],[date]])</f>
        <v>6</v>
      </c>
      <c r="D1400" s="14" t="s">
        <v>43</v>
      </c>
      <c r="E1400" s="14" t="s">
        <v>42</v>
      </c>
      <c r="F1400" s="86" t="s">
        <v>50</v>
      </c>
      <c r="G1400">
        <v>-15.550633510000001</v>
      </c>
      <c r="H1400">
        <v>-21.677935640000001</v>
      </c>
    </row>
    <row r="1401" spans="1:8" x14ac:dyDescent="0.3">
      <c r="A1401" s="36">
        <v>42905</v>
      </c>
      <c r="B1401" s="14">
        <v>2017</v>
      </c>
      <c r="C1401" s="14">
        <f>MONTH(Table37[[#This Row],[date]])</f>
        <v>6</v>
      </c>
      <c r="D1401" s="14" t="s">
        <v>43</v>
      </c>
      <c r="E1401" s="14" t="s">
        <v>42</v>
      </c>
      <c r="F1401" s="86" t="s">
        <v>50</v>
      </c>
      <c r="G1401">
        <v>-14.89787112</v>
      </c>
      <c r="H1401">
        <v>-20.726433159999999</v>
      </c>
    </row>
    <row r="1402" spans="1:8" x14ac:dyDescent="0.3">
      <c r="A1402" s="36">
        <v>42910</v>
      </c>
      <c r="B1402" s="14">
        <v>2017</v>
      </c>
      <c r="C1402" s="14">
        <f>MONTH(Table37[[#This Row],[date]])</f>
        <v>6</v>
      </c>
      <c r="D1402" s="14" t="s">
        <v>43</v>
      </c>
      <c r="E1402" s="14" t="s">
        <v>42</v>
      </c>
      <c r="F1402" s="86" t="s">
        <v>50</v>
      </c>
      <c r="G1402">
        <v>-15.356660189999999</v>
      </c>
      <c r="H1402">
        <v>-21.622913400000002</v>
      </c>
    </row>
    <row r="1403" spans="1:8" x14ac:dyDescent="0.3">
      <c r="A1403" s="36">
        <v>42917</v>
      </c>
      <c r="B1403" s="14">
        <v>2017</v>
      </c>
      <c r="C1403" s="14">
        <f>MONTH(Table37[[#This Row],[date]])</f>
        <v>7</v>
      </c>
      <c r="D1403" s="14" t="s">
        <v>43</v>
      </c>
      <c r="E1403" s="14" t="s">
        <v>42</v>
      </c>
      <c r="F1403" s="86" t="s">
        <v>50</v>
      </c>
      <c r="G1403">
        <v>-14.2994468</v>
      </c>
      <c r="H1403">
        <v>-20.611343439999999</v>
      </c>
    </row>
    <row r="1404" spans="1:8" x14ac:dyDescent="0.3">
      <c r="A1404" s="36">
        <v>42922</v>
      </c>
      <c r="B1404" s="14">
        <v>2017</v>
      </c>
      <c r="C1404" s="14">
        <f>MONTH(Table37[[#This Row],[date]])</f>
        <v>7</v>
      </c>
      <c r="D1404" s="14" t="s">
        <v>43</v>
      </c>
      <c r="E1404" s="14" t="s">
        <v>42</v>
      </c>
      <c r="F1404" s="86" t="s">
        <v>50</v>
      </c>
      <c r="G1404">
        <v>-14.4241151</v>
      </c>
      <c r="H1404">
        <v>-20.937222569999999</v>
      </c>
    </row>
    <row r="1405" spans="1:8" x14ac:dyDescent="0.3">
      <c r="A1405" s="36">
        <v>42929</v>
      </c>
      <c r="B1405" s="14">
        <v>2017</v>
      </c>
      <c r="C1405" s="14">
        <f>MONTH(Table37[[#This Row],[date]])</f>
        <v>7</v>
      </c>
      <c r="D1405" s="14" t="s">
        <v>43</v>
      </c>
      <c r="E1405" s="14" t="s">
        <v>42</v>
      </c>
      <c r="F1405" s="86" t="s">
        <v>50</v>
      </c>
      <c r="G1405">
        <v>-14.1676661</v>
      </c>
      <c r="H1405">
        <v>-20.686154439999999</v>
      </c>
    </row>
    <row r="1406" spans="1:8" x14ac:dyDescent="0.3">
      <c r="A1406" s="36">
        <v>42934</v>
      </c>
      <c r="B1406" s="14">
        <v>2017</v>
      </c>
      <c r="C1406" s="14">
        <f>MONTH(Table37[[#This Row],[date]])</f>
        <v>7</v>
      </c>
      <c r="D1406" s="14" t="s">
        <v>43</v>
      </c>
      <c r="E1406" s="14" t="s">
        <v>42</v>
      </c>
      <c r="F1406" s="86" t="s">
        <v>50</v>
      </c>
      <c r="G1406">
        <v>-15.1324009</v>
      </c>
      <c r="H1406">
        <v>-21.398971240000002</v>
      </c>
    </row>
    <row r="1407" spans="1:8" x14ac:dyDescent="0.3">
      <c r="A1407" s="36">
        <v>42941</v>
      </c>
      <c r="B1407" s="14">
        <v>2017</v>
      </c>
      <c r="C1407" s="14">
        <f>MONTH(Table37[[#This Row],[date]])</f>
        <v>7</v>
      </c>
      <c r="D1407" s="14" t="s">
        <v>43</v>
      </c>
      <c r="E1407" s="14" t="s">
        <v>42</v>
      </c>
      <c r="F1407" s="86" t="s">
        <v>50</v>
      </c>
      <c r="G1407">
        <v>-13.863156460000001</v>
      </c>
      <c r="H1407">
        <v>-20.491657660000001</v>
      </c>
    </row>
    <row r="1408" spans="1:8" x14ac:dyDescent="0.3">
      <c r="A1408" s="36">
        <v>42946</v>
      </c>
      <c r="B1408" s="14">
        <v>2017</v>
      </c>
      <c r="C1408" s="14">
        <f>MONTH(Table37[[#This Row],[date]])</f>
        <v>7</v>
      </c>
      <c r="D1408" s="14" t="s">
        <v>43</v>
      </c>
      <c r="E1408" s="14" t="s">
        <v>42</v>
      </c>
      <c r="F1408" s="86" t="s">
        <v>50</v>
      </c>
      <c r="G1408">
        <v>-14.643173170000001</v>
      </c>
      <c r="H1408">
        <v>-21.02866616</v>
      </c>
    </row>
    <row r="1409" spans="1:8" x14ac:dyDescent="0.3">
      <c r="A1409" s="36">
        <v>42953</v>
      </c>
      <c r="B1409" s="14">
        <v>2017</v>
      </c>
      <c r="C1409" s="14">
        <f>MONTH(Table37[[#This Row],[date]])</f>
        <v>8</v>
      </c>
      <c r="D1409" s="14" t="s">
        <v>43</v>
      </c>
      <c r="E1409" s="14" t="s">
        <v>42</v>
      </c>
      <c r="F1409" s="86" t="s">
        <v>50</v>
      </c>
      <c r="G1409">
        <v>-14.229253509999999</v>
      </c>
      <c r="H1409">
        <v>-20.62685905</v>
      </c>
    </row>
    <row r="1410" spans="1:8" x14ac:dyDescent="0.3">
      <c r="A1410" s="36">
        <v>42958</v>
      </c>
      <c r="B1410" s="14">
        <v>2017</v>
      </c>
      <c r="C1410" s="14">
        <f>MONTH(Table37[[#This Row],[date]])</f>
        <v>8</v>
      </c>
      <c r="D1410" s="14" t="s">
        <v>43</v>
      </c>
      <c r="E1410" s="14" t="s">
        <v>42</v>
      </c>
      <c r="F1410" s="86" t="s">
        <v>50</v>
      </c>
      <c r="G1410">
        <v>-14.750585879999999</v>
      </c>
      <c r="H1410">
        <v>-21.217211089999999</v>
      </c>
    </row>
    <row r="1411" spans="1:8" x14ac:dyDescent="0.3">
      <c r="A1411" s="36">
        <v>42965</v>
      </c>
      <c r="B1411" s="14">
        <v>2017</v>
      </c>
      <c r="C1411" s="14">
        <f>MONTH(Table37[[#This Row],[date]])</f>
        <v>8</v>
      </c>
      <c r="D1411" s="14" t="s">
        <v>43</v>
      </c>
      <c r="E1411" s="14" t="s">
        <v>42</v>
      </c>
      <c r="F1411" s="86" t="s">
        <v>50</v>
      </c>
      <c r="G1411">
        <v>-14.28753553</v>
      </c>
      <c r="H1411">
        <v>-20.95135793</v>
      </c>
    </row>
    <row r="1412" spans="1:8" x14ac:dyDescent="0.3">
      <c r="A1412" s="36">
        <v>42970</v>
      </c>
      <c r="B1412" s="14">
        <v>2017</v>
      </c>
      <c r="C1412" s="14">
        <f>MONTH(Table37[[#This Row],[date]])</f>
        <v>8</v>
      </c>
      <c r="D1412" s="14" t="s">
        <v>43</v>
      </c>
      <c r="E1412" s="14" t="s">
        <v>42</v>
      </c>
      <c r="F1412" s="86" t="s">
        <v>50</v>
      </c>
      <c r="G1412">
        <v>-15.031607839999999</v>
      </c>
      <c r="H1412">
        <v>-21.339216260000001</v>
      </c>
    </row>
    <row r="1413" spans="1:8" x14ac:dyDescent="0.3">
      <c r="A1413" s="36">
        <v>42977</v>
      </c>
      <c r="B1413" s="14">
        <v>2017</v>
      </c>
      <c r="C1413" s="14">
        <f>MONTH(Table37[[#This Row],[date]])</f>
        <v>8</v>
      </c>
      <c r="D1413" s="14" t="s">
        <v>43</v>
      </c>
      <c r="E1413" s="14" t="s">
        <v>42</v>
      </c>
      <c r="F1413" s="86" t="s">
        <v>50</v>
      </c>
      <c r="G1413">
        <v>-12.54457687</v>
      </c>
      <c r="H1413">
        <v>-19.09425633</v>
      </c>
    </row>
    <row r="1414" spans="1:8" x14ac:dyDescent="0.3">
      <c r="A1414" s="36">
        <v>42982</v>
      </c>
      <c r="B1414" s="14">
        <v>2017</v>
      </c>
      <c r="C1414" s="14">
        <f>MONTH(Table37[[#This Row],[date]])</f>
        <v>9</v>
      </c>
      <c r="D1414" s="14" t="s">
        <v>43</v>
      </c>
      <c r="E1414" s="14" t="s">
        <v>42</v>
      </c>
      <c r="F1414" s="86" t="s">
        <v>50</v>
      </c>
      <c r="G1414">
        <v>-14.776571300000001</v>
      </c>
      <c r="H1414">
        <v>-21.054797489999999</v>
      </c>
    </row>
    <row r="1415" spans="1:8" x14ac:dyDescent="0.3">
      <c r="A1415" s="36">
        <v>42989</v>
      </c>
      <c r="B1415" s="14">
        <v>2017</v>
      </c>
      <c r="C1415" s="14">
        <f>MONTH(Table37[[#This Row],[date]])</f>
        <v>9</v>
      </c>
      <c r="D1415" s="14" t="s">
        <v>43</v>
      </c>
      <c r="E1415" s="14" t="s">
        <v>42</v>
      </c>
      <c r="F1415" s="86" t="s">
        <v>50</v>
      </c>
      <c r="G1415">
        <v>-13.442676130000001</v>
      </c>
      <c r="H1415">
        <v>-20.116629830000001</v>
      </c>
    </row>
    <row r="1416" spans="1:8" x14ac:dyDescent="0.3">
      <c r="A1416" s="36">
        <v>42994</v>
      </c>
      <c r="B1416" s="14">
        <v>2017</v>
      </c>
      <c r="C1416" s="14">
        <f>MONTH(Table37[[#This Row],[date]])</f>
        <v>9</v>
      </c>
      <c r="D1416" s="14" t="s">
        <v>43</v>
      </c>
      <c r="E1416" s="14" t="s">
        <v>42</v>
      </c>
      <c r="F1416" s="86" t="s">
        <v>50</v>
      </c>
      <c r="G1416">
        <v>-12.99237147</v>
      </c>
      <c r="H1416">
        <v>-19.337104719999999</v>
      </c>
    </row>
    <row r="1417" spans="1:8" x14ac:dyDescent="0.3">
      <c r="A1417" s="36">
        <v>43001</v>
      </c>
      <c r="B1417" s="14">
        <v>2017</v>
      </c>
      <c r="C1417" s="14">
        <f>MONTH(Table37[[#This Row],[date]])</f>
        <v>9</v>
      </c>
      <c r="D1417" s="14" t="s">
        <v>43</v>
      </c>
      <c r="E1417" s="14" t="s">
        <v>42</v>
      </c>
      <c r="F1417" s="86" t="s">
        <v>50</v>
      </c>
      <c r="G1417">
        <v>-14.291388189999999</v>
      </c>
      <c r="H1417">
        <v>-20.747362939999999</v>
      </c>
    </row>
    <row r="1418" spans="1:8" x14ac:dyDescent="0.3">
      <c r="A1418" s="36">
        <v>43006</v>
      </c>
      <c r="B1418" s="14">
        <v>2017</v>
      </c>
      <c r="C1418" s="14">
        <f>MONTH(Table37[[#This Row],[date]])</f>
        <v>9</v>
      </c>
      <c r="D1418" s="14" t="s">
        <v>43</v>
      </c>
      <c r="E1418" s="14" t="s">
        <v>42</v>
      </c>
      <c r="F1418" s="86" t="s">
        <v>50</v>
      </c>
      <c r="G1418">
        <v>-14.783830119999999</v>
      </c>
      <c r="H1418">
        <v>-21.332593379999999</v>
      </c>
    </row>
    <row r="1419" spans="1:8" x14ac:dyDescent="0.3">
      <c r="A1419" s="36">
        <v>43222</v>
      </c>
      <c r="B1419" s="14">
        <v>2018</v>
      </c>
      <c r="C1419" s="14">
        <f>MONTH(Table37[[#This Row],[date]])</f>
        <v>5</v>
      </c>
      <c r="D1419" s="14" t="s">
        <v>43</v>
      </c>
      <c r="E1419" s="14" t="s">
        <v>42</v>
      </c>
      <c r="F1419" s="86" t="s">
        <v>51</v>
      </c>
      <c r="G1419">
        <v>-14.89840643</v>
      </c>
      <c r="H1419">
        <v>-21.919319179999999</v>
      </c>
    </row>
    <row r="1420" spans="1:8" x14ac:dyDescent="0.3">
      <c r="A1420" s="36">
        <v>43229</v>
      </c>
      <c r="B1420" s="14">
        <v>2018</v>
      </c>
      <c r="C1420" s="14">
        <f>MONTH(Table37[[#This Row],[date]])</f>
        <v>5</v>
      </c>
      <c r="D1420" s="14" t="s">
        <v>43</v>
      </c>
      <c r="E1420" s="14" t="s">
        <v>42</v>
      </c>
      <c r="F1420" s="86" t="s">
        <v>51</v>
      </c>
      <c r="G1420">
        <v>-15.41784154</v>
      </c>
      <c r="H1420">
        <v>-21.979047179999998</v>
      </c>
    </row>
    <row r="1421" spans="1:8" x14ac:dyDescent="0.3">
      <c r="A1421" s="36">
        <v>43234</v>
      </c>
      <c r="B1421" s="14">
        <v>2018</v>
      </c>
      <c r="C1421" s="14">
        <f>MONTH(Table37[[#This Row],[date]])</f>
        <v>5</v>
      </c>
      <c r="D1421" s="14" t="s">
        <v>43</v>
      </c>
      <c r="E1421" s="14" t="s">
        <v>42</v>
      </c>
      <c r="F1421" s="86" t="s">
        <v>51</v>
      </c>
      <c r="G1421">
        <v>-15.6167111</v>
      </c>
      <c r="H1421">
        <v>-22.055302990000001</v>
      </c>
    </row>
    <row r="1422" spans="1:8" x14ac:dyDescent="0.3">
      <c r="A1422" s="36">
        <v>43241</v>
      </c>
      <c r="B1422" s="14">
        <v>2018</v>
      </c>
      <c r="C1422" s="14">
        <f>MONTH(Table37[[#This Row],[date]])</f>
        <v>5</v>
      </c>
      <c r="D1422" s="14" t="s">
        <v>43</v>
      </c>
      <c r="E1422" s="14" t="s">
        <v>42</v>
      </c>
      <c r="F1422" s="86" t="s">
        <v>51</v>
      </c>
      <c r="G1422">
        <v>-15.54908575</v>
      </c>
      <c r="H1422">
        <v>-21.95078453</v>
      </c>
    </row>
    <row r="1423" spans="1:8" x14ac:dyDescent="0.3">
      <c r="A1423" s="36">
        <v>43246</v>
      </c>
      <c r="B1423" s="14">
        <v>2018</v>
      </c>
      <c r="C1423" s="14">
        <f>MONTH(Table37[[#This Row],[date]])</f>
        <v>5</v>
      </c>
      <c r="D1423" s="14" t="s">
        <v>43</v>
      </c>
      <c r="E1423" s="14" t="s">
        <v>42</v>
      </c>
      <c r="F1423" s="86" t="s">
        <v>51</v>
      </c>
      <c r="G1423">
        <v>-15.57912878</v>
      </c>
      <c r="H1423">
        <v>-21.858704679999999</v>
      </c>
    </row>
    <row r="1424" spans="1:8" x14ac:dyDescent="0.3">
      <c r="A1424" s="36">
        <v>43253</v>
      </c>
      <c r="B1424" s="14">
        <v>2018</v>
      </c>
      <c r="C1424" s="14">
        <f>MONTH(Table37[[#This Row],[date]])</f>
        <v>6</v>
      </c>
      <c r="D1424" s="14" t="s">
        <v>43</v>
      </c>
      <c r="E1424" s="14" t="s">
        <v>42</v>
      </c>
      <c r="F1424" s="86" t="s">
        <v>51</v>
      </c>
      <c r="G1424">
        <v>-14.66323858</v>
      </c>
      <c r="H1424">
        <v>-21.195985619999998</v>
      </c>
    </row>
    <row r="1425" spans="1:8" x14ac:dyDescent="0.3">
      <c r="A1425" s="36">
        <v>43258</v>
      </c>
      <c r="B1425" s="14">
        <v>2018</v>
      </c>
      <c r="C1425" s="14">
        <f>MONTH(Table37[[#This Row],[date]])</f>
        <v>6</v>
      </c>
      <c r="D1425" s="14" t="s">
        <v>43</v>
      </c>
      <c r="E1425" s="14" t="s">
        <v>42</v>
      </c>
      <c r="F1425" s="86" t="s">
        <v>51</v>
      </c>
      <c r="G1425">
        <v>-16.363774970000001</v>
      </c>
      <c r="H1425">
        <v>-22.410512870000002</v>
      </c>
    </row>
    <row r="1426" spans="1:8" x14ac:dyDescent="0.3">
      <c r="A1426" s="36">
        <v>43265</v>
      </c>
      <c r="B1426" s="14">
        <v>2018</v>
      </c>
      <c r="C1426" s="14">
        <f>MONTH(Table37[[#This Row],[date]])</f>
        <v>6</v>
      </c>
      <c r="D1426" s="14" t="s">
        <v>43</v>
      </c>
      <c r="E1426" s="14" t="s">
        <v>42</v>
      </c>
      <c r="F1426" s="86" t="s">
        <v>51</v>
      </c>
      <c r="G1426">
        <v>-15.18380726</v>
      </c>
      <c r="H1426">
        <v>-21.573466589999999</v>
      </c>
    </row>
    <row r="1427" spans="1:8" x14ac:dyDescent="0.3">
      <c r="A1427" s="36">
        <v>43270</v>
      </c>
      <c r="B1427" s="14">
        <v>2018</v>
      </c>
      <c r="C1427" s="14">
        <f>MONTH(Table37[[#This Row],[date]])</f>
        <v>6</v>
      </c>
      <c r="D1427" s="14" t="s">
        <v>43</v>
      </c>
      <c r="E1427" s="14" t="s">
        <v>42</v>
      </c>
      <c r="F1427" s="86" t="s">
        <v>51</v>
      </c>
      <c r="G1427">
        <v>-15.396504240000001</v>
      </c>
      <c r="H1427">
        <v>-21.532651009999999</v>
      </c>
    </row>
    <row r="1428" spans="1:8" x14ac:dyDescent="0.3">
      <c r="A1428" s="36">
        <v>43277</v>
      </c>
      <c r="B1428" s="14">
        <v>2018</v>
      </c>
      <c r="C1428" s="14">
        <f>MONTH(Table37[[#This Row],[date]])</f>
        <v>6</v>
      </c>
      <c r="D1428" s="14" t="s">
        <v>43</v>
      </c>
      <c r="E1428" s="14" t="s">
        <v>42</v>
      </c>
      <c r="F1428" s="86" t="s">
        <v>51</v>
      </c>
      <c r="G1428">
        <v>-15.32447563</v>
      </c>
      <c r="H1428">
        <v>-21.757459319999999</v>
      </c>
    </row>
    <row r="1429" spans="1:8" x14ac:dyDescent="0.3">
      <c r="A1429" s="36">
        <v>43282</v>
      </c>
      <c r="B1429" s="14">
        <v>2018</v>
      </c>
      <c r="C1429" s="14">
        <f>MONTH(Table37[[#This Row],[date]])</f>
        <v>7</v>
      </c>
      <c r="D1429" s="14" t="s">
        <v>43</v>
      </c>
      <c r="E1429" s="14" t="s">
        <v>42</v>
      </c>
      <c r="F1429" s="86" t="s">
        <v>51</v>
      </c>
      <c r="G1429">
        <v>-15.6041866</v>
      </c>
      <c r="H1429">
        <v>-21.980599789999999</v>
      </c>
    </row>
    <row r="1430" spans="1:8" x14ac:dyDescent="0.3">
      <c r="A1430" s="36">
        <v>43289</v>
      </c>
      <c r="B1430" s="14">
        <v>2018</v>
      </c>
      <c r="C1430" s="14">
        <f>MONTH(Table37[[#This Row],[date]])</f>
        <v>7</v>
      </c>
      <c r="D1430" s="14" t="s">
        <v>43</v>
      </c>
      <c r="E1430" s="14" t="s">
        <v>42</v>
      </c>
      <c r="F1430" s="86" t="s">
        <v>51</v>
      </c>
      <c r="G1430">
        <v>-15.325258420000001</v>
      </c>
      <c r="H1430">
        <v>-22.43078027</v>
      </c>
    </row>
    <row r="1431" spans="1:8" x14ac:dyDescent="0.3">
      <c r="A1431" s="36">
        <v>43294</v>
      </c>
      <c r="B1431" s="14">
        <v>2018</v>
      </c>
      <c r="C1431" s="14">
        <f>MONTH(Table37[[#This Row],[date]])</f>
        <v>7</v>
      </c>
      <c r="D1431" s="14" t="s">
        <v>43</v>
      </c>
      <c r="E1431" s="14" t="s">
        <v>42</v>
      </c>
      <c r="F1431" s="86" t="s">
        <v>51</v>
      </c>
      <c r="G1431">
        <v>-15.64548834</v>
      </c>
      <c r="H1431">
        <v>-22.105986789999999</v>
      </c>
    </row>
    <row r="1432" spans="1:8" x14ac:dyDescent="0.3">
      <c r="A1432" s="36">
        <v>43301</v>
      </c>
      <c r="B1432" s="14">
        <v>2018</v>
      </c>
      <c r="C1432" s="14">
        <f>MONTH(Table37[[#This Row],[date]])</f>
        <v>7</v>
      </c>
      <c r="D1432" s="14" t="s">
        <v>43</v>
      </c>
      <c r="E1432" s="14" t="s">
        <v>42</v>
      </c>
      <c r="F1432" s="86" t="s">
        <v>51</v>
      </c>
      <c r="G1432">
        <v>-15.363047379999999</v>
      </c>
      <c r="H1432">
        <v>-22.62324516</v>
      </c>
    </row>
    <row r="1433" spans="1:8" x14ac:dyDescent="0.3">
      <c r="A1433" s="36">
        <v>43306</v>
      </c>
      <c r="B1433" s="14">
        <v>2018</v>
      </c>
      <c r="C1433" s="14">
        <f>MONTH(Table37[[#This Row],[date]])</f>
        <v>7</v>
      </c>
      <c r="D1433" s="14" t="s">
        <v>43</v>
      </c>
      <c r="E1433" s="14" t="s">
        <v>42</v>
      </c>
      <c r="F1433" s="86" t="s">
        <v>51</v>
      </c>
      <c r="G1433">
        <v>-15.47569697</v>
      </c>
      <c r="H1433">
        <v>-22.17056006</v>
      </c>
    </row>
    <row r="1434" spans="1:8" x14ac:dyDescent="0.3">
      <c r="A1434" s="36">
        <v>43313</v>
      </c>
      <c r="B1434" s="14">
        <v>2018</v>
      </c>
      <c r="C1434" s="14">
        <f>MONTH(Table37[[#This Row],[date]])</f>
        <v>8</v>
      </c>
      <c r="D1434" s="14" t="s">
        <v>43</v>
      </c>
      <c r="E1434" s="14" t="s">
        <v>42</v>
      </c>
      <c r="F1434" s="86" t="s">
        <v>51</v>
      </c>
      <c r="G1434">
        <v>-14.5686114</v>
      </c>
      <c r="H1434">
        <v>-21.81642939</v>
      </c>
    </row>
    <row r="1435" spans="1:8" x14ac:dyDescent="0.3">
      <c r="A1435" s="36">
        <v>43313</v>
      </c>
      <c r="B1435" s="14">
        <v>2018</v>
      </c>
      <c r="C1435" s="14">
        <f>MONTH(Table37[[#This Row],[date]])</f>
        <v>8</v>
      </c>
      <c r="D1435" s="14" t="s">
        <v>43</v>
      </c>
      <c r="E1435" s="14" t="s">
        <v>42</v>
      </c>
      <c r="F1435" s="86" t="s">
        <v>51</v>
      </c>
      <c r="G1435">
        <v>-14.46106872</v>
      </c>
      <c r="H1435">
        <v>-21.985332159999999</v>
      </c>
    </row>
    <row r="1436" spans="1:8" x14ac:dyDescent="0.3">
      <c r="A1436" s="36">
        <v>43313</v>
      </c>
      <c r="B1436" s="14">
        <v>2018</v>
      </c>
      <c r="C1436" s="14">
        <f>MONTH(Table37[[#This Row],[date]])</f>
        <v>8</v>
      </c>
      <c r="D1436" s="14" t="s">
        <v>43</v>
      </c>
      <c r="E1436" s="14" t="s">
        <v>42</v>
      </c>
      <c r="F1436" s="86" t="s">
        <v>51</v>
      </c>
      <c r="G1436">
        <v>-13.964955639999999</v>
      </c>
      <c r="H1436">
        <v>-21.66254747</v>
      </c>
    </row>
    <row r="1437" spans="1:8" x14ac:dyDescent="0.3">
      <c r="A1437" s="36">
        <v>43318</v>
      </c>
      <c r="B1437" s="14">
        <v>2018</v>
      </c>
      <c r="C1437" s="14">
        <f>MONTH(Table37[[#This Row],[date]])</f>
        <v>8</v>
      </c>
      <c r="D1437" s="14" t="s">
        <v>43</v>
      </c>
      <c r="E1437" s="14" t="s">
        <v>42</v>
      </c>
      <c r="F1437" s="86" t="s">
        <v>51</v>
      </c>
      <c r="G1437">
        <v>-15.37801887</v>
      </c>
      <c r="H1437">
        <v>-21.730891310000001</v>
      </c>
    </row>
    <row r="1438" spans="1:8" x14ac:dyDescent="0.3">
      <c r="A1438" s="36">
        <v>43318</v>
      </c>
      <c r="B1438" s="14">
        <v>2018</v>
      </c>
      <c r="C1438" s="14">
        <f>MONTH(Table37[[#This Row],[date]])</f>
        <v>8</v>
      </c>
      <c r="D1438" s="14" t="s">
        <v>43</v>
      </c>
      <c r="E1438" s="14" t="s">
        <v>42</v>
      </c>
      <c r="F1438" s="86" t="s">
        <v>51</v>
      </c>
      <c r="G1438">
        <v>-15.3777513</v>
      </c>
      <c r="H1438">
        <v>-21.732998720000001</v>
      </c>
    </row>
    <row r="1439" spans="1:8" x14ac:dyDescent="0.3">
      <c r="A1439" s="36">
        <v>43325</v>
      </c>
      <c r="B1439" s="14">
        <v>2018</v>
      </c>
      <c r="C1439" s="14">
        <f>MONTH(Table37[[#This Row],[date]])</f>
        <v>8</v>
      </c>
      <c r="D1439" s="14" t="s">
        <v>43</v>
      </c>
      <c r="E1439" s="14" t="s">
        <v>42</v>
      </c>
      <c r="F1439" s="86" t="s">
        <v>51</v>
      </c>
      <c r="G1439">
        <v>-11.95892542</v>
      </c>
      <c r="H1439">
        <v>-19.208084249999999</v>
      </c>
    </row>
    <row r="1440" spans="1:8" x14ac:dyDescent="0.3">
      <c r="A1440" s="36">
        <v>43325</v>
      </c>
      <c r="B1440" s="14">
        <v>2018</v>
      </c>
      <c r="C1440" s="14">
        <f>MONTH(Table37[[#This Row],[date]])</f>
        <v>8</v>
      </c>
      <c r="D1440" s="14" t="s">
        <v>43</v>
      </c>
      <c r="E1440" s="14" t="s">
        <v>42</v>
      </c>
      <c r="F1440" s="86" t="s">
        <v>51</v>
      </c>
      <c r="G1440">
        <v>-12.533128420000001</v>
      </c>
      <c r="H1440">
        <v>-19.251391030000001</v>
      </c>
    </row>
    <row r="1441" spans="1:8" x14ac:dyDescent="0.3">
      <c r="A1441" s="36">
        <v>43325</v>
      </c>
      <c r="B1441" s="14">
        <v>2018</v>
      </c>
      <c r="C1441" s="14">
        <f>MONTH(Table37[[#This Row],[date]])</f>
        <v>8</v>
      </c>
      <c r="D1441" s="14" t="s">
        <v>43</v>
      </c>
      <c r="E1441" s="14" t="s">
        <v>42</v>
      </c>
      <c r="F1441" s="86" t="s">
        <v>51</v>
      </c>
      <c r="G1441">
        <v>-12.812251079999999</v>
      </c>
      <c r="H1441">
        <v>-19.161102679999999</v>
      </c>
    </row>
    <row r="1442" spans="1:8" x14ac:dyDescent="0.3">
      <c r="A1442" s="36">
        <v>43330</v>
      </c>
      <c r="B1442" s="14">
        <v>2018</v>
      </c>
      <c r="C1442" s="14">
        <f>MONTH(Table37[[#This Row],[date]])</f>
        <v>8</v>
      </c>
      <c r="D1442" s="14" t="s">
        <v>43</v>
      </c>
      <c r="E1442" s="14" t="s">
        <v>42</v>
      </c>
      <c r="F1442" s="86" t="s">
        <v>51</v>
      </c>
      <c r="G1442">
        <v>-15.17929472</v>
      </c>
      <c r="H1442">
        <v>-21.885664810000002</v>
      </c>
    </row>
    <row r="1443" spans="1:8" x14ac:dyDescent="0.3">
      <c r="A1443" s="36">
        <v>43330</v>
      </c>
      <c r="B1443" s="14">
        <v>2018</v>
      </c>
      <c r="C1443" s="14">
        <f>MONTH(Table37[[#This Row],[date]])</f>
        <v>8</v>
      </c>
      <c r="D1443" s="14" t="s">
        <v>43</v>
      </c>
      <c r="E1443" s="14" t="s">
        <v>42</v>
      </c>
      <c r="F1443" s="86" t="s">
        <v>51</v>
      </c>
      <c r="G1443">
        <v>-15.180284820000001</v>
      </c>
      <c r="H1443">
        <v>-21.882993119999998</v>
      </c>
    </row>
    <row r="1444" spans="1:8" x14ac:dyDescent="0.3">
      <c r="A1444" s="36">
        <v>43337</v>
      </c>
      <c r="B1444" s="14">
        <v>2018</v>
      </c>
      <c r="C1444" s="14">
        <f>MONTH(Table37[[#This Row],[date]])</f>
        <v>8</v>
      </c>
      <c r="D1444" s="14" t="s">
        <v>43</v>
      </c>
      <c r="E1444" s="14" t="s">
        <v>42</v>
      </c>
      <c r="F1444" s="86" t="s">
        <v>51</v>
      </c>
      <c r="G1444">
        <v>-14.49288288</v>
      </c>
      <c r="H1444">
        <v>-22.253318100000001</v>
      </c>
    </row>
    <row r="1445" spans="1:8" x14ac:dyDescent="0.3">
      <c r="A1445" s="36">
        <v>43337</v>
      </c>
      <c r="B1445" s="14">
        <v>2018</v>
      </c>
      <c r="C1445" s="14">
        <f>MONTH(Table37[[#This Row],[date]])</f>
        <v>8</v>
      </c>
      <c r="D1445" s="14" t="s">
        <v>43</v>
      </c>
      <c r="E1445" s="14" t="s">
        <v>42</v>
      </c>
      <c r="F1445" s="86" t="s">
        <v>51</v>
      </c>
      <c r="G1445">
        <v>-14.55365029</v>
      </c>
      <c r="H1445">
        <v>-22.362498259999999</v>
      </c>
    </row>
    <row r="1446" spans="1:8" x14ac:dyDescent="0.3">
      <c r="A1446" s="36">
        <v>43342</v>
      </c>
      <c r="B1446" s="14">
        <v>2018</v>
      </c>
      <c r="C1446" s="14">
        <f>MONTH(Table37[[#This Row],[date]])</f>
        <v>8</v>
      </c>
      <c r="D1446" s="14" t="s">
        <v>43</v>
      </c>
      <c r="E1446" s="14" t="s">
        <v>42</v>
      </c>
      <c r="F1446" s="86" t="s">
        <v>51</v>
      </c>
      <c r="G1446">
        <v>-15.30591596</v>
      </c>
      <c r="H1446">
        <v>-22.345071069999999</v>
      </c>
    </row>
    <row r="1447" spans="1:8" x14ac:dyDescent="0.3">
      <c r="A1447" s="36">
        <v>43342</v>
      </c>
      <c r="B1447" s="14">
        <v>2018</v>
      </c>
      <c r="C1447" s="14">
        <f>MONTH(Table37[[#This Row],[date]])</f>
        <v>8</v>
      </c>
      <c r="D1447" s="14" t="s">
        <v>43</v>
      </c>
      <c r="E1447" s="14" t="s">
        <v>42</v>
      </c>
      <c r="F1447" s="86" t="s">
        <v>51</v>
      </c>
      <c r="G1447">
        <v>-15.30104227</v>
      </c>
      <c r="H1447">
        <v>-22.34876963</v>
      </c>
    </row>
    <row r="1448" spans="1:8" x14ac:dyDescent="0.3">
      <c r="A1448" s="36">
        <v>43349</v>
      </c>
      <c r="B1448" s="14">
        <v>2018</v>
      </c>
      <c r="C1448" s="14">
        <f>MONTH(Table37[[#This Row],[date]])</f>
        <v>9</v>
      </c>
      <c r="D1448" s="14" t="s">
        <v>43</v>
      </c>
      <c r="E1448" s="14" t="s">
        <v>42</v>
      </c>
      <c r="F1448" s="86" t="s">
        <v>51</v>
      </c>
      <c r="G1448">
        <v>-12.475081360000001</v>
      </c>
      <c r="H1448">
        <v>-19.459859810000001</v>
      </c>
    </row>
    <row r="1449" spans="1:8" x14ac:dyDescent="0.3">
      <c r="A1449" s="36">
        <v>43349</v>
      </c>
      <c r="B1449" s="14">
        <v>2018</v>
      </c>
      <c r="C1449" s="14">
        <f>MONTH(Table37[[#This Row],[date]])</f>
        <v>9</v>
      </c>
      <c r="D1449" s="14" t="s">
        <v>43</v>
      </c>
      <c r="E1449" s="14" t="s">
        <v>42</v>
      </c>
      <c r="F1449" s="86" t="s">
        <v>51</v>
      </c>
      <c r="G1449">
        <v>-12.49944105</v>
      </c>
      <c r="H1449">
        <v>-19.474464869999998</v>
      </c>
    </row>
    <row r="1450" spans="1:8" x14ac:dyDescent="0.3">
      <c r="A1450" s="36">
        <v>43354</v>
      </c>
      <c r="B1450" s="14">
        <v>2018</v>
      </c>
      <c r="C1450" s="14">
        <f>MONTH(Table37[[#This Row],[date]])</f>
        <v>9</v>
      </c>
      <c r="D1450" s="14" t="s">
        <v>43</v>
      </c>
      <c r="E1450" s="14" t="s">
        <v>42</v>
      </c>
      <c r="F1450" s="86" t="s">
        <v>51</v>
      </c>
      <c r="G1450">
        <v>-12.773615250000001</v>
      </c>
      <c r="H1450">
        <v>-19.387338069999998</v>
      </c>
    </row>
    <row r="1451" spans="1:8" x14ac:dyDescent="0.3">
      <c r="A1451" s="36">
        <v>43354</v>
      </c>
      <c r="B1451" s="14">
        <v>2018</v>
      </c>
      <c r="C1451" s="14">
        <f>MONTH(Table37[[#This Row],[date]])</f>
        <v>9</v>
      </c>
      <c r="D1451" s="14" t="s">
        <v>43</v>
      </c>
      <c r="E1451" s="14" t="s">
        <v>42</v>
      </c>
      <c r="F1451" s="86" t="s">
        <v>51</v>
      </c>
      <c r="G1451">
        <v>-12.773966959999999</v>
      </c>
      <c r="H1451">
        <v>-19.38587295</v>
      </c>
    </row>
    <row r="1452" spans="1:8" x14ac:dyDescent="0.3">
      <c r="A1452" s="36">
        <v>43361</v>
      </c>
      <c r="B1452" s="14">
        <v>2018</v>
      </c>
      <c r="C1452" s="14">
        <f>MONTH(Table37[[#This Row],[date]])</f>
        <v>9</v>
      </c>
      <c r="D1452" s="14" t="s">
        <v>43</v>
      </c>
      <c r="E1452" s="14" t="s">
        <v>42</v>
      </c>
      <c r="F1452" s="86" t="s">
        <v>51</v>
      </c>
      <c r="G1452">
        <v>-14.71928806</v>
      </c>
      <c r="H1452">
        <v>-22.056026339999999</v>
      </c>
    </row>
    <row r="1453" spans="1:8" x14ac:dyDescent="0.3">
      <c r="A1453" s="36">
        <v>43361</v>
      </c>
      <c r="B1453" s="14">
        <v>2018</v>
      </c>
      <c r="C1453" s="14">
        <f>MONTH(Table37[[#This Row],[date]])</f>
        <v>9</v>
      </c>
      <c r="D1453" s="14" t="s">
        <v>43</v>
      </c>
      <c r="E1453" s="14" t="s">
        <v>42</v>
      </c>
      <c r="F1453" s="86" t="s">
        <v>51</v>
      </c>
      <c r="G1453">
        <v>-14.77287432</v>
      </c>
      <c r="H1453">
        <v>-22.119858650000001</v>
      </c>
    </row>
    <row r="1454" spans="1:8" x14ac:dyDescent="0.3">
      <c r="A1454" s="36">
        <v>43366</v>
      </c>
      <c r="B1454" s="14">
        <v>2018</v>
      </c>
      <c r="C1454" s="14">
        <f>MONTH(Table37[[#This Row],[date]])</f>
        <v>9</v>
      </c>
      <c r="D1454" s="14" t="s">
        <v>43</v>
      </c>
      <c r="E1454" s="14" t="s">
        <v>42</v>
      </c>
      <c r="F1454" s="86" t="s">
        <v>51</v>
      </c>
      <c r="G1454">
        <v>-14.75868517</v>
      </c>
      <c r="H1454">
        <v>-22.162011929999998</v>
      </c>
    </row>
    <row r="1455" spans="1:8" x14ac:dyDescent="0.3">
      <c r="A1455" s="36">
        <v>43366</v>
      </c>
      <c r="B1455" s="14">
        <v>2018</v>
      </c>
      <c r="C1455" s="14">
        <f>MONTH(Table37[[#This Row],[date]])</f>
        <v>9</v>
      </c>
      <c r="D1455" s="14" t="s">
        <v>43</v>
      </c>
      <c r="E1455" s="14" t="s">
        <v>42</v>
      </c>
      <c r="F1455" s="86" t="s">
        <v>51</v>
      </c>
      <c r="G1455">
        <v>-14.75719263</v>
      </c>
      <c r="H1455">
        <v>-22.15892702</v>
      </c>
    </row>
    <row r="1456" spans="1:8" x14ac:dyDescent="0.3">
      <c r="A1456" s="36">
        <v>43373</v>
      </c>
      <c r="B1456" s="14">
        <v>2018</v>
      </c>
      <c r="C1456" s="14">
        <f>MONTH(Table37[[#This Row],[date]])</f>
        <v>9</v>
      </c>
      <c r="D1456" s="14" t="s">
        <v>43</v>
      </c>
      <c r="E1456" s="14" t="s">
        <v>42</v>
      </c>
      <c r="F1456" s="86" t="s">
        <v>51</v>
      </c>
      <c r="G1456">
        <v>-15.33026188</v>
      </c>
      <c r="H1456">
        <v>-22.947682560000001</v>
      </c>
    </row>
    <row r="1457" spans="1:8" x14ac:dyDescent="0.3">
      <c r="A1457" s="36">
        <v>43373</v>
      </c>
      <c r="B1457" s="14">
        <v>2018</v>
      </c>
      <c r="C1457" s="14">
        <f>MONTH(Table37[[#This Row],[date]])</f>
        <v>9</v>
      </c>
      <c r="D1457" s="14" t="s">
        <v>43</v>
      </c>
      <c r="E1457" s="14" t="s">
        <v>42</v>
      </c>
      <c r="F1457" s="86" t="s">
        <v>51</v>
      </c>
      <c r="G1457">
        <v>-15.363910629999999</v>
      </c>
      <c r="H1457">
        <v>-23.002749430000001</v>
      </c>
    </row>
    <row r="1458" spans="1:8" x14ac:dyDescent="0.3">
      <c r="A1458" s="36">
        <v>43589</v>
      </c>
      <c r="B1458" s="14">
        <v>2019</v>
      </c>
      <c r="C1458" s="14">
        <f>MONTH(Table37[[#This Row],[date]])</f>
        <v>5</v>
      </c>
      <c r="D1458" s="14" t="s">
        <v>43</v>
      </c>
      <c r="E1458" s="14" t="s">
        <v>42</v>
      </c>
      <c r="F1458" s="86" t="s">
        <v>50</v>
      </c>
      <c r="G1458">
        <v>-13.63914374</v>
      </c>
      <c r="H1458">
        <v>-22.135096879999999</v>
      </c>
    </row>
    <row r="1459" spans="1:8" x14ac:dyDescent="0.3">
      <c r="A1459" s="36">
        <v>43594</v>
      </c>
      <c r="B1459" s="14">
        <v>2019</v>
      </c>
      <c r="C1459" s="14">
        <f>MONTH(Table37[[#This Row],[date]])</f>
        <v>5</v>
      </c>
      <c r="D1459" s="14" t="s">
        <v>43</v>
      </c>
      <c r="E1459" s="14" t="s">
        <v>42</v>
      </c>
      <c r="F1459" s="86" t="s">
        <v>50</v>
      </c>
      <c r="G1459">
        <v>-15.17745015</v>
      </c>
      <c r="H1459">
        <v>-22.77762873</v>
      </c>
    </row>
    <row r="1460" spans="1:8" x14ac:dyDescent="0.3">
      <c r="A1460" s="36">
        <v>43601</v>
      </c>
      <c r="B1460" s="14">
        <v>2019</v>
      </c>
      <c r="C1460" s="14">
        <f>MONTH(Table37[[#This Row],[date]])</f>
        <v>5</v>
      </c>
      <c r="D1460" s="14" t="s">
        <v>43</v>
      </c>
      <c r="E1460" s="14" t="s">
        <v>42</v>
      </c>
      <c r="F1460" s="86" t="s">
        <v>50</v>
      </c>
      <c r="G1460">
        <v>-15.01652528</v>
      </c>
      <c r="H1460">
        <v>-22.744945940000001</v>
      </c>
    </row>
    <row r="1461" spans="1:8" x14ac:dyDescent="0.3">
      <c r="A1461" s="36">
        <v>43606</v>
      </c>
      <c r="B1461" s="14">
        <v>2019</v>
      </c>
      <c r="C1461" s="14">
        <f>MONTH(Table37[[#This Row],[date]])</f>
        <v>5</v>
      </c>
      <c r="D1461" s="14" t="s">
        <v>43</v>
      </c>
      <c r="E1461" s="14" t="s">
        <v>42</v>
      </c>
      <c r="F1461" s="86" t="s">
        <v>50</v>
      </c>
      <c r="G1461">
        <v>-15.509932900000001</v>
      </c>
      <c r="H1461">
        <v>-22.460375299999999</v>
      </c>
    </row>
    <row r="1462" spans="1:8" x14ac:dyDescent="0.3">
      <c r="A1462" s="36">
        <v>43613</v>
      </c>
      <c r="B1462" s="14">
        <v>2019</v>
      </c>
      <c r="C1462" s="14">
        <f>MONTH(Table37[[#This Row],[date]])</f>
        <v>5</v>
      </c>
      <c r="D1462" s="14" t="s">
        <v>43</v>
      </c>
      <c r="E1462" s="14" t="s">
        <v>42</v>
      </c>
      <c r="F1462" s="86" t="s">
        <v>50</v>
      </c>
      <c r="G1462">
        <v>-14.53990003</v>
      </c>
      <c r="H1462">
        <v>-22.489798570000001</v>
      </c>
    </row>
    <row r="1463" spans="1:8" x14ac:dyDescent="0.3">
      <c r="A1463" s="36">
        <v>43618</v>
      </c>
      <c r="B1463" s="14">
        <v>2019</v>
      </c>
      <c r="C1463" s="14">
        <f>MONTH(Table37[[#This Row],[date]])</f>
        <v>6</v>
      </c>
      <c r="D1463" s="14" t="s">
        <v>43</v>
      </c>
      <c r="E1463" s="14" t="s">
        <v>42</v>
      </c>
      <c r="F1463" s="86" t="s">
        <v>50</v>
      </c>
      <c r="G1463">
        <v>-15.04550781</v>
      </c>
      <c r="H1463">
        <v>-21.735874089999999</v>
      </c>
    </row>
    <row r="1464" spans="1:8" x14ac:dyDescent="0.3">
      <c r="A1464" s="36">
        <v>43625</v>
      </c>
      <c r="B1464" s="14">
        <v>2019</v>
      </c>
      <c r="C1464" s="14">
        <f>MONTH(Table37[[#This Row],[date]])</f>
        <v>6</v>
      </c>
      <c r="D1464" s="14" t="s">
        <v>43</v>
      </c>
      <c r="E1464" s="14" t="s">
        <v>42</v>
      </c>
      <c r="F1464" s="86" t="s">
        <v>50</v>
      </c>
      <c r="G1464">
        <v>-13.99172078</v>
      </c>
      <c r="H1464">
        <v>-21.847178790000001</v>
      </c>
    </row>
    <row r="1465" spans="1:8" x14ac:dyDescent="0.3">
      <c r="A1465" s="36">
        <v>43630</v>
      </c>
      <c r="B1465" s="14">
        <v>2019</v>
      </c>
      <c r="C1465" s="14">
        <f>MONTH(Table37[[#This Row],[date]])</f>
        <v>6</v>
      </c>
      <c r="D1465" s="14" t="s">
        <v>43</v>
      </c>
      <c r="E1465" s="14" t="s">
        <v>42</v>
      </c>
      <c r="F1465" s="86" t="s">
        <v>50</v>
      </c>
      <c r="G1465">
        <v>-14.58125697</v>
      </c>
      <c r="H1465">
        <v>-21.318099929999999</v>
      </c>
    </row>
    <row r="1466" spans="1:8" x14ac:dyDescent="0.3">
      <c r="A1466" s="36">
        <v>43637</v>
      </c>
      <c r="B1466" s="14">
        <v>2019</v>
      </c>
      <c r="C1466" s="14">
        <f>MONTH(Table37[[#This Row],[date]])</f>
        <v>6</v>
      </c>
      <c r="D1466" s="14" t="s">
        <v>43</v>
      </c>
      <c r="E1466" s="14" t="s">
        <v>42</v>
      </c>
      <c r="F1466" s="86" t="s">
        <v>50</v>
      </c>
      <c r="G1466">
        <v>-13.97717731</v>
      </c>
      <c r="H1466">
        <v>-21.412307129999999</v>
      </c>
    </row>
    <row r="1467" spans="1:8" x14ac:dyDescent="0.3">
      <c r="A1467" s="36">
        <v>43642</v>
      </c>
      <c r="B1467" s="14">
        <v>2019</v>
      </c>
      <c r="C1467" s="14">
        <f>MONTH(Table37[[#This Row],[date]])</f>
        <v>6</v>
      </c>
      <c r="D1467" s="14" t="s">
        <v>43</v>
      </c>
      <c r="E1467" s="14" t="s">
        <v>42</v>
      </c>
      <c r="F1467" s="86" t="s">
        <v>50</v>
      </c>
      <c r="G1467">
        <v>-15.21094645</v>
      </c>
      <c r="H1467">
        <v>-21.680808110000001</v>
      </c>
    </row>
    <row r="1468" spans="1:8" x14ac:dyDescent="0.3">
      <c r="A1468" s="36">
        <v>43649</v>
      </c>
      <c r="B1468" s="14">
        <v>2019</v>
      </c>
      <c r="C1468" s="14">
        <f>MONTH(Table37[[#This Row],[date]])</f>
        <v>7</v>
      </c>
      <c r="D1468" s="14" t="s">
        <v>43</v>
      </c>
      <c r="E1468" s="14" t="s">
        <v>42</v>
      </c>
      <c r="F1468" s="86" t="s">
        <v>50</v>
      </c>
      <c r="G1468">
        <v>-14.96909614</v>
      </c>
      <c r="H1468">
        <v>-22.093971410000002</v>
      </c>
    </row>
    <row r="1469" spans="1:8" x14ac:dyDescent="0.3">
      <c r="A1469" s="36">
        <v>43654</v>
      </c>
      <c r="B1469" s="14">
        <v>2019</v>
      </c>
      <c r="C1469" s="14">
        <f>MONTH(Table37[[#This Row],[date]])</f>
        <v>7</v>
      </c>
      <c r="D1469" s="14" t="s">
        <v>43</v>
      </c>
      <c r="E1469" s="14" t="s">
        <v>42</v>
      </c>
      <c r="F1469" s="86" t="s">
        <v>50</v>
      </c>
      <c r="G1469">
        <v>-15.415682309999999</v>
      </c>
      <c r="H1469">
        <v>-21.66110741</v>
      </c>
    </row>
    <row r="1470" spans="1:8" x14ac:dyDescent="0.3">
      <c r="A1470" s="36">
        <v>43661</v>
      </c>
      <c r="B1470" s="14">
        <v>2019</v>
      </c>
      <c r="C1470" s="14">
        <f>MONTH(Table37[[#This Row],[date]])</f>
        <v>7</v>
      </c>
      <c r="D1470" s="14" t="s">
        <v>43</v>
      </c>
      <c r="E1470" s="14" t="s">
        <v>42</v>
      </c>
      <c r="F1470" s="86" t="s">
        <v>50</v>
      </c>
      <c r="G1470">
        <v>-14.934448509999999</v>
      </c>
      <c r="H1470">
        <v>-21.835095670000001</v>
      </c>
    </row>
    <row r="1471" spans="1:8" x14ac:dyDescent="0.3">
      <c r="A1471" s="36">
        <v>43666</v>
      </c>
      <c r="B1471" s="14">
        <v>2019</v>
      </c>
      <c r="C1471" s="14">
        <f>MONTH(Table37[[#This Row],[date]])</f>
        <v>7</v>
      </c>
      <c r="D1471" s="14" t="s">
        <v>43</v>
      </c>
      <c r="E1471" s="14" t="s">
        <v>42</v>
      </c>
      <c r="F1471" s="86" t="s">
        <v>50</v>
      </c>
      <c r="G1471">
        <v>-13.856274519999999</v>
      </c>
      <c r="H1471">
        <v>-20.795333750000001</v>
      </c>
    </row>
    <row r="1472" spans="1:8" x14ac:dyDescent="0.3">
      <c r="A1472" s="36">
        <v>43673</v>
      </c>
      <c r="B1472" s="14">
        <v>2019</v>
      </c>
      <c r="C1472" s="14">
        <f>MONTH(Table37[[#This Row],[date]])</f>
        <v>7</v>
      </c>
      <c r="D1472" s="14" t="s">
        <v>43</v>
      </c>
      <c r="E1472" s="14" t="s">
        <v>42</v>
      </c>
      <c r="F1472" s="86" t="s">
        <v>50</v>
      </c>
      <c r="G1472">
        <v>-11.850442559999999</v>
      </c>
      <c r="H1472">
        <v>-18.911634490000001</v>
      </c>
    </row>
    <row r="1473" spans="1:8" x14ac:dyDescent="0.3">
      <c r="A1473" s="36">
        <v>43678</v>
      </c>
      <c r="B1473" s="14">
        <v>2019</v>
      </c>
      <c r="C1473" s="14">
        <f>MONTH(Table37[[#This Row],[date]])</f>
        <v>8</v>
      </c>
      <c r="D1473" s="14" t="s">
        <v>43</v>
      </c>
      <c r="E1473" s="14" t="s">
        <v>42</v>
      </c>
      <c r="F1473" s="86" t="s">
        <v>50</v>
      </c>
      <c r="G1473">
        <v>-14.611660799999999</v>
      </c>
      <c r="H1473">
        <v>-21.30807166</v>
      </c>
    </row>
    <row r="1474" spans="1:8" x14ac:dyDescent="0.3">
      <c r="A1474" s="36">
        <v>43685</v>
      </c>
      <c r="B1474" s="14">
        <v>2019</v>
      </c>
      <c r="C1474" s="14">
        <f>MONTH(Table37[[#This Row],[date]])</f>
        <v>8</v>
      </c>
      <c r="D1474" s="14" t="s">
        <v>43</v>
      </c>
      <c r="E1474" s="14" t="s">
        <v>42</v>
      </c>
      <c r="F1474" s="86" t="s">
        <v>50</v>
      </c>
      <c r="G1474">
        <v>-14.82102804</v>
      </c>
      <c r="H1474">
        <v>-22.06549287</v>
      </c>
    </row>
    <row r="1475" spans="1:8" x14ac:dyDescent="0.3">
      <c r="A1475" s="36">
        <v>43690</v>
      </c>
      <c r="B1475" s="14">
        <v>2019</v>
      </c>
      <c r="C1475" s="14">
        <f>MONTH(Table37[[#This Row],[date]])</f>
        <v>8</v>
      </c>
      <c r="D1475" s="14" t="s">
        <v>43</v>
      </c>
      <c r="E1475" s="14" t="s">
        <v>42</v>
      </c>
      <c r="F1475" s="86" t="s">
        <v>50</v>
      </c>
      <c r="G1475">
        <v>-14.977127510000001</v>
      </c>
      <c r="H1475">
        <v>-21.702031900000001</v>
      </c>
    </row>
    <row r="1476" spans="1:8" x14ac:dyDescent="0.3">
      <c r="A1476" s="36">
        <v>43697</v>
      </c>
      <c r="B1476" s="14">
        <v>2019</v>
      </c>
      <c r="C1476" s="14">
        <f>MONTH(Table37[[#This Row],[date]])</f>
        <v>8</v>
      </c>
      <c r="D1476" s="14" t="s">
        <v>43</v>
      </c>
      <c r="E1476" s="14" t="s">
        <v>42</v>
      </c>
      <c r="F1476" s="86" t="s">
        <v>50</v>
      </c>
      <c r="G1476">
        <v>-13.89623892</v>
      </c>
      <c r="H1476">
        <v>-21.621749999999999</v>
      </c>
    </row>
    <row r="1477" spans="1:8" x14ac:dyDescent="0.3">
      <c r="A1477" s="36">
        <v>43702</v>
      </c>
      <c r="B1477" s="14">
        <v>2019</v>
      </c>
      <c r="C1477" s="14">
        <f>MONTH(Table37[[#This Row],[date]])</f>
        <v>8</v>
      </c>
      <c r="D1477" s="14" t="s">
        <v>43</v>
      </c>
      <c r="E1477" s="14" t="s">
        <v>42</v>
      </c>
      <c r="F1477" s="86" t="s">
        <v>50</v>
      </c>
      <c r="G1477">
        <v>-14.79114581</v>
      </c>
      <c r="H1477">
        <v>-21.367982779999998</v>
      </c>
    </row>
    <row r="1478" spans="1:8" x14ac:dyDescent="0.3">
      <c r="A1478" s="36">
        <v>43709</v>
      </c>
      <c r="B1478" s="14">
        <v>2019</v>
      </c>
      <c r="C1478" s="14">
        <f>MONTH(Table37[[#This Row],[date]])</f>
        <v>9</v>
      </c>
      <c r="D1478" s="14" t="s">
        <v>43</v>
      </c>
      <c r="E1478" s="14" t="s">
        <v>42</v>
      </c>
      <c r="F1478" s="86" t="s">
        <v>50</v>
      </c>
      <c r="G1478">
        <v>-14.891236599999999</v>
      </c>
      <c r="H1478">
        <v>-22.23650099</v>
      </c>
    </row>
    <row r="1479" spans="1:8" x14ac:dyDescent="0.3">
      <c r="A1479" s="36">
        <v>43714</v>
      </c>
      <c r="B1479" s="14">
        <v>2019</v>
      </c>
      <c r="C1479" s="14">
        <f>MONTH(Table37[[#This Row],[date]])</f>
        <v>9</v>
      </c>
      <c r="D1479" s="14" t="s">
        <v>43</v>
      </c>
      <c r="E1479" s="14" t="s">
        <v>42</v>
      </c>
      <c r="F1479" s="86" t="s">
        <v>50</v>
      </c>
      <c r="G1479">
        <v>-14.23306665</v>
      </c>
      <c r="H1479">
        <v>-21.55984801</v>
      </c>
    </row>
    <row r="1480" spans="1:8" x14ac:dyDescent="0.3">
      <c r="A1480" s="36">
        <v>43721</v>
      </c>
      <c r="B1480" s="14">
        <v>2019</v>
      </c>
      <c r="C1480" s="14">
        <f>MONTH(Table37[[#This Row],[date]])</f>
        <v>9</v>
      </c>
      <c r="D1480" s="14" t="s">
        <v>43</v>
      </c>
      <c r="E1480" s="14" t="s">
        <v>42</v>
      </c>
      <c r="F1480" s="86" t="s">
        <v>50</v>
      </c>
      <c r="G1480">
        <v>-15.14638444</v>
      </c>
      <c r="H1480">
        <v>-22.958087549999998</v>
      </c>
    </row>
    <row r="1481" spans="1:8" x14ac:dyDescent="0.3">
      <c r="A1481" s="36">
        <v>43726</v>
      </c>
      <c r="B1481" s="14">
        <v>2019</v>
      </c>
      <c r="C1481" s="14">
        <f>MONTH(Table37[[#This Row],[date]])</f>
        <v>9</v>
      </c>
      <c r="D1481" s="14" t="s">
        <v>43</v>
      </c>
      <c r="E1481" s="14" t="s">
        <v>42</v>
      </c>
      <c r="F1481" s="86" t="s">
        <v>50</v>
      </c>
      <c r="G1481">
        <v>-15.445868150000001</v>
      </c>
      <c r="H1481">
        <v>-22.845383999999999</v>
      </c>
    </row>
    <row r="1482" spans="1:8" x14ac:dyDescent="0.3">
      <c r="A1482" s="36">
        <v>43733</v>
      </c>
      <c r="B1482" s="14">
        <v>2019</v>
      </c>
      <c r="C1482" s="14">
        <f>MONTH(Table37[[#This Row],[date]])</f>
        <v>9</v>
      </c>
      <c r="D1482" s="14" t="s">
        <v>43</v>
      </c>
      <c r="E1482" s="14" t="s">
        <v>42</v>
      </c>
      <c r="F1482" s="86" t="s">
        <v>50</v>
      </c>
      <c r="G1482">
        <v>-12.96806591</v>
      </c>
      <c r="H1482">
        <v>-21.050109890000002</v>
      </c>
    </row>
    <row r="1483" spans="1:8" x14ac:dyDescent="0.3">
      <c r="A1483" s="36">
        <v>43738</v>
      </c>
      <c r="B1483" s="14">
        <v>2019</v>
      </c>
      <c r="C1483" s="14">
        <f>MONTH(Table37[[#This Row],[date]])</f>
        <v>9</v>
      </c>
      <c r="D1483" s="14" t="s">
        <v>43</v>
      </c>
      <c r="E1483" s="14" t="s">
        <v>42</v>
      </c>
      <c r="F1483" s="86" t="s">
        <v>50</v>
      </c>
      <c r="G1483">
        <v>-12.761996030000001</v>
      </c>
      <c r="H1483">
        <v>-19.681483440000001</v>
      </c>
    </row>
    <row r="1484" spans="1:8" x14ac:dyDescent="0.3">
      <c r="A1484" s="36">
        <v>43954</v>
      </c>
      <c r="B1484" s="14">
        <v>2020</v>
      </c>
      <c r="C1484" s="14">
        <f>MONTH(Table37[[#This Row],[date]])</f>
        <v>5</v>
      </c>
      <c r="D1484" s="14" t="s">
        <v>43</v>
      </c>
      <c r="E1484" s="14" t="s">
        <v>42</v>
      </c>
      <c r="F1484" s="86" t="s">
        <v>50</v>
      </c>
      <c r="G1484">
        <v>-15.534937770000001</v>
      </c>
      <c r="H1484">
        <v>-23.242232449999999</v>
      </c>
    </row>
    <row r="1485" spans="1:8" x14ac:dyDescent="0.3">
      <c r="A1485" s="36">
        <v>43961</v>
      </c>
      <c r="B1485" s="14">
        <v>2020</v>
      </c>
      <c r="C1485" s="14">
        <f>MONTH(Table37[[#This Row],[date]])</f>
        <v>5</v>
      </c>
      <c r="D1485" s="14" t="s">
        <v>43</v>
      </c>
      <c r="E1485" s="14" t="s">
        <v>42</v>
      </c>
      <c r="F1485" s="86" t="s">
        <v>50</v>
      </c>
      <c r="G1485">
        <v>-14.33652953</v>
      </c>
      <c r="H1485">
        <v>-22.27637451</v>
      </c>
    </row>
    <row r="1486" spans="1:8" x14ac:dyDescent="0.3">
      <c r="A1486" s="36">
        <v>43966</v>
      </c>
      <c r="B1486" s="14">
        <v>2020</v>
      </c>
      <c r="C1486" s="14">
        <f>MONTH(Table37[[#This Row],[date]])</f>
        <v>5</v>
      </c>
      <c r="D1486" s="14" t="s">
        <v>43</v>
      </c>
      <c r="E1486" s="14" t="s">
        <v>42</v>
      </c>
      <c r="F1486" s="86" t="s">
        <v>50</v>
      </c>
      <c r="G1486">
        <v>-15.882413469999999</v>
      </c>
      <c r="H1486">
        <v>-23.009206689999999</v>
      </c>
    </row>
    <row r="1487" spans="1:8" x14ac:dyDescent="0.3">
      <c r="A1487" s="36">
        <v>43973</v>
      </c>
      <c r="B1487" s="14">
        <v>2020</v>
      </c>
      <c r="C1487" s="14">
        <f>MONTH(Table37[[#This Row],[date]])</f>
        <v>5</v>
      </c>
      <c r="D1487" s="14" t="s">
        <v>43</v>
      </c>
      <c r="E1487" s="14" t="s">
        <v>42</v>
      </c>
      <c r="F1487" s="86" t="s">
        <v>50</v>
      </c>
      <c r="G1487">
        <v>-15.08795754</v>
      </c>
      <c r="H1487">
        <v>-22.16775165</v>
      </c>
    </row>
    <row r="1488" spans="1:8" x14ac:dyDescent="0.3">
      <c r="A1488" s="36">
        <v>43978</v>
      </c>
      <c r="B1488" s="14">
        <v>2020</v>
      </c>
      <c r="C1488" s="14">
        <f>MONTH(Table37[[#This Row],[date]])</f>
        <v>5</v>
      </c>
      <c r="D1488" s="14" t="s">
        <v>43</v>
      </c>
      <c r="E1488" s="14" t="s">
        <v>42</v>
      </c>
      <c r="F1488" s="86" t="s">
        <v>50</v>
      </c>
      <c r="G1488">
        <v>-15.80548787</v>
      </c>
      <c r="H1488">
        <v>-22.899664009999999</v>
      </c>
    </row>
    <row r="1489" spans="1:8" x14ac:dyDescent="0.3">
      <c r="A1489" s="36">
        <v>43985</v>
      </c>
      <c r="B1489" s="14">
        <v>2020</v>
      </c>
      <c r="C1489" s="14">
        <f>MONTH(Table37[[#This Row],[date]])</f>
        <v>6</v>
      </c>
      <c r="D1489" s="14" t="s">
        <v>43</v>
      </c>
      <c r="E1489" s="14" t="s">
        <v>42</v>
      </c>
      <c r="F1489" s="86" t="s">
        <v>50</v>
      </c>
      <c r="G1489">
        <v>-15.54020036</v>
      </c>
      <c r="H1489">
        <v>-22.72173372</v>
      </c>
    </row>
    <row r="1490" spans="1:8" x14ac:dyDescent="0.3">
      <c r="A1490" s="36">
        <v>43990</v>
      </c>
      <c r="B1490" s="14">
        <v>2020</v>
      </c>
      <c r="C1490" s="14">
        <f>MONTH(Table37[[#This Row],[date]])</f>
        <v>6</v>
      </c>
      <c r="D1490" s="14" t="s">
        <v>43</v>
      </c>
      <c r="E1490" s="14" t="s">
        <v>42</v>
      </c>
      <c r="F1490" s="86" t="s">
        <v>50</v>
      </c>
      <c r="G1490">
        <v>-14.46547062</v>
      </c>
      <c r="H1490">
        <v>-22.445057009999999</v>
      </c>
    </row>
    <row r="1491" spans="1:8" x14ac:dyDescent="0.3">
      <c r="A1491" s="36">
        <v>43997</v>
      </c>
      <c r="B1491" s="14">
        <v>2020</v>
      </c>
      <c r="C1491" s="14">
        <f>MONTH(Table37[[#This Row],[date]])</f>
        <v>6</v>
      </c>
      <c r="D1491" s="14" t="s">
        <v>43</v>
      </c>
      <c r="E1491" s="14" t="s">
        <v>42</v>
      </c>
      <c r="F1491" s="86" t="s">
        <v>50</v>
      </c>
      <c r="G1491">
        <v>-14.702239840000001</v>
      </c>
      <c r="H1491">
        <v>-22.198744730000001</v>
      </c>
    </row>
    <row r="1492" spans="1:8" x14ac:dyDescent="0.3">
      <c r="A1492" s="36">
        <v>44002</v>
      </c>
      <c r="B1492" s="14">
        <v>2020</v>
      </c>
      <c r="C1492" s="14">
        <f>MONTH(Table37[[#This Row],[date]])</f>
        <v>6</v>
      </c>
      <c r="D1492" s="14" t="s">
        <v>43</v>
      </c>
      <c r="E1492" s="14" t="s">
        <v>42</v>
      </c>
      <c r="F1492" s="86" t="s">
        <v>50</v>
      </c>
      <c r="G1492">
        <v>-14.82621975</v>
      </c>
      <c r="H1492">
        <v>-22.004236930000001</v>
      </c>
    </row>
    <row r="1493" spans="1:8" x14ac:dyDescent="0.3">
      <c r="A1493" s="36">
        <v>44009</v>
      </c>
      <c r="B1493" s="14">
        <v>2020</v>
      </c>
      <c r="C1493" s="14">
        <f>MONTH(Table37[[#This Row],[date]])</f>
        <v>6</v>
      </c>
      <c r="D1493" s="14" t="s">
        <v>43</v>
      </c>
      <c r="E1493" s="14" t="s">
        <v>42</v>
      </c>
      <c r="F1493" s="86" t="s">
        <v>50</v>
      </c>
      <c r="G1493">
        <v>-14.316348530000001</v>
      </c>
      <c r="H1493">
        <v>-21.611760199999999</v>
      </c>
    </row>
    <row r="1494" spans="1:8" x14ac:dyDescent="0.3">
      <c r="A1494" s="36">
        <v>44014</v>
      </c>
      <c r="B1494" s="14">
        <v>2020</v>
      </c>
      <c r="C1494" s="14">
        <f>MONTH(Table37[[#This Row],[date]])</f>
        <v>7</v>
      </c>
      <c r="D1494" s="14" t="s">
        <v>43</v>
      </c>
      <c r="E1494" s="14" t="s">
        <v>42</v>
      </c>
      <c r="F1494" s="86" t="s">
        <v>50</v>
      </c>
      <c r="G1494">
        <v>-14.931022309999999</v>
      </c>
      <c r="H1494">
        <v>-22.015342700000001</v>
      </c>
    </row>
    <row r="1495" spans="1:8" x14ac:dyDescent="0.3">
      <c r="A1495" s="36">
        <v>44021</v>
      </c>
      <c r="B1495" s="14">
        <v>2020</v>
      </c>
      <c r="C1495" s="14">
        <f>MONTH(Table37[[#This Row],[date]])</f>
        <v>7</v>
      </c>
      <c r="D1495" s="14" t="s">
        <v>43</v>
      </c>
      <c r="E1495" s="14" t="s">
        <v>42</v>
      </c>
      <c r="F1495" s="86" t="s">
        <v>50</v>
      </c>
      <c r="G1495">
        <v>-12.00115572</v>
      </c>
      <c r="H1495">
        <v>-19.234128420000001</v>
      </c>
    </row>
    <row r="1496" spans="1:8" x14ac:dyDescent="0.3">
      <c r="A1496" s="36">
        <v>44026</v>
      </c>
      <c r="B1496" s="14">
        <v>2020</v>
      </c>
      <c r="C1496" s="14">
        <f>MONTH(Table37[[#This Row],[date]])</f>
        <v>7</v>
      </c>
      <c r="D1496" s="14" t="s">
        <v>43</v>
      </c>
      <c r="E1496" s="14" t="s">
        <v>42</v>
      </c>
      <c r="F1496" s="86" t="s">
        <v>50</v>
      </c>
      <c r="G1496">
        <v>-14.44863881</v>
      </c>
      <c r="H1496">
        <v>-21.900158560000001</v>
      </c>
    </row>
    <row r="1497" spans="1:8" x14ac:dyDescent="0.3">
      <c r="A1497" s="36">
        <v>44033</v>
      </c>
      <c r="B1497" s="14">
        <v>2020</v>
      </c>
      <c r="C1497" s="14">
        <f>MONTH(Table37[[#This Row],[date]])</f>
        <v>7</v>
      </c>
      <c r="D1497" s="14" t="s">
        <v>43</v>
      </c>
      <c r="E1497" s="14" t="s">
        <v>42</v>
      </c>
      <c r="F1497" s="86" t="s">
        <v>50</v>
      </c>
      <c r="G1497">
        <v>-14.50163317</v>
      </c>
      <c r="H1497">
        <v>-21.895037649999999</v>
      </c>
    </row>
    <row r="1498" spans="1:8" x14ac:dyDescent="0.3">
      <c r="A1498" s="36">
        <v>44038</v>
      </c>
      <c r="B1498" s="14">
        <v>2020</v>
      </c>
      <c r="C1498" s="14">
        <f>MONTH(Table37[[#This Row],[date]])</f>
        <v>7</v>
      </c>
      <c r="D1498" s="14" t="s">
        <v>43</v>
      </c>
      <c r="E1498" s="14" t="s">
        <v>42</v>
      </c>
      <c r="F1498" s="86" t="s">
        <v>50</v>
      </c>
      <c r="G1498">
        <v>-14.418950410000001</v>
      </c>
      <c r="H1498">
        <v>-21.614462710000002</v>
      </c>
    </row>
    <row r="1499" spans="1:8" x14ac:dyDescent="0.3">
      <c r="A1499" s="36">
        <v>44045</v>
      </c>
      <c r="B1499" s="14">
        <v>2020</v>
      </c>
      <c r="C1499" s="14">
        <f>MONTH(Table37[[#This Row],[date]])</f>
        <v>8</v>
      </c>
      <c r="D1499" s="14" t="s">
        <v>43</v>
      </c>
      <c r="E1499" s="14" t="s">
        <v>42</v>
      </c>
      <c r="F1499" s="86" t="s">
        <v>50</v>
      </c>
      <c r="G1499">
        <v>-14.730680680000001</v>
      </c>
      <c r="H1499">
        <v>-21.786895609999998</v>
      </c>
    </row>
    <row r="1500" spans="1:8" x14ac:dyDescent="0.3">
      <c r="A1500" s="36">
        <v>44050</v>
      </c>
      <c r="B1500" s="14">
        <v>2020</v>
      </c>
      <c r="C1500" s="14">
        <f>MONTH(Table37[[#This Row],[date]])</f>
        <v>8</v>
      </c>
      <c r="D1500" s="14" t="s">
        <v>43</v>
      </c>
      <c r="E1500" s="14" t="s">
        <v>42</v>
      </c>
      <c r="F1500" s="86" t="s">
        <v>50</v>
      </c>
      <c r="G1500">
        <v>-15.07214072</v>
      </c>
      <c r="H1500">
        <v>-21.662723629999999</v>
      </c>
    </row>
    <row r="1501" spans="1:8" x14ac:dyDescent="0.3">
      <c r="A1501" s="36">
        <v>44057</v>
      </c>
      <c r="B1501" s="14">
        <v>2020</v>
      </c>
      <c r="C1501" s="14">
        <f>MONTH(Table37[[#This Row],[date]])</f>
        <v>8</v>
      </c>
      <c r="D1501" s="14" t="s">
        <v>43</v>
      </c>
      <c r="E1501" s="14" t="s">
        <v>42</v>
      </c>
      <c r="F1501" s="86" t="s">
        <v>50</v>
      </c>
      <c r="G1501">
        <v>-14.718324920000001</v>
      </c>
      <c r="H1501">
        <v>-22.223437310000001</v>
      </c>
    </row>
    <row r="1502" spans="1:8" x14ac:dyDescent="0.3">
      <c r="A1502" s="36">
        <v>44069</v>
      </c>
      <c r="B1502" s="14">
        <v>2020</v>
      </c>
      <c r="C1502" s="14">
        <f>MONTH(Table37[[#This Row],[date]])</f>
        <v>8</v>
      </c>
      <c r="D1502" s="14" t="s">
        <v>43</v>
      </c>
      <c r="E1502" s="14" t="s">
        <v>42</v>
      </c>
      <c r="F1502" s="86" t="s">
        <v>50</v>
      </c>
      <c r="G1502">
        <v>-13.401035589999999</v>
      </c>
      <c r="H1502">
        <v>-21.441521819999998</v>
      </c>
    </row>
    <row r="1503" spans="1:8" x14ac:dyDescent="0.3">
      <c r="A1503" s="36">
        <v>44074</v>
      </c>
      <c r="B1503" s="14">
        <v>2020</v>
      </c>
      <c r="C1503" s="14">
        <f>MONTH(Table37[[#This Row],[date]])</f>
        <v>8</v>
      </c>
      <c r="D1503" s="14" t="s">
        <v>43</v>
      </c>
      <c r="E1503" s="14" t="s">
        <v>42</v>
      </c>
      <c r="F1503" s="86" t="s">
        <v>50</v>
      </c>
      <c r="G1503">
        <v>-14.63479665</v>
      </c>
      <c r="H1503">
        <v>-21.97667203</v>
      </c>
    </row>
    <row r="1504" spans="1:8" x14ac:dyDescent="0.3">
      <c r="A1504" s="36">
        <v>44081</v>
      </c>
      <c r="B1504" s="14">
        <v>2020</v>
      </c>
      <c r="C1504" s="14">
        <f>MONTH(Table37[[#This Row],[date]])</f>
        <v>9</v>
      </c>
      <c r="D1504" s="14" t="s">
        <v>43</v>
      </c>
      <c r="E1504" s="14" t="s">
        <v>42</v>
      </c>
      <c r="F1504" s="86" t="s">
        <v>50</v>
      </c>
      <c r="G1504">
        <v>-14.212047310000001</v>
      </c>
      <c r="H1504">
        <v>-21.78940759</v>
      </c>
    </row>
    <row r="1505" spans="1:8" x14ac:dyDescent="0.3">
      <c r="A1505" s="36">
        <v>44086</v>
      </c>
      <c r="B1505" s="14">
        <v>2020</v>
      </c>
      <c r="C1505" s="14">
        <f>MONTH(Table37[[#This Row],[date]])</f>
        <v>9</v>
      </c>
      <c r="D1505" s="14" t="s">
        <v>43</v>
      </c>
      <c r="E1505" s="14" t="s">
        <v>42</v>
      </c>
      <c r="F1505" s="86" t="s">
        <v>50</v>
      </c>
      <c r="G1505">
        <v>-15.20205649</v>
      </c>
      <c r="H1505">
        <v>-22.570081909999999</v>
      </c>
    </row>
    <row r="1506" spans="1:8" x14ac:dyDescent="0.3">
      <c r="A1506" s="36">
        <v>44093</v>
      </c>
      <c r="B1506" s="14">
        <v>2020</v>
      </c>
      <c r="C1506" s="14">
        <f>MONTH(Table37[[#This Row],[date]])</f>
        <v>9</v>
      </c>
      <c r="D1506" s="14" t="s">
        <v>43</v>
      </c>
      <c r="E1506" s="14" t="s">
        <v>42</v>
      </c>
      <c r="F1506" s="86" t="s">
        <v>50</v>
      </c>
      <c r="G1506">
        <v>-15.06581222</v>
      </c>
      <c r="H1506">
        <v>-22.199710360000001</v>
      </c>
    </row>
    <row r="1507" spans="1:8" x14ac:dyDescent="0.3">
      <c r="A1507" s="36">
        <v>44098</v>
      </c>
      <c r="B1507" s="14">
        <v>2020</v>
      </c>
      <c r="C1507" s="14">
        <f>MONTH(Table37[[#This Row],[date]])</f>
        <v>9</v>
      </c>
      <c r="D1507" s="14" t="s">
        <v>43</v>
      </c>
      <c r="E1507" s="14" t="s">
        <v>42</v>
      </c>
      <c r="F1507" s="86" t="s">
        <v>50</v>
      </c>
      <c r="G1507">
        <v>-14.66865782</v>
      </c>
      <c r="H1507">
        <v>-22.381777799999998</v>
      </c>
    </row>
    <row r="1508" spans="1:8" x14ac:dyDescent="0.3">
      <c r="A1508" s="36">
        <v>44321</v>
      </c>
      <c r="B1508" s="14">
        <v>2021</v>
      </c>
      <c r="C1508" s="14">
        <f>MONTH(Table37[[#This Row],[date]])</f>
        <v>5</v>
      </c>
      <c r="D1508" s="14" t="s">
        <v>43</v>
      </c>
      <c r="E1508" s="14" t="s">
        <v>42</v>
      </c>
      <c r="F1508" s="86" t="s">
        <v>50</v>
      </c>
      <c r="G1508">
        <v>-13.073515029999999</v>
      </c>
      <c r="H1508">
        <v>-22.55857962</v>
      </c>
    </row>
    <row r="1509" spans="1:8" x14ac:dyDescent="0.3">
      <c r="A1509" s="36">
        <v>44326</v>
      </c>
      <c r="B1509" s="14">
        <v>2021</v>
      </c>
      <c r="C1509" s="14">
        <f>MONTH(Table37[[#This Row],[date]])</f>
        <v>5</v>
      </c>
      <c r="D1509" s="14" t="s">
        <v>43</v>
      </c>
      <c r="E1509" s="14" t="s">
        <v>42</v>
      </c>
      <c r="F1509" s="86" t="s">
        <v>50</v>
      </c>
      <c r="G1509">
        <v>-14.45679749</v>
      </c>
      <c r="H1509">
        <v>-22.531057019999999</v>
      </c>
    </row>
    <row r="1510" spans="1:8" x14ac:dyDescent="0.3">
      <c r="A1510" s="36">
        <v>44338</v>
      </c>
      <c r="B1510" s="14">
        <v>2021</v>
      </c>
      <c r="C1510" s="14">
        <f>MONTH(Table37[[#This Row],[date]])</f>
        <v>5</v>
      </c>
      <c r="D1510" s="14" t="s">
        <v>43</v>
      </c>
      <c r="E1510" s="14" t="s">
        <v>42</v>
      </c>
      <c r="F1510" s="86" t="s">
        <v>50</v>
      </c>
      <c r="G1510">
        <v>-13.984317969999999</v>
      </c>
      <c r="H1510">
        <v>-21.90714784</v>
      </c>
    </row>
    <row r="1511" spans="1:8" x14ac:dyDescent="0.3">
      <c r="A1511" s="36">
        <v>44345</v>
      </c>
      <c r="B1511" s="14">
        <v>2021</v>
      </c>
      <c r="C1511" s="14">
        <f>MONTH(Table37[[#This Row],[date]])</f>
        <v>5</v>
      </c>
      <c r="D1511" s="14" t="s">
        <v>43</v>
      </c>
      <c r="E1511" s="14" t="s">
        <v>42</v>
      </c>
      <c r="F1511" s="86" t="s">
        <v>50</v>
      </c>
      <c r="G1511">
        <v>-13.70379556</v>
      </c>
      <c r="H1511">
        <v>-21.63842369</v>
      </c>
    </row>
    <row r="1512" spans="1:8" x14ac:dyDescent="0.3">
      <c r="A1512" s="36">
        <v>44350</v>
      </c>
      <c r="B1512" s="14">
        <v>2021</v>
      </c>
      <c r="C1512" s="14">
        <f>MONTH(Table37[[#This Row],[date]])</f>
        <v>6</v>
      </c>
      <c r="D1512" s="14" t="s">
        <v>43</v>
      </c>
      <c r="E1512" s="14" t="s">
        <v>42</v>
      </c>
      <c r="F1512" s="86" t="s">
        <v>50</v>
      </c>
      <c r="G1512">
        <v>-15.297075550000001</v>
      </c>
      <c r="H1512">
        <v>-21.93807902</v>
      </c>
    </row>
    <row r="1513" spans="1:8" x14ac:dyDescent="0.3">
      <c r="A1513" s="36">
        <v>44357</v>
      </c>
      <c r="B1513" s="14">
        <v>2021</v>
      </c>
      <c r="C1513" s="14">
        <f>MONTH(Table37[[#This Row],[date]])</f>
        <v>6</v>
      </c>
      <c r="D1513" s="14" t="s">
        <v>43</v>
      </c>
      <c r="E1513" s="14" t="s">
        <v>42</v>
      </c>
      <c r="F1513" s="86" t="s">
        <v>50</v>
      </c>
      <c r="G1513">
        <v>-15.02737642</v>
      </c>
      <c r="H1513">
        <v>-21.772664989999999</v>
      </c>
    </row>
    <row r="1514" spans="1:8" x14ac:dyDescent="0.3">
      <c r="A1514" s="36">
        <v>44362</v>
      </c>
      <c r="B1514" s="14">
        <v>2021</v>
      </c>
      <c r="C1514" s="14">
        <f>MONTH(Table37[[#This Row],[date]])</f>
        <v>6</v>
      </c>
      <c r="D1514" s="14" t="s">
        <v>43</v>
      </c>
      <c r="E1514" s="14" t="s">
        <v>42</v>
      </c>
      <c r="F1514" s="86" t="s">
        <v>50</v>
      </c>
      <c r="G1514">
        <v>-15.628240720000001</v>
      </c>
      <c r="H1514">
        <v>-21.91259522</v>
      </c>
    </row>
    <row r="1515" spans="1:8" x14ac:dyDescent="0.3">
      <c r="A1515" s="36">
        <v>44369</v>
      </c>
      <c r="B1515" s="14">
        <v>2021</v>
      </c>
      <c r="C1515" s="14">
        <f>MONTH(Table37[[#This Row],[date]])</f>
        <v>6</v>
      </c>
      <c r="D1515" s="14" t="s">
        <v>43</v>
      </c>
      <c r="E1515" s="14" t="s">
        <v>42</v>
      </c>
      <c r="F1515" s="86" t="s">
        <v>50</v>
      </c>
      <c r="G1515">
        <v>-14.73216002</v>
      </c>
      <c r="H1515">
        <v>-21.969074160000002</v>
      </c>
    </row>
    <row r="1516" spans="1:8" x14ac:dyDescent="0.3">
      <c r="A1516" s="36">
        <v>44374</v>
      </c>
      <c r="B1516" s="14">
        <v>2021</v>
      </c>
      <c r="C1516" s="14">
        <f>MONTH(Table37[[#This Row],[date]])</f>
        <v>6</v>
      </c>
      <c r="D1516" s="14" t="s">
        <v>43</v>
      </c>
      <c r="E1516" s="14" t="s">
        <v>42</v>
      </c>
      <c r="F1516" s="86" t="s">
        <v>50</v>
      </c>
      <c r="G1516">
        <v>-15.59860786</v>
      </c>
      <c r="H1516">
        <v>-22.142316839999999</v>
      </c>
    </row>
    <row r="1517" spans="1:8" x14ac:dyDescent="0.3">
      <c r="A1517" s="36">
        <v>44381</v>
      </c>
      <c r="B1517" s="14">
        <v>2021</v>
      </c>
      <c r="C1517" s="14">
        <f>MONTH(Table37[[#This Row],[date]])</f>
        <v>7</v>
      </c>
      <c r="D1517" s="14" t="s">
        <v>43</v>
      </c>
      <c r="E1517" s="14" t="s">
        <v>42</v>
      </c>
      <c r="F1517" s="86" t="s">
        <v>50</v>
      </c>
      <c r="G1517">
        <v>-13.682065270000001</v>
      </c>
      <c r="H1517">
        <v>-20.814745030000001</v>
      </c>
    </row>
    <row r="1518" spans="1:8" x14ac:dyDescent="0.3">
      <c r="A1518" s="36">
        <v>44386</v>
      </c>
      <c r="B1518" s="14">
        <v>2021</v>
      </c>
      <c r="C1518" s="14">
        <f>MONTH(Table37[[#This Row],[date]])</f>
        <v>7</v>
      </c>
      <c r="D1518" s="14" t="s">
        <v>43</v>
      </c>
      <c r="E1518" s="14" t="s">
        <v>42</v>
      </c>
      <c r="F1518" s="86" t="s">
        <v>50</v>
      </c>
      <c r="G1518">
        <v>-15.190313720000001</v>
      </c>
      <c r="H1518">
        <v>-21.761766430000002</v>
      </c>
    </row>
    <row r="1519" spans="1:8" x14ac:dyDescent="0.3">
      <c r="A1519" s="36">
        <v>44393</v>
      </c>
      <c r="B1519" s="14">
        <v>2021</v>
      </c>
      <c r="C1519" s="14">
        <f>MONTH(Table37[[#This Row],[date]])</f>
        <v>7</v>
      </c>
      <c r="D1519" s="14" t="s">
        <v>43</v>
      </c>
      <c r="E1519" s="14" t="s">
        <v>42</v>
      </c>
      <c r="F1519" s="86" t="s">
        <v>50</v>
      </c>
      <c r="G1519">
        <v>-14.638583069999999</v>
      </c>
      <c r="H1519">
        <v>-21.260664909999999</v>
      </c>
    </row>
    <row r="1520" spans="1:8" x14ac:dyDescent="0.3">
      <c r="A1520" s="36">
        <v>44398</v>
      </c>
      <c r="B1520" s="14">
        <v>2021</v>
      </c>
      <c r="C1520" s="14">
        <f>MONTH(Table37[[#This Row],[date]])</f>
        <v>7</v>
      </c>
      <c r="D1520" s="14" t="s">
        <v>43</v>
      </c>
      <c r="E1520" s="14" t="s">
        <v>42</v>
      </c>
      <c r="F1520" s="86" t="s">
        <v>50</v>
      </c>
      <c r="G1520">
        <v>-15.479878749999999</v>
      </c>
      <c r="H1520">
        <v>-21.743748700000001</v>
      </c>
    </row>
    <row r="1521" spans="1:8" x14ac:dyDescent="0.3">
      <c r="A1521" s="36">
        <v>44405</v>
      </c>
      <c r="B1521" s="14">
        <v>2021</v>
      </c>
      <c r="C1521" s="14">
        <f>MONTH(Table37[[#This Row],[date]])</f>
        <v>7</v>
      </c>
      <c r="D1521" s="14" t="s">
        <v>43</v>
      </c>
      <c r="E1521" s="14" t="s">
        <v>42</v>
      </c>
      <c r="F1521" s="86" t="s">
        <v>50</v>
      </c>
      <c r="G1521">
        <v>-11.456827329999999</v>
      </c>
      <c r="H1521">
        <v>-18.4126865</v>
      </c>
    </row>
    <row r="1522" spans="1:8" x14ac:dyDescent="0.3">
      <c r="A1522" s="36">
        <v>44410</v>
      </c>
      <c r="B1522" s="14">
        <v>2021</v>
      </c>
      <c r="C1522" s="14">
        <f>MONTH(Table37[[#This Row],[date]])</f>
        <v>8</v>
      </c>
      <c r="D1522" s="14" t="s">
        <v>43</v>
      </c>
      <c r="E1522" s="14" t="s">
        <v>42</v>
      </c>
      <c r="F1522" s="86" t="s">
        <v>50</v>
      </c>
      <c r="G1522">
        <v>-14.78648939</v>
      </c>
      <c r="H1522">
        <v>-21.513570349999998</v>
      </c>
    </row>
    <row r="1523" spans="1:8" x14ac:dyDescent="0.3">
      <c r="A1523" s="36">
        <v>44417</v>
      </c>
      <c r="B1523" s="14">
        <v>2021</v>
      </c>
      <c r="C1523" s="14">
        <f>MONTH(Table37[[#This Row],[date]])</f>
        <v>8</v>
      </c>
      <c r="D1523" s="14" t="s">
        <v>43</v>
      </c>
      <c r="E1523" s="14" t="s">
        <v>42</v>
      </c>
      <c r="F1523" s="86" t="s">
        <v>50</v>
      </c>
      <c r="G1523">
        <v>-13.41190692</v>
      </c>
      <c r="H1523">
        <v>-20.93340426</v>
      </c>
    </row>
    <row r="1524" spans="1:8" x14ac:dyDescent="0.3">
      <c r="A1524" s="36">
        <v>44422</v>
      </c>
      <c r="B1524" s="14">
        <v>2021</v>
      </c>
      <c r="C1524" s="14">
        <f>MONTH(Table37[[#This Row],[date]])</f>
        <v>8</v>
      </c>
      <c r="D1524" s="14" t="s">
        <v>43</v>
      </c>
      <c r="E1524" s="14" t="s">
        <v>42</v>
      </c>
      <c r="F1524" s="86" t="s">
        <v>50</v>
      </c>
      <c r="G1524">
        <v>-14.756984429999999</v>
      </c>
      <c r="H1524">
        <v>-21.406847429999999</v>
      </c>
    </row>
    <row r="1525" spans="1:8" x14ac:dyDescent="0.3">
      <c r="A1525" s="36">
        <v>44429</v>
      </c>
      <c r="B1525" s="14">
        <v>2021</v>
      </c>
      <c r="C1525" s="14">
        <f>MONTH(Table37[[#This Row],[date]])</f>
        <v>8</v>
      </c>
      <c r="D1525" s="14" t="s">
        <v>43</v>
      </c>
      <c r="E1525" s="14" t="s">
        <v>42</v>
      </c>
      <c r="F1525" s="86" t="s">
        <v>50</v>
      </c>
      <c r="G1525">
        <v>-14.23987486</v>
      </c>
      <c r="H1525">
        <v>-21.400054470000001</v>
      </c>
    </row>
    <row r="1526" spans="1:8" x14ac:dyDescent="0.3">
      <c r="A1526" s="36">
        <v>44434</v>
      </c>
      <c r="B1526" s="14">
        <v>2021</v>
      </c>
      <c r="C1526" s="14">
        <f>MONTH(Table37[[#This Row],[date]])</f>
        <v>8</v>
      </c>
      <c r="D1526" s="14" t="s">
        <v>43</v>
      </c>
      <c r="E1526" s="14" t="s">
        <v>42</v>
      </c>
      <c r="F1526" s="86" t="s">
        <v>50</v>
      </c>
      <c r="G1526">
        <v>-15.445639440000001</v>
      </c>
      <c r="H1526">
        <v>-22.34437278</v>
      </c>
    </row>
    <row r="1527" spans="1:8" x14ac:dyDescent="0.3">
      <c r="A1527" s="36">
        <v>44441</v>
      </c>
      <c r="B1527" s="14">
        <v>2021</v>
      </c>
      <c r="C1527" s="14">
        <f>MONTH(Table37[[#This Row],[date]])</f>
        <v>9</v>
      </c>
      <c r="D1527" s="14" t="s">
        <v>43</v>
      </c>
      <c r="E1527" s="14" t="s">
        <v>42</v>
      </c>
      <c r="F1527" s="86" t="s">
        <v>50</v>
      </c>
      <c r="G1527">
        <v>-15.31876288</v>
      </c>
      <c r="H1527">
        <v>-22.112279829999999</v>
      </c>
    </row>
    <row r="1528" spans="1:8" x14ac:dyDescent="0.3">
      <c r="A1528" s="36">
        <v>44446</v>
      </c>
      <c r="B1528" s="14">
        <v>2021</v>
      </c>
      <c r="C1528" s="14">
        <f>MONTH(Table37[[#This Row],[date]])</f>
        <v>9</v>
      </c>
      <c r="D1528" s="14" t="s">
        <v>43</v>
      </c>
      <c r="E1528" s="14" t="s">
        <v>42</v>
      </c>
      <c r="F1528" s="86" t="s">
        <v>50</v>
      </c>
      <c r="G1528">
        <v>-15.38460034</v>
      </c>
      <c r="H1528">
        <v>-22.30046677</v>
      </c>
    </row>
    <row r="1529" spans="1:8" x14ac:dyDescent="0.3">
      <c r="A1529" s="36">
        <v>44453</v>
      </c>
      <c r="B1529" s="14">
        <v>2021</v>
      </c>
      <c r="C1529" s="14">
        <f>MONTH(Table37[[#This Row],[date]])</f>
        <v>9</v>
      </c>
      <c r="D1529" s="14" t="s">
        <v>43</v>
      </c>
      <c r="E1529" s="14" t="s">
        <v>42</v>
      </c>
      <c r="F1529" s="86" t="s">
        <v>50</v>
      </c>
      <c r="G1529">
        <v>-11.898965889999999</v>
      </c>
      <c r="H1529">
        <v>-18.816188069999999</v>
      </c>
    </row>
    <row r="1530" spans="1:8" x14ac:dyDescent="0.3">
      <c r="A1530" s="36">
        <v>44458</v>
      </c>
      <c r="B1530" s="14">
        <v>2021</v>
      </c>
      <c r="C1530" s="14">
        <f>MONTH(Table37[[#This Row],[date]])</f>
        <v>9</v>
      </c>
      <c r="D1530" s="14" t="s">
        <v>43</v>
      </c>
      <c r="E1530" s="14" t="s">
        <v>42</v>
      </c>
      <c r="F1530" s="86" t="s">
        <v>50</v>
      </c>
      <c r="G1530">
        <v>-12.15709496</v>
      </c>
      <c r="H1530">
        <v>-18.639737910000001</v>
      </c>
    </row>
    <row r="1531" spans="1:8" x14ac:dyDescent="0.3">
      <c r="A1531" s="36">
        <v>44465</v>
      </c>
      <c r="B1531" s="14">
        <v>2021</v>
      </c>
      <c r="C1531" s="14">
        <f>MONTH(Table37[[#This Row],[date]])</f>
        <v>9</v>
      </c>
      <c r="D1531" s="14" t="s">
        <v>43</v>
      </c>
      <c r="E1531" s="14" t="s">
        <v>42</v>
      </c>
      <c r="F1531" s="86" t="s">
        <v>50</v>
      </c>
      <c r="G1531">
        <v>-14.670426600000001</v>
      </c>
      <c r="H1531">
        <v>-21.925938169999998</v>
      </c>
    </row>
    <row r="1532" spans="1:8" x14ac:dyDescent="0.3">
      <c r="A1532" s="36">
        <v>44686</v>
      </c>
      <c r="B1532" s="14">
        <v>2022</v>
      </c>
      <c r="C1532" s="14">
        <f>MONTH(Table37[[#This Row],[date]])</f>
        <v>5</v>
      </c>
      <c r="D1532" s="14" t="s">
        <v>43</v>
      </c>
      <c r="E1532" s="14" t="s">
        <v>42</v>
      </c>
      <c r="F1532" s="86" t="s">
        <v>51</v>
      </c>
      <c r="G1532">
        <v>-15.573320669999999</v>
      </c>
      <c r="H1532">
        <v>-22.76908315</v>
      </c>
    </row>
    <row r="1533" spans="1:8" x14ac:dyDescent="0.3">
      <c r="A1533" s="36">
        <v>44698</v>
      </c>
      <c r="B1533" s="14">
        <v>2022</v>
      </c>
      <c r="C1533" s="14">
        <f>MONTH(Table37[[#This Row],[date]])</f>
        <v>5</v>
      </c>
      <c r="D1533" s="14" t="s">
        <v>43</v>
      </c>
      <c r="E1533" s="14" t="s">
        <v>42</v>
      </c>
      <c r="F1533" s="86" t="s">
        <v>51</v>
      </c>
      <c r="G1533">
        <v>-15.59030209</v>
      </c>
      <c r="H1533">
        <v>-22.397143830000001</v>
      </c>
    </row>
    <row r="1534" spans="1:8" x14ac:dyDescent="0.3">
      <c r="A1534" s="36">
        <v>44705</v>
      </c>
      <c r="B1534" s="14">
        <v>2022</v>
      </c>
      <c r="C1534" s="14">
        <f>MONTH(Table37[[#This Row],[date]])</f>
        <v>5</v>
      </c>
      <c r="D1534" s="14" t="s">
        <v>43</v>
      </c>
      <c r="E1534" s="14" t="s">
        <v>42</v>
      </c>
      <c r="F1534" s="86" t="s">
        <v>51</v>
      </c>
      <c r="G1534">
        <v>-13.416976590000001</v>
      </c>
      <c r="H1534">
        <v>-20.88577119</v>
      </c>
    </row>
    <row r="1535" spans="1:8" x14ac:dyDescent="0.3">
      <c r="A1535" s="36">
        <v>44710</v>
      </c>
      <c r="B1535" s="14">
        <v>2022</v>
      </c>
      <c r="C1535" s="14">
        <f>MONTH(Table37[[#This Row],[date]])</f>
        <v>5</v>
      </c>
      <c r="D1535" s="14" t="s">
        <v>43</v>
      </c>
      <c r="E1535" s="14" t="s">
        <v>42</v>
      </c>
      <c r="F1535" s="86" t="s">
        <v>51</v>
      </c>
      <c r="G1535">
        <v>-15.697650640000001</v>
      </c>
      <c r="H1535">
        <v>-22.667973740000001</v>
      </c>
    </row>
    <row r="1536" spans="1:8" x14ac:dyDescent="0.3">
      <c r="A1536" s="36">
        <v>44717</v>
      </c>
      <c r="B1536" s="14">
        <v>2022</v>
      </c>
      <c r="C1536" s="14">
        <f>MONTH(Table37[[#This Row],[date]])</f>
        <v>6</v>
      </c>
      <c r="D1536" s="14" t="s">
        <v>43</v>
      </c>
      <c r="E1536" s="14" t="s">
        <v>42</v>
      </c>
      <c r="F1536" s="86" t="s">
        <v>51</v>
      </c>
      <c r="G1536">
        <v>-13.56780489</v>
      </c>
      <c r="H1536">
        <v>-20.917396109999999</v>
      </c>
    </row>
    <row r="1537" spans="1:8" x14ac:dyDescent="0.3">
      <c r="A1537" s="36">
        <v>44722</v>
      </c>
      <c r="B1537" s="14">
        <v>2022</v>
      </c>
      <c r="C1537" s="14">
        <f>MONTH(Table37[[#This Row],[date]])</f>
        <v>6</v>
      </c>
      <c r="D1537" s="14" t="s">
        <v>43</v>
      </c>
      <c r="E1537" s="14" t="s">
        <v>42</v>
      </c>
      <c r="F1537" s="86" t="s">
        <v>51</v>
      </c>
      <c r="G1537">
        <v>-15.12895724</v>
      </c>
      <c r="H1537">
        <v>-21.762661229999999</v>
      </c>
    </row>
    <row r="1538" spans="1:8" x14ac:dyDescent="0.3">
      <c r="A1538" s="36">
        <v>44729</v>
      </c>
      <c r="B1538" s="14">
        <v>2022</v>
      </c>
      <c r="C1538" s="14">
        <f>MONTH(Table37[[#This Row],[date]])</f>
        <v>6</v>
      </c>
      <c r="D1538" s="14" t="s">
        <v>43</v>
      </c>
      <c r="E1538" s="14" t="s">
        <v>42</v>
      </c>
      <c r="F1538" s="86" t="s">
        <v>51</v>
      </c>
      <c r="G1538">
        <v>-14.99741156</v>
      </c>
      <c r="H1538">
        <v>-21.627485249999999</v>
      </c>
    </row>
    <row r="1539" spans="1:8" x14ac:dyDescent="0.3">
      <c r="A1539" s="36">
        <v>44734</v>
      </c>
      <c r="B1539" s="14">
        <v>2022</v>
      </c>
      <c r="C1539" s="14">
        <f>MONTH(Table37[[#This Row],[date]])</f>
        <v>6</v>
      </c>
      <c r="D1539" s="14" t="s">
        <v>43</v>
      </c>
      <c r="E1539" s="14" t="s">
        <v>42</v>
      </c>
      <c r="F1539" s="86" t="s">
        <v>51</v>
      </c>
      <c r="G1539">
        <v>-15.79471391</v>
      </c>
      <c r="H1539">
        <v>-22.387374390000002</v>
      </c>
    </row>
    <row r="1540" spans="1:8" x14ac:dyDescent="0.3">
      <c r="A1540" s="36">
        <v>44741</v>
      </c>
      <c r="B1540" s="14">
        <v>2022</v>
      </c>
      <c r="C1540" s="14">
        <f>MONTH(Table37[[#This Row],[date]])</f>
        <v>6</v>
      </c>
      <c r="D1540" s="14" t="s">
        <v>43</v>
      </c>
      <c r="E1540" s="14" t="s">
        <v>42</v>
      </c>
      <c r="F1540" s="86" t="s">
        <v>51</v>
      </c>
      <c r="G1540">
        <v>-15.32701816</v>
      </c>
      <c r="H1540">
        <v>-22.162786220000001</v>
      </c>
    </row>
    <row r="1541" spans="1:8" x14ac:dyDescent="0.3">
      <c r="A1541" s="36">
        <v>44746</v>
      </c>
      <c r="B1541" s="14">
        <v>2022</v>
      </c>
      <c r="C1541" s="14">
        <f>MONTH(Table37[[#This Row],[date]])</f>
        <v>7</v>
      </c>
      <c r="D1541" s="14" t="s">
        <v>43</v>
      </c>
      <c r="E1541" s="14" t="s">
        <v>42</v>
      </c>
      <c r="F1541" s="86" t="s">
        <v>51</v>
      </c>
      <c r="G1541">
        <v>-15.53137836</v>
      </c>
      <c r="H1541">
        <v>-22.461913119999998</v>
      </c>
    </row>
    <row r="1542" spans="1:8" x14ac:dyDescent="0.3">
      <c r="A1542" s="36">
        <v>44753</v>
      </c>
      <c r="B1542" s="14">
        <v>2022</v>
      </c>
      <c r="C1542" s="14">
        <f>MONTH(Table37[[#This Row],[date]])</f>
        <v>7</v>
      </c>
      <c r="D1542" s="14" t="s">
        <v>43</v>
      </c>
      <c r="E1542" s="14" t="s">
        <v>42</v>
      </c>
      <c r="F1542" s="86" t="s">
        <v>51</v>
      </c>
      <c r="G1542">
        <v>-15.23657073</v>
      </c>
      <c r="H1542">
        <v>-22.047308340000001</v>
      </c>
    </row>
    <row r="1543" spans="1:8" x14ac:dyDescent="0.3">
      <c r="A1543" s="36">
        <v>44758</v>
      </c>
      <c r="B1543" s="14">
        <v>2022</v>
      </c>
      <c r="C1543" s="14">
        <f>MONTH(Table37[[#This Row],[date]])</f>
        <v>7</v>
      </c>
      <c r="D1543" s="14" t="s">
        <v>43</v>
      </c>
      <c r="E1543" s="14" t="s">
        <v>42</v>
      </c>
      <c r="F1543" s="86" t="s">
        <v>51</v>
      </c>
      <c r="G1543">
        <v>-15.55837382</v>
      </c>
      <c r="H1543">
        <v>-22.542980270000001</v>
      </c>
    </row>
    <row r="1544" spans="1:8" x14ac:dyDescent="0.3">
      <c r="A1544" s="36">
        <v>44765</v>
      </c>
      <c r="B1544" s="14">
        <v>2022</v>
      </c>
      <c r="C1544" s="14">
        <f>MONTH(Table37[[#This Row],[date]])</f>
        <v>7</v>
      </c>
      <c r="D1544" s="14" t="s">
        <v>43</v>
      </c>
      <c r="E1544" s="14" t="s">
        <v>42</v>
      </c>
      <c r="F1544" s="86" t="s">
        <v>51</v>
      </c>
      <c r="G1544">
        <v>-15.154001170000001</v>
      </c>
      <c r="H1544">
        <v>-22.14524265</v>
      </c>
    </row>
    <row r="1545" spans="1:8" x14ac:dyDescent="0.3">
      <c r="A1545" s="36">
        <v>44770</v>
      </c>
      <c r="B1545" s="14">
        <v>2022</v>
      </c>
      <c r="C1545" s="14">
        <f>MONTH(Table37[[#This Row],[date]])</f>
        <v>7</v>
      </c>
      <c r="D1545" s="14" t="s">
        <v>43</v>
      </c>
      <c r="E1545" s="14" t="s">
        <v>42</v>
      </c>
      <c r="F1545" s="86" t="s">
        <v>51</v>
      </c>
      <c r="G1545">
        <v>-15.972546599999999</v>
      </c>
      <c r="H1545">
        <v>-23.098380290000001</v>
      </c>
    </row>
    <row r="1546" spans="1:8" x14ac:dyDescent="0.3">
      <c r="A1546" s="36">
        <v>44777</v>
      </c>
      <c r="B1546" s="14">
        <v>2022</v>
      </c>
      <c r="C1546" s="14">
        <f>MONTH(Table37[[#This Row],[date]])</f>
        <v>8</v>
      </c>
      <c r="D1546" s="14" t="s">
        <v>43</v>
      </c>
      <c r="E1546" s="14" t="s">
        <v>42</v>
      </c>
      <c r="F1546" s="86" t="s">
        <v>51</v>
      </c>
      <c r="G1546">
        <v>-15.39359645</v>
      </c>
      <c r="H1546">
        <v>-22.408583459999999</v>
      </c>
    </row>
    <row r="1547" spans="1:8" x14ac:dyDescent="0.3">
      <c r="A1547" s="36">
        <v>44782</v>
      </c>
      <c r="B1547" s="14">
        <v>2022</v>
      </c>
      <c r="C1547" s="14">
        <f>MONTH(Table37[[#This Row],[date]])</f>
        <v>8</v>
      </c>
      <c r="D1547" s="14" t="s">
        <v>43</v>
      </c>
      <c r="E1547" s="14" t="s">
        <v>42</v>
      </c>
      <c r="F1547" s="86" t="s">
        <v>51</v>
      </c>
      <c r="G1547">
        <v>-15.87931038</v>
      </c>
      <c r="H1547">
        <v>-22.963801870000001</v>
      </c>
    </row>
    <row r="1548" spans="1:8" x14ac:dyDescent="0.3">
      <c r="A1548" s="36">
        <v>44789</v>
      </c>
      <c r="B1548" s="14">
        <v>2022</v>
      </c>
      <c r="C1548" s="14">
        <f>MONTH(Table37[[#This Row],[date]])</f>
        <v>8</v>
      </c>
      <c r="D1548" s="14" t="s">
        <v>43</v>
      </c>
      <c r="E1548" s="14" t="s">
        <v>42</v>
      </c>
      <c r="F1548" s="86" t="s">
        <v>51</v>
      </c>
      <c r="G1548">
        <v>-15.507902700000001</v>
      </c>
      <c r="H1548">
        <v>-22.518719520000001</v>
      </c>
    </row>
    <row r="1549" spans="1:8" x14ac:dyDescent="0.3">
      <c r="A1549" s="36">
        <v>44794</v>
      </c>
      <c r="B1549" s="14">
        <v>2022</v>
      </c>
      <c r="C1549" s="14">
        <f>MONTH(Table37[[#This Row],[date]])</f>
        <v>8</v>
      </c>
      <c r="D1549" s="14" t="s">
        <v>43</v>
      </c>
      <c r="E1549" s="14" t="s">
        <v>42</v>
      </c>
      <c r="F1549" s="86" t="s">
        <v>51</v>
      </c>
      <c r="G1549">
        <v>-15.484621860000001</v>
      </c>
      <c r="H1549">
        <v>-22.8817819</v>
      </c>
    </row>
    <row r="1550" spans="1:8" x14ac:dyDescent="0.3">
      <c r="A1550" s="36">
        <v>44801</v>
      </c>
      <c r="B1550" s="14">
        <v>2022</v>
      </c>
      <c r="C1550" s="14">
        <f>MONTH(Table37[[#This Row],[date]])</f>
        <v>8</v>
      </c>
      <c r="D1550" s="14" t="s">
        <v>43</v>
      </c>
      <c r="E1550" s="14" t="s">
        <v>42</v>
      </c>
      <c r="F1550" s="86" t="s">
        <v>51</v>
      </c>
      <c r="G1550">
        <v>-14.52752387</v>
      </c>
      <c r="H1550">
        <v>-22.114071289999998</v>
      </c>
    </row>
    <row r="1551" spans="1:8" x14ac:dyDescent="0.3">
      <c r="A1551" s="36">
        <v>44813</v>
      </c>
      <c r="B1551" s="14">
        <v>2022</v>
      </c>
      <c r="C1551" s="14">
        <f>MONTH(Table37[[#This Row],[date]])</f>
        <v>9</v>
      </c>
      <c r="D1551" s="14" t="s">
        <v>43</v>
      </c>
      <c r="E1551" s="14" t="s">
        <v>42</v>
      </c>
      <c r="F1551" s="86" t="s">
        <v>51</v>
      </c>
      <c r="G1551">
        <v>-13.529972669999999</v>
      </c>
      <c r="H1551">
        <v>-21.575752749999999</v>
      </c>
    </row>
    <row r="1552" spans="1:8" x14ac:dyDescent="0.3">
      <c r="A1552" s="36">
        <v>44818</v>
      </c>
      <c r="B1552" s="14">
        <v>2022</v>
      </c>
      <c r="C1552" s="14">
        <f>MONTH(Table37[[#This Row],[date]])</f>
        <v>9</v>
      </c>
      <c r="D1552" s="14" t="s">
        <v>43</v>
      </c>
      <c r="E1552" s="14" t="s">
        <v>42</v>
      </c>
      <c r="F1552" s="86" t="s">
        <v>51</v>
      </c>
      <c r="G1552">
        <v>-15.539029749999999</v>
      </c>
      <c r="H1552">
        <v>-22.726775830000001</v>
      </c>
    </row>
    <row r="1553" spans="1:8" x14ac:dyDescent="0.3">
      <c r="A1553" s="36">
        <v>44825</v>
      </c>
      <c r="B1553" s="14">
        <v>2022</v>
      </c>
      <c r="C1553" s="14">
        <f>MONTH(Table37[[#This Row],[date]])</f>
        <v>9</v>
      </c>
      <c r="D1553" s="14" t="s">
        <v>43</v>
      </c>
      <c r="E1553" s="14" t="s">
        <v>42</v>
      </c>
      <c r="F1553" s="86" t="s">
        <v>51</v>
      </c>
      <c r="G1553">
        <v>-15.3903287</v>
      </c>
      <c r="H1553">
        <v>-22.773793770000001</v>
      </c>
    </row>
    <row r="1554" spans="1:8" x14ac:dyDescent="0.3">
      <c r="A1554" s="36">
        <v>44830</v>
      </c>
      <c r="B1554" s="14">
        <v>2022</v>
      </c>
      <c r="C1554" s="14">
        <f>MONTH(Table37[[#This Row],[date]])</f>
        <v>9</v>
      </c>
      <c r="D1554" s="14" t="s">
        <v>43</v>
      </c>
      <c r="E1554" s="14" t="s">
        <v>42</v>
      </c>
      <c r="F1554" s="86" t="s">
        <v>51</v>
      </c>
      <c r="G1554">
        <v>-14.08325284</v>
      </c>
      <c r="H1554">
        <v>-21.330973520000001</v>
      </c>
    </row>
    <row r="1555" spans="1:8" x14ac:dyDescent="0.3">
      <c r="A1555" s="36">
        <v>45053</v>
      </c>
      <c r="B1555" s="14">
        <v>2023</v>
      </c>
      <c r="C1555" s="14">
        <f>MONTH(Table37[[#This Row],[date]])</f>
        <v>5</v>
      </c>
      <c r="D1555" s="14" t="s">
        <v>43</v>
      </c>
      <c r="E1555" s="14" t="s">
        <v>42</v>
      </c>
      <c r="F1555" s="86" t="s">
        <v>50</v>
      </c>
      <c r="G1555">
        <v>-13.81260258</v>
      </c>
      <c r="H1555">
        <v>-21.869842200000001</v>
      </c>
    </row>
    <row r="1556" spans="1:8" x14ac:dyDescent="0.3">
      <c r="A1556" s="36">
        <v>45058</v>
      </c>
      <c r="B1556" s="14">
        <v>2023</v>
      </c>
      <c r="C1556" s="14">
        <f>MONTH(Table37[[#This Row],[date]])</f>
        <v>5</v>
      </c>
      <c r="D1556" s="14" t="s">
        <v>43</v>
      </c>
      <c r="E1556" s="14" t="s">
        <v>42</v>
      </c>
      <c r="F1556" s="86" t="s">
        <v>50</v>
      </c>
      <c r="G1556">
        <v>-14.994178740000001</v>
      </c>
      <c r="H1556">
        <v>-22.458972790000001</v>
      </c>
    </row>
    <row r="1557" spans="1:8" x14ac:dyDescent="0.3">
      <c r="A1557" s="36">
        <v>45065</v>
      </c>
      <c r="B1557" s="14">
        <v>2023</v>
      </c>
      <c r="C1557" s="14">
        <f>MONTH(Table37[[#This Row],[date]])</f>
        <v>5</v>
      </c>
      <c r="D1557" s="14" t="s">
        <v>43</v>
      </c>
      <c r="E1557" s="14" t="s">
        <v>42</v>
      </c>
      <c r="F1557" s="86" t="s">
        <v>50</v>
      </c>
      <c r="G1557">
        <v>-14.98444746</v>
      </c>
      <c r="H1557">
        <v>-22.235745699999999</v>
      </c>
    </row>
    <row r="1558" spans="1:8" x14ac:dyDescent="0.3">
      <c r="A1558" s="36">
        <v>45070</v>
      </c>
      <c r="B1558" s="14">
        <v>2023</v>
      </c>
      <c r="C1558" s="14">
        <f>MONTH(Table37[[#This Row],[date]])</f>
        <v>5</v>
      </c>
      <c r="D1558" s="14" t="s">
        <v>43</v>
      </c>
      <c r="E1558" s="14" t="s">
        <v>42</v>
      </c>
      <c r="F1558" s="86" t="s">
        <v>50</v>
      </c>
      <c r="G1558">
        <v>-15.62872329</v>
      </c>
      <c r="H1558">
        <v>-22.33103947</v>
      </c>
    </row>
    <row r="1559" spans="1:8" x14ac:dyDescent="0.3">
      <c r="A1559" s="36">
        <v>45077</v>
      </c>
      <c r="B1559" s="14">
        <v>2023</v>
      </c>
      <c r="C1559" s="14">
        <f>MONTH(Table37[[#This Row],[date]])</f>
        <v>5</v>
      </c>
      <c r="D1559" s="14" t="s">
        <v>43</v>
      </c>
      <c r="E1559" s="14" t="s">
        <v>42</v>
      </c>
      <c r="F1559" s="86" t="s">
        <v>50</v>
      </c>
      <c r="G1559">
        <v>-15.824781489999999</v>
      </c>
      <c r="H1559">
        <v>-22.457519420000001</v>
      </c>
    </row>
    <row r="1560" spans="1:8" x14ac:dyDescent="0.3">
      <c r="A1560" s="36">
        <v>45082</v>
      </c>
      <c r="B1560" s="14">
        <v>2023</v>
      </c>
      <c r="C1560" s="14">
        <f>MONTH(Table37[[#This Row],[date]])</f>
        <v>6</v>
      </c>
      <c r="D1560" s="14" t="s">
        <v>43</v>
      </c>
      <c r="E1560" s="14" t="s">
        <v>42</v>
      </c>
      <c r="F1560" s="86" t="s">
        <v>50</v>
      </c>
      <c r="G1560">
        <v>-16.451160999999999</v>
      </c>
      <c r="H1560">
        <v>-22.96763344</v>
      </c>
    </row>
    <row r="1561" spans="1:8" x14ac:dyDescent="0.3">
      <c r="A1561" s="36">
        <v>45089</v>
      </c>
      <c r="B1561" s="14">
        <v>2023</v>
      </c>
      <c r="C1561" s="14">
        <f>MONTH(Table37[[#This Row],[date]])</f>
        <v>6</v>
      </c>
      <c r="D1561" s="14" t="s">
        <v>43</v>
      </c>
      <c r="E1561" s="14" t="s">
        <v>42</v>
      </c>
      <c r="F1561" s="86" t="s">
        <v>50</v>
      </c>
      <c r="G1561">
        <v>-15.435800029999999</v>
      </c>
      <c r="H1561">
        <v>-22.114633699999999</v>
      </c>
    </row>
    <row r="1562" spans="1:8" x14ac:dyDescent="0.3">
      <c r="A1562" s="36">
        <v>45094</v>
      </c>
      <c r="B1562" s="14">
        <v>2023</v>
      </c>
      <c r="C1562" s="14">
        <f>MONTH(Table37[[#This Row],[date]])</f>
        <v>6</v>
      </c>
      <c r="D1562" s="14" t="s">
        <v>43</v>
      </c>
      <c r="E1562" s="14" t="s">
        <v>42</v>
      </c>
      <c r="F1562" s="86" t="s">
        <v>50</v>
      </c>
      <c r="G1562">
        <v>-16.33263848</v>
      </c>
      <c r="H1562">
        <v>-22.816709670000002</v>
      </c>
    </row>
    <row r="1563" spans="1:8" x14ac:dyDescent="0.3">
      <c r="A1563" s="36">
        <v>45101</v>
      </c>
      <c r="B1563" s="14">
        <v>2023</v>
      </c>
      <c r="C1563" s="14">
        <f>MONTH(Table37[[#This Row],[date]])</f>
        <v>6</v>
      </c>
      <c r="D1563" s="14" t="s">
        <v>43</v>
      </c>
      <c r="E1563" s="14" t="s">
        <v>42</v>
      </c>
      <c r="F1563" s="86" t="s">
        <v>50</v>
      </c>
      <c r="G1563">
        <v>-15.53429291</v>
      </c>
      <c r="H1563">
        <v>-22.340651860000001</v>
      </c>
    </row>
    <row r="1564" spans="1:8" x14ac:dyDescent="0.3">
      <c r="A1564" s="36">
        <v>45106</v>
      </c>
      <c r="B1564" s="14">
        <v>2023</v>
      </c>
      <c r="C1564" s="14">
        <f>MONTH(Table37[[#This Row],[date]])</f>
        <v>6</v>
      </c>
      <c r="D1564" s="14" t="s">
        <v>43</v>
      </c>
      <c r="E1564" s="14" t="s">
        <v>42</v>
      </c>
      <c r="F1564" s="86" t="s">
        <v>50</v>
      </c>
      <c r="G1564">
        <v>-14.45466135</v>
      </c>
      <c r="H1564">
        <v>-21.455814539999999</v>
      </c>
    </row>
    <row r="1565" spans="1:8" x14ac:dyDescent="0.3">
      <c r="A1565" s="36">
        <v>45113</v>
      </c>
      <c r="B1565" s="14">
        <v>2023</v>
      </c>
      <c r="C1565" s="14">
        <f>MONTH(Table37[[#This Row],[date]])</f>
        <v>7</v>
      </c>
      <c r="D1565" s="14" t="s">
        <v>43</v>
      </c>
      <c r="E1565" s="14" t="s">
        <v>42</v>
      </c>
      <c r="F1565" s="86" t="s">
        <v>50</v>
      </c>
      <c r="G1565">
        <v>-14.14703138</v>
      </c>
      <c r="H1565">
        <v>-21.461415880000001</v>
      </c>
    </row>
    <row r="1566" spans="1:8" x14ac:dyDescent="0.3">
      <c r="A1566" s="36">
        <v>45118</v>
      </c>
      <c r="B1566" s="14">
        <v>2023</v>
      </c>
      <c r="C1566" s="14">
        <f>MONTH(Table37[[#This Row],[date]])</f>
        <v>7</v>
      </c>
      <c r="D1566" s="14" t="s">
        <v>43</v>
      </c>
      <c r="E1566" s="14" t="s">
        <v>42</v>
      </c>
      <c r="F1566" s="86" t="s">
        <v>50</v>
      </c>
      <c r="G1566">
        <v>-15.20417097</v>
      </c>
      <c r="H1566">
        <v>-22.197924740000001</v>
      </c>
    </row>
    <row r="1567" spans="1:8" x14ac:dyDescent="0.3">
      <c r="A1567" s="36">
        <v>45125</v>
      </c>
      <c r="B1567" s="14">
        <v>2023</v>
      </c>
      <c r="C1567" s="14">
        <f>MONTH(Table37[[#This Row],[date]])</f>
        <v>7</v>
      </c>
      <c r="D1567" s="14" t="s">
        <v>43</v>
      </c>
      <c r="E1567" s="14" t="s">
        <v>42</v>
      </c>
      <c r="F1567" s="86" t="s">
        <v>50</v>
      </c>
      <c r="G1567">
        <v>-15.17826588</v>
      </c>
      <c r="H1567">
        <v>-22.359133400000001</v>
      </c>
    </row>
    <row r="1568" spans="1:8" x14ac:dyDescent="0.3">
      <c r="A1568" s="36">
        <v>45130</v>
      </c>
      <c r="B1568" s="14">
        <v>2023</v>
      </c>
      <c r="C1568" s="14">
        <f>MONTH(Table37[[#This Row],[date]])</f>
        <v>7</v>
      </c>
      <c r="D1568" s="14" t="s">
        <v>43</v>
      </c>
      <c r="E1568" s="14" t="s">
        <v>42</v>
      </c>
      <c r="F1568" s="86" t="s">
        <v>50</v>
      </c>
      <c r="G1568">
        <v>-14.59221196</v>
      </c>
      <c r="H1568">
        <v>-21.580854259999999</v>
      </c>
    </row>
    <row r="1569" spans="1:8" x14ac:dyDescent="0.3">
      <c r="A1569" s="36">
        <v>45137</v>
      </c>
      <c r="B1569" s="14">
        <v>2023</v>
      </c>
      <c r="C1569" s="14">
        <f>MONTH(Table37[[#This Row],[date]])</f>
        <v>7</v>
      </c>
      <c r="D1569" s="14" t="s">
        <v>43</v>
      </c>
      <c r="E1569" s="14" t="s">
        <v>42</v>
      </c>
      <c r="F1569" s="86" t="s">
        <v>50</v>
      </c>
      <c r="G1569">
        <v>-12.260856349999999</v>
      </c>
      <c r="H1569">
        <v>-19.409220080000001</v>
      </c>
    </row>
    <row r="1570" spans="1:8" x14ac:dyDescent="0.3">
      <c r="A1570" s="36">
        <v>45142</v>
      </c>
      <c r="B1570" s="14">
        <v>2023</v>
      </c>
      <c r="C1570" s="14">
        <f>MONTH(Table37[[#This Row],[date]])</f>
        <v>8</v>
      </c>
      <c r="D1570" s="14" t="s">
        <v>43</v>
      </c>
      <c r="E1570" s="14" t="s">
        <v>42</v>
      </c>
      <c r="F1570" s="86" t="s">
        <v>50</v>
      </c>
      <c r="G1570">
        <v>-14.75334413</v>
      </c>
      <c r="H1570">
        <v>-21.566053870000001</v>
      </c>
    </row>
    <row r="1571" spans="1:8" x14ac:dyDescent="0.3">
      <c r="A1571" s="36">
        <v>45149</v>
      </c>
      <c r="B1571" s="14">
        <v>2023</v>
      </c>
      <c r="C1571" s="14">
        <f>MONTH(Table37[[#This Row],[date]])</f>
        <v>8</v>
      </c>
      <c r="D1571" s="14" t="s">
        <v>43</v>
      </c>
      <c r="E1571" s="14" t="s">
        <v>42</v>
      </c>
      <c r="F1571" s="86" t="s">
        <v>50</v>
      </c>
      <c r="G1571">
        <v>-14.94417758</v>
      </c>
      <c r="H1571">
        <v>-22.459090020000001</v>
      </c>
    </row>
    <row r="1572" spans="1:8" x14ac:dyDescent="0.3">
      <c r="A1572" s="36">
        <v>45154</v>
      </c>
      <c r="B1572" s="14">
        <v>2023</v>
      </c>
      <c r="C1572" s="14">
        <f>MONTH(Table37[[#This Row],[date]])</f>
        <v>8</v>
      </c>
      <c r="D1572" s="14" t="s">
        <v>43</v>
      </c>
      <c r="E1572" s="14" t="s">
        <v>42</v>
      </c>
      <c r="F1572" s="86" t="s">
        <v>50</v>
      </c>
      <c r="G1572">
        <v>-15.463639779999999</v>
      </c>
      <c r="H1572">
        <v>-22.350153389999999</v>
      </c>
    </row>
    <row r="1573" spans="1:8" x14ac:dyDescent="0.3">
      <c r="A1573" s="36">
        <v>45161</v>
      </c>
      <c r="B1573" s="14">
        <v>2023</v>
      </c>
      <c r="C1573" s="14">
        <f>MONTH(Table37[[#This Row],[date]])</f>
        <v>8</v>
      </c>
      <c r="D1573" s="14" t="s">
        <v>43</v>
      </c>
      <c r="E1573" s="14" t="s">
        <v>42</v>
      </c>
      <c r="F1573" s="86" t="s">
        <v>50</v>
      </c>
      <c r="G1573">
        <v>-15.27647696</v>
      </c>
      <c r="H1573">
        <v>-22.677834189999999</v>
      </c>
    </row>
    <row r="1574" spans="1:8" x14ac:dyDescent="0.3">
      <c r="A1574" s="36">
        <v>45166</v>
      </c>
      <c r="B1574" s="14">
        <v>2023</v>
      </c>
      <c r="C1574" s="14">
        <f>MONTH(Table37[[#This Row],[date]])</f>
        <v>8</v>
      </c>
      <c r="D1574" s="14" t="s">
        <v>43</v>
      </c>
      <c r="E1574" s="14" t="s">
        <v>42</v>
      </c>
      <c r="F1574" s="86" t="s">
        <v>50</v>
      </c>
      <c r="G1574">
        <v>-15.221678450000001</v>
      </c>
      <c r="H1574">
        <v>-22.451371399999999</v>
      </c>
    </row>
    <row r="1575" spans="1:8" x14ac:dyDescent="0.3">
      <c r="A1575" s="36">
        <v>45173</v>
      </c>
      <c r="B1575" s="14">
        <v>2023</v>
      </c>
      <c r="C1575" s="14">
        <f>MONTH(Table37[[#This Row],[date]])</f>
        <v>9</v>
      </c>
      <c r="D1575" s="14" t="s">
        <v>43</v>
      </c>
      <c r="E1575" s="14" t="s">
        <v>42</v>
      </c>
      <c r="F1575" s="86" t="s">
        <v>50</v>
      </c>
      <c r="G1575">
        <v>-14.826705799999999</v>
      </c>
      <c r="H1575">
        <v>-22.623392849999998</v>
      </c>
    </row>
    <row r="1576" spans="1:8" x14ac:dyDescent="0.3">
      <c r="A1576" s="36">
        <v>45178</v>
      </c>
      <c r="B1576" s="14">
        <v>2023</v>
      </c>
      <c r="C1576" s="14">
        <f>MONTH(Table37[[#This Row],[date]])</f>
        <v>9</v>
      </c>
      <c r="D1576" s="14" t="s">
        <v>43</v>
      </c>
      <c r="E1576" s="14" t="s">
        <v>42</v>
      </c>
      <c r="F1576" s="86" t="s">
        <v>50</v>
      </c>
      <c r="G1576">
        <v>-15.459516860000001</v>
      </c>
      <c r="H1576">
        <v>-22.414597449999999</v>
      </c>
    </row>
    <row r="1577" spans="1:8" x14ac:dyDescent="0.3">
      <c r="A1577" s="36">
        <v>45185</v>
      </c>
      <c r="B1577" s="14">
        <v>2023</v>
      </c>
      <c r="C1577" s="14">
        <f>MONTH(Table37[[#This Row],[date]])</f>
        <v>9</v>
      </c>
      <c r="D1577" s="14" t="s">
        <v>43</v>
      </c>
      <c r="E1577" s="14" t="s">
        <v>42</v>
      </c>
      <c r="F1577" s="86" t="s">
        <v>50</v>
      </c>
      <c r="G1577">
        <v>-15.161773200000001</v>
      </c>
      <c r="H1577">
        <v>-22.930425450000001</v>
      </c>
    </row>
    <row r="1578" spans="1:8" x14ac:dyDescent="0.3">
      <c r="A1578" s="36">
        <v>45190</v>
      </c>
      <c r="B1578" s="14">
        <v>2023</v>
      </c>
      <c r="C1578" s="14">
        <f>MONTH(Table37[[#This Row],[date]])</f>
        <v>9</v>
      </c>
      <c r="D1578" s="14" t="s">
        <v>43</v>
      </c>
      <c r="E1578" s="14" t="s">
        <v>42</v>
      </c>
      <c r="F1578" s="86" t="s">
        <v>50</v>
      </c>
      <c r="G1578">
        <v>-13.72760444</v>
      </c>
      <c r="H1578">
        <v>-20.658836869999998</v>
      </c>
    </row>
    <row r="1579" spans="1:8" x14ac:dyDescent="0.3">
      <c r="A1579" s="39">
        <v>45197</v>
      </c>
      <c r="B1579" s="38">
        <v>2023</v>
      </c>
      <c r="C1579" s="38">
        <f>MONTH(Table37[[#This Row],[date]])</f>
        <v>9</v>
      </c>
      <c r="D1579" s="38" t="s">
        <v>43</v>
      </c>
      <c r="E1579" s="38" t="s">
        <v>42</v>
      </c>
      <c r="F1579" s="86" t="s">
        <v>50</v>
      </c>
      <c r="G1579">
        <v>-14.8949754</v>
      </c>
      <c r="H1579">
        <v>-22.83803687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2ECA-8A67-4523-B94B-4D9B778C9302}">
  <dimension ref="A1:J64"/>
  <sheetViews>
    <sheetView workbookViewId="0">
      <selection activeCell="M15" sqref="M15"/>
    </sheetView>
  </sheetViews>
  <sheetFormatPr defaultRowHeight="14.4" x14ac:dyDescent="0.3"/>
  <cols>
    <col min="4" max="4" width="12" customWidth="1"/>
    <col min="9" max="9" width="9.5546875" customWidth="1"/>
  </cols>
  <sheetData>
    <row r="1" spans="1:10" x14ac:dyDescent="0.3">
      <c r="A1" s="16" t="s">
        <v>0</v>
      </c>
      <c r="B1" s="16" t="s">
        <v>4</v>
      </c>
      <c r="C1" s="16" t="s">
        <v>3</v>
      </c>
      <c r="D1" s="16" t="s">
        <v>48</v>
      </c>
      <c r="E1" s="16" t="s">
        <v>46</v>
      </c>
      <c r="F1" s="16" t="s">
        <v>47</v>
      </c>
      <c r="G1" s="16" t="s">
        <v>32</v>
      </c>
      <c r="H1" s="16" t="s">
        <v>44</v>
      </c>
      <c r="I1" s="16" t="s">
        <v>62</v>
      </c>
      <c r="J1" s="16" t="s">
        <v>63</v>
      </c>
    </row>
    <row r="2" spans="1:10" x14ac:dyDescent="0.3">
      <c r="A2">
        <v>2017</v>
      </c>
      <c r="B2" t="s">
        <v>9</v>
      </c>
      <c r="C2" t="s">
        <v>49</v>
      </c>
      <c r="D2" t="s">
        <v>50</v>
      </c>
      <c r="E2">
        <v>-9.3290152686852128</v>
      </c>
      <c r="F2">
        <v>-14.758716436971115</v>
      </c>
      <c r="G2">
        <v>0.35992944110777775</v>
      </c>
      <c r="H2">
        <v>0.80254394828279452</v>
      </c>
      <c r="I2">
        <v>0.58550939715831229</v>
      </c>
      <c r="J2">
        <v>3.0514892772801039</v>
      </c>
    </row>
    <row r="3" spans="1:10" x14ac:dyDescent="0.3">
      <c r="A3">
        <v>2018</v>
      </c>
      <c r="B3" t="s">
        <v>9</v>
      </c>
      <c r="C3" t="s">
        <v>49</v>
      </c>
      <c r="D3" t="s">
        <v>51</v>
      </c>
      <c r="E3">
        <v>-9.2688053963610884</v>
      </c>
      <c r="F3">
        <v>-14.872544435616419</v>
      </c>
      <c r="G3">
        <v>0.36922393352222221</v>
      </c>
      <c r="H3">
        <v>0.73335728006031009</v>
      </c>
      <c r="I3">
        <v>-0.48887083797935349</v>
      </c>
      <c r="J3">
        <v>-1.9579869267570791</v>
      </c>
    </row>
    <row r="4" spans="1:10" x14ac:dyDescent="0.3">
      <c r="A4">
        <v>2019</v>
      </c>
      <c r="B4" t="s">
        <v>9</v>
      </c>
      <c r="C4" t="s">
        <v>49</v>
      </c>
      <c r="D4" t="s">
        <v>50</v>
      </c>
      <c r="E4">
        <v>-9.3922016042408742</v>
      </c>
      <c r="F4">
        <v>-15.177446645238609</v>
      </c>
      <c r="G4">
        <v>0.39262541387743871</v>
      </c>
      <c r="H4">
        <v>0.73333603245819456</v>
      </c>
      <c r="I4">
        <v>0.3983385858450344</v>
      </c>
      <c r="J4">
        <v>2.5869919802049361</v>
      </c>
    </row>
    <row r="5" spans="1:10" x14ac:dyDescent="0.3">
      <c r="A5">
        <v>2020</v>
      </c>
      <c r="B5" t="s">
        <v>9</v>
      </c>
      <c r="C5" t="s">
        <v>49</v>
      </c>
      <c r="D5" t="s">
        <v>50</v>
      </c>
      <c r="E5">
        <v>-9.4569786961577211</v>
      </c>
      <c r="F5">
        <v>-15.170658854115652</v>
      </c>
      <c r="G5">
        <v>0.40657308865044806</v>
      </c>
      <c r="H5">
        <v>0.80024490216831745</v>
      </c>
      <c r="I5">
        <v>-0.60473691522106054</v>
      </c>
      <c r="J5">
        <v>-3.6780565361682207</v>
      </c>
    </row>
    <row r="6" spans="1:10" x14ac:dyDescent="0.3">
      <c r="A6">
        <v>2021</v>
      </c>
      <c r="B6" t="s">
        <v>9</v>
      </c>
      <c r="C6" t="s">
        <v>49</v>
      </c>
      <c r="D6" t="s">
        <v>50</v>
      </c>
      <c r="E6">
        <v>-9.0638844198902522</v>
      </c>
      <c r="F6">
        <v>-14.735230394876986</v>
      </c>
      <c r="G6">
        <v>0.35172246186391803</v>
      </c>
      <c r="H6">
        <v>0.77730441872139477</v>
      </c>
      <c r="I6">
        <v>0.64845799282190364</v>
      </c>
      <c r="J6">
        <v>3.1515374199931507</v>
      </c>
    </row>
    <row r="7" spans="1:10" x14ac:dyDescent="0.3">
      <c r="A7">
        <v>2022</v>
      </c>
      <c r="B7" t="s">
        <v>9</v>
      </c>
      <c r="C7" t="s">
        <v>49</v>
      </c>
      <c r="D7" t="s">
        <v>51</v>
      </c>
      <c r="E7">
        <v>-9.2859734319460063</v>
      </c>
      <c r="F7">
        <v>-15.066130196639927</v>
      </c>
      <c r="G7">
        <v>0.40354322783865498</v>
      </c>
      <c r="H7">
        <v>0.82208393507348931</v>
      </c>
      <c r="I7">
        <v>-0.19961914792183472</v>
      </c>
      <c r="J7">
        <v>-0.26409196689888303</v>
      </c>
    </row>
    <row r="8" spans="1:10" x14ac:dyDescent="0.3">
      <c r="A8">
        <v>2023</v>
      </c>
      <c r="B8" t="s">
        <v>9</v>
      </c>
      <c r="C8" t="s">
        <v>49</v>
      </c>
      <c r="D8" t="s">
        <v>50</v>
      </c>
      <c r="E8">
        <v>-9.0928637788268301</v>
      </c>
      <c r="F8">
        <v>-14.812103893565384</v>
      </c>
      <c r="G8">
        <v>0.38526135894867131</v>
      </c>
      <c r="H8">
        <v>0.82192443036013041</v>
      </c>
      <c r="I8">
        <v>-0.29421186441366282</v>
      </c>
      <c r="J8">
        <v>-2.4840350746741731</v>
      </c>
    </row>
    <row r="9" spans="1:10" x14ac:dyDescent="0.3">
      <c r="A9">
        <v>2017</v>
      </c>
      <c r="B9" t="s">
        <v>9</v>
      </c>
      <c r="C9" t="s">
        <v>15</v>
      </c>
      <c r="D9" t="s">
        <v>50</v>
      </c>
      <c r="E9">
        <v>-9.8067025922870954</v>
      </c>
      <c r="F9">
        <v>-15.18831022221088</v>
      </c>
      <c r="G9">
        <v>0.28166096071129021</v>
      </c>
      <c r="H9">
        <v>0.54634243290276752</v>
      </c>
      <c r="I9">
        <v>0.53400063757504468</v>
      </c>
      <c r="J9">
        <v>3.1494975850474378</v>
      </c>
    </row>
    <row r="10" spans="1:10" x14ac:dyDescent="0.3">
      <c r="A10">
        <v>2018</v>
      </c>
      <c r="B10" t="s">
        <v>9</v>
      </c>
      <c r="C10" t="s">
        <v>15</v>
      </c>
      <c r="D10" t="s">
        <v>51</v>
      </c>
      <c r="E10">
        <v>-10.03628573218209</v>
      </c>
      <c r="F10">
        <v>-15.576522282629449</v>
      </c>
      <c r="G10">
        <v>0.34533255253930079</v>
      </c>
      <c r="H10">
        <v>0.72716415178608951</v>
      </c>
      <c r="I10">
        <v>-0.2801653648525112</v>
      </c>
      <c r="J10">
        <v>-0.98591347201287816</v>
      </c>
    </row>
    <row r="11" spans="1:10" x14ac:dyDescent="0.3">
      <c r="A11">
        <v>2019</v>
      </c>
      <c r="B11" t="s">
        <v>9</v>
      </c>
      <c r="C11" t="s">
        <v>15</v>
      </c>
      <c r="D11" t="s">
        <v>50</v>
      </c>
      <c r="E11">
        <v>-9.7525953359870794</v>
      </c>
      <c r="F11">
        <v>-15.530162095985066</v>
      </c>
      <c r="G11">
        <v>0.39106791155136872</v>
      </c>
      <c r="H11">
        <v>0.81019002945913965</v>
      </c>
      <c r="I11">
        <v>0.65912304833967539</v>
      </c>
      <c r="J11">
        <v>2.7943672045849652</v>
      </c>
    </row>
    <row r="12" spans="1:10" x14ac:dyDescent="0.3">
      <c r="A12">
        <v>2020</v>
      </c>
      <c r="B12" t="s">
        <v>9</v>
      </c>
      <c r="C12" t="s">
        <v>15</v>
      </c>
      <c r="D12" t="s">
        <v>50</v>
      </c>
      <c r="E12">
        <v>-10.014141632088656</v>
      </c>
      <c r="F12">
        <v>-15.791213686208431</v>
      </c>
      <c r="G12">
        <v>0.35129642687558005</v>
      </c>
      <c r="H12">
        <v>0.78446856322043534</v>
      </c>
      <c r="I12">
        <v>3.7538259386864815E-2</v>
      </c>
      <c r="J12">
        <v>0.58998060432591848</v>
      </c>
    </row>
    <row r="13" spans="1:10" x14ac:dyDescent="0.3">
      <c r="A13">
        <v>2021</v>
      </c>
      <c r="B13" t="s">
        <v>9</v>
      </c>
      <c r="C13" t="s">
        <v>15</v>
      </c>
      <c r="D13" t="s">
        <v>50</v>
      </c>
      <c r="E13">
        <v>-9.8261562618875047</v>
      </c>
      <c r="F13">
        <v>-15.535833914352933</v>
      </c>
      <c r="G13">
        <v>0.36849481138660789</v>
      </c>
      <c r="H13">
        <v>0.71701672822874096</v>
      </c>
      <c r="I13">
        <v>-0.23794212985764301</v>
      </c>
      <c r="J13">
        <v>-0.92435835060248894</v>
      </c>
    </row>
    <row r="14" spans="1:10" x14ac:dyDescent="0.3">
      <c r="A14">
        <v>2022</v>
      </c>
      <c r="B14" t="s">
        <v>9</v>
      </c>
      <c r="C14" t="s">
        <v>15</v>
      </c>
      <c r="D14" t="s">
        <v>51</v>
      </c>
      <c r="E14">
        <v>-9.9947622757069379</v>
      </c>
      <c r="F14">
        <v>-15.842059803787613</v>
      </c>
      <c r="G14">
        <v>0.42396745775230471</v>
      </c>
      <c r="H14">
        <v>0.86970653161568912</v>
      </c>
      <c r="I14">
        <v>-0.48564757537449826</v>
      </c>
      <c r="J14">
        <v>-3.1697090039328524</v>
      </c>
    </row>
    <row r="15" spans="1:10" x14ac:dyDescent="0.3">
      <c r="A15">
        <v>2023</v>
      </c>
      <c r="B15" t="s">
        <v>9</v>
      </c>
      <c r="C15" t="s">
        <v>15</v>
      </c>
      <c r="D15" t="s">
        <v>50</v>
      </c>
      <c r="E15">
        <v>-9.8500870352334822</v>
      </c>
      <c r="F15">
        <v>-15.710198368514092</v>
      </c>
      <c r="G15">
        <v>0.38790140413364455</v>
      </c>
      <c r="H15">
        <v>0.80030509057970789</v>
      </c>
      <c r="I15">
        <v>6.9235493043583105E-2</v>
      </c>
      <c r="J15">
        <v>5.9599258263458021E-2</v>
      </c>
    </row>
    <row r="16" spans="1:10" x14ac:dyDescent="0.3">
      <c r="A16">
        <v>2017</v>
      </c>
      <c r="B16" t="s">
        <v>9</v>
      </c>
      <c r="C16" t="s">
        <v>14</v>
      </c>
      <c r="D16" t="s">
        <v>50</v>
      </c>
      <c r="E16">
        <v>-9.5148960459507634</v>
      </c>
      <c r="F16">
        <v>-14.451084980301129</v>
      </c>
      <c r="G16" t="s">
        <v>57</v>
      </c>
      <c r="H16" t="s">
        <v>57</v>
      </c>
      <c r="I16">
        <v>0.1501447834827416</v>
      </c>
      <c r="J16">
        <v>8.1148652091525747E-2</v>
      </c>
    </row>
    <row r="17" spans="1:10" x14ac:dyDescent="0.3">
      <c r="A17">
        <v>2018</v>
      </c>
      <c r="B17" t="s">
        <v>9</v>
      </c>
      <c r="C17" t="s">
        <v>14</v>
      </c>
      <c r="D17" t="s">
        <v>51</v>
      </c>
      <c r="E17">
        <v>-9.5813819288436335</v>
      </c>
      <c r="F17">
        <v>-14.592568211251994</v>
      </c>
      <c r="G17">
        <v>0.34308527671110256</v>
      </c>
      <c r="H17">
        <v>0.57963441360699286</v>
      </c>
      <c r="I17">
        <v>-0.72230188372032478</v>
      </c>
      <c r="J17">
        <v>-3.2843906456322411</v>
      </c>
    </row>
    <row r="18" spans="1:10" x14ac:dyDescent="0.3">
      <c r="A18">
        <v>2019</v>
      </c>
      <c r="B18" t="s">
        <v>9</v>
      </c>
      <c r="C18" t="s">
        <v>14</v>
      </c>
      <c r="D18" t="s">
        <v>50</v>
      </c>
      <c r="E18">
        <v>-9.336606580428322</v>
      </c>
      <c r="F18">
        <v>-14.712609113212638</v>
      </c>
      <c r="G18">
        <v>0.37079394604357602</v>
      </c>
      <c r="H18">
        <v>0.50497704301466895</v>
      </c>
      <c r="I18">
        <v>1.0334750935722297</v>
      </c>
      <c r="J18">
        <v>5.1075663759587453</v>
      </c>
    </row>
    <row r="19" spans="1:10" x14ac:dyDescent="0.3">
      <c r="A19">
        <v>2020</v>
      </c>
      <c r="B19" t="s">
        <v>9</v>
      </c>
      <c r="C19" t="s">
        <v>14</v>
      </c>
      <c r="D19" t="s">
        <v>50</v>
      </c>
      <c r="E19">
        <v>-9.5333383463865449</v>
      </c>
      <c r="F19">
        <v>-14.844548715011355</v>
      </c>
      <c r="G19">
        <v>0.33798153878198078</v>
      </c>
      <c r="H19">
        <v>0.57453056931071855</v>
      </c>
      <c r="I19">
        <v>0.1502944560557834</v>
      </c>
      <c r="J19">
        <v>1.0408670065011423</v>
      </c>
    </row>
    <row r="20" spans="1:10" x14ac:dyDescent="0.3">
      <c r="A20">
        <v>2021</v>
      </c>
      <c r="B20" t="s">
        <v>9</v>
      </c>
      <c r="C20" t="s">
        <v>14</v>
      </c>
      <c r="D20" t="s">
        <v>50</v>
      </c>
      <c r="E20">
        <v>-9.4364724323302358</v>
      </c>
      <c r="F20">
        <v>-14.737791153301508</v>
      </c>
      <c r="G20">
        <v>0.32524792368754674</v>
      </c>
      <c r="H20">
        <v>0.58900570343555037</v>
      </c>
      <c r="I20">
        <v>-0.19766374675845388</v>
      </c>
      <c r="J20">
        <v>-1.3101591454669528</v>
      </c>
    </row>
    <row r="21" spans="1:10" x14ac:dyDescent="0.3">
      <c r="A21">
        <v>2022</v>
      </c>
      <c r="B21" t="s">
        <v>9</v>
      </c>
      <c r="C21" t="s">
        <v>14</v>
      </c>
      <c r="D21" t="s">
        <v>51</v>
      </c>
      <c r="E21">
        <v>-9.4228102504321551</v>
      </c>
      <c r="F21">
        <v>-14.76227846376216</v>
      </c>
      <c r="G21">
        <v>0.39248016610307862</v>
      </c>
      <c r="H21">
        <v>0.88815394076598275</v>
      </c>
      <c r="I21">
        <v>-0.26393693874381313</v>
      </c>
      <c r="J21">
        <v>-0.6326283535270214</v>
      </c>
    </row>
    <row r="22" spans="1:10" x14ac:dyDescent="0.3">
      <c r="A22">
        <v>2023</v>
      </c>
      <c r="B22" t="s">
        <v>9</v>
      </c>
      <c r="C22" t="s">
        <v>14</v>
      </c>
      <c r="D22" t="s">
        <v>50</v>
      </c>
      <c r="E22">
        <v>-9.3741273401894478</v>
      </c>
      <c r="F22">
        <v>-14.646131751311367</v>
      </c>
      <c r="G22">
        <v>0.36508824246195665</v>
      </c>
      <c r="H22">
        <v>0.65429582733208169</v>
      </c>
      <c r="I22">
        <v>4.3147721658815655E-2</v>
      </c>
      <c r="J22">
        <v>-1.055668141351682</v>
      </c>
    </row>
    <row r="23" spans="1:10" x14ac:dyDescent="0.3">
      <c r="A23">
        <v>2017</v>
      </c>
      <c r="B23" t="s">
        <v>52</v>
      </c>
      <c r="C23" t="s">
        <v>54</v>
      </c>
      <c r="D23" t="s">
        <v>50</v>
      </c>
      <c r="E23">
        <v>-11.714384296883683</v>
      </c>
      <c r="F23">
        <v>-16.910832348654615</v>
      </c>
      <c r="G23">
        <v>0.1718627358106006</v>
      </c>
      <c r="H23">
        <v>0.74431896474822401</v>
      </c>
      <c r="I23">
        <v>0.29172648033401261</v>
      </c>
      <c r="J23">
        <v>-6.1839303713365212E-2</v>
      </c>
    </row>
    <row r="24" spans="1:10" x14ac:dyDescent="0.3">
      <c r="A24">
        <v>2018</v>
      </c>
      <c r="B24" t="s">
        <v>52</v>
      </c>
      <c r="C24" t="s">
        <v>54</v>
      </c>
      <c r="D24" t="s">
        <v>51</v>
      </c>
      <c r="E24">
        <v>-11.6500873405174</v>
      </c>
      <c r="F24">
        <v>-16.948750820782941</v>
      </c>
      <c r="G24">
        <v>5.6612525362881513E-2</v>
      </c>
      <c r="H24">
        <v>0.69639967085643939</v>
      </c>
      <c r="I24">
        <v>0.24963832924293641</v>
      </c>
      <c r="J24">
        <v>1.6245413952772438</v>
      </c>
    </row>
    <row r="25" spans="1:10" x14ac:dyDescent="0.3">
      <c r="A25">
        <v>2019</v>
      </c>
      <c r="B25" t="s">
        <v>52</v>
      </c>
      <c r="C25" t="s">
        <v>54</v>
      </c>
      <c r="D25" t="s">
        <v>50</v>
      </c>
      <c r="E25">
        <v>-11.624842458334976</v>
      </c>
      <c r="F25">
        <v>-17.189357096273</v>
      </c>
      <c r="G25">
        <v>0.11647809117550545</v>
      </c>
      <c r="H25">
        <v>0.72196511998573321</v>
      </c>
      <c r="I25">
        <v>-3.4924303077850306E-2</v>
      </c>
      <c r="J25">
        <v>-5.6880602045615125E-2</v>
      </c>
    </row>
    <row r="26" spans="1:10" x14ac:dyDescent="0.3">
      <c r="A26">
        <v>2020</v>
      </c>
      <c r="B26" t="s">
        <v>52</v>
      </c>
      <c r="C26" t="s">
        <v>54</v>
      </c>
      <c r="D26" t="s">
        <v>50</v>
      </c>
      <c r="E26">
        <v>-11.735947064780325</v>
      </c>
      <c r="F26">
        <v>-17.075263446529693</v>
      </c>
      <c r="G26">
        <v>3.8640364664031313E-2</v>
      </c>
      <c r="H26">
        <v>0.69751146713487688</v>
      </c>
      <c r="I26">
        <v>-9.7824508659156748E-2</v>
      </c>
      <c r="J26">
        <v>-1.096553955333567</v>
      </c>
    </row>
    <row r="27" spans="1:10" x14ac:dyDescent="0.3">
      <c r="A27">
        <v>2021</v>
      </c>
      <c r="B27" t="s">
        <v>52</v>
      </c>
      <c r="C27" t="s">
        <v>54</v>
      </c>
      <c r="D27" t="s">
        <v>50</v>
      </c>
      <c r="E27">
        <v>-11.512945380567542</v>
      </c>
      <c r="F27">
        <v>-17.028733545032669</v>
      </c>
      <c r="G27">
        <v>0.13181280747210219</v>
      </c>
      <c r="H27">
        <v>0.73683620344305389</v>
      </c>
      <c r="I27">
        <v>-2.3853547783848805E-2</v>
      </c>
      <c r="J27">
        <v>-7.4657580909405774E-2</v>
      </c>
    </row>
    <row r="28" spans="1:10" x14ac:dyDescent="0.3">
      <c r="A28">
        <v>2022</v>
      </c>
      <c r="B28" t="s">
        <v>52</v>
      </c>
      <c r="C28" t="s">
        <v>54</v>
      </c>
      <c r="D28" t="s">
        <v>51</v>
      </c>
      <c r="E28">
        <v>-11.920953425787319</v>
      </c>
      <c r="F28">
        <v>-17.389372568462385</v>
      </c>
      <c r="G28">
        <v>1.8429971792762099E-2</v>
      </c>
      <c r="H28">
        <v>0.56376310032793897</v>
      </c>
      <c r="I28">
        <v>-1.1594950594556233</v>
      </c>
      <c r="J28">
        <v>-3.0676618334623562</v>
      </c>
    </row>
    <row r="29" spans="1:10" x14ac:dyDescent="0.3">
      <c r="A29">
        <v>2023</v>
      </c>
      <c r="B29" t="s">
        <v>52</v>
      </c>
      <c r="C29" t="s">
        <v>54</v>
      </c>
      <c r="D29" t="s">
        <v>50</v>
      </c>
      <c r="E29">
        <v>-11.725417900272305</v>
      </c>
      <c r="F29">
        <v>-17.714613123894246</v>
      </c>
      <c r="G29">
        <v>-3.1419044367486569E-2</v>
      </c>
      <c r="H29">
        <v>0.65472529477779673</v>
      </c>
      <c r="I29">
        <v>0.82462486424018555</v>
      </c>
      <c r="J29">
        <v>3.109207964166286</v>
      </c>
    </row>
    <row r="30" spans="1:10" x14ac:dyDescent="0.3">
      <c r="A30">
        <v>2017</v>
      </c>
      <c r="B30" t="s">
        <v>52</v>
      </c>
      <c r="C30" t="s">
        <v>55</v>
      </c>
      <c r="D30" t="s">
        <v>50</v>
      </c>
      <c r="E30">
        <v>-14.35961152</v>
      </c>
      <c r="F30">
        <v>-20.227775489999999</v>
      </c>
      <c r="G30">
        <v>0.13243985284122445</v>
      </c>
      <c r="H30">
        <v>0.76512197455905373</v>
      </c>
      <c r="I30">
        <v>0.72395690648229594</v>
      </c>
      <c r="J30">
        <v>3.7625275344303102</v>
      </c>
    </row>
    <row r="31" spans="1:10" x14ac:dyDescent="0.3">
      <c r="A31">
        <v>2018</v>
      </c>
      <c r="B31" t="s">
        <v>52</v>
      </c>
      <c r="C31" t="s">
        <v>55</v>
      </c>
      <c r="D31" t="s">
        <v>51</v>
      </c>
      <c r="E31">
        <v>-14.68556916</v>
      </c>
      <c r="F31">
        <v>-21.257549040000001</v>
      </c>
      <c r="G31">
        <v>2.8972280504915689E-2</v>
      </c>
      <c r="H31">
        <v>0.56350779749660862</v>
      </c>
      <c r="I31">
        <v>-1.1861842490151162</v>
      </c>
      <c r="J31">
        <v>-3.2403457165907792</v>
      </c>
    </row>
    <row r="32" spans="1:10" x14ac:dyDescent="0.3">
      <c r="A32">
        <v>2019</v>
      </c>
      <c r="B32" t="s">
        <v>52</v>
      </c>
      <c r="C32" t="s">
        <v>55</v>
      </c>
      <c r="D32" t="s">
        <v>50</v>
      </c>
      <c r="E32">
        <v>-14.4857914</v>
      </c>
      <c r="F32">
        <v>-21.28352829</v>
      </c>
      <c r="G32">
        <v>5.8453153020156003E-2</v>
      </c>
      <c r="H32">
        <v>0.65209184715331625</v>
      </c>
      <c r="I32">
        <v>-2.6590639281557176E-2</v>
      </c>
      <c r="J32">
        <v>-1.0021159988065123</v>
      </c>
    </row>
    <row r="33" spans="1:10" x14ac:dyDescent="0.3">
      <c r="A33">
        <v>2020</v>
      </c>
      <c r="B33" t="s">
        <v>52</v>
      </c>
      <c r="C33" t="s">
        <v>55</v>
      </c>
      <c r="D33" t="s">
        <v>50</v>
      </c>
      <c r="E33">
        <v>-14.791254820000001</v>
      </c>
      <c r="F33">
        <v>-21.510246160000001</v>
      </c>
      <c r="G33">
        <v>2.9489241491175731E-2</v>
      </c>
      <c r="H33">
        <v>0.58235048962719815</v>
      </c>
      <c r="I33">
        <v>0.36052519254497473</v>
      </c>
      <c r="J33">
        <v>0.80147578119843599</v>
      </c>
    </row>
    <row r="34" spans="1:10" x14ac:dyDescent="0.3">
      <c r="A34">
        <v>2021</v>
      </c>
      <c r="B34" t="s">
        <v>52</v>
      </c>
      <c r="C34" t="s">
        <v>55</v>
      </c>
      <c r="D34" t="s">
        <v>50</v>
      </c>
      <c r="E34">
        <v>-14.8304907</v>
      </c>
      <c r="F34">
        <v>-21.5674457</v>
      </c>
      <c r="G34">
        <v>0.10415762053464442</v>
      </c>
      <c r="H34">
        <v>0.69767494240643957</v>
      </c>
      <c r="I34">
        <v>0.23714129902385742</v>
      </c>
      <c r="J34">
        <v>0.48844891447582506</v>
      </c>
    </row>
    <row r="35" spans="1:10" x14ac:dyDescent="0.3">
      <c r="A35">
        <v>2022</v>
      </c>
      <c r="B35" t="s">
        <v>52</v>
      </c>
      <c r="C35" t="s">
        <v>55</v>
      </c>
      <c r="D35" t="s">
        <v>51</v>
      </c>
      <c r="E35">
        <v>-15.66820761</v>
      </c>
      <c r="F35">
        <v>-22.607063400000001</v>
      </c>
      <c r="G35">
        <v>-3.8420771168178242E-2</v>
      </c>
      <c r="H35">
        <v>0.47085388144675172</v>
      </c>
      <c r="I35">
        <v>-0.84048608470431885</v>
      </c>
      <c r="J35">
        <v>-3.7052981545528882</v>
      </c>
    </row>
    <row r="36" spans="1:10" x14ac:dyDescent="0.3">
      <c r="A36">
        <v>2023</v>
      </c>
      <c r="B36" t="s">
        <v>52</v>
      </c>
      <c r="C36" t="s">
        <v>55</v>
      </c>
      <c r="D36" t="s">
        <v>50</v>
      </c>
      <c r="E36">
        <v>-15.053587670000001</v>
      </c>
      <c r="F36">
        <v>-21.928454630000001</v>
      </c>
      <c r="G36">
        <v>0.13089108175400571</v>
      </c>
      <c r="H36">
        <v>0.73946397826821808</v>
      </c>
      <c r="I36">
        <v>0.7126401310817172</v>
      </c>
      <c r="J36">
        <v>2.6248319399845701</v>
      </c>
    </row>
    <row r="37" spans="1:10" x14ac:dyDescent="0.3">
      <c r="A37">
        <v>2017</v>
      </c>
      <c r="B37" t="s">
        <v>52</v>
      </c>
      <c r="C37" t="s">
        <v>20</v>
      </c>
      <c r="D37" t="s">
        <v>50</v>
      </c>
      <c r="E37">
        <v>-11.403199169478576</v>
      </c>
      <c r="F37">
        <v>-17.230803739625586</v>
      </c>
      <c r="G37">
        <v>-1.7651834210818226E-2</v>
      </c>
      <c r="H37">
        <v>0.36098056763136804</v>
      </c>
      <c r="I37">
        <v>0.50269410772931844</v>
      </c>
      <c r="J37">
        <v>1.622809878410852</v>
      </c>
    </row>
    <row r="38" spans="1:10" x14ac:dyDescent="0.3">
      <c r="A38">
        <v>2018</v>
      </c>
      <c r="B38" t="s">
        <v>52</v>
      </c>
      <c r="C38" t="s">
        <v>20</v>
      </c>
      <c r="D38" t="s">
        <v>51</v>
      </c>
      <c r="E38">
        <v>-11.978006828213861</v>
      </c>
      <c r="F38">
        <v>-18.000610932147477</v>
      </c>
      <c r="G38">
        <v>9.1771117430942996E-3</v>
      </c>
      <c r="H38">
        <v>0.4854572670250879</v>
      </c>
      <c r="I38">
        <v>-0.6379053441047472</v>
      </c>
      <c r="J38">
        <v>-2.3336506911834398</v>
      </c>
    </row>
    <row r="39" spans="1:10" x14ac:dyDescent="0.3">
      <c r="A39">
        <v>2019</v>
      </c>
      <c r="B39" t="s">
        <v>52</v>
      </c>
      <c r="C39" t="s">
        <v>20</v>
      </c>
      <c r="D39" t="s">
        <v>50</v>
      </c>
      <c r="E39">
        <v>-11.615775209797004</v>
      </c>
      <c r="F39">
        <v>-17.826115071387299</v>
      </c>
      <c r="G39">
        <v>7.4579192245400466E-2</v>
      </c>
      <c r="H39">
        <v>0.78239845980881639</v>
      </c>
      <c r="I39">
        <v>0.17634909104241597</v>
      </c>
      <c r="J39">
        <v>0.88384229402412395</v>
      </c>
    </row>
    <row r="40" spans="1:10" x14ac:dyDescent="0.3">
      <c r="A40">
        <v>2020</v>
      </c>
      <c r="B40" t="s">
        <v>52</v>
      </c>
      <c r="C40" t="s">
        <v>20</v>
      </c>
      <c r="D40" t="s">
        <v>50</v>
      </c>
      <c r="E40">
        <v>-11.689394768684908</v>
      </c>
      <c r="F40">
        <v>-17.850921113964812</v>
      </c>
      <c r="G40">
        <v>3.029751266450503E-2</v>
      </c>
      <c r="H40">
        <v>0.57440561285560465</v>
      </c>
      <c r="I40">
        <v>-9.8997529063264006E-2</v>
      </c>
      <c r="J40">
        <v>-0.2237886901424051</v>
      </c>
    </row>
    <row r="41" spans="1:10" x14ac:dyDescent="0.3">
      <c r="A41">
        <v>2021</v>
      </c>
      <c r="B41" t="s">
        <v>52</v>
      </c>
      <c r="C41" t="s">
        <v>20</v>
      </c>
      <c r="D41" t="s">
        <v>50</v>
      </c>
      <c r="E41">
        <v>-11.547130803966597</v>
      </c>
      <c r="F41">
        <v>-17.67231045931295</v>
      </c>
      <c r="G41">
        <v>3.3709380296209554E-2</v>
      </c>
      <c r="H41">
        <v>0.562124768135982</v>
      </c>
      <c r="I41">
        <v>0.36594217683011565</v>
      </c>
      <c r="J41">
        <v>1.2077455013754474</v>
      </c>
    </row>
    <row r="42" spans="1:10" x14ac:dyDescent="0.3">
      <c r="A42">
        <v>2022</v>
      </c>
      <c r="B42" t="s">
        <v>52</v>
      </c>
      <c r="C42" t="s">
        <v>20</v>
      </c>
      <c r="D42" t="s">
        <v>51</v>
      </c>
      <c r="E42">
        <v>-11.8393309545107</v>
      </c>
      <c r="F42">
        <v>-17.895909360914597</v>
      </c>
      <c r="G42">
        <v>0.10151370551263293</v>
      </c>
      <c r="H42">
        <v>0.77919295069882655</v>
      </c>
      <c r="I42">
        <v>-0.63287906934691818</v>
      </c>
      <c r="J42">
        <v>-1.3708606677555262</v>
      </c>
    </row>
    <row r="43" spans="1:10" x14ac:dyDescent="0.3">
      <c r="A43">
        <v>2023</v>
      </c>
      <c r="B43" t="s">
        <v>52</v>
      </c>
      <c r="C43" t="s">
        <v>20</v>
      </c>
      <c r="D43" t="s">
        <v>50</v>
      </c>
      <c r="E43">
        <v>-11.560371804622379</v>
      </c>
      <c r="F43">
        <v>-17.715985073967047</v>
      </c>
      <c r="G43">
        <v>4.5811409330213014E-2</v>
      </c>
      <c r="H43">
        <v>0.58994997924053783</v>
      </c>
      <c r="I43">
        <v>0.33081092418283359</v>
      </c>
      <c r="J43">
        <v>0.27525541348071514</v>
      </c>
    </row>
    <row r="44" spans="1:10" x14ac:dyDescent="0.3">
      <c r="A44">
        <v>2017</v>
      </c>
      <c r="B44" t="s">
        <v>53</v>
      </c>
      <c r="C44" t="s">
        <v>24</v>
      </c>
      <c r="D44" t="s">
        <v>50</v>
      </c>
      <c r="E44">
        <v>-13.577882918875625</v>
      </c>
      <c r="F44">
        <v>-18.917328195580591</v>
      </c>
      <c r="G44" t="s">
        <v>57</v>
      </c>
      <c r="H44" t="s">
        <v>57</v>
      </c>
      <c r="I44">
        <v>0.20228076422263591</v>
      </c>
      <c r="J44">
        <v>0.81986815544592617</v>
      </c>
    </row>
    <row r="45" spans="1:10" x14ac:dyDescent="0.3">
      <c r="A45">
        <v>2018</v>
      </c>
      <c r="B45" t="s">
        <v>53</v>
      </c>
      <c r="C45" t="s">
        <v>24</v>
      </c>
      <c r="D45" t="s">
        <v>51</v>
      </c>
      <c r="E45">
        <v>-14.211160873365488</v>
      </c>
      <c r="F45">
        <v>-20.411508275318333</v>
      </c>
      <c r="G45">
        <v>0.29534970936498622</v>
      </c>
      <c r="H45">
        <v>6.6047082500245233</v>
      </c>
      <c r="I45">
        <v>-0.51898719531679893</v>
      </c>
      <c r="J45">
        <v>-2.8093611280938111</v>
      </c>
    </row>
    <row r="46" spans="1:10" x14ac:dyDescent="0.3">
      <c r="A46">
        <v>2019</v>
      </c>
      <c r="B46" t="s">
        <v>53</v>
      </c>
      <c r="C46" t="s">
        <v>24</v>
      </c>
      <c r="D46" t="s">
        <v>50</v>
      </c>
      <c r="E46">
        <v>-13.851216852172609</v>
      </c>
      <c r="F46">
        <v>-20.061292634310409</v>
      </c>
      <c r="G46">
        <v>0.24775994078233579</v>
      </c>
      <c r="H46">
        <v>1.6002743181326662</v>
      </c>
      <c r="I46">
        <v>0.34389485765323624</v>
      </c>
      <c r="J46">
        <v>1.919612356060699</v>
      </c>
    </row>
    <row r="47" spans="1:10" x14ac:dyDescent="0.3">
      <c r="A47">
        <v>2020</v>
      </c>
      <c r="B47" t="s">
        <v>53</v>
      </c>
      <c r="C47" t="s">
        <v>24</v>
      </c>
      <c r="D47" t="s">
        <v>50</v>
      </c>
      <c r="E47">
        <v>-14.369625698359165</v>
      </c>
      <c r="F47">
        <v>-20.630314714712178</v>
      </c>
      <c r="G47">
        <v>0.2301012448304238</v>
      </c>
      <c r="H47">
        <v>7.4036183356124772</v>
      </c>
      <c r="I47">
        <v>9.4991967394058213E-2</v>
      </c>
      <c r="J47">
        <v>0.53319149606339922</v>
      </c>
    </row>
    <row r="48" spans="1:10" x14ac:dyDescent="0.3">
      <c r="A48">
        <v>2021</v>
      </c>
      <c r="B48" t="s">
        <v>53</v>
      </c>
      <c r="C48" t="s">
        <v>24</v>
      </c>
      <c r="D48" t="s">
        <v>50</v>
      </c>
      <c r="E48">
        <v>-13.842463708330174</v>
      </c>
      <c r="F48">
        <v>-19.81179718512195</v>
      </c>
      <c r="G48">
        <v>0.28820156931790125</v>
      </c>
      <c r="H48">
        <v>3.7787164403821101</v>
      </c>
      <c r="I48">
        <v>0.13849382330166221</v>
      </c>
      <c r="J48">
        <v>2.1628770601866257E-2</v>
      </c>
    </row>
    <row r="49" spans="1:10" x14ac:dyDescent="0.3">
      <c r="A49">
        <v>2022</v>
      </c>
      <c r="B49" t="s">
        <v>53</v>
      </c>
      <c r="C49" t="s">
        <v>24</v>
      </c>
      <c r="D49" t="s">
        <v>51</v>
      </c>
      <c r="E49">
        <v>-14.22304957682489</v>
      </c>
      <c r="F49">
        <v>-20.49262870435609</v>
      </c>
      <c r="G49">
        <v>8.1470443473816267E-2</v>
      </c>
      <c r="H49">
        <v>1.107283019969028</v>
      </c>
      <c r="I49">
        <v>-0.50848275608587823</v>
      </c>
      <c r="J49">
        <v>-2.5263824921021558</v>
      </c>
    </row>
    <row r="50" spans="1:10" x14ac:dyDescent="0.3">
      <c r="A50">
        <v>2023</v>
      </c>
      <c r="B50" t="s">
        <v>53</v>
      </c>
      <c r="C50" t="s">
        <v>24</v>
      </c>
      <c r="D50" t="s">
        <v>50</v>
      </c>
      <c r="E50">
        <v>-13.549751771918343</v>
      </c>
      <c r="F50">
        <v>-19.611932300396496</v>
      </c>
      <c r="G50">
        <v>0.36993729393516422</v>
      </c>
      <c r="H50">
        <v>4.3340759715346806</v>
      </c>
      <c r="I50">
        <v>0.58535416365137105</v>
      </c>
      <c r="J50">
        <v>2.9976417944012992</v>
      </c>
    </row>
    <row r="51" spans="1:10" x14ac:dyDescent="0.3">
      <c r="A51">
        <v>2017</v>
      </c>
      <c r="B51" t="s">
        <v>53</v>
      </c>
      <c r="C51" t="s">
        <v>25</v>
      </c>
      <c r="D51" t="s">
        <v>50</v>
      </c>
      <c r="E51">
        <v>-13.603440562337232</v>
      </c>
      <c r="F51">
        <v>-19.385703889885018</v>
      </c>
      <c r="G51">
        <v>0.28709787895641631</v>
      </c>
      <c r="H51">
        <v>0.9172066810581575</v>
      </c>
      <c r="I51">
        <v>0.50512068196053828</v>
      </c>
      <c r="J51">
        <v>2.2689855786486919</v>
      </c>
    </row>
    <row r="52" spans="1:10" x14ac:dyDescent="0.3">
      <c r="A52">
        <v>2018</v>
      </c>
      <c r="B52" t="s">
        <v>53</v>
      </c>
      <c r="C52" t="s">
        <v>25</v>
      </c>
      <c r="D52" t="s">
        <v>51</v>
      </c>
      <c r="E52">
        <v>-14.237192661248725</v>
      </c>
      <c r="F52">
        <v>-20.578921945850606</v>
      </c>
      <c r="G52">
        <v>0.23438739273658082</v>
      </c>
      <c r="H52">
        <v>0.67693236926864409</v>
      </c>
      <c r="I52">
        <v>-0.70607867622103471</v>
      </c>
      <c r="J52">
        <v>-1.6652882629358903</v>
      </c>
    </row>
    <row r="53" spans="1:10" x14ac:dyDescent="0.3">
      <c r="A53">
        <v>2019</v>
      </c>
      <c r="B53" t="s">
        <v>53</v>
      </c>
      <c r="C53" t="s">
        <v>25</v>
      </c>
      <c r="D53" t="s">
        <v>50</v>
      </c>
      <c r="E53">
        <v>-13.701248458902512</v>
      </c>
      <c r="F53">
        <v>-20.391766487608784</v>
      </c>
      <c r="G53">
        <v>0.20166720656829765</v>
      </c>
      <c r="H53">
        <v>0.70161867660672816</v>
      </c>
      <c r="I53">
        <v>0.28937155585207569</v>
      </c>
      <c r="J53">
        <v>1.3583932968459189</v>
      </c>
    </row>
    <row r="54" spans="1:10" x14ac:dyDescent="0.3">
      <c r="A54">
        <v>2020</v>
      </c>
      <c r="B54" t="s">
        <v>53</v>
      </c>
      <c r="C54" t="s">
        <v>25</v>
      </c>
      <c r="D54" t="s">
        <v>50</v>
      </c>
      <c r="E54">
        <v>-14.003076213440719</v>
      </c>
      <c r="F54">
        <v>-20.811756049009023</v>
      </c>
      <c r="G54">
        <v>0.1901047637548314</v>
      </c>
      <c r="H54">
        <v>0.70601545228320817</v>
      </c>
      <c r="I54">
        <v>-0.49539237250362478</v>
      </c>
      <c r="J54">
        <v>-2.1500769389590002</v>
      </c>
    </row>
    <row r="55" spans="1:10" x14ac:dyDescent="0.3">
      <c r="A55">
        <v>2021</v>
      </c>
      <c r="B55" t="s">
        <v>53</v>
      </c>
      <c r="C55" t="s">
        <v>25</v>
      </c>
      <c r="D55" t="s">
        <v>50</v>
      </c>
      <c r="E55">
        <v>-13.810358766469065</v>
      </c>
      <c r="F55">
        <v>-20.382755342700026</v>
      </c>
      <c r="G55">
        <v>0.26880136338192023</v>
      </c>
      <c r="H55">
        <v>0.78184206657858879</v>
      </c>
      <c r="I55">
        <v>0.62585576578994695</v>
      </c>
      <c r="J55">
        <v>2.416365149044287</v>
      </c>
    </row>
    <row r="56" spans="1:10" x14ac:dyDescent="0.3">
      <c r="A56">
        <v>2022</v>
      </c>
      <c r="B56" t="s">
        <v>53</v>
      </c>
      <c r="C56" t="s">
        <v>25</v>
      </c>
      <c r="D56" t="s">
        <v>51</v>
      </c>
      <c r="E56">
        <v>-14.441846196171648</v>
      </c>
      <c r="F56">
        <v>-20.95161716698215</v>
      </c>
      <c r="G56">
        <v>8.9672625664431294E-2</v>
      </c>
      <c r="H56">
        <v>0.4790391913548035</v>
      </c>
      <c r="I56">
        <v>-0.75671221839099467</v>
      </c>
      <c r="J56">
        <v>-3.0479135233952293</v>
      </c>
    </row>
    <row r="57" spans="1:10" x14ac:dyDescent="0.3">
      <c r="A57">
        <v>2023</v>
      </c>
      <c r="B57" t="s">
        <v>53</v>
      </c>
      <c r="C57" t="s">
        <v>25</v>
      </c>
      <c r="D57" t="s">
        <v>50</v>
      </c>
      <c r="E57">
        <v>-13.832554576954692</v>
      </c>
      <c r="F57">
        <v>-20.476616209592923</v>
      </c>
      <c r="G57">
        <v>0.34012803050287888</v>
      </c>
      <c r="H57">
        <v>0.85283125245828317</v>
      </c>
      <c r="I57">
        <v>0.46570994641974772</v>
      </c>
      <c r="J57">
        <v>1.0349389493071701</v>
      </c>
    </row>
    <row r="58" spans="1:10" x14ac:dyDescent="0.3">
      <c r="A58">
        <v>2017</v>
      </c>
      <c r="B58" t="s">
        <v>53</v>
      </c>
      <c r="C58" t="s">
        <v>56</v>
      </c>
      <c r="D58" t="s">
        <v>50</v>
      </c>
      <c r="E58">
        <v>-14.66383986</v>
      </c>
      <c r="F58">
        <v>-21.099115179999998</v>
      </c>
      <c r="G58">
        <v>0.16645564482655875</v>
      </c>
      <c r="H58">
        <v>0.79888893216689316</v>
      </c>
      <c r="I58">
        <v>0.72395690648229594</v>
      </c>
      <c r="J58">
        <v>3.2753519092478931</v>
      </c>
    </row>
    <row r="59" spans="1:10" x14ac:dyDescent="0.3">
      <c r="A59">
        <v>2018</v>
      </c>
      <c r="B59" t="s">
        <v>53</v>
      </c>
      <c r="C59" t="s">
        <v>56</v>
      </c>
      <c r="D59" t="s">
        <v>51</v>
      </c>
      <c r="E59">
        <v>-14.68458336</v>
      </c>
      <c r="F59">
        <v>-21.572468969999999</v>
      </c>
      <c r="G59">
        <v>0.12599199438858324</v>
      </c>
      <c r="H59">
        <v>0.64315309697643208</v>
      </c>
      <c r="I59">
        <v>-1.1861842490151162</v>
      </c>
      <c r="J59">
        <v>-3.3616246310899314</v>
      </c>
    </row>
    <row r="60" spans="1:10" x14ac:dyDescent="0.3">
      <c r="A60">
        <v>2019</v>
      </c>
      <c r="B60" t="s">
        <v>53</v>
      </c>
      <c r="C60" t="s">
        <v>56</v>
      </c>
      <c r="D60" t="s">
        <v>50</v>
      </c>
      <c r="E60">
        <v>-14.47151247</v>
      </c>
      <c r="F60">
        <v>-21.703692279999999</v>
      </c>
      <c r="G60">
        <v>6.2588421237166375E-2</v>
      </c>
      <c r="H60">
        <v>0.62782743866492696</v>
      </c>
      <c r="I60">
        <v>-2.6590639281557176E-2</v>
      </c>
      <c r="J60">
        <v>-0.89380031019017392</v>
      </c>
    </row>
    <row r="61" spans="1:10" x14ac:dyDescent="0.3">
      <c r="A61">
        <v>2020</v>
      </c>
      <c r="B61" t="s">
        <v>53</v>
      </c>
      <c r="C61" t="s">
        <v>56</v>
      </c>
      <c r="D61" t="s">
        <v>50</v>
      </c>
      <c r="E61">
        <v>-14.68769825</v>
      </c>
      <c r="F61">
        <v>-22.05283833</v>
      </c>
      <c r="G61">
        <v>6.3729155747771063E-2</v>
      </c>
      <c r="H61">
        <v>0.58238674269989332</v>
      </c>
      <c r="I61">
        <v>0.36052519254497473</v>
      </c>
      <c r="J61">
        <v>1.0799611911799469</v>
      </c>
    </row>
    <row r="62" spans="1:10" x14ac:dyDescent="0.3">
      <c r="A62">
        <v>2021</v>
      </c>
      <c r="B62" t="s">
        <v>53</v>
      </c>
      <c r="C62" t="s">
        <v>56</v>
      </c>
      <c r="D62" t="s">
        <v>50</v>
      </c>
      <c r="E62">
        <v>-14.33417919</v>
      </c>
      <c r="F62">
        <v>-21.40651708</v>
      </c>
      <c r="G62">
        <v>0.19882723954213419</v>
      </c>
      <c r="H62">
        <v>0.7757329668947035</v>
      </c>
      <c r="I62">
        <v>0.23714129902385742</v>
      </c>
      <c r="J62">
        <v>0.46928299277344199</v>
      </c>
    </row>
    <row r="63" spans="1:10" x14ac:dyDescent="0.3">
      <c r="A63">
        <v>2022</v>
      </c>
      <c r="B63" t="s">
        <v>53</v>
      </c>
      <c r="C63" t="s">
        <v>56</v>
      </c>
      <c r="D63" t="s">
        <v>51</v>
      </c>
      <c r="E63">
        <v>-15.125328939999999</v>
      </c>
      <c r="F63">
        <v>-22.22468494</v>
      </c>
      <c r="G63">
        <v>2.3977757034059147E-2</v>
      </c>
      <c r="H63">
        <v>0.54178321779268157</v>
      </c>
      <c r="I63">
        <v>-0.84048608470431885</v>
      </c>
      <c r="J63">
        <v>-3.7001194234011012</v>
      </c>
    </row>
    <row r="64" spans="1:10" x14ac:dyDescent="0.3">
      <c r="A64">
        <v>2023</v>
      </c>
      <c r="B64" t="s">
        <v>53</v>
      </c>
      <c r="C64" t="s">
        <v>56</v>
      </c>
      <c r="D64" t="s">
        <v>50</v>
      </c>
      <c r="E64">
        <v>-14.98262866</v>
      </c>
      <c r="F64">
        <v>-22.12107614</v>
      </c>
      <c r="G64">
        <v>0.15035071212346979</v>
      </c>
      <c r="H64">
        <v>0.7511175348659378</v>
      </c>
      <c r="I64">
        <v>0.7126401310817172</v>
      </c>
      <c r="J64">
        <v>2.9479824654935647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673A-DFDE-4992-87B2-767F69353266}">
  <dimension ref="A1:L316"/>
  <sheetViews>
    <sheetView tabSelected="1" workbookViewId="0">
      <selection sqref="A1:L2"/>
    </sheetView>
  </sheetViews>
  <sheetFormatPr defaultRowHeight="14.4" x14ac:dyDescent="0.3"/>
  <cols>
    <col min="2" max="2" width="9.77734375" customWidth="1"/>
    <col min="3" max="3" width="9.21875" customWidth="1"/>
    <col min="4" max="4" width="10" customWidth="1"/>
    <col min="5" max="5" width="14.6640625" customWidth="1"/>
    <col min="6" max="11" width="8.88671875" style="15"/>
    <col min="17" max="17" width="17.21875" customWidth="1"/>
    <col min="19" max="19" width="4.21875" customWidth="1"/>
    <col min="20" max="20" width="12.21875" customWidth="1"/>
  </cols>
  <sheetData>
    <row r="1" spans="1:12" x14ac:dyDescent="0.3">
      <c r="A1" s="16" t="s">
        <v>0</v>
      </c>
      <c r="B1" s="16" t="s">
        <v>1</v>
      </c>
      <c r="C1" s="16" t="s">
        <v>3</v>
      </c>
      <c r="D1" s="16" t="s">
        <v>4</v>
      </c>
      <c r="E1" s="16" t="s">
        <v>48</v>
      </c>
      <c r="F1" s="90" t="s">
        <v>46</v>
      </c>
      <c r="G1" s="90" t="s">
        <v>47</v>
      </c>
      <c r="H1" s="90" t="s">
        <v>32</v>
      </c>
      <c r="I1" s="90" t="s">
        <v>44</v>
      </c>
      <c r="J1" s="90" t="s">
        <v>62</v>
      </c>
      <c r="K1" s="90" t="s">
        <v>63</v>
      </c>
      <c r="L1" s="16" t="s">
        <v>79</v>
      </c>
    </row>
    <row r="2" spans="1:12" x14ac:dyDescent="0.3">
      <c r="A2">
        <v>2017</v>
      </c>
      <c r="B2" t="s">
        <v>5</v>
      </c>
      <c r="C2" t="s">
        <v>11</v>
      </c>
      <c r="D2" t="s">
        <v>9</v>
      </c>
      <c r="E2" t="s">
        <v>50</v>
      </c>
      <c r="F2" s="15">
        <v>-9.3700410346666665</v>
      </c>
      <c r="G2" s="15">
        <v>-14.670543459999999</v>
      </c>
      <c r="H2" s="15" t="s">
        <v>67</v>
      </c>
      <c r="I2" s="15" t="s">
        <v>67</v>
      </c>
      <c r="J2" s="15">
        <v>0.237383443</v>
      </c>
      <c r="K2" s="15">
        <v>0.632662528</v>
      </c>
      <c r="L2">
        <f>MONTH(DATEVALUE(Table5[[#This Row],[Month]]&amp;1))</f>
        <v>5</v>
      </c>
    </row>
    <row r="3" spans="1:12" x14ac:dyDescent="0.3">
      <c r="A3">
        <v>2017</v>
      </c>
      <c r="B3" t="s">
        <v>6</v>
      </c>
      <c r="C3" t="s">
        <v>11</v>
      </c>
      <c r="D3" t="s">
        <v>9</v>
      </c>
      <c r="E3" t="s">
        <v>50</v>
      </c>
      <c r="F3" s="15">
        <v>-9.2054267977500004</v>
      </c>
      <c r="G3" s="15">
        <v>-14.593017877499999</v>
      </c>
      <c r="H3" s="15">
        <v>0.34596514700000003</v>
      </c>
      <c r="I3" s="15">
        <v>55.547022601896401</v>
      </c>
      <c r="J3" s="15">
        <v>0.74829956099999995</v>
      </c>
      <c r="K3" s="15">
        <v>0.52740572699999999</v>
      </c>
      <c r="L3">
        <f>MONTH(DATEVALUE(Table5[[#This Row],[Month]]&amp;1))</f>
        <v>6</v>
      </c>
    </row>
    <row r="4" spans="1:12" x14ac:dyDescent="0.3">
      <c r="A4">
        <v>2017</v>
      </c>
      <c r="B4" t="s">
        <v>7</v>
      </c>
      <c r="C4" t="s">
        <v>11</v>
      </c>
      <c r="D4" t="s">
        <v>9</v>
      </c>
      <c r="E4" t="s">
        <v>50</v>
      </c>
      <c r="F4" s="15">
        <v>-9.2379034766666663</v>
      </c>
      <c r="G4" s="15">
        <v>-14.662448084999999</v>
      </c>
      <c r="H4" s="15">
        <v>0.37808926500000001</v>
      </c>
      <c r="I4" s="15">
        <v>89.0898810488913</v>
      </c>
      <c r="J4" s="15">
        <v>1.2452980410000001</v>
      </c>
      <c r="K4" s="15">
        <v>0.986897362</v>
      </c>
      <c r="L4">
        <f>MONTH(DATEVALUE(Table5[[#This Row],[Month]]&amp;1))</f>
        <v>7</v>
      </c>
    </row>
    <row r="5" spans="1:12" x14ac:dyDescent="0.3">
      <c r="A5">
        <v>2017</v>
      </c>
      <c r="B5" t="s">
        <v>8</v>
      </c>
      <c r="C5" t="s">
        <v>11</v>
      </c>
      <c r="D5" t="s">
        <v>9</v>
      </c>
      <c r="E5" t="s">
        <v>50</v>
      </c>
      <c r="F5" s="15">
        <v>-9.2516059625999993</v>
      </c>
      <c r="G5" s="15">
        <v>-14.883177330000001</v>
      </c>
      <c r="H5" s="15">
        <v>0.36969820599999997</v>
      </c>
      <c r="I5" s="15">
        <v>82.723594631937999</v>
      </c>
      <c r="J5" s="15">
        <v>0.49512348299999998</v>
      </c>
      <c r="K5" s="15">
        <v>0.35457121000000003</v>
      </c>
      <c r="L5">
        <f>MONTH(DATEVALUE(Table5[[#This Row],[Month]]&amp;1))</f>
        <v>8</v>
      </c>
    </row>
    <row r="6" spans="1:12" x14ac:dyDescent="0.3">
      <c r="A6">
        <v>2017</v>
      </c>
      <c r="B6" t="s">
        <v>10</v>
      </c>
      <c r="C6" t="s">
        <v>11</v>
      </c>
      <c r="D6" t="s">
        <v>9</v>
      </c>
      <c r="E6" t="s">
        <v>50</v>
      </c>
      <c r="F6" s="15">
        <v>-9.5653985828000003</v>
      </c>
      <c r="G6" s="15">
        <v>-14.988143986000001</v>
      </c>
      <c r="H6" s="15" t="s">
        <v>67</v>
      </c>
      <c r="I6" s="15" t="s">
        <v>67</v>
      </c>
      <c r="J6" s="15">
        <v>0.20144245699999999</v>
      </c>
      <c r="K6" s="15">
        <v>0.54995245000000004</v>
      </c>
      <c r="L6">
        <f>MONTH(DATEVALUE(Table5[[#This Row],[Month]]&amp;1))</f>
        <v>9</v>
      </c>
    </row>
    <row r="7" spans="1:12" x14ac:dyDescent="0.3">
      <c r="A7">
        <v>2018</v>
      </c>
      <c r="B7" t="s">
        <v>5</v>
      </c>
      <c r="C7" t="s">
        <v>11</v>
      </c>
      <c r="D7" t="s">
        <v>9</v>
      </c>
      <c r="E7" t="s">
        <v>51</v>
      </c>
      <c r="F7" s="15">
        <v>-9.2978150836000015</v>
      </c>
      <c r="G7" s="15">
        <v>-14.731427632000001</v>
      </c>
      <c r="H7" s="15">
        <v>0.32571970500000003</v>
      </c>
      <c r="I7" s="15">
        <v>73.560772950748728</v>
      </c>
      <c r="J7" s="15">
        <v>-8.2459302999999998E-2</v>
      </c>
      <c r="K7" s="15">
        <v>0.46940269099999998</v>
      </c>
      <c r="L7">
        <f>MONTH(DATEVALUE(Table5[[#This Row],[Month]]&amp;1))</f>
        <v>5</v>
      </c>
    </row>
    <row r="8" spans="1:12" x14ac:dyDescent="0.3">
      <c r="A8">
        <v>2018</v>
      </c>
      <c r="B8" t="s">
        <v>6</v>
      </c>
      <c r="C8" t="s">
        <v>11</v>
      </c>
      <c r="D8" t="s">
        <v>9</v>
      </c>
      <c r="E8" t="s">
        <v>51</v>
      </c>
      <c r="F8" s="15">
        <v>-8.9432046518000003</v>
      </c>
      <c r="G8" s="15">
        <v>-14.599152735999999</v>
      </c>
      <c r="H8" s="15">
        <v>0.36991981539999996</v>
      </c>
      <c r="I8" s="15">
        <v>73.833013218418074</v>
      </c>
      <c r="J8" s="15">
        <v>-2.2313421149999999</v>
      </c>
      <c r="K8" s="15">
        <v>-1.5039646099999999</v>
      </c>
      <c r="L8">
        <f>MONTH(DATEVALUE(Table5[[#This Row],[Month]]&amp;1))</f>
        <v>6</v>
      </c>
    </row>
    <row r="9" spans="1:12" x14ac:dyDescent="0.3">
      <c r="A9">
        <v>2018</v>
      </c>
      <c r="B9" t="s">
        <v>7</v>
      </c>
      <c r="C9" t="s">
        <v>11</v>
      </c>
      <c r="D9" t="s">
        <v>9</v>
      </c>
      <c r="E9" t="s">
        <v>51</v>
      </c>
      <c r="F9" s="15">
        <v>-9.0303572275999997</v>
      </c>
      <c r="G9" s="15">
        <v>-14.688214073999998</v>
      </c>
      <c r="H9" s="15">
        <v>0.38369600920000002</v>
      </c>
      <c r="I9" s="15">
        <v>74.325025611420301</v>
      </c>
      <c r="J9" s="15">
        <v>0.47049279900000002</v>
      </c>
      <c r="K9" s="15">
        <v>-0.18978492</v>
      </c>
      <c r="L9">
        <f>MONTH(DATEVALUE(Table5[[#This Row],[Month]]&amp;1))</f>
        <v>7</v>
      </c>
    </row>
    <row r="10" spans="1:12" x14ac:dyDescent="0.3">
      <c r="A10">
        <v>2018</v>
      </c>
      <c r="B10" t="s">
        <v>8</v>
      </c>
      <c r="C10" t="s">
        <v>11</v>
      </c>
      <c r="D10" t="s">
        <v>9</v>
      </c>
      <c r="E10" t="s">
        <v>51</v>
      </c>
      <c r="F10" s="15">
        <v>-9.2487574220833348</v>
      </c>
      <c r="G10" s="15">
        <v>-14.851153085833332</v>
      </c>
      <c r="H10" s="15">
        <v>0.36518741700000001</v>
      </c>
      <c r="I10" s="15">
        <v>83.559597608256951</v>
      </c>
      <c r="J10" s="15">
        <v>0.54979346600000001</v>
      </c>
      <c r="K10" s="15">
        <v>0.26559138700000001</v>
      </c>
      <c r="L10">
        <f>MONTH(DATEVALUE(Table5[[#This Row],[Month]]&amp;1))</f>
        <v>8</v>
      </c>
    </row>
    <row r="11" spans="1:12" x14ac:dyDescent="0.3">
      <c r="A11">
        <v>2018</v>
      </c>
      <c r="B11" t="s">
        <v>10</v>
      </c>
      <c r="C11" t="s">
        <v>11</v>
      </c>
      <c r="D11" t="s">
        <v>9</v>
      </c>
      <c r="E11" t="s">
        <v>51</v>
      </c>
      <c r="F11" s="15">
        <v>-9.5603825779999987</v>
      </c>
      <c r="G11" s="15">
        <v>-15.197633490000001</v>
      </c>
      <c r="H11" s="15">
        <v>0.40464065299999996</v>
      </c>
      <c r="I11" s="15">
        <v>88.027755168973627</v>
      </c>
      <c r="J11" s="15">
        <v>-1.150839035</v>
      </c>
      <c r="K11" s="15">
        <v>-0.99923147499999998</v>
      </c>
      <c r="L11">
        <f>MONTH(DATEVALUE(Table5[[#This Row],[Month]]&amp;1))</f>
        <v>9</v>
      </c>
    </row>
    <row r="12" spans="1:12" x14ac:dyDescent="0.3">
      <c r="A12">
        <v>2019</v>
      </c>
      <c r="B12" t="s">
        <v>5</v>
      </c>
      <c r="C12" t="s">
        <v>11</v>
      </c>
      <c r="D12" t="s">
        <v>9</v>
      </c>
      <c r="E12" t="s">
        <v>50</v>
      </c>
      <c r="F12" s="15">
        <v>-9.3735319964000006</v>
      </c>
      <c r="G12" s="15">
        <v>-15.187778379999997</v>
      </c>
      <c r="H12" s="15">
        <v>0.32640142500000002</v>
      </c>
      <c r="I12" s="15">
        <v>77.886373462155206</v>
      </c>
      <c r="J12" s="15">
        <v>-0.75015500800000001</v>
      </c>
      <c r="K12" s="15">
        <v>0.13078815599999999</v>
      </c>
      <c r="L12">
        <f>MONTH(DATEVALUE(Table5[[#This Row],[Month]]&amp;1))</f>
        <v>5</v>
      </c>
    </row>
    <row r="13" spans="1:12" x14ac:dyDescent="0.3">
      <c r="A13">
        <v>2019</v>
      </c>
      <c r="B13" t="s">
        <v>6</v>
      </c>
      <c r="C13" t="s">
        <v>11</v>
      </c>
      <c r="D13" t="s">
        <v>9</v>
      </c>
      <c r="E13" t="s">
        <v>50</v>
      </c>
      <c r="F13" s="15">
        <v>-9.3382555362000002</v>
      </c>
      <c r="G13" s="15">
        <v>-15.112134466000001</v>
      </c>
      <c r="H13" s="15">
        <v>0.39847302499999998</v>
      </c>
      <c r="I13" s="15">
        <v>82.512625382298836</v>
      </c>
      <c r="J13" s="15">
        <v>1.3034757260000001</v>
      </c>
      <c r="K13" s="15">
        <v>1.50428867</v>
      </c>
      <c r="L13">
        <f>MONTH(DATEVALUE(Table5[[#This Row],[Month]]&amp;1))</f>
        <v>6</v>
      </c>
    </row>
    <row r="14" spans="1:12" x14ac:dyDescent="0.3">
      <c r="A14">
        <v>2019</v>
      </c>
      <c r="B14" t="s">
        <v>7</v>
      </c>
      <c r="C14" t="s">
        <v>11</v>
      </c>
      <c r="D14" t="s">
        <v>9</v>
      </c>
      <c r="E14" t="s">
        <v>50</v>
      </c>
      <c r="F14" s="15">
        <v>-9.2231875370000012</v>
      </c>
      <c r="G14" s="15">
        <v>-15.061369518000001</v>
      </c>
      <c r="H14" s="15">
        <v>0.39395135650000002</v>
      </c>
      <c r="I14" s="15">
        <v>75.904665680322751</v>
      </c>
      <c r="J14" s="15">
        <v>0.78837602299999998</v>
      </c>
      <c r="K14" s="15">
        <v>0.34699457099999997</v>
      </c>
      <c r="L14">
        <f>MONTH(DATEVALUE(Table5[[#This Row],[Month]]&amp;1))</f>
        <v>7</v>
      </c>
    </row>
    <row r="15" spans="1:12" x14ac:dyDescent="0.3">
      <c r="A15">
        <v>2019</v>
      </c>
      <c r="B15" t="s">
        <v>8</v>
      </c>
      <c r="C15" t="s">
        <v>11</v>
      </c>
      <c r="D15" t="s">
        <v>9</v>
      </c>
      <c r="E15" t="s">
        <v>50</v>
      </c>
      <c r="F15" s="15">
        <v>-9.3563054486000006</v>
      </c>
      <c r="G15" s="15">
        <v>-15.068394291999999</v>
      </c>
      <c r="H15" s="15">
        <v>0.384936693</v>
      </c>
      <c r="I15" s="15">
        <v>75.058034444535437</v>
      </c>
      <c r="J15" s="15">
        <v>-0.351180624</v>
      </c>
      <c r="K15" s="15">
        <v>-0.91495678199999997</v>
      </c>
      <c r="L15">
        <f>MONTH(DATEVALUE(Table5[[#This Row],[Month]]&amp;1))</f>
        <v>8</v>
      </c>
    </row>
    <row r="16" spans="1:12" x14ac:dyDescent="0.3">
      <c r="A16">
        <v>2019</v>
      </c>
      <c r="B16" t="s">
        <v>10</v>
      </c>
      <c r="C16" t="s">
        <v>11</v>
      </c>
      <c r="D16" t="s">
        <v>9</v>
      </c>
      <c r="E16" t="s">
        <v>50</v>
      </c>
      <c r="F16" s="15">
        <v>-9.6697275021999989</v>
      </c>
      <c r="G16" s="15">
        <v>-15.457556565999999</v>
      </c>
      <c r="H16" s="15">
        <v>0.41565722399999999</v>
      </c>
      <c r="I16" s="15">
        <v>86.849379595609335</v>
      </c>
      <c r="J16" s="15">
        <v>1.0011768110000001</v>
      </c>
      <c r="K16" s="15">
        <v>1.5198773649999999</v>
      </c>
      <c r="L16">
        <f>MONTH(DATEVALUE(Table5[[#This Row],[Month]]&amp;1))</f>
        <v>9</v>
      </c>
    </row>
    <row r="17" spans="1:12" x14ac:dyDescent="0.3">
      <c r="A17">
        <v>2020</v>
      </c>
      <c r="B17" t="s">
        <v>5</v>
      </c>
      <c r="C17" t="s">
        <v>11</v>
      </c>
      <c r="D17" t="s">
        <v>9</v>
      </c>
      <c r="E17" t="s">
        <v>50</v>
      </c>
      <c r="F17" s="15">
        <v>-9.6357072035999991</v>
      </c>
      <c r="G17" s="15">
        <v>-15.363293656</v>
      </c>
      <c r="H17" s="15">
        <v>0.39669185350000002</v>
      </c>
      <c r="I17" s="15">
        <v>85.24811351189669</v>
      </c>
      <c r="J17" s="15">
        <v>-0.64191047700000003</v>
      </c>
      <c r="K17" s="15">
        <v>-9.8954597000000005E-2</v>
      </c>
      <c r="L17">
        <f>MONTH(DATEVALUE(Table5[[#This Row],[Month]]&amp;1))</f>
        <v>5</v>
      </c>
    </row>
    <row r="18" spans="1:12" x14ac:dyDescent="0.3">
      <c r="A18">
        <v>2020</v>
      </c>
      <c r="B18" t="s">
        <v>6</v>
      </c>
      <c r="C18" t="s">
        <v>11</v>
      </c>
      <c r="D18" t="s">
        <v>9</v>
      </c>
      <c r="E18" t="s">
        <v>50</v>
      </c>
      <c r="F18" s="15">
        <v>-9.3802694506000002</v>
      </c>
      <c r="G18" s="15">
        <v>-15.109234259999999</v>
      </c>
      <c r="H18" s="15">
        <v>0.426960691</v>
      </c>
      <c r="I18" s="15">
        <v>94.015034259513897</v>
      </c>
      <c r="J18" s="15">
        <v>-1.4773214429999999</v>
      </c>
      <c r="K18" s="15">
        <v>-1.1950398209999999</v>
      </c>
      <c r="L18">
        <f>MONTH(DATEVALUE(Table5[[#This Row],[Month]]&amp;1))</f>
        <v>6</v>
      </c>
    </row>
    <row r="19" spans="1:12" x14ac:dyDescent="0.3">
      <c r="A19">
        <v>2020</v>
      </c>
      <c r="B19" t="s">
        <v>7</v>
      </c>
      <c r="C19" t="s">
        <v>11</v>
      </c>
      <c r="D19" t="s">
        <v>9</v>
      </c>
      <c r="E19" t="s">
        <v>50</v>
      </c>
      <c r="F19" s="15">
        <v>-9.2948165743999986</v>
      </c>
      <c r="G19" s="15">
        <v>-15.003999713999999</v>
      </c>
      <c r="H19" s="15">
        <v>0.43069732799999999</v>
      </c>
      <c r="I19" s="15">
        <v>93.506742364296201</v>
      </c>
      <c r="J19" s="15">
        <v>-0.66360746699999995</v>
      </c>
      <c r="K19" s="15">
        <v>-0.88896452699999995</v>
      </c>
      <c r="L19">
        <f>MONTH(DATEVALUE(Table5[[#This Row],[Month]]&amp;1))</f>
        <v>7</v>
      </c>
    </row>
    <row r="20" spans="1:12" x14ac:dyDescent="0.3">
      <c r="A20">
        <v>2020</v>
      </c>
      <c r="B20" t="s">
        <v>8</v>
      </c>
      <c r="C20" t="s">
        <v>11</v>
      </c>
      <c r="D20" t="s">
        <v>9</v>
      </c>
      <c r="E20" t="s">
        <v>50</v>
      </c>
      <c r="F20" s="15">
        <v>-9.3853248471999997</v>
      </c>
      <c r="G20" s="15">
        <v>-15.089347686000002</v>
      </c>
      <c r="H20" s="15">
        <v>0.36508736600000002</v>
      </c>
      <c r="I20" s="15">
        <v>85.462556713508491</v>
      </c>
      <c r="J20" s="15">
        <v>2.3495954999999999E-2</v>
      </c>
      <c r="K20" s="15">
        <v>-1.2115183469999999</v>
      </c>
      <c r="L20">
        <f>MONTH(DATEVALUE(Table5[[#This Row],[Month]]&amp;1))</f>
        <v>8</v>
      </c>
    </row>
    <row r="21" spans="1:12" x14ac:dyDescent="0.3">
      <c r="A21">
        <v>2020</v>
      </c>
      <c r="B21" t="s">
        <v>10</v>
      </c>
      <c r="C21" t="s">
        <v>11</v>
      </c>
      <c r="D21" t="s">
        <v>9</v>
      </c>
      <c r="E21" t="s">
        <v>50</v>
      </c>
      <c r="F21" s="15">
        <v>-9.6217245842499999</v>
      </c>
      <c r="G21" s="15">
        <v>-15.3166089825</v>
      </c>
      <c r="H21" s="15">
        <v>0.42482249950000001</v>
      </c>
      <c r="I21" s="15">
        <v>80.657003529550551</v>
      </c>
      <c r="J21" s="15">
        <v>-0.26434114399999997</v>
      </c>
      <c r="K21" s="15">
        <v>-0.28357924499999998</v>
      </c>
      <c r="L21">
        <f>MONTH(DATEVALUE(Table5[[#This Row],[Month]]&amp;1))</f>
        <v>9</v>
      </c>
    </row>
    <row r="22" spans="1:12" x14ac:dyDescent="0.3">
      <c r="A22">
        <v>2021</v>
      </c>
      <c r="B22" t="s">
        <v>5</v>
      </c>
      <c r="C22" t="s">
        <v>11</v>
      </c>
      <c r="D22" t="s">
        <v>9</v>
      </c>
      <c r="E22" t="s">
        <v>50</v>
      </c>
      <c r="F22" s="15">
        <v>-9.1751934047500008</v>
      </c>
      <c r="G22" s="15">
        <v>-14.511248687500002</v>
      </c>
      <c r="H22" s="15">
        <v>0.31436524300000002</v>
      </c>
      <c r="I22" s="15">
        <v>74.695773659538702</v>
      </c>
      <c r="J22" s="15">
        <v>1.389474485</v>
      </c>
      <c r="K22" s="15">
        <v>1.7324412060000001</v>
      </c>
      <c r="L22">
        <f>MONTH(DATEVALUE(Table5[[#This Row],[Month]]&amp;1))</f>
        <v>5</v>
      </c>
    </row>
    <row r="23" spans="1:12" x14ac:dyDescent="0.3">
      <c r="A23">
        <v>2021</v>
      </c>
      <c r="B23" t="s">
        <v>6</v>
      </c>
      <c r="C23" t="s">
        <v>11</v>
      </c>
      <c r="D23" t="s">
        <v>9</v>
      </c>
      <c r="E23" t="s">
        <v>50</v>
      </c>
      <c r="F23" s="15">
        <v>-8.8898034366000012</v>
      </c>
      <c r="G23" s="15">
        <v>-14.591157812000001</v>
      </c>
      <c r="H23" s="15" t="s">
        <v>67</v>
      </c>
      <c r="I23" s="15" t="s">
        <v>67</v>
      </c>
      <c r="J23" s="15">
        <v>1.4192479119999999</v>
      </c>
      <c r="K23" s="15">
        <v>1.271910111</v>
      </c>
      <c r="L23">
        <f>MONTH(DATEVALUE(Table5[[#This Row],[Month]]&amp;1))</f>
        <v>6</v>
      </c>
    </row>
    <row r="24" spans="1:12" x14ac:dyDescent="0.3">
      <c r="A24">
        <v>2021</v>
      </c>
      <c r="B24" t="s">
        <v>7</v>
      </c>
      <c r="C24" t="s">
        <v>11</v>
      </c>
      <c r="D24" t="s">
        <v>9</v>
      </c>
      <c r="E24" t="s">
        <v>50</v>
      </c>
      <c r="F24" s="15">
        <v>-8.8353177305999999</v>
      </c>
      <c r="G24" s="15">
        <v>-14.60168483</v>
      </c>
      <c r="H24" s="15">
        <v>0.36849486433333328</v>
      </c>
      <c r="I24" s="15">
        <v>90.17069566073269</v>
      </c>
      <c r="J24" s="15">
        <v>0.97597662600000001</v>
      </c>
      <c r="K24" s="15">
        <v>0.44207372900000003</v>
      </c>
      <c r="L24">
        <f>MONTH(DATEVALUE(Table5[[#This Row],[Month]]&amp;1))</f>
        <v>7</v>
      </c>
    </row>
    <row r="25" spans="1:12" x14ac:dyDescent="0.3">
      <c r="A25">
        <v>2021</v>
      </c>
      <c r="B25" t="s">
        <v>8</v>
      </c>
      <c r="C25" t="s">
        <v>11</v>
      </c>
      <c r="D25" t="s">
        <v>9</v>
      </c>
      <c r="E25" t="s">
        <v>50</v>
      </c>
      <c r="F25" s="15">
        <v>-9.2936056991999987</v>
      </c>
      <c r="G25" s="15">
        <v>-14.965866104</v>
      </c>
      <c r="H25" s="15" t="s">
        <v>67</v>
      </c>
      <c r="I25" s="15" t="s">
        <v>67</v>
      </c>
      <c r="J25" s="15">
        <v>1.0553758090000001</v>
      </c>
      <c r="K25" s="15">
        <v>1.0744244919999999</v>
      </c>
      <c r="L25">
        <f>MONTH(DATEVALUE(Table5[[#This Row],[Month]]&amp;1))</f>
        <v>8</v>
      </c>
    </row>
    <row r="26" spans="1:12" x14ac:dyDescent="0.3">
      <c r="A26">
        <v>2021</v>
      </c>
      <c r="B26" t="s">
        <v>10</v>
      </c>
      <c r="C26" t="s">
        <v>11</v>
      </c>
      <c r="D26" t="s">
        <v>9</v>
      </c>
      <c r="E26" t="s">
        <v>50</v>
      </c>
      <c r="F26" s="15">
        <v>-9.1477636253999997</v>
      </c>
      <c r="G26" s="15">
        <v>-14.961398198000001</v>
      </c>
      <c r="H26" s="15">
        <v>0.34524246749999998</v>
      </c>
      <c r="I26" s="15">
        <v>81.51626186680636</v>
      </c>
      <c r="J26" s="15">
        <v>-1.5977848690000001</v>
      </c>
      <c r="K26" s="15">
        <v>-1.3693121180000001</v>
      </c>
      <c r="L26">
        <f>MONTH(DATEVALUE(Table5[[#This Row],[Month]]&amp;1))</f>
        <v>9</v>
      </c>
    </row>
    <row r="27" spans="1:12" x14ac:dyDescent="0.3">
      <c r="A27">
        <v>2022</v>
      </c>
      <c r="B27" t="s">
        <v>5</v>
      </c>
      <c r="C27" t="s">
        <v>11</v>
      </c>
      <c r="D27" t="s">
        <v>9</v>
      </c>
      <c r="E27" t="s">
        <v>51</v>
      </c>
      <c r="F27" s="15">
        <v>-9.2836916477500004</v>
      </c>
      <c r="G27" s="15">
        <v>-15.0472352875</v>
      </c>
      <c r="H27" s="15">
        <v>0.319090602</v>
      </c>
      <c r="I27" s="15">
        <v>76.893928523311089</v>
      </c>
      <c r="J27" s="15">
        <v>-0.28657780599999999</v>
      </c>
      <c r="K27" s="15">
        <v>0.485223605</v>
      </c>
      <c r="L27">
        <f>MONTH(DATEVALUE(Table5[[#This Row],[Month]]&amp;1))</f>
        <v>5</v>
      </c>
    </row>
    <row r="28" spans="1:12" x14ac:dyDescent="0.3">
      <c r="A28">
        <v>2022</v>
      </c>
      <c r="B28" t="s">
        <v>6</v>
      </c>
      <c r="C28" t="s">
        <v>11</v>
      </c>
      <c r="D28" t="s">
        <v>9</v>
      </c>
      <c r="E28" t="s">
        <v>51</v>
      </c>
      <c r="F28" s="15">
        <v>-9.1040546812000009</v>
      </c>
      <c r="G28" s="15">
        <v>-14.853328472000001</v>
      </c>
      <c r="H28" s="15">
        <v>0.43716594099999995</v>
      </c>
      <c r="I28" s="15">
        <v>95.251819431993454</v>
      </c>
      <c r="J28" s="15">
        <v>-0.15304251599999999</v>
      </c>
      <c r="K28" s="15">
        <v>-0.28959603499999997</v>
      </c>
      <c r="L28">
        <f>MONTH(DATEVALUE(Table5[[#This Row],[Month]]&amp;1))</f>
        <v>6</v>
      </c>
    </row>
    <row r="29" spans="1:12" x14ac:dyDescent="0.3">
      <c r="A29">
        <v>2022</v>
      </c>
      <c r="B29" t="s">
        <v>7</v>
      </c>
      <c r="C29" t="s">
        <v>11</v>
      </c>
      <c r="D29" t="s">
        <v>9</v>
      </c>
      <c r="E29" t="s">
        <v>51</v>
      </c>
      <c r="F29" s="15">
        <v>-9.2677018506</v>
      </c>
      <c r="G29" s="15">
        <v>-15.031762617999998</v>
      </c>
      <c r="H29" s="15">
        <v>0.41276630366666667</v>
      </c>
      <c r="I29" s="15">
        <v>85.754456028709697</v>
      </c>
      <c r="J29" s="15">
        <v>-2.3735215909999998</v>
      </c>
      <c r="K29" s="15">
        <v>-1.709026529</v>
      </c>
      <c r="L29">
        <f>MONTH(DATEVALUE(Table5[[#This Row],[Month]]&amp;1))</f>
        <v>7</v>
      </c>
    </row>
    <row r="30" spans="1:12" x14ac:dyDescent="0.3">
      <c r="A30">
        <v>2022</v>
      </c>
      <c r="B30" t="s">
        <v>8</v>
      </c>
      <c r="C30" t="s">
        <v>11</v>
      </c>
      <c r="D30" t="s">
        <v>9</v>
      </c>
      <c r="E30" t="s">
        <v>51</v>
      </c>
      <c r="F30" s="15">
        <v>-9.3252701491999996</v>
      </c>
      <c r="G30" s="15">
        <v>-15.107478284000001</v>
      </c>
      <c r="H30" s="15">
        <v>0.39831221350000001</v>
      </c>
      <c r="I30" s="15">
        <v>87.742222468864412</v>
      </c>
      <c r="J30" s="15">
        <v>0.47347093400000001</v>
      </c>
      <c r="K30" s="15">
        <v>-0.18556566899999999</v>
      </c>
      <c r="L30">
        <f>MONTH(DATEVALUE(Table5[[#This Row],[Month]]&amp;1))</f>
        <v>8</v>
      </c>
    </row>
    <row r="31" spans="1:12" x14ac:dyDescent="0.3">
      <c r="A31">
        <v>2022</v>
      </c>
      <c r="B31" t="s">
        <v>10</v>
      </c>
      <c r="C31" t="s">
        <v>11</v>
      </c>
      <c r="D31" t="s">
        <v>9</v>
      </c>
      <c r="E31" t="s">
        <v>51</v>
      </c>
      <c r="F31" s="15">
        <v>-9.4893722355000012</v>
      </c>
      <c r="G31" s="15">
        <v>-15.342301627499999</v>
      </c>
      <c r="H31" s="15" t="s">
        <v>67</v>
      </c>
      <c r="I31" s="15" t="s">
        <v>67</v>
      </c>
      <c r="J31" s="15">
        <v>1.341575239</v>
      </c>
      <c r="K31" s="15">
        <v>1.434872661</v>
      </c>
      <c r="L31">
        <f>MONTH(DATEVALUE(Table5[[#This Row],[Month]]&amp;1))</f>
        <v>9</v>
      </c>
    </row>
    <row r="32" spans="1:12" x14ac:dyDescent="0.3">
      <c r="A32">
        <v>2023</v>
      </c>
      <c r="B32" t="s">
        <v>5</v>
      </c>
      <c r="C32" t="s">
        <v>11</v>
      </c>
      <c r="D32" t="s">
        <v>9</v>
      </c>
      <c r="E32" t="s">
        <v>50</v>
      </c>
      <c r="F32" s="15">
        <v>-9.0467296576000003</v>
      </c>
      <c r="G32" s="15">
        <v>-14.769944476000001</v>
      </c>
      <c r="H32" s="15">
        <v>0.39494416500000001</v>
      </c>
      <c r="I32" s="15">
        <v>84.395789724285692</v>
      </c>
      <c r="J32" s="15">
        <v>-0.50388647799999997</v>
      </c>
      <c r="K32" s="15">
        <v>0.19598216299999999</v>
      </c>
      <c r="L32">
        <f>MONTH(DATEVALUE(Table5[[#This Row],[Month]]&amp;1))</f>
        <v>5</v>
      </c>
    </row>
    <row r="33" spans="1:12" x14ac:dyDescent="0.3">
      <c r="A33">
        <v>2023</v>
      </c>
      <c r="B33" t="s">
        <v>6</v>
      </c>
      <c r="C33" t="s">
        <v>11</v>
      </c>
      <c r="D33" t="s">
        <v>9</v>
      </c>
      <c r="E33" t="s">
        <v>50</v>
      </c>
      <c r="F33" s="15">
        <v>-9.0119680779999989</v>
      </c>
      <c r="G33" s="15">
        <v>-14.716258314000001</v>
      </c>
      <c r="H33" s="15">
        <v>0.40579545350000001</v>
      </c>
      <c r="I33" s="15">
        <v>89.336613047272095</v>
      </c>
      <c r="J33" s="15">
        <v>-0.204994236</v>
      </c>
      <c r="K33" s="15">
        <v>-0.49725525700000001</v>
      </c>
      <c r="L33">
        <f>MONTH(DATEVALUE(Table5[[#This Row],[Month]]&amp;1))</f>
        <v>6</v>
      </c>
    </row>
    <row r="34" spans="1:12" x14ac:dyDescent="0.3">
      <c r="A34">
        <v>2023</v>
      </c>
      <c r="B34" t="s">
        <v>7</v>
      </c>
      <c r="C34" t="s">
        <v>11</v>
      </c>
      <c r="D34" t="s">
        <v>9</v>
      </c>
      <c r="E34" t="s">
        <v>50</v>
      </c>
      <c r="F34" s="15">
        <v>-8.9559317130000018</v>
      </c>
      <c r="G34" s="15">
        <v>-14.736383719999997</v>
      </c>
      <c r="H34" s="15">
        <v>0.38807304500000001</v>
      </c>
      <c r="I34" s="15">
        <v>93.901930656376791</v>
      </c>
      <c r="J34" s="15">
        <v>-0.46488541100000003</v>
      </c>
      <c r="K34" s="15">
        <v>-0.62507024499999997</v>
      </c>
      <c r="L34">
        <f>MONTH(DATEVALUE(Table5[[#This Row],[Month]]&amp;1))</f>
        <v>7</v>
      </c>
    </row>
    <row r="35" spans="1:12" x14ac:dyDescent="0.3">
      <c r="A35">
        <v>2023</v>
      </c>
      <c r="B35" t="s">
        <v>8</v>
      </c>
      <c r="C35" t="s">
        <v>11</v>
      </c>
      <c r="D35" t="s">
        <v>9</v>
      </c>
      <c r="E35" t="s">
        <v>50</v>
      </c>
      <c r="F35" s="15">
        <v>-9.2654589810000001</v>
      </c>
      <c r="G35" s="15">
        <v>-14.945705097999999</v>
      </c>
      <c r="H35" s="15" t="s">
        <v>67</v>
      </c>
      <c r="I35" s="15" t="s">
        <v>67</v>
      </c>
      <c r="J35" s="15">
        <v>-0.694498701</v>
      </c>
      <c r="K35" s="15">
        <v>-1.1125829650000001</v>
      </c>
      <c r="L35">
        <f>MONTH(DATEVALUE(Table5[[#This Row],[Month]]&amp;1))</f>
        <v>8</v>
      </c>
    </row>
    <row r="36" spans="1:12" x14ac:dyDescent="0.3">
      <c r="A36">
        <v>2023</v>
      </c>
      <c r="B36" t="s">
        <v>10</v>
      </c>
      <c r="C36" t="s">
        <v>11</v>
      </c>
      <c r="D36" t="s">
        <v>9</v>
      </c>
      <c r="E36" t="s">
        <v>50</v>
      </c>
      <c r="F36" s="15">
        <v>-9.1842304646000006</v>
      </c>
      <c r="G36" s="15">
        <v>-14.892227858000002</v>
      </c>
      <c r="H36" s="15">
        <v>0.35848001900000004</v>
      </c>
      <c r="I36" s="15">
        <v>71.973559736633206</v>
      </c>
      <c r="J36" s="15">
        <v>0.39720550399999999</v>
      </c>
      <c r="K36" s="15">
        <v>-0.44510877100000001</v>
      </c>
      <c r="L36">
        <f>MONTH(DATEVALUE(Table5[[#This Row],[Month]]&amp;1))</f>
        <v>9</v>
      </c>
    </row>
    <row r="37" spans="1:12" x14ac:dyDescent="0.3">
      <c r="A37">
        <v>2017</v>
      </c>
      <c r="B37" t="s">
        <v>5</v>
      </c>
      <c r="C37" t="s">
        <v>13</v>
      </c>
      <c r="D37" t="s">
        <v>9</v>
      </c>
      <c r="E37" t="s">
        <v>50</v>
      </c>
      <c r="F37" s="15">
        <v>-9.6490059428000006</v>
      </c>
      <c r="G37" s="15">
        <v>-14.675632691999999</v>
      </c>
      <c r="H37" s="15" t="s">
        <v>67</v>
      </c>
      <c r="I37" s="15" t="s">
        <v>67</v>
      </c>
      <c r="J37" s="15">
        <v>-0.78975466400000005</v>
      </c>
      <c r="K37" s="15">
        <v>-0.58469939800000004</v>
      </c>
      <c r="L37">
        <f>MONTH(DATEVALUE(Table5[[#This Row],[Month]]&amp;1))</f>
        <v>5</v>
      </c>
    </row>
    <row r="38" spans="1:12" x14ac:dyDescent="0.3">
      <c r="A38">
        <v>2017</v>
      </c>
      <c r="B38" t="s">
        <v>6</v>
      </c>
      <c r="C38" t="s">
        <v>13</v>
      </c>
      <c r="D38" t="s">
        <v>9</v>
      </c>
      <c r="E38" t="s">
        <v>50</v>
      </c>
      <c r="F38" s="15">
        <v>-9.3584602791999991</v>
      </c>
      <c r="G38" s="15">
        <v>-14.304790524000001</v>
      </c>
      <c r="H38" s="15" t="s">
        <v>67</v>
      </c>
      <c r="I38" s="15" t="s">
        <v>67</v>
      </c>
      <c r="J38" s="15">
        <v>0.23507288500000001</v>
      </c>
      <c r="K38" s="15">
        <v>-0.56145908700000002</v>
      </c>
      <c r="L38">
        <f>MONTH(DATEVALUE(Table5[[#This Row],[Month]]&amp;1))</f>
        <v>6</v>
      </c>
    </row>
    <row r="39" spans="1:12" x14ac:dyDescent="0.3">
      <c r="A39">
        <v>2017</v>
      </c>
      <c r="B39" t="s">
        <v>7</v>
      </c>
      <c r="C39" t="s">
        <v>13</v>
      </c>
      <c r="D39" t="s">
        <v>9</v>
      </c>
      <c r="E39" t="s">
        <v>50</v>
      </c>
      <c r="F39" s="15">
        <v>-9.2900457448000004</v>
      </c>
      <c r="G39" s="15">
        <v>-14.234651685999998</v>
      </c>
      <c r="H39" s="15" t="s">
        <v>67</v>
      </c>
      <c r="I39" s="15" t="s">
        <v>67</v>
      </c>
      <c r="J39" s="15">
        <v>0.72960237299999997</v>
      </c>
      <c r="K39" s="15">
        <v>0.41914545199999997</v>
      </c>
      <c r="L39">
        <f>MONTH(DATEVALUE(Table5[[#This Row],[Month]]&amp;1))</f>
        <v>7</v>
      </c>
    </row>
    <row r="40" spans="1:12" x14ac:dyDescent="0.3">
      <c r="A40">
        <v>2017</v>
      </c>
      <c r="B40" t="s">
        <v>8</v>
      </c>
      <c r="C40" t="s">
        <v>13</v>
      </c>
      <c r="D40" t="s">
        <v>9</v>
      </c>
      <c r="E40" t="s">
        <v>50</v>
      </c>
      <c r="F40" s="15">
        <v>-9.6301922471999983</v>
      </c>
      <c r="G40" s="15">
        <v>-14.505081512</v>
      </c>
      <c r="H40" s="15" t="s">
        <v>67</v>
      </c>
      <c r="I40" s="15" t="s">
        <v>67</v>
      </c>
      <c r="J40" s="15">
        <v>0.64855644400000001</v>
      </c>
      <c r="K40" s="15">
        <v>0.79110264699999999</v>
      </c>
      <c r="L40">
        <f>MONTH(DATEVALUE(Table5[[#This Row],[Month]]&amp;1))</f>
        <v>8</v>
      </c>
    </row>
    <row r="41" spans="1:12" x14ac:dyDescent="0.3">
      <c r="A41">
        <v>2017</v>
      </c>
      <c r="B41" t="s">
        <v>10</v>
      </c>
      <c r="C41" t="s">
        <v>13</v>
      </c>
      <c r="D41" t="s">
        <v>9</v>
      </c>
      <c r="E41" t="s">
        <v>50</v>
      </c>
      <c r="F41" s="15">
        <v>-9.6467760153999986</v>
      </c>
      <c r="G41" s="15">
        <v>-14.535268486000001</v>
      </c>
      <c r="H41" s="15" t="s">
        <v>67</v>
      </c>
      <c r="I41" s="15" t="s">
        <v>67</v>
      </c>
      <c r="J41" s="15">
        <v>-7.2753121000000004E-2</v>
      </c>
      <c r="K41" s="15">
        <v>1.7059037999999999E-2</v>
      </c>
      <c r="L41">
        <f>MONTH(DATEVALUE(Table5[[#This Row],[Month]]&amp;1))</f>
        <v>9</v>
      </c>
    </row>
    <row r="42" spans="1:12" x14ac:dyDescent="0.3">
      <c r="A42">
        <v>2018</v>
      </c>
      <c r="B42" t="s">
        <v>5</v>
      </c>
      <c r="C42" t="s">
        <v>13</v>
      </c>
      <c r="D42" t="s">
        <v>9</v>
      </c>
      <c r="E42" t="s">
        <v>51</v>
      </c>
      <c r="F42" s="15">
        <v>-9.4037557906666667</v>
      </c>
      <c r="G42" s="15">
        <v>-14.331533848333335</v>
      </c>
      <c r="H42" s="15">
        <v>0.27416666525</v>
      </c>
      <c r="I42" s="15">
        <v>55.694420399845654</v>
      </c>
      <c r="J42" s="15">
        <v>-0.83652002299999995</v>
      </c>
      <c r="K42" s="15">
        <v>-0.6238958</v>
      </c>
      <c r="L42">
        <f>MONTH(DATEVALUE(Table5[[#This Row],[Month]]&amp;1))</f>
        <v>5</v>
      </c>
    </row>
    <row r="43" spans="1:12" x14ac:dyDescent="0.3">
      <c r="A43">
        <v>2018</v>
      </c>
      <c r="B43" t="s">
        <v>6</v>
      </c>
      <c r="C43" t="s">
        <v>13</v>
      </c>
      <c r="D43" t="s">
        <v>9</v>
      </c>
      <c r="E43" t="s">
        <v>51</v>
      </c>
      <c r="F43" s="15">
        <v>-9.4874466772499986</v>
      </c>
      <c r="G43" s="15">
        <v>-14.5058494975</v>
      </c>
      <c r="H43" s="15">
        <v>0.386982559</v>
      </c>
      <c r="I43" s="15">
        <v>84.400966306073002</v>
      </c>
      <c r="J43" s="15">
        <v>-2.176197583</v>
      </c>
      <c r="K43" s="15">
        <v>-1.7567984919999999</v>
      </c>
      <c r="L43">
        <f>MONTH(DATEVALUE(Table5[[#This Row],[Month]]&amp;1))</f>
        <v>6</v>
      </c>
    </row>
    <row r="44" spans="1:12" x14ac:dyDescent="0.3">
      <c r="A44">
        <v>2018</v>
      </c>
      <c r="B44" t="s">
        <v>7</v>
      </c>
      <c r="C44" t="s">
        <v>13</v>
      </c>
      <c r="D44" t="s">
        <v>9</v>
      </c>
      <c r="E44" t="s">
        <v>51</v>
      </c>
      <c r="F44" s="15">
        <v>-9.4189350669999996</v>
      </c>
      <c r="G44" s="15">
        <v>-14.456591078333332</v>
      </c>
      <c r="H44" s="15">
        <v>0.37542102066666666</v>
      </c>
      <c r="I44" s="15">
        <v>70.75363384341189</v>
      </c>
      <c r="J44" s="15">
        <v>-0.673726249</v>
      </c>
      <c r="K44" s="15">
        <v>-1.5436236590000001</v>
      </c>
      <c r="L44">
        <f>MONTH(DATEVALUE(Table5[[#This Row],[Month]]&amp;1))</f>
        <v>7</v>
      </c>
    </row>
    <row r="45" spans="1:12" x14ac:dyDescent="0.3">
      <c r="A45">
        <v>2018</v>
      </c>
      <c r="B45" t="s">
        <v>8</v>
      </c>
      <c r="C45" t="s">
        <v>13</v>
      </c>
      <c r="D45" t="s">
        <v>9</v>
      </c>
      <c r="E45" t="s">
        <v>51</v>
      </c>
      <c r="F45" s="15">
        <v>-9.6103323437000014</v>
      </c>
      <c r="G45" s="15">
        <v>-14.625553372000002</v>
      </c>
      <c r="H45" s="15" t="s">
        <v>67</v>
      </c>
      <c r="I45" s="15" t="s">
        <v>67</v>
      </c>
      <c r="J45" s="15">
        <v>-0.292941544</v>
      </c>
      <c r="K45" s="15">
        <v>-0.57342999299999997</v>
      </c>
      <c r="L45">
        <f>MONTH(DATEVALUE(Table5[[#This Row],[Month]]&amp;1))</f>
        <v>8</v>
      </c>
    </row>
    <row r="46" spans="1:12" x14ac:dyDescent="0.3">
      <c r="A46">
        <v>2018</v>
      </c>
      <c r="B46" t="s">
        <v>10</v>
      </c>
      <c r="C46" t="s">
        <v>13</v>
      </c>
      <c r="D46" t="s">
        <v>9</v>
      </c>
      <c r="E46" t="s">
        <v>51</v>
      </c>
      <c r="F46" s="15">
        <v>-9.7940494151999999</v>
      </c>
      <c r="G46" s="15">
        <v>-14.832477434000001</v>
      </c>
      <c r="H46" s="15">
        <v>0.38852160150000004</v>
      </c>
      <c r="I46" s="15">
        <v>71.292626650513</v>
      </c>
      <c r="J46" s="15">
        <v>0.36787597999999999</v>
      </c>
      <c r="K46" s="15">
        <v>1.2133572969999999</v>
      </c>
      <c r="L46">
        <f>MONTH(DATEVALUE(Table5[[#This Row],[Month]]&amp;1))</f>
        <v>9</v>
      </c>
    </row>
    <row r="47" spans="1:12" x14ac:dyDescent="0.3">
      <c r="A47">
        <v>2019</v>
      </c>
      <c r="B47" t="s">
        <v>5</v>
      </c>
      <c r="C47" t="s">
        <v>13</v>
      </c>
      <c r="D47" t="s">
        <v>9</v>
      </c>
      <c r="E47" t="s">
        <v>50</v>
      </c>
      <c r="F47" s="15">
        <v>-9.4833919078000015</v>
      </c>
      <c r="G47" s="15">
        <v>-14.834439339999999</v>
      </c>
      <c r="H47" s="15" t="s">
        <v>67</v>
      </c>
      <c r="I47" s="15" t="s">
        <v>67</v>
      </c>
      <c r="J47" s="15">
        <v>-0.45939327600000002</v>
      </c>
      <c r="K47" s="15">
        <v>0.18338977300000001</v>
      </c>
      <c r="L47">
        <f>MONTH(DATEVALUE(Table5[[#This Row],[Month]]&amp;1))</f>
        <v>5</v>
      </c>
    </row>
    <row r="48" spans="1:12" x14ac:dyDescent="0.3">
      <c r="A48">
        <v>2019</v>
      </c>
      <c r="B48" t="s">
        <v>6</v>
      </c>
      <c r="C48" t="s">
        <v>13</v>
      </c>
      <c r="D48" t="s">
        <v>9</v>
      </c>
      <c r="E48" t="s">
        <v>50</v>
      </c>
      <c r="F48" s="15">
        <v>-9.0247461496000003</v>
      </c>
      <c r="G48" s="15">
        <v>-14.548260843999998</v>
      </c>
      <c r="H48" s="15" t="s">
        <v>67</v>
      </c>
      <c r="I48" s="15" t="s">
        <v>67</v>
      </c>
      <c r="J48" s="15">
        <v>1.599906643</v>
      </c>
      <c r="K48" s="15">
        <v>1.6992831660000001</v>
      </c>
      <c r="L48">
        <f>MONTH(DATEVALUE(Table5[[#This Row],[Month]]&amp;1))</f>
        <v>6</v>
      </c>
    </row>
    <row r="49" spans="1:12" x14ac:dyDescent="0.3">
      <c r="A49">
        <v>2019</v>
      </c>
      <c r="B49" t="s">
        <v>7</v>
      </c>
      <c r="C49" t="s">
        <v>13</v>
      </c>
      <c r="D49" t="s">
        <v>9</v>
      </c>
      <c r="E49" t="s">
        <v>50</v>
      </c>
      <c r="F49" s="15">
        <v>-9.4103502314000007</v>
      </c>
      <c r="G49" s="15">
        <v>-14.690419295999998</v>
      </c>
      <c r="H49" s="15">
        <v>0.40244202000000001</v>
      </c>
      <c r="I49" s="15">
        <v>76.460921647525907</v>
      </c>
      <c r="J49" s="15">
        <v>1.3771490790000001</v>
      </c>
      <c r="K49" s="15">
        <v>1.1218476639999999</v>
      </c>
      <c r="L49">
        <f>MONTH(DATEVALUE(Table5[[#This Row],[Month]]&amp;1))</f>
        <v>7</v>
      </c>
    </row>
    <row r="50" spans="1:12" x14ac:dyDescent="0.3">
      <c r="A50">
        <v>2019</v>
      </c>
      <c r="B50" t="s">
        <v>8</v>
      </c>
      <c r="C50" t="s">
        <v>13</v>
      </c>
      <c r="D50" t="s">
        <v>9</v>
      </c>
      <c r="E50" t="s">
        <v>50</v>
      </c>
      <c r="F50" s="15">
        <v>-9.3348500869999995</v>
      </c>
      <c r="G50" s="15">
        <v>-14.642478805000001</v>
      </c>
      <c r="H50" s="15">
        <v>0.33291008100000002</v>
      </c>
      <c r="I50" s="15">
        <v>50.354378666962795</v>
      </c>
      <c r="J50" s="15">
        <v>1.9046552349999999</v>
      </c>
      <c r="K50" s="15">
        <v>0.924631176</v>
      </c>
      <c r="L50">
        <f>MONTH(DATEVALUE(Table5[[#This Row],[Month]]&amp;1))</f>
        <v>8</v>
      </c>
    </row>
    <row r="51" spans="1:12" x14ac:dyDescent="0.3">
      <c r="A51">
        <v>2019</v>
      </c>
      <c r="B51" t="s">
        <v>10</v>
      </c>
      <c r="C51" t="s">
        <v>13</v>
      </c>
      <c r="D51" t="s">
        <v>9</v>
      </c>
      <c r="E51" t="s">
        <v>50</v>
      </c>
      <c r="F51" s="15">
        <v>-9.4300458258000006</v>
      </c>
      <c r="G51" s="15">
        <v>-14.861473346</v>
      </c>
      <c r="H51" s="15">
        <v>0.37702973699999998</v>
      </c>
      <c r="I51" s="15">
        <v>69.520233084897399</v>
      </c>
      <c r="J51" s="15">
        <v>0.74505778700000003</v>
      </c>
      <c r="K51" s="15">
        <v>1.178414597</v>
      </c>
      <c r="L51">
        <f>MONTH(DATEVALUE(Table5[[#This Row],[Month]]&amp;1))</f>
        <v>9</v>
      </c>
    </row>
    <row r="52" spans="1:12" x14ac:dyDescent="0.3">
      <c r="A52">
        <v>2020</v>
      </c>
      <c r="B52" t="s">
        <v>5</v>
      </c>
      <c r="C52" t="s">
        <v>13</v>
      </c>
      <c r="D52" t="s">
        <v>9</v>
      </c>
      <c r="E52" t="s">
        <v>50</v>
      </c>
      <c r="F52" s="15">
        <v>-9.6039900729999985</v>
      </c>
      <c r="G52" s="15">
        <v>-14.984981446000001</v>
      </c>
      <c r="H52" s="15">
        <v>0.32452456866666668</v>
      </c>
      <c r="I52" s="15">
        <v>65.206794286019075</v>
      </c>
      <c r="J52" s="15">
        <v>-1.1111934779999999</v>
      </c>
      <c r="K52" s="15">
        <v>-0.61472638800000001</v>
      </c>
      <c r="L52">
        <f>MONTH(DATEVALUE(Table5[[#This Row],[Month]]&amp;1))</f>
        <v>5</v>
      </c>
    </row>
    <row r="53" spans="1:12" x14ac:dyDescent="0.3">
      <c r="A53">
        <v>2020</v>
      </c>
      <c r="B53" t="s">
        <v>6</v>
      </c>
      <c r="C53" t="s">
        <v>13</v>
      </c>
      <c r="D53" t="s">
        <v>9</v>
      </c>
      <c r="E53" t="s">
        <v>50</v>
      </c>
      <c r="F53" s="15">
        <v>-9.3794745743999997</v>
      </c>
      <c r="G53" s="15">
        <v>-14.687171920000001</v>
      </c>
      <c r="H53" s="15">
        <v>0.36579483299999999</v>
      </c>
      <c r="I53" s="15">
        <v>78.020641856157496</v>
      </c>
      <c r="J53" s="15">
        <v>0.82073026599999999</v>
      </c>
      <c r="K53" s="15">
        <v>0.72661804100000005</v>
      </c>
      <c r="L53">
        <f>MONTH(DATEVALUE(Table5[[#This Row],[Month]]&amp;1))</f>
        <v>6</v>
      </c>
    </row>
    <row r="54" spans="1:12" x14ac:dyDescent="0.3">
      <c r="A54">
        <v>2020</v>
      </c>
      <c r="B54" t="s">
        <v>7</v>
      </c>
      <c r="C54" t="s">
        <v>13</v>
      </c>
      <c r="D54" t="s">
        <v>9</v>
      </c>
      <c r="E54" t="s">
        <v>50</v>
      </c>
      <c r="F54" s="15">
        <v>-9.2649872813999998</v>
      </c>
      <c r="G54" s="15">
        <v>-14.60832641</v>
      </c>
      <c r="H54" s="15" t="s">
        <v>67</v>
      </c>
      <c r="I54" s="15" t="s">
        <v>67</v>
      </c>
      <c r="J54" s="15">
        <v>0.44049725099999998</v>
      </c>
      <c r="K54" s="15">
        <v>1.0921604999999999E-2</v>
      </c>
      <c r="L54">
        <f>MONTH(DATEVALUE(Table5[[#This Row],[Month]]&amp;1))</f>
        <v>7</v>
      </c>
    </row>
    <row r="55" spans="1:12" x14ac:dyDescent="0.3">
      <c r="A55">
        <v>2020</v>
      </c>
      <c r="B55" t="s">
        <v>8</v>
      </c>
      <c r="C55" t="s">
        <v>13</v>
      </c>
      <c r="D55" t="s">
        <v>9</v>
      </c>
      <c r="E55" t="s">
        <v>50</v>
      </c>
      <c r="F55" s="15">
        <v>-9.4238169989999996</v>
      </c>
      <c r="G55" s="15">
        <v>-14.713187264999998</v>
      </c>
      <c r="H55" s="15" t="s">
        <v>67</v>
      </c>
      <c r="I55" s="15" t="s">
        <v>67</v>
      </c>
      <c r="J55" s="15">
        <v>1.3511185729999999</v>
      </c>
      <c r="K55" s="15">
        <v>1.451293226</v>
      </c>
      <c r="L55">
        <f>MONTH(DATEVALUE(Table5[[#This Row],[Month]]&amp;1))</f>
        <v>8</v>
      </c>
    </row>
    <row r="56" spans="1:12" x14ac:dyDescent="0.3">
      <c r="A56">
        <v>2020</v>
      </c>
      <c r="B56" t="s">
        <v>10</v>
      </c>
      <c r="C56" t="s">
        <v>13</v>
      </c>
      <c r="D56" t="s">
        <v>9</v>
      </c>
      <c r="E56" t="s">
        <v>50</v>
      </c>
      <c r="F56" s="15">
        <v>-9.9725185370000009</v>
      </c>
      <c r="G56" s="15">
        <v>-15.202804245999999</v>
      </c>
      <c r="H56" s="15">
        <v>0.35053915600000002</v>
      </c>
      <c r="I56" s="15">
        <v>63.114329429670605</v>
      </c>
      <c r="J56" s="15">
        <v>-0.74968033199999995</v>
      </c>
      <c r="K56" s="15">
        <v>-0.53323947699999996</v>
      </c>
      <c r="L56">
        <f>MONTH(DATEVALUE(Table5[[#This Row],[Month]]&amp;1))</f>
        <v>9</v>
      </c>
    </row>
    <row r="57" spans="1:12" x14ac:dyDescent="0.3">
      <c r="A57">
        <v>2021</v>
      </c>
      <c r="B57" t="s">
        <v>5</v>
      </c>
      <c r="C57" t="s">
        <v>13</v>
      </c>
      <c r="D57" t="s">
        <v>9</v>
      </c>
      <c r="E57" t="s">
        <v>50</v>
      </c>
      <c r="F57" s="15">
        <v>-9.3177180348000004</v>
      </c>
      <c r="G57" s="15">
        <v>-14.498498856000001</v>
      </c>
      <c r="H57" s="15">
        <v>0.28015974300000002</v>
      </c>
      <c r="I57" s="15">
        <v>54.976153430332694</v>
      </c>
      <c r="J57" s="15">
        <v>0.93694953199999997</v>
      </c>
      <c r="K57" s="15">
        <v>1.3792683480000001</v>
      </c>
      <c r="L57">
        <f>MONTH(DATEVALUE(Table5[[#This Row],[Month]]&amp;1))</f>
        <v>5</v>
      </c>
    </row>
    <row r="58" spans="1:12" x14ac:dyDescent="0.3">
      <c r="A58">
        <v>2021</v>
      </c>
      <c r="B58" t="s">
        <v>6</v>
      </c>
      <c r="C58" t="s">
        <v>13</v>
      </c>
      <c r="D58" t="s">
        <v>9</v>
      </c>
      <c r="E58" t="s">
        <v>50</v>
      </c>
      <c r="F58" s="15">
        <v>-9.3290746641999984</v>
      </c>
      <c r="G58" s="15">
        <v>-14.734551015999998</v>
      </c>
      <c r="H58" s="15">
        <v>0.32345727400000002</v>
      </c>
      <c r="I58" s="15">
        <v>62.040997327326593</v>
      </c>
      <c r="J58" s="15">
        <v>-1.977975397</v>
      </c>
      <c r="K58" s="15">
        <v>-1.7088103320000001</v>
      </c>
      <c r="L58">
        <f>MONTH(DATEVALUE(Table5[[#This Row],[Month]]&amp;1))</f>
        <v>6</v>
      </c>
    </row>
    <row r="59" spans="1:12" x14ac:dyDescent="0.3">
      <c r="A59">
        <v>2021</v>
      </c>
      <c r="B59" t="s">
        <v>7</v>
      </c>
      <c r="C59" t="s">
        <v>13</v>
      </c>
      <c r="D59" t="s">
        <v>9</v>
      </c>
      <c r="E59" t="s">
        <v>50</v>
      </c>
      <c r="F59" s="15">
        <v>-9.2977941820000005</v>
      </c>
      <c r="G59" s="15">
        <v>-14.6040166</v>
      </c>
      <c r="H59" s="15">
        <v>0.37391740400000001</v>
      </c>
      <c r="I59" s="15">
        <v>92.481550951339401</v>
      </c>
      <c r="J59" s="15">
        <v>0.71925459999999997</v>
      </c>
      <c r="K59" s="15">
        <v>-0.189326203</v>
      </c>
      <c r="L59">
        <f>MONTH(DATEVALUE(Table5[[#This Row],[Month]]&amp;1))</f>
        <v>7</v>
      </c>
    </row>
    <row r="60" spans="1:12" x14ac:dyDescent="0.3">
      <c r="A60">
        <v>2021</v>
      </c>
      <c r="B60" t="s">
        <v>8</v>
      </c>
      <c r="C60" t="s">
        <v>13</v>
      </c>
      <c r="D60" t="s">
        <v>9</v>
      </c>
      <c r="E60" t="s">
        <v>50</v>
      </c>
      <c r="F60" s="15">
        <v>-9.5923747009999989</v>
      </c>
      <c r="G60" s="15">
        <v>-14.911976155</v>
      </c>
      <c r="H60" s="15" t="s">
        <v>67</v>
      </c>
      <c r="I60" s="15" t="s">
        <v>67</v>
      </c>
      <c r="J60" s="15">
        <v>4.4056669E-2</v>
      </c>
      <c r="K60" s="15">
        <v>3.6837244999999998E-2</v>
      </c>
      <c r="L60">
        <f>MONTH(DATEVALUE(Table5[[#This Row],[Month]]&amp;1))</f>
        <v>8</v>
      </c>
    </row>
    <row r="61" spans="1:12" x14ac:dyDescent="0.3">
      <c r="A61">
        <v>2021</v>
      </c>
      <c r="B61" t="s">
        <v>10</v>
      </c>
      <c r="C61" t="s">
        <v>13</v>
      </c>
      <c r="D61" t="s">
        <v>9</v>
      </c>
      <c r="E61" t="s">
        <v>50</v>
      </c>
      <c r="F61" s="15">
        <v>-9.6586570507499996</v>
      </c>
      <c r="G61" s="15">
        <v>-14.94689739</v>
      </c>
      <c r="H61" s="15" t="s">
        <v>67</v>
      </c>
      <c r="I61" s="15" t="s">
        <v>67</v>
      </c>
      <c r="J61" s="15">
        <v>-0.71060413700000002</v>
      </c>
      <c r="K61" s="15">
        <v>-0.82812820399999998</v>
      </c>
      <c r="L61">
        <f>MONTH(DATEVALUE(Table5[[#This Row],[Month]]&amp;1))</f>
        <v>9</v>
      </c>
    </row>
    <row r="62" spans="1:12" x14ac:dyDescent="0.3">
      <c r="A62">
        <v>2022</v>
      </c>
      <c r="B62" t="s">
        <v>5</v>
      </c>
      <c r="C62" t="s">
        <v>13</v>
      </c>
      <c r="D62" t="s">
        <v>9</v>
      </c>
      <c r="E62" t="s">
        <v>51</v>
      </c>
      <c r="F62" s="15">
        <v>-9.4371486056000009</v>
      </c>
      <c r="G62" s="15">
        <v>-14.832524662000001</v>
      </c>
      <c r="H62" s="15">
        <v>0.313134413</v>
      </c>
      <c r="I62" s="15">
        <v>56.178923179370599</v>
      </c>
      <c r="J62" s="15">
        <v>-3.9118248000000001E-2</v>
      </c>
      <c r="K62" s="15">
        <v>1.097731413</v>
      </c>
      <c r="L62">
        <f>MONTH(DATEVALUE(Table5[[#This Row],[Month]]&amp;1))</f>
        <v>5</v>
      </c>
    </row>
    <row r="63" spans="1:12" x14ac:dyDescent="0.3">
      <c r="A63">
        <v>2022</v>
      </c>
      <c r="B63" t="s">
        <v>6</v>
      </c>
      <c r="C63" t="s">
        <v>13</v>
      </c>
      <c r="D63" t="s">
        <v>9</v>
      </c>
      <c r="E63" t="s">
        <v>51</v>
      </c>
      <c r="F63" s="15">
        <v>-9.4056103348000004</v>
      </c>
      <c r="G63" s="15">
        <v>-14.657731103999998</v>
      </c>
      <c r="H63" s="15" t="s">
        <v>67</v>
      </c>
      <c r="I63" s="15" t="s">
        <v>67</v>
      </c>
      <c r="J63" s="15">
        <v>-0.33281148700000002</v>
      </c>
      <c r="K63" s="15">
        <v>-0.66351526100000002</v>
      </c>
      <c r="L63">
        <f>MONTH(DATEVALUE(Table5[[#This Row],[Month]]&amp;1))</f>
        <v>6</v>
      </c>
    </row>
    <row r="64" spans="1:12" x14ac:dyDescent="0.3">
      <c r="A64">
        <v>2022</v>
      </c>
      <c r="B64" t="s">
        <v>7</v>
      </c>
      <c r="C64" t="s">
        <v>13</v>
      </c>
      <c r="D64" t="s">
        <v>9</v>
      </c>
      <c r="E64" t="s">
        <v>51</v>
      </c>
      <c r="F64" s="15">
        <v>-9.277109020000001</v>
      </c>
      <c r="G64" s="15">
        <v>-14.68700978</v>
      </c>
      <c r="H64" s="15">
        <v>0.43859049350000001</v>
      </c>
      <c r="I64" s="15">
        <v>95.418766268043299</v>
      </c>
      <c r="J64" s="15">
        <v>0.57732749699999997</v>
      </c>
      <c r="K64" s="15">
        <v>0.48599535399999999</v>
      </c>
      <c r="L64">
        <f>MONTH(DATEVALUE(Table5[[#This Row],[Month]]&amp;1))</f>
        <v>7</v>
      </c>
    </row>
    <row r="65" spans="1:12" x14ac:dyDescent="0.3">
      <c r="A65">
        <v>2022</v>
      </c>
      <c r="B65" t="s">
        <v>8</v>
      </c>
      <c r="C65" t="s">
        <v>13</v>
      </c>
      <c r="D65" t="s">
        <v>9</v>
      </c>
      <c r="E65" t="s">
        <v>51</v>
      </c>
      <c r="F65" s="15">
        <v>-9.4020830005999994</v>
      </c>
      <c r="G65" s="15">
        <v>-14.596821599999998</v>
      </c>
      <c r="H65" s="15">
        <v>0.41392831200000002</v>
      </c>
      <c r="I65" s="15">
        <v>83.776156851112503</v>
      </c>
      <c r="J65" s="15">
        <v>-1.47037558</v>
      </c>
      <c r="K65" s="15">
        <v>-1.556067254</v>
      </c>
      <c r="L65">
        <f>MONTH(DATEVALUE(Table5[[#This Row],[Month]]&amp;1))</f>
        <v>8</v>
      </c>
    </row>
    <row r="66" spans="1:12" x14ac:dyDescent="0.3">
      <c r="A66">
        <v>2022</v>
      </c>
      <c r="B66" t="s">
        <v>10</v>
      </c>
      <c r="C66" t="s">
        <v>13</v>
      </c>
      <c r="D66" t="s">
        <v>9</v>
      </c>
      <c r="E66" t="s">
        <v>51</v>
      </c>
      <c r="F66" s="15">
        <v>-9.6344228019999996</v>
      </c>
      <c r="G66" s="15">
        <v>-15.106061850000001</v>
      </c>
      <c r="H66" s="15">
        <v>0.358157118</v>
      </c>
      <c r="I66" s="15">
        <v>57.771408827125605</v>
      </c>
      <c r="J66" s="15">
        <v>-5.4706876000000002E-2</v>
      </c>
      <c r="K66" s="15">
        <v>3.2273940000000002E-3</v>
      </c>
      <c r="L66">
        <f>MONTH(DATEVALUE(Table5[[#This Row],[Month]]&amp;1))</f>
        <v>9</v>
      </c>
    </row>
    <row r="67" spans="1:12" x14ac:dyDescent="0.3">
      <c r="A67">
        <v>2023</v>
      </c>
      <c r="B67" t="s">
        <v>5</v>
      </c>
      <c r="C67" t="s">
        <v>13</v>
      </c>
      <c r="D67" t="s">
        <v>9</v>
      </c>
      <c r="E67" t="s">
        <v>50</v>
      </c>
      <c r="F67" s="15">
        <v>-9.4765110591999999</v>
      </c>
      <c r="G67" s="15">
        <v>-14.811050271999999</v>
      </c>
      <c r="H67" s="15">
        <v>0.33404667300000002</v>
      </c>
      <c r="I67" s="15">
        <v>67.629192738291593</v>
      </c>
      <c r="J67" s="15">
        <v>-0.87935155600000003</v>
      </c>
      <c r="K67" s="15">
        <v>-0.485285309</v>
      </c>
      <c r="L67">
        <f>MONTH(DATEVALUE(Table5[[#This Row],[Month]]&amp;1))</f>
        <v>5</v>
      </c>
    </row>
    <row r="68" spans="1:12" x14ac:dyDescent="0.3">
      <c r="A68">
        <v>2023</v>
      </c>
      <c r="B68" t="s">
        <v>6</v>
      </c>
      <c r="C68" t="s">
        <v>13</v>
      </c>
      <c r="D68" t="s">
        <v>9</v>
      </c>
      <c r="E68" t="s">
        <v>50</v>
      </c>
      <c r="F68" s="15">
        <v>-9.2568396557999986</v>
      </c>
      <c r="G68" s="15">
        <v>-14.590423724000001</v>
      </c>
      <c r="H68" s="15">
        <v>0.38060902699999999</v>
      </c>
      <c r="I68" s="15">
        <v>76.139618081415904</v>
      </c>
      <c r="J68" s="15">
        <v>0.32748449000000002</v>
      </c>
      <c r="K68" s="15">
        <v>0.270039156</v>
      </c>
      <c r="L68">
        <f>MONTH(DATEVALUE(Table5[[#This Row],[Month]]&amp;1))</f>
        <v>6</v>
      </c>
    </row>
    <row r="69" spans="1:12" x14ac:dyDescent="0.3">
      <c r="A69">
        <v>2023</v>
      </c>
      <c r="B69" t="s">
        <v>7</v>
      </c>
      <c r="C69" t="s">
        <v>13</v>
      </c>
      <c r="D69" t="s">
        <v>9</v>
      </c>
      <c r="E69" t="s">
        <v>50</v>
      </c>
      <c r="F69" s="15">
        <v>-9.3092103731999991</v>
      </c>
      <c r="G69" s="15">
        <v>-14.533891942</v>
      </c>
      <c r="H69" s="15" t="s">
        <v>67</v>
      </c>
      <c r="I69" s="15" t="s">
        <v>67</v>
      </c>
      <c r="J69" s="15">
        <v>0.46759172500000001</v>
      </c>
      <c r="K69" s="15">
        <v>0.28078843599999997</v>
      </c>
      <c r="L69">
        <f>MONTH(DATEVALUE(Table5[[#This Row],[Month]]&amp;1))</f>
        <v>7</v>
      </c>
    </row>
    <row r="70" spans="1:12" x14ac:dyDescent="0.3">
      <c r="A70">
        <v>2023</v>
      </c>
      <c r="B70" t="s">
        <v>8</v>
      </c>
      <c r="C70" t="s">
        <v>13</v>
      </c>
      <c r="D70" t="s">
        <v>9</v>
      </c>
      <c r="E70" t="s">
        <v>50</v>
      </c>
      <c r="F70" s="15">
        <v>-9.4376629532000003</v>
      </c>
      <c r="G70" s="15">
        <v>-14.71352785</v>
      </c>
      <c r="H70" s="15" t="s">
        <v>67</v>
      </c>
      <c r="I70" s="15" t="s">
        <v>67</v>
      </c>
      <c r="J70" s="15">
        <v>-8.0572160000000007E-3</v>
      </c>
      <c r="K70" s="15">
        <v>-0.77936512499999999</v>
      </c>
      <c r="L70">
        <f>MONTH(DATEVALUE(Table5[[#This Row],[Month]]&amp;1))</f>
        <v>8</v>
      </c>
    </row>
    <row r="71" spans="1:12" x14ac:dyDescent="0.3">
      <c r="A71">
        <v>2023</v>
      </c>
      <c r="B71" t="s">
        <v>10</v>
      </c>
      <c r="C71" t="s">
        <v>13</v>
      </c>
      <c r="D71" t="s">
        <v>9</v>
      </c>
      <c r="E71" t="s">
        <v>50</v>
      </c>
      <c r="F71" s="15">
        <v>-9.3904126594000008</v>
      </c>
      <c r="G71" s="15">
        <v>-14.58176497</v>
      </c>
      <c r="H71" s="15" t="s">
        <v>67</v>
      </c>
      <c r="I71" s="15" t="s">
        <v>67</v>
      </c>
      <c r="J71" s="15">
        <v>0.30807116600000001</v>
      </c>
      <c r="K71" s="15">
        <v>-0.34184529800000002</v>
      </c>
      <c r="L71">
        <f>MONTH(DATEVALUE(Table5[[#This Row],[Month]]&amp;1))</f>
        <v>9</v>
      </c>
    </row>
    <row r="72" spans="1:12" x14ac:dyDescent="0.3">
      <c r="A72">
        <v>2017</v>
      </c>
      <c r="B72" t="s">
        <v>5</v>
      </c>
      <c r="C72" t="s">
        <v>16</v>
      </c>
      <c r="D72" t="s">
        <v>9</v>
      </c>
      <c r="E72" t="s">
        <v>50</v>
      </c>
      <c r="F72" s="15">
        <v>-9.920986053</v>
      </c>
      <c r="G72" s="15">
        <v>-15.199510258</v>
      </c>
      <c r="H72" s="15">
        <v>0.24777555600000001</v>
      </c>
      <c r="I72" s="15">
        <v>65.492834908053993</v>
      </c>
      <c r="J72" s="15">
        <v>-0.69012191300000003</v>
      </c>
      <c r="K72" s="15">
        <v>-0.21330395799999999</v>
      </c>
      <c r="L72">
        <f>MONTH(DATEVALUE(Table5[[#This Row],[Month]]&amp;1))</f>
        <v>5</v>
      </c>
    </row>
    <row r="73" spans="1:12" x14ac:dyDescent="0.3">
      <c r="A73">
        <v>2017</v>
      </c>
      <c r="B73" t="s">
        <v>6</v>
      </c>
      <c r="C73" t="s">
        <v>16</v>
      </c>
      <c r="D73" t="s">
        <v>9</v>
      </c>
      <c r="E73" t="s">
        <v>50</v>
      </c>
      <c r="F73" s="15">
        <v>-9.7394153442000011</v>
      </c>
      <c r="G73" s="15">
        <v>-15.034554015999998</v>
      </c>
      <c r="H73" s="15" t="s">
        <v>67</v>
      </c>
      <c r="I73" s="15" t="s">
        <v>67</v>
      </c>
      <c r="J73" s="15">
        <v>1.5804166040000001</v>
      </c>
      <c r="K73" s="15">
        <v>1.1885676940000001</v>
      </c>
      <c r="L73">
        <f>MONTH(DATEVALUE(Table5[[#This Row],[Month]]&amp;1))</f>
        <v>6</v>
      </c>
    </row>
    <row r="74" spans="1:12" x14ac:dyDescent="0.3">
      <c r="A74">
        <v>2017</v>
      </c>
      <c r="B74" t="s">
        <v>7</v>
      </c>
      <c r="C74" t="s">
        <v>16</v>
      </c>
      <c r="D74" t="s">
        <v>9</v>
      </c>
      <c r="E74" t="s">
        <v>50</v>
      </c>
      <c r="F74" s="15">
        <v>-9.5481486514</v>
      </c>
      <c r="G74" s="15">
        <v>-15.033770007999999</v>
      </c>
      <c r="H74" s="15" t="s">
        <v>67</v>
      </c>
      <c r="I74" s="15" t="s">
        <v>67</v>
      </c>
      <c r="J74" s="15">
        <v>0.52210214700000002</v>
      </c>
      <c r="K74" s="15">
        <v>0.33396002800000002</v>
      </c>
      <c r="L74">
        <f>MONTH(DATEVALUE(Table5[[#This Row],[Month]]&amp;1))</f>
        <v>7</v>
      </c>
    </row>
    <row r="75" spans="1:12" x14ac:dyDescent="0.3">
      <c r="A75">
        <v>2017</v>
      </c>
      <c r="B75" t="s">
        <v>8</v>
      </c>
      <c r="C75" t="s">
        <v>16</v>
      </c>
      <c r="D75" t="s">
        <v>9</v>
      </c>
      <c r="E75" t="s">
        <v>50</v>
      </c>
      <c r="F75" s="15">
        <v>-9.9710338663999991</v>
      </c>
      <c r="G75" s="15">
        <v>-15.385809829999999</v>
      </c>
      <c r="H75" s="15" t="s">
        <v>67</v>
      </c>
      <c r="I75" s="15" t="s">
        <v>67</v>
      </c>
      <c r="J75" s="15">
        <v>0.97991782199999999</v>
      </c>
      <c r="K75" s="15">
        <v>1.3376734610000001</v>
      </c>
      <c r="L75">
        <f>MONTH(DATEVALUE(Table5[[#This Row],[Month]]&amp;1))</f>
        <v>8</v>
      </c>
    </row>
    <row r="76" spans="1:12" x14ac:dyDescent="0.3">
      <c r="A76">
        <v>2017</v>
      </c>
      <c r="B76" t="s">
        <v>10</v>
      </c>
      <c r="C76" t="s">
        <v>16</v>
      </c>
      <c r="D76" t="s">
        <v>9</v>
      </c>
      <c r="E76" t="s">
        <v>50</v>
      </c>
      <c r="F76" s="15">
        <v>-9.8539290481999995</v>
      </c>
      <c r="G76" s="15">
        <v>-15.287906994</v>
      </c>
      <c r="H76" s="15">
        <v>0.31554636549999998</v>
      </c>
      <c r="I76" s="15">
        <v>63.019572682920348</v>
      </c>
      <c r="J76" s="15">
        <v>0.27768852799999999</v>
      </c>
      <c r="K76" s="15">
        <v>0.50260035999999997</v>
      </c>
      <c r="L76">
        <f>MONTH(DATEVALUE(Table5[[#This Row],[Month]]&amp;1))</f>
        <v>9</v>
      </c>
    </row>
    <row r="77" spans="1:12" x14ac:dyDescent="0.3">
      <c r="A77">
        <v>2018</v>
      </c>
      <c r="B77" t="s">
        <v>5</v>
      </c>
      <c r="C77" t="s">
        <v>16</v>
      </c>
      <c r="D77" t="s">
        <v>9</v>
      </c>
      <c r="E77" t="s">
        <v>51</v>
      </c>
      <c r="F77" s="15">
        <v>-9.8261763290000008</v>
      </c>
      <c r="G77" s="15">
        <v>-15.206350355</v>
      </c>
      <c r="H77" s="15">
        <v>0.2878719344545454</v>
      </c>
      <c r="I77" s="15">
        <v>69.796904666250171</v>
      </c>
      <c r="J77" s="15">
        <v>-0.33025221900000001</v>
      </c>
      <c r="K77" s="15">
        <v>0.47839727799999998</v>
      </c>
      <c r="L77">
        <f>MONTH(DATEVALUE(Table5[[#This Row],[Month]]&amp;1))</f>
        <v>5</v>
      </c>
    </row>
    <row r="78" spans="1:12" x14ac:dyDescent="0.3">
      <c r="A78">
        <v>2018</v>
      </c>
      <c r="B78" t="s">
        <v>6</v>
      </c>
      <c r="C78" t="s">
        <v>16</v>
      </c>
      <c r="D78" t="s">
        <v>9</v>
      </c>
      <c r="E78" t="s">
        <v>51</v>
      </c>
      <c r="F78" s="15">
        <v>-9.816851904</v>
      </c>
      <c r="G78" s="15">
        <v>-15.3066686</v>
      </c>
      <c r="H78" s="15">
        <v>0.40332879420000001</v>
      </c>
      <c r="I78" s="15">
        <v>82.16611365647735</v>
      </c>
      <c r="J78" s="15">
        <v>-0.68235509000000005</v>
      </c>
      <c r="K78" s="15">
        <v>-1.121395565</v>
      </c>
      <c r="L78">
        <f>MONTH(DATEVALUE(Table5[[#This Row],[Month]]&amp;1))</f>
        <v>6</v>
      </c>
    </row>
    <row r="79" spans="1:12" x14ac:dyDescent="0.3">
      <c r="A79">
        <v>2018</v>
      </c>
      <c r="B79" t="s">
        <v>7</v>
      </c>
      <c r="C79" t="s">
        <v>16</v>
      </c>
      <c r="D79" t="s">
        <v>9</v>
      </c>
      <c r="E79" t="s">
        <v>51</v>
      </c>
      <c r="F79" s="15">
        <v>-9.841925685833333</v>
      </c>
      <c r="G79" s="15">
        <v>-15.439268984999998</v>
      </c>
      <c r="H79" s="15">
        <v>0.38580298099999999</v>
      </c>
      <c r="I79" s="15">
        <v>90.722742998490943</v>
      </c>
      <c r="J79" s="15">
        <v>3.9014544999999998E-2</v>
      </c>
      <c r="K79" s="15">
        <v>-0.37385676499999998</v>
      </c>
      <c r="L79">
        <f>MONTH(DATEVALUE(Table5[[#This Row],[Month]]&amp;1))</f>
        <v>7</v>
      </c>
    </row>
    <row r="80" spans="1:12" x14ac:dyDescent="0.3">
      <c r="A80">
        <v>2018</v>
      </c>
      <c r="B80" t="s">
        <v>8</v>
      </c>
      <c r="C80" t="s">
        <v>16</v>
      </c>
      <c r="D80" t="s">
        <v>9</v>
      </c>
      <c r="E80" t="s">
        <v>51</v>
      </c>
      <c r="F80" s="15">
        <v>-10.057559292899999</v>
      </c>
      <c r="G80" s="15">
        <v>-15.572103465000003</v>
      </c>
      <c r="H80" s="15" t="s">
        <v>67</v>
      </c>
      <c r="I80" s="15" t="s">
        <v>67</v>
      </c>
      <c r="J80" s="15">
        <v>-1.267244472</v>
      </c>
      <c r="K80" s="15">
        <v>-1.3498020049999999</v>
      </c>
      <c r="L80">
        <f>MONTH(DATEVALUE(Table5[[#This Row],[Month]]&amp;1))</f>
        <v>8</v>
      </c>
    </row>
    <row r="81" spans="1:12" x14ac:dyDescent="0.3">
      <c r="A81">
        <v>2018</v>
      </c>
      <c r="B81" t="s">
        <v>10</v>
      </c>
      <c r="C81" t="s">
        <v>16</v>
      </c>
      <c r="D81" t="s">
        <v>9</v>
      </c>
      <c r="E81" t="s">
        <v>51</v>
      </c>
      <c r="F81" s="15">
        <v>-10.345467373199998</v>
      </c>
      <c r="G81" s="15">
        <v>-15.993337707</v>
      </c>
      <c r="H81" s="15">
        <v>0.38263894314285718</v>
      </c>
      <c r="I81" s="15">
        <v>80.250006153901865</v>
      </c>
      <c r="J81" s="15">
        <v>0.84001041200000004</v>
      </c>
      <c r="K81" s="15">
        <v>1.3807435850000001</v>
      </c>
      <c r="L81">
        <f>MONTH(DATEVALUE(Table5[[#This Row],[Month]]&amp;1))</f>
        <v>9</v>
      </c>
    </row>
    <row r="82" spans="1:12" x14ac:dyDescent="0.3">
      <c r="A82">
        <v>2019</v>
      </c>
      <c r="B82" t="s">
        <v>5</v>
      </c>
      <c r="C82" t="s">
        <v>16</v>
      </c>
      <c r="D82" t="s">
        <v>9</v>
      </c>
      <c r="E82" t="s">
        <v>50</v>
      </c>
      <c r="F82" s="15">
        <v>-9.9124736662000004</v>
      </c>
      <c r="G82" s="15">
        <v>-15.553366063999999</v>
      </c>
      <c r="H82" s="15">
        <v>0.35455168599999998</v>
      </c>
      <c r="I82" s="15">
        <v>38.3102547731147</v>
      </c>
      <c r="J82" s="15">
        <v>-0.96021754699999995</v>
      </c>
      <c r="K82" s="15">
        <v>-0.16083776999999999</v>
      </c>
      <c r="L82">
        <f>MONTH(DATEVALUE(Table5[[#This Row],[Month]]&amp;1))</f>
        <v>5</v>
      </c>
    </row>
    <row r="83" spans="1:12" x14ac:dyDescent="0.3">
      <c r="A83">
        <v>2019</v>
      </c>
      <c r="B83" t="s">
        <v>6</v>
      </c>
      <c r="C83" t="s">
        <v>16</v>
      </c>
      <c r="D83" t="s">
        <v>9</v>
      </c>
      <c r="E83" t="s">
        <v>50</v>
      </c>
      <c r="F83" s="15">
        <v>-9.5072710750000002</v>
      </c>
      <c r="G83" s="15">
        <v>-15.330128503999997</v>
      </c>
      <c r="H83" s="15">
        <v>0.40816766199999999</v>
      </c>
      <c r="I83" s="15">
        <v>88.853492482782201</v>
      </c>
      <c r="J83" s="15">
        <v>1.6518563479999999</v>
      </c>
      <c r="K83" s="15">
        <v>1.783203004</v>
      </c>
      <c r="L83">
        <f>MONTH(DATEVALUE(Table5[[#This Row],[Month]]&amp;1))</f>
        <v>6</v>
      </c>
    </row>
    <row r="84" spans="1:12" x14ac:dyDescent="0.3">
      <c r="A84">
        <v>2019</v>
      </c>
      <c r="B84" t="s">
        <v>7</v>
      </c>
      <c r="C84" t="s">
        <v>16</v>
      </c>
      <c r="D84" t="s">
        <v>9</v>
      </c>
      <c r="E84" t="s">
        <v>50</v>
      </c>
      <c r="F84" s="15">
        <v>-9.8518286296000017</v>
      </c>
      <c r="G84" s="15">
        <v>-15.514448851999997</v>
      </c>
      <c r="H84" s="15">
        <v>0.42410292799999999</v>
      </c>
      <c r="I84" s="15">
        <v>76.828026929032305</v>
      </c>
      <c r="J84" s="15">
        <v>1.1030894339999999</v>
      </c>
      <c r="K84" s="15">
        <v>0.58720630799999995</v>
      </c>
      <c r="L84">
        <f>MONTH(DATEVALUE(Table5[[#This Row],[Month]]&amp;1))</f>
        <v>7</v>
      </c>
    </row>
    <row r="85" spans="1:12" x14ac:dyDescent="0.3">
      <c r="A85">
        <v>2019</v>
      </c>
      <c r="B85" t="s">
        <v>8</v>
      </c>
      <c r="C85" t="s">
        <v>16</v>
      </c>
      <c r="D85" t="s">
        <v>9</v>
      </c>
      <c r="E85" t="s">
        <v>50</v>
      </c>
      <c r="F85" s="15">
        <v>-9.746042306333333</v>
      </c>
      <c r="G85" s="15">
        <v>-15.516582700000001</v>
      </c>
      <c r="H85" s="15">
        <v>0.3726702455</v>
      </c>
      <c r="I85" s="15">
        <v>81.445629720573905</v>
      </c>
      <c r="J85" s="15">
        <v>0.61110368800000003</v>
      </c>
      <c r="K85" s="15">
        <v>-0.70675222599999998</v>
      </c>
      <c r="L85">
        <f>MONTH(DATEVALUE(Table5[[#This Row],[Month]]&amp;1))</f>
        <v>8</v>
      </c>
    </row>
    <row r="86" spans="1:12" x14ac:dyDescent="0.3">
      <c r="A86">
        <v>2019</v>
      </c>
      <c r="B86" t="s">
        <v>10</v>
      </c>
      <c r="C86" t="s">
        <v>16</v>
      </c>
      <c r="D86" t="s">
        <v>9</v>
      </c>
      <c r="E86" t="s">
        <v>50</v>
      </c>
      <c r="F86" s="15">
        <v>-9.7984837510000009</v>
      </c>
      <c r="G86" s="15">
        <v>-15.676937806000002</v>
      </c>
      <c r="H86" s="15">
        <v>0.39309359166666669</v>
      </c>
      <c r="I86" s="15">
        <v>85.498703381059102</v>
      </c>
      <c r="J86" s="15">
        <v>0.88978331899999996</v>
      </c>
      <c r="K86" s="15">
        <v>1.291547888</v>
      </c>
      <c r="L86">
        <f>MONTH(DATEVALUE(Table5[[#This Row],[Month]]&amp;1))</f>
        <v>9</v>
      </c>
    </row>
    <row r="87" spans="1:12" x14ac:dyDescent="0.3">
      <c r="A87">
        <v>2020</v>
      </c>
      <c r="B87" t="s">
        <v>5</v>
      </c>
      <c r="C87" t="s">
        <v>16</v>
      </c>
      <c r="D87" t="s">
        <v>9</v>
      </c>
      <c r="E87" t="s">
        <v>50</v>
      </c>
      <c r="F87" s="15">
        <v>-9.9837964903999996</v>
      </c>
      <c r="G87" s="15">
        <v>-15.765095074000001</v>
      </c>
      <c r="H87" s="15">
        <v>0.33976071266666663</v>
      </c>
      <c r="I87" s="15">
        <v>81.166519504049432</v>
      </c>
      <c r="J87" s="15">
        <v>-1.2245271440000001</v>
      </c>
      <c r="K87" s="15">
        <v>-0.77975643100000003</v>
      </c>
      <c r="L87">
        <f>MONTH(DATEVALUE(Table5[[#This Row],[Month]]&amp;1))</f>
        <v>5</v>
      </c>
    </row>
    <row r="88" spans="1:12" x14ac:dyDescent="0.3">
      <c r="A88">
        <v>2020</v>
      </c>
      <c r="B88" t="s">
        <v>6</v>
      </c>
      <c r="C88" t="s">
        <v>16</v>
      </c>
      <c r="D88" t="s">
        <v>9</v>
      </c>
      <c r="E88" t="s">
        <v>50</v>
      </c>
      <c r="F88" s="15">
        <v>-10.021329362800001</v>
      </c>
      <c r="G88" s="15">
        <v>-15.689714906000001</v>
      </c>
      <c r="H88" s="15">
        <v>0.39078699166666664</v>
      </c>
      <c r="I88" s="15">
        <v>89.155808801445389</v>
      </c>
      <c r="J88" s="15">
        <v>-8.5486431000000002E-2</v>
      </c>
      <c r="K88" s="15">
        <v>-6.9977198000000004E-2</v>
      </c>
      <c r="L88">
        <f>MONTH(DATEVALUE(Table5[[#This Row],[Month]]&amp;1))</f>
        <v>6</v>
      </c>
    </row>
    <row r="89" spans="1:12" x14ac:dyDescent="0.3">
      <c r="A89">
        <v>2020</v>
      </c>
      <c r="B89" t="s">
        <v>7</v>
      </c>
      <c r="C89" t="s">
        <v>16</v>
      </c>
      <c r="D89" t="s">
        <v>9</v>
      </c>
      <c r="E89" t="s">
        <v>50</v>
      </c>
      <c r="F89" s="15">
        <v>-9.7069343809999999</v>
      </c>
      <c r="G89" s="15">
        <v>-15.580179058000002</v>
      </c>
      <c r="H89" s="15" t="s">
        <v>67</v>
      </c>
      <c r="I89" s="15" t="s">
        <v>67</v>
      </c>
      <c r="J89" s="15">
        <v>0.63338834700000002</v>
      </c>
      <c r="K89" s="15">
        <v>0.24218376899999999</v>
      </c>
      <c r="L89">
        <f>MONTH(DATEVALUE(Table5[[#This Row],[Month]]&amp;1))</f>
        <v>7</v>
      </c>
    </row>
    <row r="90" spans="1:12" x14ac:dyDescent="0.3">
      <c r="A90">
        <v>2020</v>
      </c>
      <c r="B90" t="s">
        <v>8</v>
      </c>
      <c r="C90" t="s">
        <v>16</v>
      </c>
      <c r="D90" t="s">
        <v>9</v>
      </c>
      <c r="E90" t="s">
        <v>50</v>
      </c>
      <c r="F90" s="15">
        <v>-9.8975893737499998</v>
      </c>
      <c r="G90" s="15">
        <v>-15.648270575000002</v>
      </c>
      <c r="H90" s="15">
        <v>0.29835398966666665</v>
      </c>
      <c r="I90" s="15">
        <v>56.75868589258409</v>
      </c>
      <c r="J90" s="15">
        <v>1.447870108</v>
      </c>
      <c r="K90" s="15">
        <v>1.4399300289999999</v>
      </c>
      <c r="L90">
        <f>MONTH(DATEVALUE(Table5[[#This Row],[Month]]&amp;1))</f>
        <v>8</v>
      </c>
    </row>
    <row r="91" spans="1:12" x14ac:dyDescent="0.3">
      <c r="A91">
        <v>2020</v>
      </c>
      <c r="B91" t="s">
        <v>10</v>
      </c>
      <c r="C91" t="s">
        <v>16</v>
      </c>
      <c r="D91" t="s">
        <v>9</v>
      </c>
      <c r="E91" t="s">
        <v>50</v>
      </c>
      <c r="F91" s="15">
        <v>-10.437748103799999</v>
      </c>
      <c r="G91" s="15">
        <v>-16.244220198000001</v>
      </c>
      <c r="H91" s="15">
        <v>0.399355442</v>
      </c>
      <c r="I91" s="15">
        <v>78.34987662864971</v>
      </c>
      <c r="J91" s="15">
        <v>-0.58355358300000004</v>
      </c>
      <c r="K91" s="15">
        <v>-0.24239956400000001</v>
      </c>
      <c r="L91">
        <f>MONTH(DATEVALUE(Table5[[#This Row],[Month]]&amp;1))</f>
        <v>9</v>
      </c>
    </row>
    <row r="92" spans="1:12" x14ac:dyDescent="0.3">
      <c r="A92">
        <v>2021</v>
      </c>
      <c r="B92" t="s">
        <v>5</v>
      </c>
      <c r="C92" t="s">
        <v>16</v>
      </c>
      <c r="D92" t="s">
        <v>9</v>
      </c>
      <c r="E92" t="s">
        <v>50</v>
      </c>
      <c r="F92" s="15">
        <v>-9.6681197603999998</v>
      </c>
      <c r="G92" s="15">
        <v>-14.981724740000001</v>
      </c>
      <c r="H92" s="15">
        <v>0.29486337499999998</v>
      </c>
      <c r="I92" s="15">
        <v>76.850923056617006</v>
      </c>
      <c r="J92" s="15">
        <v>0.98345184799999996</v>
      </c>
      <c r="K92" s="15">
        <v>1.5089954729999999</v>
      </c>
      <c r="L92">
        <f>MONTH(DATEVALUE(Table5[[#This Row],[Month]]&amp;1))</f>
        <v>5</v>
      </c>
    </row>
    <row r="93" spans="1:12" x14ac:dyDescent="0.3">
      <c r="A93">
        <v>2021</v>
      </c>
      <c r="B93" t="s">
        <v>6</v>
      </c>
      <c r="C93" t="s">
        <v>16</v>
      </c>
      <c r="D93" t="s">
        <v>9</v>
      </c>
      <c r="E93" t="s">
        <v>50</v>
      </c>
      <c r="F93" s="15">
        <v>-9.6482069928000005</v>
      </c>
      <c r="G93" s="15">
        <v>-15.496600819999998</v>
      </c>
      <c r="H93" s="15">
        <v>0.364283729</v>
      </c>
      <c r="I93" s="15">
        <v>77.855818493251405</v>
      </c>
      <c r="J93" s="15">
        <v>-1.373415659</v>
      </c>
      <c r="K93" s="15">
        <v>-1.379042031</v>
      </c>
      <c r="L93">
        <f>MONTH(DATEVALUE(Table5[[#This Row],[Month]]&amp;1))</f>
        <v>6</v>
      </c>
    </row>
    <row r="94" spans="1:12" x14ac:dyDescent="0.3">
      <c r="A94">
        <v>2021</v>
      </c>
      <c r="B94" t="s">
        <v>7</v>
      </c>
      <c r="C94" t="s">
        <v>16</v>
      </c>
      <c r="D94" t="s">
        <v>9</v>
      </c>
      <c r="E94" t="s">
        <v>50</v>
      </c>
      <c r="F94" s="15">
        <v>-9.7221425240000006</v>
      </c>
      <c r="G94" s="15">
        <v>-15.524506886000003</v>
      </c>
      <c r="H94" s="15">
        <v>0.39297428025000003</v>
      </c>
      <c r="I94" s="15">
        <v>78.551237258307211</v>
      </c>
      <c r="J94" s="15">
        <v>0.44310227899999999</v>
      </c>
      <c r="K94" s="15">
        <v>-0.15199393899999999</v>
      </c>
      <c r="L94">
        <f>MONTH(DATEVALUE(Table5[[#This Row],[Month]]&amp;1))</f>
        <v>7</v>
      </c>
    </row>
    <row r="95" spans="1:12" x14ac:dyDescent="0.3">
      <c r="A95">
        <v>2021</v>
      </c>
      <c r="B95" t="s">
        <v>8</v>
      </c>
      <c r="C95" t="s">
        <v>16</v>
      </c>
      <c r="D95" t="s">
        <v>9</v>
      </c>
      <c r="E95" t="s">
        <v>50</v>
      </c>
      <c r="F95" s="15">
        <v>-10.040326810333333</v>
      </c>
      <c r="G95" s="15">
        <v>-15.840883913333334</v>
      </c>
      <c r="H95" s="15">
        <v>0.38640560400000001</v>
      </c>
      <c r="I95" s="15">
        <v>48.641721067541802</v>
      </c>
      <c r="J95" s="15">
        <v>-3.7327392000000001E-2</v>
      </c>
      <c r="K95" s="15">
        <v>0.20940445399999999</v>
      </c>
      <c r="L95">
        <f>MONTH(DATEVALUE(Table5[[#This Row],[Month]]&amp;1))</f>
        <v>8</v>
      </c>
    </row>
    <row r="96" spans="1:12" x14ac:dyDescent="0.3">
      <c r="A96">
        <v>2021</v>
      </c>
      <c r="B96" t="s">
        <v>10</v>
      </c>
      <c r="C96" t="s">
        <v>16</v>
      </c>
      <c r="D96" t="s">
        <v>9</v>
      </c>
      <c r="E96" t="s">
        <v>50</v>
      </c>
      <c r="F96" s="15">
        <v>-10.054899826250001</v>
      </c>
      <c r="G96" s="15">
        <v>-15.8340955375</v>
      </c>
      <c r="H96" s="15">
        <v>0.33050866400000001</v>
      </c>
      <c r="I96" s="15">
        <v>79.328546347729898</v>
      </c>
      <c r="J96" s="15">
        <v>-1.205521726</v>
      </c>
      <c r="K96" s="15">
        <v>-1.111722307</v>
      </c>
      <c r="L96">
        <f>MONTH(DATEVALUE(Table5[[#This Row],[Month]]&amp;1))</f>
        <v>9</v>
      </c>
    </row>
    <row r="97" spans="1:12" x14ac:dyDescent="0.3">
      <c r="A97">
        <v>2022</v>
      </c>
      <c r="B97" t="s">
        <v>5</v>
      </c>
      <c r="C97" t="s">
        <v>16</v>
      </c>
      <c r="D97" t="s">
        <v>9</v>
      </c>
      <c r="E97" t="s">
        <v>51</v>
      </c>
      <c r="F97" s="15">
        <v>-9.8158780201999996</v>
      </c>
      <c r="G97" s="15">
        <v>-15.666561826000001</v>
      </c>
      <c r="H97" s="15" t="s">
        <v>67</v>
      </c>
      <c r="I97" s="15" t="s">
        <v>67</v>
      </c>
      <c r="J97" s="15">
        <v>-0.63231029500000002</v>
      </c>
      <c r="K97" s="15">
        <v>0.29787792800000001</v>
      </c>
      <c r="L97">
        <f>MONTH(DATEVALUE(Table5[[#This Row],[Month]]&amp;1))</f>
        <v>5</v>
      </c>
    </row>
    <row r="98" spans="1:12" x14ac:dyDescent="0.3">
      <c r="A98">
        <v>2022</v>
      </c>
      <c r="B98" t="s">
        <v>6</v>
      </c>
      <c r="C98" t="s">
        <v>16</v>
      </c>
      <c r="D98" t="s">
        <v>9</v>
      </c>
      <c r="E98" t="s">
        <v>51</v>
      </c>
      <c r="F98" s="15">
        <v>-9.9834859805999994</v>
      </c>
      <c r="G98" s="15">
        <v>-15.812308358000001</v>
      </c>
      <c r="H98" s="15" t="s">
        <v>67</v>
      </c>
      <c r="I98" s="15" t="s">
        <v>67</v>
      </c>
      <c r="J98" s="15">
        <v>-0.873214143</v>
      </c>
      <c r="K98" s="15">
        <v>-1.30303145</v>
      </c>
      <c r="L98">
        <f>MONTH(DATEVALUE(Table5[[#This Row],[Month]]&amp;1))</f>
        <v>6</v>
      </c>
    </row>
    <row r="99" spans="1:12" x14ac:dyDescent="0.3">
      <c r="A99">
        <v>2022</v>
      </c>
      <c r="B99" t="s">
        <v>7</v>
      </c>
      <c r="C99" t="s">
        <v>16</v>
      </c>
      <c r="D99" t="s">
        <v>9</v>
      </c>
      <c r="E99" t="s">
        <v>51</v>
      </c>
      <c r="F99" s="15">
        <v>-9.8393607058000008</v>
      </c>
      <c r="G99" s="15">
        <v>-15.749078588</v>
      </c>
      <c r="H99" s="15">
        <v>0.43377935199999995</v>
      </c>
      <c r="I99" s="15">
        <v>92.704392651606085</v>
      </c>
      <c r="J99" s="15">
        <v>-0.163572521</v>
      </c>
      <c r="K99" s="15">
        <v>-1.036702115</v>
      </c>
      <c r="L99">
        <f>MONTH(DATEVALUE(Table5[[#This Row],[Month]]&amp;1))</f>
        <v>7</v>
      </c>
    </row>
    <row r="100" spans="1:12" x14ac:dyDescent="0.3">
      <c r="A100">
        <v>2022</v>
      </c>
      <c r="B100" t="s">
        <v>8</v>
      </c>
      <c r="C100" t="s">
        <v>16</v>
      </c>
      <c r="D100" t="s">
        <v>9</v>
      </c>
      <c r="E100" t="s">
        <v>51</v>
      </c>
      <c r="F100" s="15">
        <v>-10.025984529400001</v>
      </c>
      <c r="G100" s="15">
        <v>-15.767175810000001</v>
      </c>
      <c r="H100" s="15">
        <v>0.40710906624999998</v>
      </c>
      <c r="I100" s="15">
        <v>84.372350268268789</v>
      </c>
      <c r="J100" s="15">
        <v>-5.1370107999999998E-2</v>
      </c>
      <c r="K100" s="15">
        <v>-0.73760462299999996</v>
      </c>
      <c r="L100">
        <f>MONTH(DATEVALUE(Table5[[#This Row],[Month]]&amp;1))</f>
        <v>8</v>
      </c>
    </row>
    <row r="101" spans="1:12" x14ac:dyDescent="0.3">
      <c r="A101">
        <v>2022</v>
      </c>
      <c r="B101" t="s">
        <v>10</v>
      </c>
      <c r="C101" t="s">
        <v>16</v>
      </c>
      <c r="D101" t="s">
        <v>9</v>
      </c>
      <c r="E101" t="s">
        <v>51</v>
      </c>
      <c r="F101" s="15">
        <v>-10.352765920749999</v>
      </c>
      <c r="G101" s="15">
        <v>-16.406547539999998</v>
      </c>
      <c r="H101" s="15">
        <v>0.41290587099999998</v>
      </c>
      <c r="I101" s="15">
        <v>88.602932133110798</v>
      </c>
      <c r="J101" s="15">
        <v>-0.70777080999999997</v>
      </c>
      <c r="K101" s="15">
        <v>-0.39024874399999998</v>
      </c>
      <c r="L101">
        <f>MONTH(DATEVALUE(Table5[[#This Row],[Month]]&amp;1))</f>
        <v>9</v>
      </c>
    </row>
    <row r="102" spans="1:12" x14ac:dyDescent="0.3">
      <c r="A102">
        <v>2023</v>
      </c>
      <c r="B102" t="s">
        <v>5</v>
      </c>
      <c r="C102" t="s">
        <v>16</v>
      </c>
      <c r="D102" t="s">
        <v>9</v>
      </c>
      <c r="E102" t="s">
        <v>50</v>
      </c>
      <c r="F102" s="15">
        <v>-9.9222906827999999</v>
      </c>
      <c r="G102" s="15">
        <v>-15.812445786000001</v>
      </c>
      <c r="H102" s="15">
        <v>0.38263825800000001</v>
      </c>
      <c r="I102" s="15">
        <v>84.453560191180799</v>
      </c>
      <c r="J102" s="15">
        <v>-1.145406114</v>
      </c>
      <c r="K102" s="15">
        <v>-0.62790889999999999</v>
      </c>
      <c r="L102">
        <f>MONTH(DATEVALUE(Table5[[#This Row],[Month]]&amp;1))</f>
        <v>5</v>
      </c>
    </row>
    <row r="103" spans="1:12" x14ac:dyDescent="0.3">
      <c r="A103">
        <v>2023</v>
      </c>
      <c r="B103" t="s">
        <v>6</v>
      </c>
      <c r="C103" t="s">
        <v>16</v>
      </c>
      <c r="D103" t="s">
        <v>9</v>
      </c>
      <c r="E103" t="s">
        <v>50</v>
      </c>
      <c r="F103" s="15">
        <v>-9.6950913962000005</v>
      </c>
      <c r="G103" s="15">
        <v>-15.699849036</v>
      </c>
      <c r="H103" s="15">
        <v>0.39727409987500001</v>
      </c>
      <c r="I103" s="15">
        <v>85.077301068156316</v>
      </c>
      <c r="J103" s="15">
        <v>3.3284002E-2</v>
      </c>
      <c r="K103" s="15">
        <v>0.284209671</v>
      </c>
      <c r="L103">
        <f>MONTH(DATEVALUE(Table5[[#This Row],[Month]]&amp;1))</f>
        <v>6</v>
      </c>
    </row>
    <row r="104" spans="1:12" x14ac:dyDescent="0.3">
      <c r="A104">
        <v>2023</v>
      </c>
      <c r="B104" t="s">
        <v>7</v>
      </c>
      <c r="C104" t="s">
        <v>16</v>
      </c>
      <c r="D104" t="s">
        <v>9</v>
      </c>
      <c r="E104" t="s">
        <v>50</v>
      </c>
      <c r="F104" s="15">
        <v>-9.7204982871999999</v>
      </c>
      <c r="G104" s="15">
        <v>-15.528520106000002</v>
      </c>
      <c r="H104" s="15" t="s">
        <v>67</v>
      </c>
      <c r="I104" s="15" t="s">
        <v>67</v>
      </c>
      <c r="J104" s="15">
        <v>1.200095181</v>
      </c>
      <c r="K104" s="15">
        <v>0.99142152800000005</v>
      </c>
      <c r="L104">
        <f>MONTH(DATEVALUE(Table5[[#This Row],[Month]]&amp;1))</f>
        <v>7</v>
      </c>
    </row>
    <row r="105" spans="1:12" x14ac:dyDescent="0.3">
      <c r="A105">
        <v>2023</v>
      </c>
      <c r="B105" t="s">
        <v>8</v>
      </c>
      <c r="C105" t="s">
        <v>16</v>
      </c>
      <c r="D105" t="s">
        <v>9</v>
      </c>
      <c r="E105" t="s">
        <v>50</v>
      </c>
      <c r="F105" s="15">
        <v>-9.8253006486000007</v>
      </c>
      <c r="G105" s="15">
        <v>-15.666650952000001</v>
      </c>
      <c r="H105" s="15" t="s">
        <v>67</v>
      </c>
      <c r="I105" s="15" t="s">
        <v>67</v>
      </c>
      <c r="J105" s="15">
        <v>-0.40013235400000002</v>
      </c>
      <c r="K105" s="15">
        <v>-1.1548615870000001</v>
      </c>
      <c r="L105">
        <f>MONTH(DATEVALUE(Table5[[#This Row],[Month]]&amp;1))</f>
        <v>8</v>
      </c>
    </row>
    <row r="106" spans="1:12" x14ac:dyDescent="0.3">
      <c r="A106">
        <v>2023</v>
      </c>
      <c r="B106" t="s">
        <v>10</v>
      </c>
      <c r="C106" t="s">
        <v>16</v>
      </c>
      <c r="D106" t="s">
        <v>9</v>
      </c>
      <c r="E106" t="s">
        <v>50</v>
      </c>
      <c r="F106" s="15">
        <v>-10.0872541578</v>
      </c>
      <c r="G106" s="15">
        <v>-15.843525963999998</v>
      </c>
      <c r="H106" s="15">
        <v>0.35304219349999999</v>
      </c>
      <c r="I106" s="15">
        <v>70.604615711096457</v>
      </c>
      <c r="J106" s="15">
        <v>0.658336751</v>
      </c>
      <c r="K106" s="15">
        <v>0.56673854599999995</v>
      </c>
      <c r="L106">
        <f>MONTH(DATEVALUE(Table5[[#This Row],[Month]]&amp;1))</f>
        <v>9</v>
      </c>
    </row>
    <row r="107" spans="1:12" x14ac:dyDescent="0.3">
      <c r="A107">
        <v>2017</v>
      </c>
      <c r="B107" t="s">
        <v>5</v>
      </c>
      <c r="C107" t="s">
        <v>18</v>
      </c>
      <c r="D107" t="s">
        <v>17</v>
      </c>
      <c r="E107" t="s">
        <v>50</v>
      </c>
      <c r="F107" s="15">
        <v>-12.607177986666665</v>
      </c>
      <c r="G107" s="15">
        <v>-17.471895489999998</v>
      </c>
      <c r="H107" s="15" t="s">
        <v>67</v>
      </c>
      <c r="I107" s="15" t="s">
        <v>67</v>
      </c>
      <c r="J107" s="15">
        <v>0.14731955899999999</v>
      </c>
      <c r="K107" s="15">
        <v>8.1909517000000001E-2</v>
      </c>
      <c r="L107">
        <f>MONTH(DATEVALUE(Table5[[#This Row],[Month]]&amp;1))</f>
        <v>5</v>
      </c>
    </row>
    <row r="108" spans="1:12" x14ac:dyDescent="0.3">
      <c r="A108">
        <v>2017</v>
      </c>
      <c r="B108" t="s">
        <v>6</v>
      </c>
      <c r="C108" t="s">
        <v>18</v>
      </c>
      <c r="D108" t="s">
        <v>17</v>
      </c>
      <c r="E108" t="s">
        <v>50</v>
      </c>
      <c r="F108" s="15">
        <v>-11.492474795</v>
      </c>
      <c r="G108" s="15">
        <v>-16.439951325000003</v>
      </c>
      <c r="H108" s="15">
        <v>0.1474956815</v>
      </c>
      <c r="I108" s="15">
        <v>82.525865533960257</v>
      </c>
      <c r="J108" s="15">
        <v>0.207915719</v>
      </c>
      <c r="K108" s="15">
        <v>-0.293827691</v>
      </c>
      <c r="L108">
        <f>MONTH(DATEVALUE(Table5[[#This Row],[Month]]&amp;1))</f>
        <v>6</v>
      </c>
    </row>
    <row r="109" spans="1:12" x14ac:dyDescent="0.3">
      <c r="A109">
        <v>2017</v>
      </c>
      <c r="B109" t="s">
        <v>7</v>
      </c>
      <c r="C109" t="s">
        <v>18</v>
      </c>
      <c r="D109" t="s">
        <v>17</v>
      </c>
      <c r="E109" t="s">
        <v>50</v>
      </c>
      <c r="F109" s="15">
        <v>-11.515472976666665</v>
      </c>
      <c r="G109" s="15">
        <v>-16.792371110000001</v>
      </c>
      <c r="H109" s="15">
        <v>0.21724888133333334</v>
      </c>
      <c r="I109" s="15">
        <v>86.161973217777401</v>
      </c>
      <c r="J109" s="15">
        <v>0.56186170999999996</v>
      </c>
      <c r="K109" s="15">
        <v>-0.146181067</v>
      </c>
      <c r="L109">
        <f>MONTH(DATEVALUE(Table5[[#This Row],[Month]]&amp;1))</f>
        <v>7</v>
      </c>
    </row>
    <row r="110" spans="1:12" x14ac:dyDescent="0.3">
      <c r="A110">
        <v>2017</v>
      </c>
      <c r="B110" t="s">
        <v>8</v>
      </c>
      <c r="C110" t="s">
        <v>18</v>
      </c>
      <c r="D110" t="s">
        <v>17</v>
      </c>
      <c r="E110" t="s">
        <v>50</v>
      </c>
      <c r="F110" s="15">
        <v>-11.384736953333332</v>
      </c>
      <c r="G110" s="15">
        <v>-16.794550059999999</v>
      </c>
      <c r="H110" s="15">
        <v>0.15896599599999997</v>
      </c>
      <c r="I110" s="15">
        <v>52.350841544783066</v>
      </c>
      <c r="J110" s="15">
        <v>0.26838318500000002</v>
      </c>
      <c r="K110" s="15">
        <v>0.13439251899999999</v>
      </c>
      <c r="L110">
        <f>MONTH(DATEVALUE(Table5[[#This Row],[Month]]&amp;1))</f>
        <v>8</v>
      </c>
    </row>
    <row r="111" spans="1:12" x14ac:dyDescent="0.3">
      <c r="A111">
        <v>2017</v>
      </c>
      <c r="B111" t="s">
        <v>10</v>
      </c>
      <c r="C111" t="s">
        <v>18</v>
      </c>
      <c r="D111" t="s">
        <v>17</v>
      </c>
      <c r="E111" t="s">
        <v>50</v>
      </c>
      <c r="F111" s="15">
        <v>-11.389941265000001</v>
      </c>
      <c r="G111" s="15">
        <v>-16.892233945000001</v>
      </c>
      <c r="H111" s="15" t="s">
        <v>67</v>
      </c>
      <c r="I111" s="15" t="s">
        <v>67</v>
      </c>
      <c r="J111" s="15">
        <v>0.27315222900000002</v>
      </c>
      <c r="K111" s="15">
        <v>0.16186741900000001</v>
      </c>
      <c r="L111">
        <f>MONTH(DATEVALUE(Table5[[#This Row],[Month]]&amp;1))</f>
        <v>9</v>
      </c>
    </row>
    <row r="112" spans="1:12" x14ac:dyDescent="0.3">
      <c r="A112">
        <v>2018</v>
      </c>
      <c r="B112" t="s">
        <v>5</v>
      </c>
      <c r="C112" t="s">
        <v>18</v>
      </c>
      <c r="D112" t="s">
        <v>17</v>
      </c>
      <c r="E112" t="s">
        <v>51</v>
      </c>
      <c r="F112" s="15">
        <v>-12.030302285000001</v>
      </c>
      <c r="G112" s="15">
        <v>-17.035468914999999</v>
      </c>
      <c r="H112" s="15">
        <v>-4.2073929500000048E-3</v>
      </c>
      <c r="I112" s="15">
        <v>54.765837260092226</v>
      </c>
      <c r="J112" s="15">
        <v>-0.55030847100000002</v>
      </c>
      <c r="K112" s="15">
        <v>0.24865367599999999</v>
      </c>
      <c r="L112">
        <f>MONTH(DATEVALUE(Table5[[#This Row],[Month]]&amp;1))</f>
        <v>5</v>
      </c>
    </row>
    <row r="113" spans="1:12" x14ac:dyDescent="0.3">
      <c r="A113">
        <v>2018</v>
      </c>
      <c r="B113" t="s">
        <v>6</v>
      </c>
      <c r="C113" t="s">
        <v>18</v>
      </c>
      <c r="D113" t="s">
        <v>17</v>
      </c>
      <c r="E113" t="s">
        <v>51</v>
      </c>
      <c r="F113" s="15">
        <v>-11.503514860000001</v>
      </c>
      <c r="G113" s="15">
        <v>-16.672329870000002</v>
      </c>
      <c r="H113" s="15">
        <v>0.11588392776923079</v>
      </c>
      <c r="I113" s="15">
        <v>79.327724374167403</v>
      </c>
      <c r="J113" s="15">
        <v>-0.49104083700000001</v>
      </c>
      <c r="K113" s="15">
        <v>-0.38465010799999999</v>
      </c>
      <c r="L113">
        <f>MONTH(DATEVALUE(Table5[[#This Row],[Month]]&amp;1))</f>
        <v>6</v>
      </c>
    </row>
    <row r="114" spans="1:12" x14ac:dyDescent="0.3">
      <c r="A114">
        <v>2018</v>
      </c>
      <c r="B114" t="s">
        <v>7</v>
      </c>
      <c r="C114" t="s">
        <v>18</v>
      </c>
      <c r="D114" t="s">
        <v>17</v>
      </c>
      <c r="E114" t="s">
        <v>51</v>
      </c>
      <c r="F114" s="15">
        <v>-12.07800415</v>
      </c>
      <c r="G114" s="15">
        <v>-17.187899895000001</v>
      </c>
      <c r="H114" s="15">
        <v>8.4338659136363639E-2</v>
      </c>
      <c r="I114" s="15">
        <v>72.419576148309588</v>
      </c>
      <c r="J114" s="15">
        <v>4.19408E-2</v>
      </c>
      <c r="K114" s="15">
        <v>-0.67842886700000005</v>
      </c>
      <c r="L114">
        <f>MONTH(DATEVALUE(Table5[[#This Row],[Month]]&amp;1))</f>
        <v>7</v>
      </c>
    </row>
    <row r="115" spans="1:12" x14ac:dyDescent="0.3">
      <c r="A115">
        <v>2018</v>
      </c>
      <c r="B115" t="s">
        <v>8</v>
      </c>
      <c r="C115" t="s">
        <v>18</v>
      </c>
      <c r="D115" t="s">
        <v>17</v>
      </c>
      <c r="E115" t="s">
        <v>51</v>
      </c>
      <c r="F115" s="15">
        <v>-11.221910741666663</v>
      </c>
      <c r="G115" s="15">
        <v>-16.640649498333332</v>
      </c>
      <c r="H115" s="15">
        <v>1.8764866700000001E-2</v>
      </c>
      <c r="I115" s="15">
        <v>57.206138605363932</v>
      </c>
      <c r="J115" s="15">
        <v>1.323322474</v>
      </c>
      <c r="K115" s="15">
        <v>1.247756453</v>
      </c>
      <c r="L115">
        <f>MONTH(DATEVALUE(Table5[[#This Row],[Month]]&amp;1))</f>
        <v>8</v>
      </c>
    </row>
    <row r="116" spans="1:12" x14ac:dyDescent="0.3">
      <c r="A116">
        <v>2018</v>
      </c>
      <c r="B116" t="s">
        <v>10</v>
      </c>
      <c r="C116" t="s">
        <v>18</v>
      </c>
      <c r="D116" t="s">
        <v>17</v>
      </c>
      <c r="E116" t="s">
        <v>51</v>
      </c>
      <c r="F116" s="15">
        <v>-11.882172926666664</v>
      </c>
      <c r="G116" s="15">
        <v>-17.286440228333333</v>
      </c>
      <c r="H116" s="15">
        <v>7.4476784333333337E-2</v>
      </c>
      <c r="I116" s="15">
        <v>73.603266090621574</v>
      </c>
      <c r="J116" s="15">
        <v>0.92427768099999996</v>
      </c>
      <c r="K116" s="15">
        <v>1.1912102419999999</v>
      </c>
      <c r="L116">
        <f>MONTH(DATEVALUE(Table5[[#This Row],[Month]]&amp;1))</f>
        <v>9</v>
      </c>
    </row>
    <row r="117" spans="1:12" x14ac:dyDescent="0.3">
      <c r="A117">
        <v>2019</v>
      </c>
      <c r="B117" t="s">
        <v>5</v>
      </c>
      <c r="C117" t="s">
        <v>18</v>
      </c>
      <c r="D117" t="s">
        <v>17</v>
      </c>
      <c r="E117" t="s">
        <v>50</v>
      </c>
      <c r="F117" s="15">
        <v>-11.735815163333333</v>
      </c>
      <c r="G117" s="15">
        <v>-17.449894383333334</v>
      </c>
      <c r="H117" s="15">
        <v>1.0639265909090909E-2</v>
      </c>
      <c r="I117" s="15">
        <v>75.128891712187411</v>
      </c>
      <c r="J117" s="15">
        <v>3.3244560999999999E-2</v>
      </c>
      <c r="K117" s="15">
        <v>1.05846032</v>
      </c>
      <c r="L117">
        <f>MONTH(DATEVALUE(Table5[[#This Row],[Month]]&amp;1))</f>
        <v>5</v>
      </c>
    </row>
    <row r="118" spans="1:12" x14ac:dyDescent="0.3">
      <c r="A118">
        <v>2019</v>
      </c>
      <c r="B118" t="s">
        <v>6</v>
      </c>
      <c r="C118" t="s">
        <v>18</v>
      </c>
      <c r="D118" t="s">
        <v>17</v>
      </c>
      <c r="E118" t="s">
        <v>50</v>
      </c>
      <c r="F118" s="15">
        <v>-11.564772139999999</v>
      </c>
      <c r="G118" s="15">
        <v>-17.039449560000001</v>
      </c>
      <c r="H118" s="15">
        <v>9.7635314500000001E-2</v>
      </c>
      <c r="I118" s="15">
        <v>81.442855002285796</v>
      </c>
      <c r="J118" s="15">
        <v>1.233105366</v>
      </c>
      <c r="K118" s="15">
        <v>1.293434025</v>
      </c>
      <c r="L118">
        <f>MONTH(DATEVALUE(Table5[[#This Row],[Month]]&amp;1))</f>
        <v>6</v>
      </c>
    </row>
    <row r="119" spans="1:12" x14ac:dyDescent="0.3">
      <c r="A119">
        <v>2019</v>
      </c>
      <c r="B119" t="s">
        <v>7</v>
      </c>
      <c r="C119" t="s">
        <v>18</v>
      </c>
      <c r="D119" t="s">
        <v>17</v>
      </c>
      <c r="E119" t="s">
        <v>50</v>
      </c>
      <c r="F119" s="15">
        <v>-11.33437612</v>
      </c>
      <c r="G119" s="15">
        <v>-16.998453199999997</v>
      </c>
      <c r="H119" s="15">
        <v>0.22046794042857143</v>
      </c>
      <c r="I119" s="15">
        <v>91.959331085623674</v>
      </c>
      <c r="J119" s="15">
        <v>-0.18607511400000001</v>
      </c>
      <c r="K119" s="15">
        <v>-0.71490438000000001</v>
      </c>
      <c r="L119">
        <f>MONTH(DATEVALUE(Table5[[#This Row],[Month]]&amp;1))</f>
        <v>7</v>
      </c>
    </row>
    <row r="120" spans="1:12" x14ac:dyDescent="0.3">
      <c r="A120">
        <v>2019</v>
      </c>
      <c r="B120" t="s">
        <v>8</v>
      </c>
      <c r="C120" t="s">
        <v>18</v>
      </c>
      <c r="D120" t="s">
        <v>17</v>
      </c>
      <c r="E120" t="s">
        <v>50</v>
      </c>
      <c r="F120" s="15">
        <v>-11.572982620000001</v>
      </c>
      <c r="G120" s="15">
        <v>-17.018038239999999</v>
      </c>
      <c r="H120" s="15">
        <v>0.17079036970000003</v>
      </c>
      <c r="I120" s="15">
        <v>65.895657213038206</v>
      </c>
      <c r="J120" s="15">
        <v>-0.83397501500000004</v>
      </c>
      <c r="K120" s="15">
        <v>-1.630799213</v>
      </c>
      <c r="L120">
        <f>MONTH(DATEVALUE(Table5[[#This Row],[Month]]&amp;1))</f>
        <v>8</v>
      </c>
    </row>
    <row r="121" spans="1:12" x14ac:dyDescent="0.3">
      <c r="A121">
        <v>2019</v>
      </c>
      <c r="B121" t="s">
        <v>10</v>
      </c>
      <c r="C121" t="s">
        <v>18</v>
      </c>
      <c r="D121" t="s">
        <v>17</v>
      </c>
      <c r="E121" t="s">
        <v>50</v>
      </c>
      <c r="F121" s="15">
        <v>-11.878956199999999</v>
      </c>
      <c r="G121" s="15">
        <v>-17.333874633333334</v>
      </c>
      <c r="H121" s="15">
        <v>0.10879596899999999</v>
      </c>
      <c r="I121" s="15">
        <v>52.230467588300272</v>
      </c>
      <c r="J121" s="15">
        <v>-0.42092131300000002</v>
      </c>
      <c r="K121" s="15">
        <v>-6.3071353999999996E-2</v>
      </c>
      <c r="L121">
        <f>MONTH(DATEVALUE(Table5[[#This Row],[Month]]&amp;1))</f>
        <v>9</v>
      </c>
    </row>
    <row r="122" spans="1:12" x14ac:dyDescent="0.3">
      <c r="A122">
        <v>2020</v>
      </c>
      <c r="B122" t="s">
        <v>5</v>
      </c>
      <c r="C122" t="s">
        <v>18</v>
      </c>
      <c r="D122" t="s">
        <v>17</v>
      </c>
      <c r="E122" t="s">
        <v>50</v>
      </c>
      <c r="F122" s="15">
        <v>-12.204589519999999</v>
      </c>
      <c r="G122" s="15">
        <v>-17.526201880000002</v>
      </c>
      <c r="H122" s="15">
        <v>3.3447119285714287E-3</v>
      </c>
      <c r="I122" s="15">
        <v>61.610072922500862</v>
      </c>
      <c r="J122" s="15">
        <v>-0.88261723800000003</v>
      </c>
      <c r="K122" s="15">
        <v>-2.1767562000000001E-2</v>
      </c>
      <c r="L122">
        <f>MONTH(DATEVALUE(Table5[[#This Row],[Month]]&amp;1))</f>
        <v>5</v>
      </c>
    </row>
    <row r="123" spans="1:12" x14ac:dyDescent="0.3">
      <c r="A123">
        <v>2020</v>
      </c>
      <c r="B123" t="s">
        <v>6</v>
      </c>
      <c r="C123" t="s">
        <v>18</v>
      </c>
      <c r="D123" t="s">
        <v>17</v>
      </c>
      <c r="E123" t="s">
        <v>50</v>
      </c>
      <c r="F123" s="15">
        <v>-11.952766770000002</v>
      </c>
      <c r="G123" s="15">
        <v>-17.242397156666666</v>
      </c>
      <c r="H123" s="15">
        <v>4.963564142857143E-2</v>
      </c>
      <c r="I123" s="15">
        <v>76.040275459703963</v>
      </c>
      <c r="J123" s="15">
        <v>-0.26644673499999999</v>
      </c>
      <c r="K123" s="15">
        <v>-0.52012894499999995</v>
      </c>
      <c r="L123">
        <f>MONTH(DATEVALUE(Table5[[#This Row],[Month]]&amp;1))</f>
        <v>6</v>
      </c>
    </row>
    <row r="124" spans="1:12" x14ac:dyDescent="0.3">
      <c r="A124">
        <v>2020</v>
      </c>
      <c r="B124" t="s">
        <v>7</v>
      </c>
      <c r="C124" t="s">
        <v>18</v>
      </c>
      <c r="D124" t="s">
        <v>17</v>
      </c>
      <c r="E124" t="s">
        <v>50</v>
      </c>
      <c r="F124" s="15">
        <v>-10.733370975</v>
      </c>
      <c r="G124" s="15">
        <v>-16.209175760000001</v>
      </c>
      <c r="H124" s="15">
        <v>0.13007939433333335</v>
      </c>
      <c r="I124" s="15">
        <v>75.80906700665723</v>
      </c>
      <c r="J124" s="15">
        <v>-0.45438326299999998</v>
      </c>
      <c r="K124" s="15">
        <v>-0.95681759899999996</v>
      </c>
      <c r="L124">
        <f>MONTH(DATEVALUE(Table5[[#This Row],[Month]]&amp;1))</f>
        <v>7</v>
      </c>
    </row>
    <row r="125" spans="1:12" x14ac:dyDescent="0.3">
      <c r="A125">
        <v>2020</v>
      </c>
      <c r="B125" t="s">
        <v>8</v>
      </c>
      <c r="C125" t="s">
        <v>18</v>
      </c>
      <c r="D125" t="s">
        <v>17</v>
      </c>
      <c r="E125" t="s">
        <v>50</v>
      </c>
      <c r="F125" s="15">
        <v>-11.629284303333334</v>
      </c>
      <c r="G125" s="15">
        <v>-16.973223713333336</v>
      </c>
      <c r="H125" s="15">
        <v>9.1740984000000012E-2</v>
      </c>
      <c r="I125" s="15">
        <v>71.703869805292925</v>
      </c>
      <c r="J125" s="15">
        <v>-0.27385580900000001</v>
      </c>
      <c r="K125" s="15">
        <v>-1.0963682379999999</v>
      </c>
      <c r="L125">
        <f>MONTH(DATEVALUE(Table5[[#This Row],[Month]]&amp;1))</f>
        <v>8</v>
      </c>
    </row>
    <row r="126" spans="1:12" x14ac:dyDescent="0.3">
      <c r="A126">
        <v>2020</v>
      </c>
      <c r="B126" t="s">
        <v>10</v>
      </c>
      <c r="C126" t="s">
        <v>18</v>
      </c>
      <c r="D126" t="s">
        <v>17</v>
      </c>
      <c r="E126" t="s">
        <v>50</v>
      </c>
      <c r="F126" s="15">
        <v>-12.104645285</v>
      </c>
      <c r="G126" s="15">
        <v>-17.392771734999997</v>
      </c>
      <c r="H126" s="15">
        <v>3.6812948666666671E-2</v>
      </c>
      <c r="I126" s="15">
        <v>66.142904533050952</v>
      </c>
      <c r="J126" s="15">
        <v>1.388180502</v>
      </c>
      <c r="K126" s="15">
        <v>1.498528388</v>
      </c>
      <c r="L126">
        <f>MONTH(DATEVALUE(Table5[[#This Row],[Month]]&amp;1))</f>
        <v>9</v>
      </c>
    </row>
    <row r="127" spans="1:12" x14ac:dyDescent="0.3">
      <c r="A127">
        <v>2021</v>
      </c>
      <c r="B127" t="s">
        <v>5</v>
      </c>
      <c r="C127" t="s">
        <v>18</v>
      </c>
      <c r="D127" t="s">
        <v>17</v>
      </c>
      <c r="E127" t="s">
        <v>50</v>
      </c>
      <c r="F127" s="15">
        <v>-11.74137144</v>
      </c>
      <c r="G127" s="15">
        <v>-17.350622379999997</v>
      </c>
      <c r="H127" s="15">
        <v>-1.1571138E-2</v>
      </c>
      <c r="I127" s="15">
        <v>69.285847904064553</v>
      </c>
      <c r="J127" s="15">
        <v>0.432315016</v>
      </c>
      <c r="K127" s="15">
        <v>0.68941947000000003</v>
      </c>
      <c r="L127">
        <f>MONTH(DATEVALUE(Table5[[#This Row],[Month]]&amp;1))</f>
        <v>5</v>
      </c>
    </row>
    <row r="128" spans="1:12" x14ac:dyDescent="0.3">
      <c r="A128">
        <v>2021</v>
      </c>
      <c r="B128" t="s">
        <v>6</v>
      </c>
      <c r="C128" t="s">
        <v>18</v>
      </c>
      <c r="D128" t="s">
        <v>17</v>
      </c>
      <c r="E128" t="s">
        <v>50</v>
      </c>
      <c r="F128" s="15">
        <v>-11.305262340000001</v>
      </c>
      <c r="G128" s="15">
        <v>-16.750837509999997</v>
      </c>
      <c r="H128" s="15">
        <v>4.9773050000000013E-3</v>
      </c>
      <c r="I128" s="15">
        <v>70.901709356842574</v>
      </c>
      <c r="J128" s="15">
        <v>1.757629858</v>
      </c>
      <c r="K128" s="15">
        <v>1.566099506</v>
      </c>
      <c r="L128">
        <f>MONTH(DATEVALUE(Table5[[#This Row],[Month]]&amp;1))</f>
        <v>6</v>
      </c>
    </row>
    <row r="129" spans="1:12" x14ac:dyDescent="0.3">
      <c r="A129">
        <v>2021</v>
      </c>
      <c r="B129" t="s">
        <v>7</v>
      </c>
      <c r="C129" t="s">
        <v>18</v>
      </c>
      <c r="D129" t="s">
        <v>17</v>
      </c>
      <c r="E129" t="s">
        <v>50</v>
      </c>
      <c r="F129" s="15">
        <v>-11.089352826666667</v>
      </c>
      <c r="G129" s="15">
        <v>-16.652128426666668</v>
      </c>
      <c r="H129" s="15">
        <v>0.19542071266666669</v>
      </c>
      <c r="I129" s="15">
        <v>76.411085511556109</v>
      </c>
      <c r="J129" s="15">
        <v>-1.8175414759999999</v>
      </c>
      <c r="K129" s="15">
        <v>-1.497224933</v>
      </c>
      <c r="L129">
        <f>MONTH(DATEVALUE(Table5[[#This Row],[Month]]&amp;1))</f>
        <v>7</v>
      </c>
    </row>
    <row r="130" spans="1:12" x14ac:dyDescent="0.3">
      <c r="A130">
        <v>2021</v>
      </c>
      <c r="B130" t="s">
        <v>8</v>
      </c>
      <c r="C130" t="s">
        <v>18</v>
      </c>
      <c r="D130" t="s">
        <v>17</v>
      </c>
      <c r="E130" t="s">
        <v>50</v>
      </c>
      <c r="F130" s="15">
        <v>-11.321582465000001</v>
      </c>
      <c r="G130" s="15">
        <v>-16.914092215</v>
      </c>
      <c r="H130" s="15">
        <v>0.20933899549999999</v>
      </c>
      <c r="I130" s="15">
        <v>80.363818407287226</v>
      </c>
      <c r="J130" s="15">
        <v>6.6449076999999995E-2</v>
      </c>
      <c r="K130" s="15">
        <v>-4.4570189000000003E-2</v>
      </c>
      <c r="L130">
        <f>MONTH(DATEVALUE(Table5[[#This Row],[Month]]&amp;1))</f>
        <v>8</v>
      </c>
    </row>
    <row r="131" spans="1:12" x14ac:dyDescent="0.3">
      <c r="A131">
        <v>2021</v>
      </c>
      <c r="B131" t="s">
        <v>10</v>
      </c>
      <c r="C131" t="s">
        <v>18</v>
      </c>
      <c r="D131" t="s">
        <v>17</v>
      </c>
      <c r="E131" t="s">
        <v>50</v>
      </c>
      <c r="F131" s="15">
        <v>-12.050284536666666</v>
      </c>
      <c r="G131" s="15">
        <v>-17.452437683333333</v>
      </c>
      <c r="H131" s="15">
        <v>0.16892787274999999</v>
      </c>
      <c r="I131" s="15">
        <v>78.606272693396235</v>
      </c>
      <c r="J131" s="15">
        <v>-0.558120214</v>
      </c>
      <c r="K131" s="15">
        <v>-0.78838143500000002</v>
      </c>
      <c r="L131">
        <f>MONTH(DATEVALUE(Table5[[#This Row],[Month]]&amp;1))</f>
        <v>9</v>
      </c>
    </row>
    <row r="132" spans="1:12" x14ac:dyDescent="0.3">
      <c r="A132">
        <v>2022</v>
      </c>
      <c r="B132" t="s">
        <v>5</v>
      </c>
      <c r="C132" t="s">
        <v>18</v>
      </c>
      <c r="D132" t="s">
        <v>17</v>
      </c>
      <c r="E132" t="s">
        <v>51</v>
      </c>
      <c r="F132" s="15">
        <v>-11.24965117</v>
      </c>
      <c r="G132" s="15">
        <v>-16.802890529999999</v>
      </c>
      <c r="H132" s="15">
        <v>5.2939637000000005E-2</v>
      </c>
      <c r="I132" s="15">
        <v>44.946997004259323</v>
      </c>
      <c r="J132" s="15">
        <v>-1.1909584440000001</v>
      </c>
      <c r="K132" s="15">
        <v>-0.117166852</v>
      </c>
      <c r="L132">
        <f>MONTH(DATEVALUE(Table5[[#This Row],[Month]]&amp;1))</f>
        <v>5</v>
      </c>
    </row>
    <row r="133" spans="1:12" x14ac:dyDescent="0.3">
      <c r="A133">
        <v>2022</v>
      </c>
      <c r="B133" t="s">
        <v>6</v>
      </c>
      <c r="C133" t="s">
        <v>18</v>
      </c>
      <c r="D133" t="s">
        <v>17</v>
      </c>
      <c r="E133" t="s">
        <v>51</v>
      </c>
      <c r="F133" s="15">
        <v>-11.65879771</v>
      </c>
      <c r="G133" s="15">
        <v>-16.99136729333333</v>
      </c>
      <c r="H133" s="15">
        <v>8.0410754400000006E-2</v>
      </c>
      <c r="I133" s="15">
        <v>67.171055267342012</v>
      </c>
      <c r="J133" s="15">
        <v>2.6838890000000001E-3</v>
      </c>
      <c r="K133" s="15">
        <v>-3.7012669999999998E-2</v>
      </c>
      <c r="L133">
        <f>MONTH(DATEVALUE(Table5[[#This Row],[Month]]&amp;1))</f>
        <v>6</v>
      </c>
    </row>
    <row r="134" spans="1:12" x14ac:dyDescent="0.3">
      <c r="A134">
        <v>2022</v>
      </c>
      <c r="B134" t="s">
        <v>7</v>
      </c>
      <c r="C134" t="s">
        <v>18</v>
      </c>
      <c r="D134" t="s">
        <v>17</v>
      </c>
      <c r="E134" t="s">
        <v>51</v>
      </c>
      <c r="F134" s="15">
        <v>-11.86831853</v>
      </c>
      <c r="G134" s="15">
        <v>-17.192384255</v>
      </c>
      <c r="H134" s="15">
        <v>7.8163869800000008E-2</v>
      </c>
      <c r="I134" s="15">
        <v>59.80269399353017</v>
      </c>
      <c r="J134" s="15">
        <v>-1.5400884130000001</v>
      </c>
      <c r="K134" s="15">
        <v>-1.573151604</v>
      </c>
      <c r="L134">
        <f>MONTH(DATEVALUE(Table5[[#This Row],[Month]]&amp;1))</f>
        <v>7</v>
      </c>
    </row>
    <row r="135" spans="1:12" x14ac:dyDescent="0.3">
      <c r="A135">
        <v>2022</v>
      </c>
      <c r="B135" t="s">
        <v>8</v>
      </c>
      <c r="C135" t="s">
        <v>18</v>
      </c>
      <c r="D135" t="s">
        <v>17</v>
      </c>
      <c r="E135" t="s">
        <v>51</v>
      </c>
      <c r="F135" s="15">
        <v>-12.529778120000001</v>
      </c>
      <c r="G135" s="15">
        <v>-17.925876346666666</v>
      </c>
      <c r="H135" s="15">
        <v>-4.6306609909090905E-2</v>
      </c>
      <c r="I135" s="15">
        <v>54.211882994697426</v>
      </c>
      <c r="J135" s="15">
        <v>-3.1370869450000001</v>
      </c>
      <c r="K135" s="15">
        <v>-1.6140698979999999</v>
      </c>
      <c r="L135">
        <f>MONTH(DATEVALUE(Table5[[#This Row],[Month]]&amp;1))</f>
        <v>8</v>
      </c>
    </row>
    <row r="136" spans="1:12" x14ac:dyDescent="0.3">
      <c r="A136">
        <v>2022</v>
      </c>
      <c r="B136" t="s">
        <v>10</v>
      </c>
      <c r="C136" t="s">
        <v>18</v>
      </c>
      <c r="D136" t="s">
        <v>17</v>
      </c>
      <c r="E136" t="s">
        <v>51</v>
      </c>
      <c r="F136" s="15">
        <v>-11.789235975</v>
      </c>
      <c r="G136" s="15">
        <v>-17.671854144999998</v>
      </c>
      <c r="H136" s="15" t="s">
        <v>67</v>
      </c>
      <c r="I136" s="15" t="s">
        <v>67</v>
      </c>
      <c r="J136" s="15">
        <v>6.7974615000000002E-2</v>
      </c>
      <c r="K136" s="15">
        <v>0.27373919099999999</v>
      </c>
      <c r="L136">
        <f>MONTH(DATEVALUE(Table5[[#This Row],[Month]]&amp;1))</f>
        <v>9</v>
      </c>
    </row>
    <row r="137" spans="1:12" x14ac:dyDescent="0.3">
      <c r="A137">
        <v>2023</v>
      </c>
      <c r="B137" t="s">
        <v>5</v>
      </c>
      <c r="C137" t="s">
        <v>18</v>
      </c>
      <c r="D137" t="s">
        <v>17</v>
      </c>
      <c r="E137" t="s">
        <v>50</v>
      </c>
      <c r="F137" s="15">
        <v>-12.027454183333333</v>
      </c>
      <c r="G137" s="15">
        <v>-17.899683336666666</v>
      </c>
      <c r="H137" s="15">
        <v>-7.9492560625E-2</v>
      </c>
      <c r="I137" s="15">
        <v>58.44268643362021</v>
      </c>
      <c r="J137" s="15">
        <v>0.98422246400000002</v>
      </c>
      <c r="K137" s="15">
        <v>1.5203082699999999</v>
      </c>
      <c r="L137">
        <f>MONTH(DATEVALUE(Table5[[#This Row],[Month]]&amp;1))</f>
        <v>5</v>
      </c>
    </row>
    <row r="138" spans="1:12" x14ac:dyDescent="0.3">
      <c r="A138">
        <v>2023</v>
      </c>
      <c r="B138" t="s">
        <v>6</v>
      </c>
      <c r="C138" t="s">
        <v>18</v>
      </c>
      <c r="D138" t="s">
        <v>17</v>
      </c>
      <c r="E138" t="s">
        <v>50</v>
      </c>
      <c r="F138" s="15">
        <v>-12.083483834999999</v>
      </c>
      <c r="G138" s="15">
        <v>-17.940890854999999</v>
      </c>
      <c r="H138" s="15">
        <v>-6.3956473272727271E-2</v>
      </c>
      <c r="I138" s="15">
        <v>66.68372395907636</v>
      </c>
      <c r="J138" s="15">
        <v>-0.10039748799999999</v>
      </c>
      <c r="K138" s="15">
        <v>-0.26993407699999999</v>
      </c>
      <c r="L138">
        <f>MONTH(DATEVALUE(Table5[[#This Row],[Month]]&amp;1))</f>
        <v>6</v>
      </c>
    </row>
    <row r="139" spans="1:12" x14ac:dyDescent="0.3">
      <c r="A139">
        <v>2023</v>
      </c>
      <c r="B139" t="s">
        <v>7</v>
      </c>
      <c r="C139" t="s">
        <v>18</v>
      </c>
      <c r="D139" t="s">
        <v>17</v>
      </c>
      <c r="E139" t="s">
        <v>50</v>
      </c>
      <c r="F139" s="15">
        <v>-11.129952036666667</v>
      </c>
      <c r="G139" s="15">
        <v>-17.376347726666665</v>
      </c>
      <c r="H139" s="15">
        <v>-1.8854900250000001E-2</v>
      </c>
      <c r="I139" s="15">
        <v>70.94750910530496</v>
      </c>
      <c r="J139" s="15">
        <v>1.2820739800000001</v>
      </c>
      <c r="K139" s="15">
        <v>1.24403982</v>
      </c>
      <c r="L139">
        <f>MONTH(DATEVALUE(Table5[[#This Row],[Month]]&amp;1))</f>
        <v>7</v>
      </c>
    </row>
    <row r="140" spans="1:12" x14ac:dyDescent="0.3">
      <c r="A140">
        <v>2023</v>
      </c>
      <c r="B140" t="s">
        <v>8</v>
      </c>
      <c r="C140" t="s">
        <v>18</v>
      </c>
      <c r="D140" t="s">
        <v>17</v>
      </c>
      <c r="E140" t="s">
        <v>50</v>
      </c>
      <c r="F140" s="15">
        <v>-11.651725695</v>
      </c>
      <c r="G140" s="15">
        <v>-17.595827190000001</v>
      </c>
      <c r="H140" s="15">
        <v>4.6118017333333337E-2</v>
      </c>
      <c r="I140" s="15">
        <v>63.982737564687689</v>
      </c>
      <c r="J140" s="15">
        <v>0.34818587600000001</v>
      </c>
      <c r="K140" s="15">
        <v>-0.15466133900000001</v>
      </c>
      <c r="L140">
        <f>MONTH(DATEVALUE(Table5[[#This Row],[Month]]&amp;1))</f>
        <v>8</v>
      </c>
    </row>
    <row r="141" spans="1:12" x14ac:dyDescent="0.3">
      <c r="A141">
        <v>2023</v>
      </c>
      <c r="B141" t="s">
        <v>10</v>
      </c>
      <c r="C141" t="s">
        <v>18</v>
      </c>
      <c r="D141" t="s">
        <v>17</v>
      </c>
      <c r="E141" t="s">
        <v>50</v>
      </c>
      <c r="F141" s="15">
        <v>-11.829264993333334</v>
      </c>
      <c r="G141" s="15">
        <v>-17.796147109999996</v>
      </c>
      <c r="H141" s="15">
        <v>2.6034966125E-2</v>
      </c>
      <c r="I141" s="15">
        <v>70.949938098358842</v>
      </c>
      <c r="J141" s="15">
        <v>1.6090394880000001</v>
      </c>
      <c r="K141" s="15">
        <v>0.76945529000000001</v>
      </c>
      <c r="L141">
        <f>MONTH(DATEVALUE(Table5[[#This Row],[Month]]&amp;1))</f>
        <v>9</v>
      </c>
    </row>
    <row r="142" spans="1:12" x14ac:dyDescent="0.3">
      <c r="A142">
        <v>2017</v>
      </c>
      <c r="B142" t="s">
        <v>5</v>
      </c>
      <c r="C142" t="s">
        <v>21</v>
      </c>
      <c r="D142" t="s">
        <v>17</v>
      </c>
      <c r="E142" t="s">
        <v>50</v>
      </c>
      <c r="F142" s="15">
        <v>-11.161761246000001</v>
      </c>
      <c r="G142" s="15">
        <v>-17.127964026000001</v>
      </c>
      <c r="H142" s="15">
        <v>-9.1005936999999995E-2</v>
      </c>
      <c r="I142" s="15">
        <v>53.844097288452296</v>
      </c>
      <c r="J142" s="15">
        <v>0.63911749900000003</v>
      </c>
      <c r="K142" s="15">
        <v>0.66080993499999996</v>
      </c>
      <c r="L142">
        <f>MONTH(DATEVALUE(Table5[[#This Row],[Month]]&amp;1))</f>
        <v>5</v>
      </c>
    </row>
    <row r="143" spans="1:12" x14ac:dyDescent="0.3">
      <c r="A143">
        <v>2017</v>
      </c>
      <c r="B143" t="s">
        <v>6</v>
      </c>
      <c r="C143" t="s">
        <v>21</v>
      </c>
      <c r="D143" t="s">
        <v>17</v>
      </c>
      <c r="E143" t="s">
        <v>50</v>
      </c>
      <c r="F143" s="15">
        <v>-11.492035325999998</v>
      </c>
      <c r="G143" s="15">
        <v>-17.085129815999998</v>
      </c>
      <c r="H143" s="15">
        <v>-5.3911911E-2</v>
      </c>
      <c r="I143" s="15">
        <v>64.213246522239899</v>
      </c>
      <c r="J143" s="15">
        <v>-0.32537255300000001</v>
      </c>
      <c r="K143" s="15">
        <v>-0.85967631099999997</v>
      </c>
      <c r="L143">
        <f>MONTH(DATEVALUE(Table5[[#This Row],[Month]]&amp;1))</f>
        <v>6</v>
      </c>
    </row>
    <row r="144" spans="1:12" x14ac:dyDescent="0.3">
      <c r="A144">
        <v>2017</v>
      </c>
      <c r="B144" t="s">
        <v>7</v>
      </c>
      <c r="C144" t="s">
        <v>21</v>
      </c>
      <c r="D144" t="s">
        <v>17</v>
      </c>
      <c r="E144" t="s">
        <v>50</v>
      </c>
      <c r="F144" s="15">
        <v>-11.16836453</v>
      </c>
      <c r="G144" s="15">
        <v>-16.944995155999997</v>
      </c>
      <c r="H144" s="15" t="s">
        <v>67</v>
      </c>
      <c r="I144" s="15" t="s">
        <v>67</v>
      </c>
      <c r="J144" s="15">
        <v>0.63065293</v>
      </c>
      <c r="K144" s="15">
        <v>0.374147546</v>
      </c>
      <c r="L144">
        <f>MONTH(DATEVALUE(Table5[[#This Row],[Month]]&amp;1))</f>
        <v>7</v>
      </c>
    </row>
    <row r="145" spans="1:12" x14ac:dyDescent="0.3">
      <c r="A145">
        <v>2017</v>
      </c>
      <c r="B145" t="s">
        <v>8</v>
      </c>
      <c r="C145" t="s">
        <v>21</v>
      </c>
      <c r="D145" t="s">
        <v>17</v>
      </c>
      <c r="E145" t="s">
        <v>50</v>
      </c>
      <c r="F145" s="15">
        <v>-11.659974092000001</v>
      </c>
      <c r="G145" s="15">
        <v>-17.478813989999999</v>
      </c>
      <c r="H145" s="15" t="s">
        <v>67</v>
      </c>
      <c r="I145" s="15" t="s">
        <v>67</v>
      </c>
      <c r="J145" s="15">
        <v>0.92353706599999996</v>
      </c>
      <c r="K145" s="15">
        <v>0.81663137299999999</v>
      </c>
      <c r="L145">
        <f>MONTH(DATEVALUE(Table5[[#This Row],[Month]]&amp;1))</f>
        <v>8</v>
      </c>
    </row>
    <row r="146" spans="1:12" x14ac:dyDescent="0.3">
      <c r="A146">
        <v>2017</v>
      </c>
      <c r="B146" t="s">
        <v>10</v>
      </c>
      <c r="C146" t="s">
        <v>21</v>
      </c>
      <c r="D146" t="s">
        <v>17</v>
      </c>
      <c r="E146" t="s">
        <v>50</v>
      </c>
      <c r="F146" s="15">
        <v>-11.533860652</v>
      </c>
      <c r="G146" s="15">
        <v>-17.517115709999999</v>
      </c>
      <c r="H146" s="15">
        <v>3.7155255999999998E-2</v>
      </c>
      <c r="I146" s="15">
        <v>39.86512475905527</v>
      </c>
      <c r="J146" s="15">
        <v>0.64553559599999999</v>
      </c>
      <c r="K146" s="15">
        <v>0.63089733599999998</v>
      </c>
      <c r="L146">
        <f>MONTH(DATEVALUE(Table5[[#This Row],[Month]]&amp;1))</f>
        <v>9</v>
      </c>
    </row>
    <row r="147" spans="1:12" x14ac:dyDescent="0.3">
      <c r="A147">
        <v>2018</v>
      </c>
      <c r="B147" t="s">
        <v>5</v>
      </c>
      <c r="C147" t="s">
        <v>21</v>
      </c>
      <c r="D147" t="s">
        <v>17</v>
      </c>
      <c r="E147" t="s">
        <v>51</v>
      </c>
      <c r="F147" s="15">
        <v>-10.838548553666667</v>
      </c>
      <c r="G147" s="15">
        <v>-16.907898333333332</v>
      </c>
      <c r="H147" s="15">
        <v>-0.10021447099999999</v>
      </c>
      <c r="I147" s="15">
        <v>34.405734231867967</v>
      </c>
      <c r="J147" s="15">
        <v>-0.93696975000000005</v>
      </c>
      <c r="K147" s="15">
        <v>-4.3972721999999999E-2</v>
      </c>
      <c r="L147">
        <f>MONTH(DATEVALUE(Table5[[#This Row],[Month]]&amp;1))</f>
        <v>5</v>
      </c>
    </row>
    <row r="148" spans="1:12" x14ac:dyDescent="0.3">
      <c r="A148">
        <v>2018</v>
      </c>
      <c r="B148" t="s">
        <v>6</v>
      </c>
      <c r="C148" t="s">
        <v>21</v>
      </c>
      <c r="D148" t="s">
        <v>17</v>
      </c>
      <c r="E148" t="s">
        <v>51</v>
      </c>
      <c r="F148" s="15">
        <v>-12.081801519999999</v>
      </c>
      <c r="G148" s="15">
        <v>-17.7837339475</v>
      </c>
      <c r="H148" s="15">
        <v>8.1342123333333335E-2</v>
      </c>
      <c r="I148" s="15">
        <v>70.011079538612194</v>
      </c>
      <c r="J148" s="15">
        <v>-2.280690828</v>
      </c>
      <c r="K148" s="15">
        <v>-1.722548084</v>
      </c>
      <c r="L148">
        <f>MONTH(DATEVALUE(Table5[[#This Row],[Month]]&amp;1))</f>
        <v>6</v>
      </c>
    </row>
    <row r="149" spans="1:12" x14ac:dyDescent="0.3">
      <c r="A149">
        <v>2018</v>
      </c>
      <c r="B149" t="s">
        <v>7</v>
      </c>
      <c r="C149" t="s">
        <v>21</v>
      </c>
      <c r="D149" t="s">
        <v>17</v>
      </c>
      <c r="E149" t="s">
        <v>51</v>
      </c>
      <c r="F149" s="15">
        <v>-12.314380239999998</v>
      </c>
      <c r="G149" s="15">
        <v>-18.140973131666666</v>
      </c>
      <c r="H149" s="15">
        <v>9.2039880000000004E-2</v>
      </c>
      <c r="I149" s="15">
        <v>51.027933160852399</v>
      </c>
      <c r="J149" s="15">
        <v>0.12926594799999999</v>
      </c>
      <c r="K149" s="15">
        <v>-0.64653329400000004</v>
      </c>
      <c r="L149">
        <f>MONTH(DATEVALUE(Table5[[#This Row],[Month]]&amp;1))</f>
        <v>7</v>
      </c>
    </row>
    <row r="150" spans="1:12" x14ac:dyDescent="0.3">
      <c r="A150">
        <v>2018</v>
      </c>
      <c r="B150" t="s">
        <v>8</v>
      </c>
      <c r="C150" t="s">
        <v>21</v>
      </c>
      <c r="D150" t="s">
        <v>17</v>
      </c>
      <c r="E150" t="s">
        <v>51</v>
      </c>
      <c r="F150" s="15">
        <v>-11.983390129</v>
      </c>
      <c r="G150" s="15">
        <v>-18.048178140000001</v>
      </c>
      <c r="H150" s="15" t="s">
        <v>67</v>
      </c>
      <c r="I150" s="15" t="s">
        <v>67</v>
      </c>
      <c r="J150" s="15">
        <v>-7.5220631999999996E-2</v>
      </c>
      <c r="K150" s="15">
        <v>-0.41164247700000001</v>
      </c>
      <c r="L150">
        <f>MONTH(DATEVALUE(Table5[[#This Row],[Month]]&amp;1))</f>
        <v>8</v>
      </c>
    </row>
    <row r="151" spans="1:12" x14ac:dyDescent="0.3">
      <c r="A151">
        <v>2018</v>
      </c>
      <c r="B151" t="s">
        <v>10</v>
      </c>
      <c r="C151" t="s">
        <v>21</v>
      </c>
      <c r="D151" t="s">
        <v>17</v>
      </c>
      <c r="E151" t="s">
        <v>51</v>
      </c>
      <c r="F151" s="15">
        <v>-12.412956566999998</v>
      </c>
      <c r="G151" s="15">
        <v>-18.611204759</v>
      </c>
      <c r="H151" s="15">
        <v>3.7994056999999998E-2</v>
      </c>
      <c r="I151" s="15">
        <v>74.264879445565398</v>
      </c>
      <c r="J151" s="15">
        <v>-2.5911457999999998E-2</v>
      </c>
      <c r="K151" s="15">
        <v>0.49104588599999999</v>
      </c>
      <c r="L151">
        <f>MONTH(DATEVALUE(Table5[[#This Row],[Month]]&amp;1))</f>
        <v>9</v>
      </c>
    </row>
    <row r="152" spans="1:12" x14ac:dyDescent="0.3">
      <c r="A152">
        <v>2019</v>
      </c>
      <c r="B152" t="s">
        <v>5</v>
      </c>
      <c r="C152" t="s">
        <v>21</v>
      </c>
      <c r="D152" t="s">
        <v>17</v>
      </c>
      <c r="E152" t="s">
        <v>50</v>
      </c>
      <c r="F152" s="15">
        <v>-11.252295964000002</v>
      </c>
      <c r="G152" s="15">
        <v>-17.709308635999999</v>
      </c>
      <c r="H152" s="15">
        <v>2.848359E-3</v>
      </c>
      <c r="I152" s="15">
        <v>22.5745672348807</v>
      </c>
      <c r="J152" s="15">
        <v>-0.89995420599999998</v>
      </c>
      <c r="K152" s="15">
        <v>-0.40774833500000002</v>
      </c>
      <c r="L152">
        <f>MONTH(DATEVALUE(Table5[[#This Row],[Month]]&amp;1))</f>
        <v>5</v>
      </c>
    </row>
    <row r="153" spans="1:12" x14ac:dyDescent="0.3">
      <c r="A153">
        <v>2019</v>
      </c>
      <c r="B153" t="s">
        <v>6</v>
      </c>
      <c r="C153" t="s">
        <v>21</v>
      </c>
      <c r="D153" t="s">
        <v>17</v>
      </c>
      <c r="E153" t="s">
        <v>50</v>
      </c>
      <c r="F153" s="15">
        <v>-11.177516766</v>
      </c>
      <c r="G153" s="15">
        <v>-17.444547176</v>
      </c>
      <c r="H153" s="15">
        <v>7.4485332000000001E-2</v>
      </c>
      <c r="I153" s="15">
        <v>80.969439986664</v>
      </c>
      <c r="J153" s="15">
        <v>1.1849698310000001</v>
      </c>
      <c r="K153" s="15">
        <v>1.2504180060000001</v>
      </c>
      <c r="L153">
        <f>MONTH(DATEVALUE(Table5[[#This Row],[Month]]&amp;1))</f>
        <v>6</v>
      </c>
    </row>
    <row r="154" spans="1:12" x14ac:dyDescent="0.3">
      <c r="A154">
        <v>2019</v>
      </c>
      <c r="B154" t="s">
        <v>7</v>
      </c>
      <c r="C154" t="s">
        <v>21</v>
      </c>
      <c r="D154" t="s">
        <v>17</v>
      </c>
      <c r="E154" t="s">
        <v>50</v>
      </c>
      <c r="F154" s="15">
        <v>-12.021025618000001</v>
      </c>
      <c r="G154" s="15">
        <v>-18.108596263999999</v>
      </c>
      <c r="H154" s="15">
        <v>0.10666946450000001</v>
      </c>
      <c r="I154" s="15">
        <v>87.84515749684185</v>
      </c>
      <c r="J154" s="15">
        <v>-0.85881531300000002</v>
      </c>
      <c r="K154" s="15">
        <v>-1.0154211479999999</v>
      </c>
      <c r="L154">
        <f>MONTH(DATEVALUE(Table5[[#This Row],[Month]]&amp;1))</f>
        <v>7</v>
      </c>
    </row>
    <row r="155" spans="1:12" x14ac:dyDescent="0.3">
      <c r="A155">
        <v>2019</v>
      </c>
      <c r="B155" t="s">
        <v>8</v>
      </c>
      <c r="C155" t="s">
        <v>21</v>
      </c>
      <c r="D155" t="s">
        <v>17</v>
      </c>
      <c r="E155" t="s">
        <v>50</v>
      </c>
      <c r="F155" s="15">
        <v>-12.104601251666667</v>
      </c>
      <c r="G155" s="15">
        <v>-18.246302608333334</v>
      </c>
      <c r="H155" s="15">
        <v>8.6688110000000013E-2</v>
      </c>
      <c r="I155" s="15">
        <v>79.518881611678651</v>
      </c>
      <c r="J155" s="15">
        <v>9.4961324E-2</v>
      </c>
      <c r="K155" s="15">
        <v>-0.70143697400000005</v>
      </c>
      <c r="L155">
        <f>MONTH(DATEVALUE(Table5[[#This Row],[Month]]&amp;1))</f>
        <v>8</v>
      </c>
    </row>
    <row r="156" spans="1:12" x14ac:dyDescent="0.3">
      <c r="A156">
        <v>2019</v>
      </c>
      <c r="B156" t="s">
        <v>10</v>
      </c>
      <c r="C156" t="s">
        <v>21</v>
      </c>
      <c r="D156" t="s">
        <v>17</v>
      </c>
      <c r="E156" t="s">
        <v>50</v>
      </c>
      <c r="F156" s="15">
        <v>-11.4256712404</v>
      </c>
      <c r="G156" s="15">
        <v>-17.537783165999997</v>
      </c>
      <c r="H156" s="15">
        <v>6.9054630000000006E-2</v>
      </c>
      <c r="I156" s="15">
        <v>78.605618462178299</v>
      </c>
      <c r="J156" s="15">
        <v>1.3605838189999999</v>
      </c>
      <c r="K156" s="15">
        <v>1.758030744</v>
      </c>
      <c r="L156">
        <f>MONTH(DATEVALUE(Table5[[#This Row],[Month]]&amp;1))</f>
        <v>9</v>
      </c>
    </row>
    <row r="157" spans="1:12" x14ac:dyDescent="0.3">
      <c r="A157">
        <v>2020</v>
      </c>
      <c r="B157" t="s">
        <v>5</v>
      </c>
      <c r="C157" t="s">
        <v>21</v>
      </c>
      <c r="D157" t="s">
        <v>17</v>
      </c>
      <c r="E157" t="s">
        <v>50</v>
      </c>
      <c r="F157" s="15">
        <v>-11.188645818000001</v>
      </c>
      <c r="G157" s="15">
        <v>-17.426408938000002</v>
      </c>
      <c r="H157" s="15">
        <v>-2.84558086E-2</v>
      </c>
      <c r="I157" s="15">
        <v>45.283462149936682</v>
      </c>
      <c r="J157" s="15">
        <v>0.91723843000000005</v>
      </c>
      <c r="K157" s="15">
        <v>1.1914315369999999</v>
      </c>
      <c r="L157">
        <f>MONTH(DATEVALUE(Table5[[#This Row],[Month]]&amp;1))</f>
        <v>5</v>
      </c>
    </row>
    <row r="158" spans="1:12" x14ac:dyDescent="0.3">
      <c r="A158">
        <v>2020</v>
      </c>
      <c r="B158" t="s">
        <v>6</v>
      </c>
      <c r="C158" t="s">
        <v>21</v>
      </c>
      <c r="D158" t="s">
        <v>17</v>
      </c>
      <c r="E158" t="s">
        <v>50</v>
      </c>
      <c r="F158" s="15">
        <v>-11.782195732</v>
      </c>
      <c r="G158" s="15">
        <v>-17.810375168</v>
      </c>
      <c r="H158" s="15">
        <v>3.6840026999999997E-2</v>
      </c>
      <c r="I158" s="15">
        <v>73.161086486672204</v>
      </c>
      <c r="J158" s="15">
        <v>7.5820972E-2</v>
      </c>
      <c r="K158" s="15">
        <v>-0.14949548300000001</v>
      </c>
      <c r="L158">
        <f>MONTH(DATEVALUE(Table5[[#This Row],[Month]]&amp;1))</f>
        <v>6</v>
      </c>
    </row>
    <row r="159" spans="1:12" x14ac:dyDescent="0.3">
      <c r="A159">
        <v>2020</v>
      </c>
      <c r="B159" t="s">
        <v>7</v>
      </c>
      <c r="C159" t="s">
        <v>21</v>
      </c>
      <c r="D159" t="s">
        <v>17</v>
      </c>
      <c r="E159" t="s">
        <v>50</v>
      </c>
      <c r="F159" s="15">
        <v>-11.653946135999998</v>
      </c>
      <c r="G159" s="15">
        <v>-17.848937676000002</v>
      </c>
      <c r="H159" s="15">
        <v>7.9935492999999996E-2</v>
      </c>
      <c r="I159" s="15">
        <v>83.445789073829502</v>
      </c>
      <c r="J159" s="15">
        <v>-1.636346552</v>
      </c>
      <c r="K159" s="15">
        <v>-1.5923749169999999</v>
      </c>
      <c r="L159">
        <f>MONTH(DATEVALUE(Table5[[#This Row],[Month]]&amp;1))</f>
        <v>7</v>
      </c>
    </row>
    <row r="160" spans="1:12" x14ac:dyDescent="0.3">
      <c r="A160">
        <v>2020</v>
      </c>
      <c r="B160" t="s">
        <v>8</v>
      </c>
      <c r="C160" t="s">
        <v>21</v>
      </c>
      <c r="D160" t="s">
        <v>17</v>
      </c>
      <c r="E160" t="s">
        <v>50</v>
      </c>
      <c r="F160" s="15">
        <v>-11.5685520425</v>
      </c>
      <c r="G160" s="15">
        <v>-17.587376364999997</v>
      </c>
      <c r="H160" s="15">
        <v>5.5398045E-2</v>
      </c>
      <c r="I160" s="15">
        <v>68.512956119777698</v>
      </c>
      <c r="J160" s="15">
        <v>0.98418002199999999</v>
      </c>
      <c r="K160" s="15">
        <v>0.77200293499999995</v>
      </c>
      <c r="L160">
        <f>MONTH(DATEVALUE(Table5[[#This Row],[Month]]&amp;1))</f>
        <v>8</v>
      </c>
    </row>
    <row r="161" spans="1:12" x14ac:dyDescent="0.3">
      <c r="A161">
        <v>2020</v>
      </c>
      <c r="B161" t="s">
        <v>10</v>
      </c>
      <c r="C161" t="s">
        <v>21</v>
      </c>
      <c r="D161" t="s">
        <v>17</v>
      </c>
      <c r="E161" t="s">
        <v>50</v>
      </c>
      <c r="F161" s="15">
        <v>-12.229465568</v>
      </c>
      <c r="G161" s="15">
        <v>-18.528798476000002</v>
      </c>
      <c r="H161" s="15">
        <v>7.14861262E-2</v>
      </c>
      <c r="I161" s="15">
        <v>68.841320141422358</v>
      </c>
      <c r="J161" s="15">
        <v>-0.83588051699999999</v>
      </c>
      <c r="K161" s="15">
        <v>-0.44535276200000001</v>
      </c>
      <c r="L161">
        <f>MONTH(DATEVALUE(Table5[[#This Row],[Month]]&amp;1))</f>
        <v>9</v>
      </c>
    </row>
    <row r="162" spans="1:12" x14ac:dyDescent="0.3">
      <c r="A162">
        <v>2021</v>
      </c>
      <c r="B162" t="s">
        <v>5</v>
      </c>
      <c r="C162" t="s">
        <v>21</v>
      </c>
      <c r="D162" t="s">
        <v>17</v>
      </c>
      <c r="E162" t="s">
        <v>50</v>
      </c>
      <c r="F162" s="15">
        <v>-10.833196526</v>
      </c>
      <c r="G162" s="15">
        <v>-17.107193517999995</v>
      </c>
      <c r="H162" s="15">
        <v>-8.9789866999999995E-2</v>
      </c>
      <c r="I162" s="15">
        <v>34.609452351575598</v>
      </c>
      <c r="J162" s="15">
        <v>1.1931803860000001</v>
      </c>
      <c r="K162" s="15">
        <v>1.472963011</v>
      </c>
      <c r="L162">
        <f>MONTH(DATEVALUE(Table5[[#This Row],[Month]]&amp;1))</f>
        <v>5</v>
      </c>
    </row>
    <row r="163" spans="1:12" x14ac:dyDescent="0.3">
      <c r="A163">
        <v>2021</v>
      </c>
      <c r="B163" t="s">
        <v>6</v>
      </c>
      <c r="C163" t="s">
        <v>21</v>
      </c>
      <c r="D163" t="s">
        <v>17</v>
      </c>
      <c r="E163" t="s">
        <v>50</v>
      </c>
      <c r="F163" s="15">
        <v>-11.196549844</v>
      </c>
      <c r="G163" s="15">
        <v>-17.322213284000004</v>
      </c>
      <c r="H163" s="15">
        <v>-1.7737289999999999E-2</v>
      </c>
      <c r="I163" s="15">
        <v>43.186760205881448</v>
      </c>
      <c r="J163" s="15">
        <v>0.78527496500000005</v>
      </c>
      <c r="K163" s="15">
        <v>0.38606211699999998</v>
      </c>
      <c r="L163">
        <f>MONTH(DATEVALUE(Table5[[#This Row],[Month]]&amp;1))</f>
        <v>6</v>
      </c>
    </row>
    <row r="164" spans="1:12" x14ac:dyDescent="0.3">
      <c r="A164">
        <v>2021</v>
      </c>
      <c r="B164" t="s">
        <v>7</v>
      </c>
      <c r="C164" t="s">
        <v>21</v>
      </c>
      <c r="D164" t="s">
        <v>17</v>
      </c>
      <c r="E164" t="s">
        <v>50</v>
      </c>
      <c r="F164" s="15">
        <v>-11.362310793999999</v>
      </c>
      <c r="G164" s="15">
        <v>-17.41865911</v>
      </c>
      <c r="H164" s="15">
        <v>0.124404421</v>
      </c>
      <c r="I164" s="15">
        <v>93.713279852072105</v>
      </c>
      <c r="J164" s="15">
        <v>0.57882462400000001</v>
      </c>
      <c r="K164" s="15">
        <v>0.19830681</v>
      </c>
      <c r="L164">
        <f>MONTH(DATEVALUE(Table5[[#This Row],[Month]]&amp;1))</f>
        <v>7</v>
      </c>
    </row>
    <row r="165" spans="1:12" x14ac:dyDescent="0.3">
      <c r="A165">
        <v>2021</v>
      </c>
      <c r="B165" t="s">
        <v>8</v>
      </c>
      <c r="C165" t="s">
        <v>21</v>
      </c>
      <c r="D165" t="s">
        <v>17</v>
      </c>
      <c r="E165" t="s">
        <v>50</v>
      </c>
      <c r="F165" s="15">
        <v>-11.951701681666668</v>
      </c>
      <c r="G165" s="15">
        <v>-18.047260498333333</v>
      </c>
      <c r="H165" s="15" t="s">
        <v>67</v>
      </c>
      <c r="I165" s="15" t="s">
        <v>67</v>
      </c>
      <c r="J165" s="15">
        <v>-4.9623944000000003E-2</v>
      </c>
      <c r="K165" s="15">
        <v>-0.175120898</v>
      </c>
      <c r="L165">
        <f>MONTH(DATEVALUE(Table5[[#This Row],[Month]]&amp;1))</f>
        <v>8</v>
      </c>
    </row>
    <row r="166" spans="1:12" x14ac:dyDescent="0.3">
      <c r="A166">
        <v>2021</v>
      </c>
      <c r="B166" t="s">
        <v>10</v>
      </c>
      <c r="C166" t="s">
        <v>21</v>
      </c>
      <c r="D166" t="s">
        <v>17</v>
      </c>
      <c r="E166" t="s">
        <v>50</v>
      </c>
      <c r="F166" s="15">
        <v>-12.50194355</v>
      </c>
      <c r="G166" s="15">
        <v>-18.570967234999998</v>
      </c>
      <c r="H166" s="15">
        <v>7.8711887999999994E-2</v>
      </c>
      <c r="I166" s="15">
        <v>28.940096535176302</v>
      </c>
      <c r="J166" s="15">
        <v>-0.67794514800000005</v>
      </c>
      <c r="K166" s="15">
        <v>-0.67446553899999995</v>
      </c>
      <c r="L166">
        <f>MONTH(DATEVALUE(Table5[[#This Row],[Month]]&amp;1))</f>
        <v>9</v>
      </c>
    </row>
    <row r="167" spans="1:12" x14ac:dyDescent="0.3">
      <c r="A167">
        <v>2022</v>
      </c>
      <c r="B167" t="s">
        <v>5</v>
      </c>
      <c r="C167" t="s">
        <v>21</v>
      </c>
      <c r="D167" t="s">
        <v>17</v>
      </c>
      <c r="E167" t="s">
        <v>51</v>
      </c>
      <c r="F167" s="15">
        <v>-11.127236412</v>
      </c>
      <c r="G167" s="15">
        <v>-17.356456068</v>
      </c>
      <c r="H167" s="15" t="s">
        <v>67</v>
      </c>
      <c r="I167" s="15" t="s">
        <v>67</v>
      </c>
      <c r="J167" s="15">
        <v>2.5359675000000002E-2</v>
      </c>
      <c r="K167" s="15">
        <v>0.78429278899999999</v>
      </c>
      <c r="L167">
        <f>MONTH(DATEVALUE(Table5[[#This Row],[Month]]&amp;1))</f>
        <v>5</v>
      </c>
    </row>
    <row r="168" spans="1:12" x14ac:dyDescent="0.3">
      <c r="A168">
        <v>2022</v>
      </c>
      <c r="B168" t="s">
        <v>6</v>
      </c>
      <c r="C168" t="s">
        <v>21</v>
      </c>
      <c r="D168" t="s">
        <v>17</v>
      </c>
      <c r="E168" t="s">
        <v>51</v>
      </c>
      <c r="F168" s="15">
        <v>-11.810553998</v>
      </c>
      <c r="G168" s="15">
        <v>-17.776744220000001</v>
      </c>
      <c r="H168" s="15">
        <v>0.101767123</v>
      </c>
      <c r="I168" s="15">
        <v>82.56321189393509</v>
      </c>
      <c r="J168" s="15">
        <v>-0.59943480699999996</v>
      </c>
      <c r="K168" s="15">
        <v>-0.82080421299999995</v>
      </c>
      <c r="L168">
        <f>MONTH(DATEVALUE(Table5[[#This Row],[Month]]&amp;1))</f>
        <v>6</v>
      </c>
    </row>
    <row r="169" spans="1:12" x14ac:dyDescent="0.3">
      <c r="A169">
        <v>2022</v>
      </c>
      <c r="B169" t="s">
        <v>7</v>
      </c>
      <c r="C169" t="s">
        <v>21</v>
      </c>
      <c r="D169" t="s">
        <v>17</v>
      </c>
      <c r="E169" t="s">
        <v>51</v>
      </c>
      <c r="F169" s="15">
        <v>-12.103092203999999</v>
      </c>
      <c r="G169" s="15">
        <v>-18.110605501999999</v>
      </c>
      <c r="H169" s="15">
        <v>0.1155453115</v>
      </c>
      <c r="I169" s="15">
        <v>89.42551467022929</v>
      </c>
      <c r="J169" s="15">
        <v>-2.3695090109999999</v>
      </c>
      <c r="K169" s="15">
        <v>-1.538479712</v>
      </c>
      <c r="L169">
        <f>MONTH(DATEVALUE(Table5[[#This Row],[Month]]&amp;1))</f>
        <v>7</v>
      </c>
    </row>
    <row r="170" spans="1:12" x14ac:dyDescent="0.3">
      <c r="A170">
        <v>2022</v>
      </c>
      <c r="B170" t="s">
        <v>8</v>
      </c>
      <c r="C170" t="s">
        <v>21</v>
      </c>
      <c r="D170" t="s">
        <v>17</v>
      </c>
      <c r="E170" t="s">
        <v>51</v>
      </c>
      <c r="F170" s="15">
        <v>-12.494711536000001</v>
      </c>
      <c r="G170" s="15">
        <v>-18.415504820000002</v>
      </c>
      <c r="H170" s="15">
        <v>9.2074829000000011E-2</v>
      </c>
      <c r="I170" s="15">
        <v>75.832894765076404</v>
      </c>
      <c r="J170" s="15">
        <v>-1.938148929</v>
      </c>
      <c r="K170" s="15">
        <v>-1.4506550920000001</v>
      </c>
      <c r="L170">
        <f>MONTH(DATEVALUE(Table5[[#This Row],[Month]]&amp;1))</f>
        <v>8</v>
      </c>
    </row>
    <row r="171" spans="1:12" x14ac:dyDescent="0.3">
      <c r="A171">
        <v>2022</v>
      </c>
      <c r="B171" t="s">
        <v>10</v>
      </c>
      <c r="C171" t="s">
        <v>21</v>
      </c>
      <c r="D171" t="s">
        <v>17</v>
      </c>
      <c r="E171" t="s">
        <v>51</v>
      </c>
      <c r="F171" s="15">
        <v>-11.6164930375</v>
      </c>
      <c r="G171" s="15">
        <v>-17.801317909999998</v>
      </c>
      <c r="H171" s="15" t="s">
        <v>67</v>
      </c>
      <c r="I171" s="15" t="s">
        <v>67</v>
      </c>
      <c r="J171" s="15">
        <v>1.7173377249999999</v>
      </c>
      <c r="K171" s="15">
        <v>1.6547855600000001</v>
      </c>
      <c r="L171">
        <f>MONTH(DATEVALUE(Table5[[#This Row],[Month]]&amp;1))</f>
        <v>9</v>
      </c>
    </row>
    <row r="172" spans="1:12" x14ac:dyDescent="0.3">
      <c r="A172">
        <v>2023</v>
      </c>
      <c r="B172" t="s">
        <v>5</v>
      </c>
      <c r="C172" t="s">
        <v>21</v>
      </c>
      <c r="D172" t="s">
        <v>17</v>
      </c>
      <c r="E172" t="s">
        <v>50</v>
      </c>
      <c r="F172" s="15">
        <v>-11.067680094</v>
      </c>
      <c r="G172" s="15">
        <v>-17.359987029999999</v>
      </c>
      <c r="H172" s="15">
        <v>-1.7523896000000001E-2</v>
      </c>
      <c r="I172" s="15">
        <v>50.017977549695402</v>
      </c>
      <c r="J172" s="15">
        <v>-0.25284116600000001</v>
      </c>
      <c r="K172" s="15">
        <v>-7.4943773000000005E-2</v>
      </c>
      <c r="L172">
        <f>MONTH(DATEVALUE(Table5[[#This Row],[Month]]&amp;1))</f>
        <v>5</v>
      </c>
    </row>
    <row r="173" spans="1:12" x14ac:dyDescent="0.3">
      <c r="A173">
        <v>2023</v>
      </c>
      <c r="B173" t="s">
        <v>6</v>
      </c>
      <c r="C173" t="s">
        <v>21</v>
      </c>
      <c r="D173" t="s">
        <v>17</v>
      </c>
      <c r="E173" t="s">
        <v>50</v>
      </c>
      <c r="F173" s="15">
        <v>-11.727859763999998</v>
      </c>
      <c r="G173" s="15">
        <v>-17.786834721999998</v>
      </c>
      <c r="H173" s="15">
        <v>4.1186377666666669E-2</v>
      </c>
      <c r="I173" s="15">
        <v>65.933435619406666</v>
      </c>
      <c r="J173" s="15">
        <v>-6.8332866000000006E-2</v>
      </c>
      <c r="K173" s="15">
        <v>-0.452085768</v>
      </c>
      <c r="L173">
        <f>MONTH(DATEVALUE(Table5[[#This Row],[Month]]&amp;1))</f>
        <v>6</v>
      </c>
    </row>
    <row r="174" spans="1:12" x14ac:dyDescent="0.3">
      <c r="A174">
        <v>2023</v>
      </c>
      <c r="B174" t="s">
        <v>7</v>
      </c>
      <c r="C174" t="s">
        <v>21</v>
      </c>
      <c r="D174" t="s">
        <v>17</v>
      </c>
      <c r="E174" t="s">
        <v>50</v>
      </c>
      <c r="F174" s="15">
        <v>-11.458206272</v>
      </c>
      <c r="G174" s="15">
        <v>-17.603706420000002</v>
      </c>
      <c r="H174" s="15" t="s">
        <v>67</v>
      </c>
      <c r="I174" s="15" t="s">
        <v>67</v>
      </c>
      <c r="J174" s="15">
        <v>1.1430333800000001</v>
      </c>
      <c r="K174" s="15">
        <v>0.89086277999999997</v>
      </c>
      <c r="L174">
        <f>MONTH(DATEVALUE(Table5[[#This Row],[Month]]&amp;1))</f>
        <v>7</v>
      </c>
    </row>
    <row r="175" spans="1:12" x14ac:dyDescent="0.3">
      <c r="A175">
        <v>2023</v>
      </c>
      <c r="B175" t="s">
        <v>8</v>
      </c>
      <c r="C175" t="s">
        <v>21</v>
      </c>
      <c r="D175" t="s">
        <v>17</v>
      </c>
      <c r="E175" t="s">
        <v>50</v>
      </c>
      <c r="F175" s="15">
        <v>-11.556555020000001</v>
      </c>
      <c r="G175" s="15">
        <v>-17.712494127999999</v>
      </c>
      <c r="H175" s="15">
        <v>0.13689690400000001</v>
      </c>
      <c r="I175" s="15">
        <v>75.178777364824796</v>
      </c>
      <c r="J175" s="15">
        <v>0.46371668700000002</v>
      </c>
      <c r="K175" s="15">
        <v>-0.12751880500000001</v>
      </c>
      <c r="L175">
        <f>MONTH(DATEVALUE(Table5[[#This Row],[Month]]&amp;1))</f>
        <v>8</v>
      </c>
    </row>
    <row r="176" spans="1:12" x14ac:dyDescent="0.3">
      <c r="A176">
        <v>2023</v>
      </c>
      <c r="B176" t="s">
        <v>10</v>
      </c>
      <c r="C176" t="s">
        <v>21</v>
      </c>
      <c r="D176" t="s">
        <v>17</v>
      </c>
      <c r="E176" t="s">
        <v>50</v>
      </c>
      <c r="F176" s="15">
        <v>-11.991557871999998</v>
      </c>
      <c r="G176" s="15">
        <v>-18.116903069999999</v>
      </c>
      <c r="H176" s="15" t="s">
        <v>67</v>
      </c>
      <c r="I176" s="15" t="s">
        <v>67</v>
      </c>
      <c r="J176" s="15">
        <v>0.36847858500000003</v>
      </c>
      <c r="K176" s="15">
        <v>3.8940979000000001E-2</v>
      </c>
      <c r="L176">
        <f>MONTH(DATEVALUE(Table5[[#This Row],[Month]]&amp;1))</f>
        <v>9</v>
      </c>
    </row>
    <row r="177" spans="1:12" x14ac:dyDescent="0.3">
      <c r="A177">
        <v>2017</v>
      </c>
      <c r="B177" t="s">
        <v>5</v>
      </c>
      <c r="C177" t="s">
        <v>30</v>
      </c>
      <c r="D177" t="s">
        <v>17</v>
      </c>
      <c r="E177" t="s">
        <v>50</v>
      </c>
      <c r="F177" s="15">
        <v>-15.033569751666667</v>
      </c>
      <c r="G177" s="15">
        <v>-20.804574003333332</v>
      </c>
      <c r="H177" s="15" t="s">
        <v>67</v>
      </c>
      <c r="I177" s="15" t="s">
        <v>67</v>
      </c>
      <c r="J177" s="15">
        <v>-0.29639430100000003</v>
      </c>
      <c r="K177" s="15">
        <v>7.1416287999999994E-2</v>
      </c>
      <c r="L177">
        <f>MONTH(DATEVALUE(Table5[[#This Row],[Month]]&amp;1))</f>
        <v>5</v>
      </c>
    </row>
    <row r="178" spans="1:12" x14ac:dyDescent="0.3">
      <c r="A178">
        <v>2017</v>
      </c>
      <c r="B178" t="s">
        <v>6</v>
      </c>
      <c r="C178" t="s">
        <v>30</v>
      </c>
      <c r="D178" t="s">
        <v>17</v>
      </c>
      <c r="E178" t="s">
        <v>50</v>
      </c>
      <c r="F178" s="15">
        <v>-14.698446952499999</v>
      </c>
      <c r="G178" s="15">
        <v>-20.350355950000001</v>
      </c>
      <c r="H178" s="15">
        <v>8.8220246000000002E-2</v>
      </c>
      <c r="I178" s="15">
        <v>80.586127059116194</v>
      </c>
      <c r="J178" s="15">
        <v>1.7750137029999999</v>
      </c>
      <c r="K178" s="15">
        <v>1.667629504</v>
      </c>
      <c r="L178">
        <f>MONTH(DATEVALUE(Table5[[#This Row],[Month]]&amp;1))</f>
        <v>6</v>
      </c>
    </row>
    <row r="179" spans="1:12" x14ac:dyDescent="0.3">
      <c r="A179">
        <v>2017</v>
      </c>
      <c r="B179" t="s">
        <v>7</v>
      </c>
      <c r="C179" t="s">
        <v>30</v>
      </c>
      <c r="D179" t="s">
        <v>17</v>
      </c>
      <c r="E179" t="s">
        <v>50</v>
      </c>
      <c r="F179" s="15">
        <v>-14.057133395000001</v>
      </c>
      <c r="G179" s="15">
        <v>-19.965109639999998</v>
      </c>
      <c r="H179" s="15" t="s">
        <v>67</v>
      </c>
      <c r="I179" s="15" t="s">
        <v>67</v>
      </c>
      <c r="J179" s="15">
        <v>1.1053177249999999</v>
      </c>
      <c r="K179" s="15">
        <v>0.66054354000000004</v>
      </c>
      <c r="L179">
        <f>MONTH(DATEVALUE(Table5[[#This Row],[Month]]&amp;1))</f>
        <v>7</v>
      </c>
    </row>
    <row r="180" spans="1:12" x14ac:dyDescent="0.3">
      <c r="A180">
        <v>2017</v>
      </c>
      <c r="B180" t="s">
        <v>8</v>
      </c>
      <c r="C180" t="s">
        <v>30</v>
      </c>
      <c r="D180" t="s">
        <v>17</v>
      </c>
      <c r="E180" t="s">
        <v>50</v>
      </c>
      <c r="F180" s="15">
        <v>-13.935272334</v>
      </c>
      <c r="G180" s="15">
        <v>-19.88990759</v>
      </c>
      <c r="H180" s="15">
        <v>0.1766594595</v>
      </c>
      <c r="I180" s="15">
        <v>81.613195492368504</v>
      </c>
      <c r="J180" s="15">
        <v>0.91590433299999996</v>
      </c>
      <c r="K180" s="15">
        <v>0.88346829100000002</v>
      </c>
      <c r="L180">
        <f>MONTH(DATEVALUE(Table5[[#This Row],[Month]]&amp;1))</f>
        <v>8</v>
      </c>
    </row>
    <row r="181" spans="1:12" x14ac:dyDescent="0.3">
      <c r="A181">
        <v>2017</v>
      </c>
      <c r="B181" t="s">
        <v>10</v>
      </c>
      <c r="C181" t="s">
        <v>30</v>
      </c>
      <c r="D181" t="s">
        <v>17</v>
      </c>
      <c r="E181" t="s">
        <v>50</v>
      </c>
      <c r="F181" s="15">
        <v>-14.06710621</v>
      </c>
      <c r="G181" s="15">
        <v>-20.090619831999998</v>
      </c>
      <c r="H181" s="15" t="s">
        <v>67</v>
      </c>
      <c r="I181" s="15" t="s">
        <v>67</v>
      </c>
      <c r="J181" s="15">
        <v>0.119943073</v>
      </c>
      <c r="K181" s="15">
        <v>0.47946991100000003</v>
      </c>
      <c r="L181">
        <f>MONTH(DATEVALUE(Table5[[#This Row],[Month]]&amp;1))</f>
        <v>9</v>
      </c>
    </row>
    <row r="182" spans="1:12" x14ac:dyDescent="0.3">
      <c r="A182">
        <v>2018</v>
      </c>
      <c r="B182" t="s">
        <v>5</v>
      </c>
      <c r="C182" t="s">
        <v>30</v>
      </c>
      <c r="D182" t="s">
        <v>17</v>
      </c>
      <c r="E182" t="s">
        <v>51</v>
      </c>
      <c r="F182" s="15">
        <v>-14.882805450000001</v>
      </c>
      <c r="G182" s="15">
        <v>-20.793004889999999</v>
      </c>
      <c r="H182" s="15">
        <v>0.15163465825</v>
      </c>
      <c r="I182" s="15">
        <v>84.921464569489046</v>
      </c>
      <c r="J182" s="15">
        <v>-0.86759326800000003</v>
      </c>
      <c r="K182" s="15">
        <v>-0.199983785</v>
      </c>
      <c r="L182">
        <f>MONTH(DATEVALUE(Table5[[#This Row],[Month]]&amp;1))</f>
        <v>5</v>
      </c>
    </row>
    <row r="183" spans="1:12" x14ac:dyDescent="0.3">
      <c r="A183">
        <v>2018</v>
      </c>
      <c r="B183" t="s">
        <v>6</v>
      </c>
      <c r="C183" t="s">
        <v>30</v>
      </c>
      <c r="D183" t="s">
        <v>17</v>
      </c>
      <c r="E183" t="s">
        <v>51</v>
      </c>
      <c r="F183" s="15">
        <v>-15.305325163999999</v>
      </c>
      <c r="G183" s="15">
        <v>-21.223943786</v>
      </c>
      <c r="H183" s="15">
        <v>5.8685478749999999E-2</v>
      </c>
      <c r="I183" s="15">
        <v>76.283024988108252</v>
      </c>
      <c r="J183" s="15">
        <v>-4.104271979</v>
      </c>
      <c r="K183" s="15">
        <v>-1.6385560079999999</v>
      </c>
      <c r="L183">
        <f>MONTH(DATEVALUE(Table5[[#This Row],[Month]]&amp;1))</f>
        <v>6</v>
      </c>
    </row>
    <row r="184" spans="1:12" x14ac:dyDescent="0.3">
      <c r="A184">
        <v>2018</v>
      </c>
      <c r="B184" t="s">
        <v>7</v>
      </c>
      <c r="C184" t="s">
        <v>30</v>
      </c>
      <c r="D184" t="s">
        <v>17</v>
      </c>
      <c r="E184" t="s">
        <v>51</v>
      </c>
      <c r="F184" s="15">
        <v>-15.808374157999998</v>
      </c>
      <c r="G184" s="15">
        <v>-22.317267022000003</v>
      </c>
      <c r="H184" s="15">
        <v>-4.8475241285714281E-2</v>
      </c>
      <c r="I184" s="15">
        <v>43.649314047330279</v>
      </c>
      <c r="J184" s="15">
        <v>-0.53370642599999996</v>
      </c>
      <c r="K184" s="15">
        <v>-1.1068659810000001</v>
      </c>
      <c r="L184">
        <f>MONTH(DATEVALUE(Table5[[#This Row],[Month]]&amp;1))</f>
        <v>7</v>
      </c>
    </row>
    <row r="185" spans="1:12" x14ac:dyDescent="0.3">
      <c r="A185">
        <v>2018</v>
      </c>
      <c r="B185" t="s">
        <v>8</v>
      </c>
      <c r="C185" t="s">
        <v>30</v>
      </c>
      <c r="D185" t="s">
        <v>17</v>
      </c>
      <c r="E185" t="s">
        <v>51</v>
      </c>
      <c r="F185" s="15">
        <v>-14.364203558461542</v>
      </c>
      <c r="G185" s="15">
        <v>-21.281143323846155</v>
      </c>
      <c r="H185" s="15">
        <v>-0.16639932000000002</v>
      </c>
      <c r="I185" s="15">
        <v>33.270627156724444</v>
      </c>
      <c r="J185" s="15">
        <v>4.3907068E-2</v>
      </c>
      <c r="K185" s="15">
        <v>-0.51937609500000004</v>
      </c>
      <c r="L185">
        <f>MONTH(DATEVALUE(Table5[[#This Row],[Month]]&amp;1))</f>
        <v>8</v>
      </c>
    </row>
    <row r="186" spans="1:12" x14ac:dyDescent="0.3">
      <c r="A186">
        <v>2018</v>
      </c>
      <c r="B186" t="s">
        <v>10</v>
      </c>
      <c r="C186" t="s">
        <v>30</v>
      </c>
      <c r="D186" t="s">
        <v>17</v>
      </c>
      <c r="E186" t="s">
        <v>51</v>
      </c>
      <c r="F186" s="15">
        <v>-14.22546635666667</v>
      </c>
      <c r="G186" s="15">
        <v>-20.998001643333332</v>
      </c>
      <c r="H186" s="15">
        <v>1.0929535000000021E-3</v>
      </c>
      <c r="I186" s="15">
        <v>63.181176501192702</v>
      </c>
      <c r="J186" s="15">
        <v>-0.46925664099999997</v>
      </c>
      <c r="K186" s="15">
        <v>0.224436153</v>
      </c>
      <c r="L186">
        <f>MONTH(DATEVALUE(Table5[[#This Row],[Month]]&amp;1))</f>
        <v>9</v>
      </c>
    </row>
    <row r="187" spans="1:12" x14ac:dyDescent="0.3">
      <c r="A187">
        <v>2019</v>
      </c>
      <c r="B187" t="s">
        <v>5</v>
      </c>
      <c r="C187" t="s">
        <v>30</v>
      </c>
      <c r="D187" t="s">
        <v>17</v>
      </c>
      <c r="E187" t="s">
        <v>50</v>
      </c>
      <c r="F187" s="15">
        <v>-14.268673537999998</v>
      </c>
      <c r="G187" s="15">
        <v>-21.543371262000001</v>
      </c>
      <c r="H187" s="15">
        <v>8.7455081666666656E-2</v>
      </c>
      <c r="I187" s="15">
        <v>73.130133551363173</v>
      </c>
      <c r="J187" s="15">
        <v>0.128376879</v>
      </c>
      <c r="K187" s="15">
        <v>0.811543927</v>
      </c>
      <c r="L187">
        <f>MONTH(DATEVALUE(Table5[[#This Row],[Month]]&amp;1))</f>
        <v>5</v>
      </c>
    </row>
    <row r="188" spans="1:12" x14ac:dyDescent="0.3">
      <c r="A188">
        <v>2019</v>
      </c>
      <c r="B188" t="s">
        <v>6</v>
      </c>
      <c r="C188" t="s">
        <v>30</v>
      </c>
      <c r="D188" t="s">
        <v>17</v>
      </c>
      <c r="E188" t="s">
        <v>50</v>
      </c>
      <c r="F188" s="15">
        <v>-14.342879174</v>
      </c>
      <c r="G188" s="15">
        <v>-20.924250502</v>
      </c>
      <c r="H188" s="15" t="s">
        <v>67</v>
      </c>
      <c r="I188" s="15" t="s">
        <v>67</v>
      </c>
      <c r="J188" s="15">
        <v>1.46291452</v>
      </c>
      <c r="K188" s="15">
        <v>1.5191419580000001</v>
      </c>
      <c r="L188">
        <f>MONTH(DATEVALUE(Table5[[#This Row],[Month]]&amp;1))</f>
        <v>6</v>
      </c>
    </row>
    <row r="189" spans="1:12" x14ac:dyDescent="0.3">
      <c r="A189">
        <v>2019</v>
      </c>
      <c r="B189" t="s">
        <v>7</v>
      </c>
      <c r="C189" t="s">
        <v>30</v>
      </c>
      <c r="D189" t="s">
        <v>17</v>
      </c>
      <c r="E189" t="s">
        <v>50</v>
      </c>
      <c r="F189" s="15">
        <v>-14.406116953999998</v>
      </c>
      <c r="G189" s="15">
        <v>-20.925711088</v>
      </c>
      <c r="H189" s="15">
        <v>8.3680188000000003E-2</v>
      </c>
      <c r="I189" s="15">
        <v>81.112479663797444</v>
      </c>
      <c r="J189" s="15">
        <v>-1.587191899</v>
      </c>
      <c r="K189" s="15">
        <v>-1.406868309</v>
      </c>
      <c r="L189">
        <f>MONTH(DATEVALUE(Table5[[#This Row],[Month]]&amp;1))</f>
        <v>7</v>
      </c>
    </row>
    <row r="190" spans="1:12" x14ac:dyDescent="0.3">
      <c r="A190">
        <v>2019</v>
      </c>
      <c r="B190" t="s">
        <v>8</v>
      </c>
      <c r="C190" t="s">
        <v>30</v>
      </c>
      <c r="D190" t="s">
        <v>17</v>
      </c>
      <c r="E190" t="s">
        <v>50</v>
      </c>
      <c r="F190" s="15">
        <v>-14.825134337999998</v>
      </c>
      <c r="G190" s="15">
        <v>-21.413098661999999</v>
      </c>
      <c r="H190" s="15">
        <v>5.8993869000000004E-2</v>
      </c>
      <c r="I190" s="15">
        <v>70.85414268388746</v>
      </c>
      <c r="J190" s="15">
        <v>-0.35645288800000002</v>
      </c>
      <c r="K190" s="15">
        <v>-2.0644984200000001</v>
      </c>
      <c r="L190">
        <f>MONTH(DATEVALUE(Table5[[#This Row],[Month]]&amp;1))</f>
        <v>8</v>
      </c>
    </row>
    <row r="191" spans="1:12" x14ac:dyDescent="0.3">
      <c r="A191">
        <v>2019</v>
      </c>
      <c r="B191" t="s">
        <v>10</v>
      </c>
      <c r="C191" t="s">
        <v>30</v>
      </c>
      <c r="D191" t="s">
        <v>17</v>
      </c>
      <c r="E191" t="s">
        <v>50</v>
      </c>
      <c r="F191" s="15">
        <v>-14.569426081666668</v>
      </c>
      <c r="G191" s="15">
        <v>-21.556596310000003</v>
      </c>
      <c r="H191" s="15">
        <v>1.7960264999999998E-3</v>
      </c>
      <c r="I191" s="15">
        <v>59.454954936942073</v>
      </c>
      <c r="J191" s="15">
        <v>0.21940019099999999</v>
      </c>
      <c r="K191" s="15">
        <v>0.13856484499999999</v>
      </c>
      <c r="L191">
        <f>MONTH(DATEVALUE(Table5[[#This Row],[Month]]&amp;1))</f>
        <v>9</v>
      </c>
    </row>
    <row r="192" spans="1:12" x14ac:dyDescent="0.3">
      <c r="A192">
        <v>2020</v>
      </c>
      <c r="B192" t="s">
        <v>5</v>
      </c>
      <c r="C192" t="s">
        <v>30</v>
      </c>
      <c r="D192" t="s">
        <v>17</v>
      </c>
      <c r="E192" t="s">
        <v>50</v>
      </c>
      <c r="F192" s="15">
        <v>-15.457560969999999</v>
      </c>
      <c r="G192" s="15">
        <v>-22.127244271999999</v>
      </c>
      <c r="H192" s="15">
        <v>1.3469495285714285E-2</v>
      </c>
      <c r="I192" s="15">
        <v>60.34472520670149</v>
      </c>
      <c r="J192" s="15">
        <v>-1.016928072</v>
      </c>
      <c r="K192" s="15">
        <v>-0.34127878299999997</v>
      </c>
      <c r="L192">
        <f>MONTH(DATEVALUE(Table5[[#This Row],[Month]]&amp;1))</f>
        <v>5</v>
      </c>
    </row>
    <row r="193" spans="1:12" x14ac:dyDescent="0.3">
      <c r="A193">
        <v>2020</v>
      </c>
      <c r="B193" t="s">
        <v>6</v>
      </c>
      <c r="C193" t="s">
        <v>30</v>
      </c>
      <c r="D193" t="s">
        <v>17</v>
      </c>
      <c r="E193" t="s">
        <v>50</v>
      </c>
      <c r="F193" s="15">
        <v>-14.833255054</v>
      </c>
      <c r="G193" s="15">
        <v>-21.530725392000001</v>
      </c>
      <c r="H193" s="15">
        <v>3.9481292500000001E-2</v>
      </c>
      <c r="I193" s="15">
        <v>76.064389056311597</v>
      </c>
      <c r="J193" s="15">
        <v>0.99845140499999996</v>
      </c>
      <c r="K193" s="15">
        <v>0.66387337700000004</v>
      </c>
      <c r="L193">
        <f>MONTH(DATEVALUE(Table5[[#This Row],[Month]]&amp;1))</f>
        <v>6</v>
      </c>
    </row>
    <row r="194" spans="1:12" x14ac:dyDescent="0.3">
      <c r="A194">
        <v>2020</v>
      </c>
      <c r="B194" t="s">
        <v>7</v>
      </c>
      <c r="C194" t="s">
        <v>30</v>
      </c>
      <c r="D194" t="s">
        <v>17</v>
      </c>
      <c r="E194" t="s">
        <v>50</v>
      </c>
      <c r="F194" s="15">
        <v>-14.07523971</v>
      </c>
      <c r="G194" s="15">
        <v>-20.709735020000004</v>
      </c>
      <c r="H194" s="15" t="s">
        <v>67</v>
      </c>
      <c r="I194" s="15" t="s">
        <v>67</v>
      </c>
      <c r="J194" s="15">
        <v>9.6437641000000004E-2</v>
      </c>
      <c r="K194" s="15">
        <v>-0.46508136900000002</v>
      </c>
      <c r="L194">
        <f>MONTH(DATEVALUE(Table5[[#This Row],[Month]]&amp;1))</f>
        <v>7</v>
      </c>
    </row>
    <row r="195" spans="1:12" x14ac:dyDescent="0.3">
      <c r="A195">
        <v>2020</v>
      </c>
      <c r="B195" t="s">
        <v>8</v>
      </c>
      <c r="C195" t="s">
        <v>30</v>
      </c>
      <c r="D195" t="s">
        <v>17</v>
      </c>
      <c r="E195" t="s">
        <v>50</v>
      </c>
      <c r="F195" s="15">
        <v>-14.540118681999999</v>
      </c>
      <c r="G195" s="15">
        <v>-21.407800146</v>
      </c>
      <c r="H195" s="15" t="s">
        <v>67</v>
      </c>
      <c r="I195" s="15" t="s">
        <v>67</v>
      </c>
      <c r="J195" s="15">
        <v>1.083932216</v>
      </c>
      <c r="K195" s="15">
        <v>0.16974059699999999</v>
      </c>
      <c r="L195">
        <f>MONTH(DATEVALUE(Table5[[#This Row],[Month]]&amp;1))</f>
        <v>8</v>
      </c>
    </row>
    <row r="196" spans="1:12" x14ac:dyDescent="0.3">
      <c r="A196">
        <v>2020</v>
      </c>
      <c r="B196" t="s">
        <v>10</v>
      </c>
      <c r="C196" t="s">
        <v>30</v>
      </c>
      <c r="D196" t="s">
        <v>17</v>
      </c>
      <c r="E196" t="s">
        <v>50</v>
      </c>
      <c r="F196" s="15">
        <v>-15.114810912499999</v>
      </c>
      <c r="G196" s="15">
        <v>-21.842095929999999</v>
      </c>
      <c r="H196" s="15">
        <v>5.252777225E-2</v>
      </c>
      <c r="I196" s="15">
        <v>76.808875312614106</v>
      </c>
      <c r="J196" s="15">
        <v>0.64073277200000001</v>
      </c>
      <c r="K196" s="15">
        <v>0.77422195900000002</v>
      </c>
      <c r="L196">
        <f>MONTH(DATEVALUE(Table5[[#This Row],[Month]]&amp;1))</f>
        <v>9</v>
      </c>
    </row>
    <row r="197" spans="1:12" x14ac:dyDescent="0.3">
      <c r="A197">
        <v>2021</v>
      </c>
      <c r="B197" t="s">
        <v>5</v>
      </c>
      <c r="C197" t="s">
        <v>30</v>
      </c>
      <c r="D197" t="s">
        <v>17</v>
      </c>
      <c r="E197" t="s">
        <v>50</v>
      </c>
      <c r="F197" s="15">
        <v>-13.86805874</v>
      </c>
      <c r="G197" s="15">
        <v>-21.427723440000001</v>
      </c>
      <c r="H197" s="15">
        <v>0.117085204</v>
      </c>
      <c r="I197" s="15">
        <v>80.181752393021895</v>
      </c>
      <c r="J197" s="15">
        <v>0.69940838000000005</v>
      </c>
      <c r="K197" s="15">
        <v>1.5233577279999999</v>
      </c>
      <c r="L197">
        <f>MONTH(DATEVALUE(Table5[[#This Row],[Month]]&amp;1))</f>
        <v>5</v>
      </c>
    </row>
    <row r="198" spans="1:12" x14ac:dyDescent="0.3">
      <c r="A198">
        <v>2021</v>
      </c>
      <c r="B198" t="s">
        <v>6</v>
      </c>
      <c r="C198" t="s">
        <v>30</v>
      </c>
      <c r="D198" t="s">
        <v>17</v>
      </c>
      <c r="E198" t="s">
        <v>50</v>
      </c>
      <c r="F198" s="15">
        <v>-15.366424997999999</v>
      </c>
      <c r="G198" s="15">
        <v>-21.753307774</v>
      </c>
      <c r="H198" s="15">
        <v>0.10584748400000001</v>
      </c>
      <c r="I198" s="15">
        <v>79.510534858142847</v>
      </c>
      <c r="J198" s="15">
        <v>0.224342763</v>
      </c>
      <c r="K198" s="15">
        <v>-0.170462328</v>
      </c>
      <c r="L198">
        <f>MONTH(DATEVALUE(Table5[[#This Row],[Month]]&amp;1))</f>
        <v>6</v>
      </c>
    </row>
    <row r="199" spans="1:12" x14ac:dyDescent="0.3">
      <c r="A199">
        <v>2021</v>
      </c>
      <c r="B199" t="s">
        <v>7</v>
      </c>
      <c r="C199" t="s">
        <v>30</v>
      </c>
      <c r="D199" t="s">
        <v>17</v>
      </c>
      <c r="E199" t="s">
        <v>50</v>
      </c>
      <c r="F199" s="15">
        <v>-14.81043386</v>
      </c>
      <c r="G199" s="15">
        <v>-21.494425646</v>
      </c>
      <c r="H199" s="15">
        <v>0.14731742375000001</v>
      </c>
      <c r="I199" s="15">
        <v>83.464858631086159</v>
      </c>
      <c r="J199" s="15">
        <v>0.49056079899999999</v>
      </c>
      <c r="K199" s="15">
        <v>-0.44095262099999999</v>
      </c>
      <c r="L199">
        <f>MONTH(DATEVALUE(Table5[[#This Row],[Month]]&amp;1))</f>
        <v>7</v>
      </c>
    </row>
    <row r="200" spans="1:12" x14ac:dyDescent="0.3">
      <c r="A200">
        <v>2021</v>
      </c>
      <c r="B200" t="s">
        <v>8</v>
      </c>
      <c r="C200" t="s">
        <v>30</v>
      </c>
      <c r="D200" t="s">
        <v>17</v>
      </c>
      <c r="E200" t="s">
        <v>50</v>
      </c>
      <c r="F200" s="15">
        <v>-15.305063394000001</v>
      </c>
      <c r="G200" s="15">
        <v>-22.040736228</v>
      </c>
      <c r="H200" s="15">
        <v>0.12332100066666667</v>
      </c>
      <c r="I200" s="15">
        <v>71.754528667064406</v>
      </c>
      <c r="J200" s="15">
        <v>9.1377991000000006E-2</v>
      </c>
      <c r="K200" s="15">
        <v>-2.207829E-2</v>
      </c>
      <c r="L200">
        <f>MONTH(DATEVALUE(Table5[[#This Row],[Month]]&amp;1))</f>
        <v>8</v>
      </c>
    </row>
    <row r="201" spans="1:12" x14ac:dyDescent="0.3">
      <c r="A201">
        <v>2021</v>
      </c>
      <c r="B201" t="s">
        <v>10</v>
      </c>
      <c r="C201" t="s">
        <v>30</v>
      </c>
      <c r="D201" t="s">
        <v>17</v>
      </c>
      <c r="E201" t="s">
        <v>50</v>
      </c>
      <c r="F201" s="15">
        <v>-14.609986101999999</v>
      </c>
      <c r="G201" s="15">
        <v>-21.093090986</v>
      </c>
      <c r="H201" s="15">
        <v>3.9316558750000001E-2</v>
      </c>
      <c r="I201" s="15">
        <v>68.621407784410096</v>
      </c>
      <c r="J201" s="15">
        <v>-0.31998343800000001</v>
      </c>
      <c r="K201" s="15">
        <v>-0.401415574</v>
      </c>
      <c r="L201">
        <f>MONTH(DATEVALUE(Table5[[#This Row],[Month]]&amp;1))</f>
        <v>9</v>
      </c>
    </row>
    <row r="202" spans="1:12" x14ac:dyDescent="0.3">
      <c r="A202">
        <v>2022</v>
      </c>
      <c r="B202" t="s">
        <v>5</v>
      </c>
      <c r="C202" t="s">
        <v>30</v>
      </c>
      <c r="D202" t="s">
        <v>17</v>
      </c>
      <c r="E202" t="s">
        <v>51</v>
      </c>
      <c r="F202" s="15">
        <v>-15.155315025</v>
      </c>
      <c r="G202" s="15">
        <v>-22.014651892499998</v>
      </c>
      <c r="H202" s="15">
        <v>8.7765699499999988E-2</v>
      </c>
      <c r="I202" s="15">
        <v>75.363148653203297</v>
      </c>
      <c r="J202" s="15">
        <v>-0.70719004600000002</v>
      </c>
      <c r="K202" s="15">
        <v>-2.6564039999999998E-3</v>
      </c>
      <c r="L202">
        <f>MONTH(DATEVALUE(Table5[[#This Row],[Month]]&amp;1))</f>
        <v>5</v>
      </c>
    </row>
    <row r="203" spans="1:12" x14ac:dyDescent="0.3">
      <c r="A203">
        <v>2022</v>
      </c>
      <c r="B203" t="s">
        <v>6</v>
      </c>
      <c r="C203" t="s">
        <v>30</v>
      </c>
      <c r="D203" t="s">
        <v>17</v>
      </c>
      <c r="E203" t="s">
        <v>51</v>
      </c>
      <c r="F203" s="15">
        <v>-15.493247532000002</v>
      </c>
      <c r="G203" s="15">
        <v>-21.992506456000001</v>
      </c>
      <c r="H203" s="15">
        <v>2.5608380000000002E-3</v>
      </c>
      <c r="I203" s="15">
        <v>68.282510976367448</v>
      </c>
      <c r="J203" s="15">
        <v>-1.1008393910000001</v>
      </c>
      <c r="K203" s="15">
        <v>-1.2094348109999999</v>
      </c>
      <c r="L203">
        <f>MONTH(DATEVALUE(Table5[[#This Row],[Month]]&amp;1))</f>
        <v>6</v>
      </c>
    </row>
    <row r="204" spans="1:12" x14ac:dyDescent="0.3">
      <c r="A204">
        <v>2022</v>
      </c>
      <c r="B204" t="s">
        <v>7</v>
      </c>
      <c r="C204" t="s">
        <v>30</v>
      </c>
      <c r="D204" t="s">
        <v>17</v>
      </c>
      <c r="E204" t="s">
        <v>51</v>
      </c>
      <c r="F204" s="15">
        <v>-16.357402275999998</v>
      </c>
      <c r="G204" s="15">
        <v>-23.162835598000004</v>
      </c>
      <c r="H204" s="15">
        <v>-7.9743092000000002E-2</v>
      </c>
      <c r="I204" s="15">
        <v>57.362399546433302</v>
      </c>
      <c r="J204" s="15">
        <v>-0.97903028299999995</v>
      </c>
      <c r="K204" s="15">
        <v>-1.260245769</v>
      </c>
      <c r="L204">
        <f>MONTH(DATEVALUE(Table5[[#This Row],[Month]]&amp;1))</f>
        <v>7</v>
      </c>
    </row>
    <row r="205" spans="1:12" x14ac:dyDescent="0.3">
      <c r="A205">
        <v>2022</v>
      </c>
      <c r="B205" t="s">
        <v>8</v>
      </c>
      <c r="C205" t="s">
        <v>30</v>
      </c>
      <c r="D205" t="s">
        <v>17</v>
      </c>
      <c r="E205" t="s">
        <v>51</v>
      </c>
      <c r="F205" s="15">
        <v>-16.329682466000001</v>
      </c>
      <c r="G205" s="15">
        <v>-23.411328709999999</v>
      </c>
      <c r="H205" s="15">
        <v>-0.16426653000000002</v>
      </c>
      <c r="I205" s="15">
        <v>33.846469149290201</v>
      </c>
      <c r="J205" s="15">
        <v>-0.92678545099999998</v>
      </c>
      <c r="K205" s="15">
        <v>-1.32539758</v>
      </c>
      <c r="L205">
        <f>MONTH(DATEVALUE(Table5[[#This Row],[Month]]&amp;1))</f>
        <v>8</v>
      </c>
    </row>
    <row r="206" spans="1:12" x14ac:dyDescent="0.3">
      <c r="A206">
        <v>2022</v>
      </c>
      <c r="B206" t="s">
        <v>10</v>
      </c>
      <c r="C206" t="s">
        <v>30</v>
      </c>
      <c r="D206" t="s">
        <v>17</v>
      </c>
      <c r="E206" t="s">
        <v>51</v>
      </c>
      <c r="F206" s="15">
        <v>-14.711463397499999</v>
      </c>
      <c r="G206" s="15">
        <v>-22.267624210000001</v>
      </c>
      <c r="H206" s="15" t="s">
        <v>67</v>
      </c>
      <c r="I206" s="15" t="s">
        <v>67</v>
      </c>
      <c r="J206" s="15">
        <v>-0.48858525200000003</v>
      </c>
      <c r="K206" s="15">
        <v>9.2436408999999997E-2</v>
      </c>
      <c r="L206">
        <f>MONTH(DATEVALUE(Table5[[#This Row],[Month]]&amp;1))</f>
        <v>9</v>
      </c>
    </row>
    <row r="207" spans="1:12" x14ac:dyDescent="0.3">
      <c r="A207">
        <v>2023</v>
      </c>
      <c r="B207" t="s">
        <v>5</v>
      </c>
      <c r="C207" t="s">
        <v>30</v>
      </c>
      <c r="D207" t="s">
        <v>17</v>
      </c>
      <c r="E207" t="s">
        <v>50</v>
      </c>
      <c r="F207" s="15">
        <v>-14.745897584</v>
      </c>
      <c r="G207" s="15">
        <v>-21.699390804</v>
      </c>
      <c r="H207" s="15">
        <v>0.22957808000000002</v>
      </c>
      <c r="I207" s="15">
        <v>74.435949649938692</v>
      </c>
      <c r="J207" s="15">
        <v>0.50006725200000002</v>
      </c>
      <c r="K207" s="15">
        <v>1.3835674140000001</v>
      </c>
      <c r="L207">
        <f>MONTH(DATEVALUE(Table5[[#This Row],[Month]]&amp;1))</f>
        <v>5</v>
      </c>
    </row>
    <row r="208" spans="1:12" x14ac:dyDescent="0.3">
      <c r="A208">
        <v>2023</v>
      </c>
      <c r="B208" t="s">
        <v>6</v>
      </c>
      <c r="C208" t="s">
        <v>30</v>
      </c>
      <c r="D208" t="s">
        <v>17</v>
      </c>
      <c r="E208" t="s">
        <v>50</v>
      </c>
      <c r="F208" s="15">
        <v>-15.543585732</v>
      </c>
      <c r="G208" s="15">
        <v>-22.071945551999999</v>
      </c>
      <c r="H208" s="15">
        <v>0.12223953216666666</v>
      </c>
      <c r="I208" s="15">
        <v>59.163077904012233</v>
      </c>
      <c r="J208" s="15">
        <v>0.141805984</v>
      </c>
      <c r="K208" s="15">
        <v>-0.147333306</v>
      </c>
      <c r="L208">
        <f>MONTH(DATEVALUE(Table5[[#This Row],[Month]]&amp;1))</f>
        <v>6</v>
      </c>
    </row>
    <row r="209" spans="1:12" x14ac:dyDescent="0.3">
      <c r="A209">
        <v>2023</v>
      </c>
      <c r="B209" t="s">
        <v>7</v>
      </c>
      <c r="C209" t="s">
        <v>30</v>
      </c>
      <c r="D209" t="s">
        <v>17</v>
      </c>
      <c r="E209" t="s">
        <v>50</v>
      </c>
      <c r="F209" s="15">
        <v>-14.270354057999999</v>
      </c>
      <c r="G209" s="15">
        <v>-21.186087487999998</v>
      </c>
      <c r="H209" s="15">
        <v>7.0518045500000001E-2</v>
      </c>
      <c r="I209" s="15">
        <v>79.204422858840204</v>
      </c>
      <c r="J209" s="15">
        <v>1.4562845019999999</v>
      </c>
      <c r="K209" s="15">
        <v>0.70270434599999998</v>
      </c>
      <c r="L209">
        <f>MONTH(DATEVALUE(Table5[[#This Row],[Month]]&amp;1))</f>
        <v>7</v>
      </c>
    </row>
    <row r="210" spans="1:12" x14ac:dyDescent="0.3">
      <c r="A210">
        <v>2023</v>
      </c>
      <c r="B210" t="s">
        <v>8</v>
      </c>
      <c r="C210" t="s">
        <v>30</v>
      </c>
      <c r="D210" t="s">
        <v>17</v>
      </c>
      <c r="E210" t="s">
        <v>50</v>
      </c>
      <c r="F210" s="15">
        <v>-15.262914353999998</v>
      </c>
      <c r="G210" s="15">
        <v>-22.153497121999997</v>
      </c>
      <c r="H210" s="15" t="s">
        <v>67</v>
      </c>
      <c r="I210" s="15" t="s">
        <v>67</v>
      </c>
      <c r="J210" s="15">
        <v>1.20110099</v>
      </c>
      <c r="K210" s="15">
        <v>1.207838363</v>
      </c>
      <c r="L210">
        <f>MONTH(DATEVALUE(Table5[[#This Row],[Month]]&amp;1))</f>
        <v>8</v>
      </c>
    </row>
    <row r="211" spans="1:12" x14ac:dyDescent="0.3">
      <c r="A211">
        <v>2023</v>
      </c>
      <c r="B211" t="s">
        <v>10</v>
      </c>
      <c r="C211" t="s">
        <v>30</v>
      </c>
      <c r="D211" t="s">
        <v>17</v>
      </c>
      <c r="E211" t="s">
        <v>50</v>
      </c>
      <c r="F211" s="15">
        <v>-15.445186603999996</v>
      </c>
      <c r="G211" s="15">
        <v>-22.531352157999997</v>
      </c>
      <c r="H211" s="15">
        <v>0.1185317685</v>
      </c>
      <c r="I211" s="15">
        <v>84.013086229267856</v>
      </c>
      <c r="J211" s="15">
        <v>0.26394192799999999</v>
      </c>
      <c r="K211" s="15">
        <v>-0.52194487700000003</v>
      </c>
      <c r="L211">
        <f>MONTH(DATEVALUE(Table5[[#This Row],[Month]]&amp;1))</f>
        <v>9</v>
      </c>
    </row>
    <row r="212" spans="1:12" x14ac:dyDescent="0.3">
      <c r="A212">
        <v>2017</v>
      </c>
      <c r="B212" t="s">
        <v>5</v>
      </c>
      <c r="C212" t="s">
        <v>31</v>
      </c>
      <c r="D212" t="s">
        <v>22</v>
      </c>
      <c r="E212" t="s">
        <v>50</v>
      </c>
      <c r="F212" s="15">
        <v>-15.567015323333335</v>
      </c>
      <c r="G212" s="15">
        <v>-22.08384126833333</v>
      </c>
      <c r="H212" s="15" t="s">
        <v>67</v>
      </c>
      <c r="I212" s="15" t="s">
        <v>67</v>
      </c>
      <c r="J212" s="15">
        <v>-0.29639430100000003</v>
      </c>
      <c r="K212" s="15">
        <v>-5.7041753000000001E-2</v>
      </c>
      <c r="L212">
        <f>MONTH(DATEVALUE(Table5[[#This Row],[Month]]&amp;1))</f>
        <v>5</v>
      </c>
    </row>
    <row r="213" spans="1:12" x14ac:dyDescent="0.3">
      <c r="A213">
        <v>2017</v>
      </c>
      <c r="B213" t="s">
        <v>6</v>
      </c>
      <c r="C213" t="s">
        <v>31</v>
      </c>
      <c r="D213" t="s">
        <v>22</v>
      </c>
      <c r="E213" t="s">
        <v>50</v>
      </c>
      <c r="F213" s="15">
        <v>-15.049347259999999</v>
      </c>
      <c r="G213" s="15">
        <v>-21.2756356475</v>
      </c>
      <c r="H213" s="15">
        <v>0.12938475900000002</v>
      </c>
      <c r="I213" s="15">
        <v>84.150609946454949</v>
      </c>
      <c r="J213" s="15">
        <v>1.7750137029999999</v>
      </c>
      <c r="K213" s="15">
        <v>1.689898814</v>
      </c>
      <c r="L213">
        <f>MONTH(DATEVALUE(Table5[[#This Row],[Month]]&amp;1))</f>
        <v>6</v>
      </c>
    </row>
    <row r="214" spans="1:12" x14ac:dyDescent="0.3">
      <c r="A214">
        <v>2017</v>
      </c>
      <c r="B214" t="s">
        <v>7</v>
      </c>
      <c r="C214" t="s">
        <v>31</v>
      </c>
      <c r="D214" t="s">
        <v>22</v>
      </c>
      <c r="E214" t="s">
        <v>50</v>
      </c>
      <c r="F214" s="15">
        <v>-14.421659755</v>
      </c>
      <c r="G214" s="15">
        <v>-20.859002585000002</v>
      </c>
      <c r="H214" s="15" t="s">
        <v>67</v>
      </c>
      <c r="I214" s="15" t="s">
        <v>67</v>
      </c>
      <c r="J214" s="15">
        <v>1.1053177249999999</v>
      </c>
      <c r="K214" s="15">
        <v>0.44484897699999998</v>
      </c>
      <c r="L214">
        <f>MONTH(DATEVALUE(Table5[[#This Row],[Month]]&amp;1))</f>
        <v>7</v>
      </c>
    </row>
    <row r="215" spans="1:12" x14ac:dyDescent="0.3">
      <c r="A215">
        <v>2017</v>
      </c>
      <c r="B215" t="s">
        <v>8</v>
      </c>
      <c r="C215" t="s">
        <v>31</v>
      </c>
      <c r="D215" t="s">
        <v>22</v>
      </c>
      <c r="E215" t="s">
        <v>50</v>
      </c>
      <c r="F215" s="15">
        <v>-14.168711925999997</v>
      </c>
      <c r="G215" s="15">
        <v>-20.645780131999999</v>
      </c>
      <c r="H215" s="15">
        <v>0.2035265305</v>
      </c>
      <c r="I215" s="15">
        <v>82.812732886501095</v>
      </c>
      <c r="J215" s="15">
        <v>0.91590433299999996</v>
      </c>
      <c r="K215" s="15">
        <v>0.83067483499999994</v>
      </c>
      <c r="L215">
        <f>MONTH(DATEVALUE(Table5[[#This Row],[Month]]&amp;1))</f>
        <v>8</v>
      </c>
    </row>
    <row r="216" spans="1:12" x14ac:dyDescent="0.3">
      <c r="A216">
        <v>2017</v>
      </c>
      <c r="B216" t="s">
        <v>10</v>
      </c>
      <c r="C216" t="s">
        <v>31</v>
      </c>
      <c r="D216" t="s">
        <v>22</v>
      </c>
      <c r="E216" t="s">
        <v>50</v>
      </c>
      <c r="F216" s="15">
        <v>-14.057367442</v>
      </c>
      <c r="G216" s="15">
        <v>-20.517697671999997</v>
      </c>
      <c r="H216" s="15" t="s">
        <v>67</v>
      </c>
      <c r="I216" s="15" t="s">
        <v>67</v>
      </c>
      <c r="J216" s="15">
        <v>0.119943073</v>
      </c>
      <c r="K216" s="15">
        <v>0.366971035</v>
      </c>
      <c r="L216">
        <f>MONTH(DATEVALUE(Table5[[#This Row],[Month]]&amp;1))</f>
        <v>9</v>
      </c>
    </row>
    <row r="217" spans="1:12" x14ac:dyDescent="0.3">
      <c r="A217">
        <v>2018</v>
      </c>
      <c r="B217" t="s">
        <v>5</v>
      </c>
      <c r="C217" t="s">
        <v>31</v>
      </c>
      <c r="D217" t="s">
        <v>22</v>
      </c>
      <c r="E217" t="s">
        <v>51</v>
      </c>
      <c r="F217" s="15">
        <v>-15.412234720000001</v>
      </c>
      <c r="G217" s="15">
        <v>-21.952631712000002</v>
      </c>
      <c r="H217" s="15">
        <v>0.226636698</v>
      </c>
      <c r="I217" s="15">
        <v>88.473508471513583</v>
      </c>
      <c r="J217" s="15">
        <v>-0.86759326800000003</v>
      </c>
      <c r="K217" s="15">
        <v>-0.31116703499999998</v>
      </c>
      <c r="L217">
        <f>MONTH(DATEVALUE(Table5[[#This Row],[Month]]&amp;1))</f>
        <v>5</v>
      </c>
    </row>
    <row r="218" spans="1:12" x14ac:dyDescent="0.3">
      <c r="A218">
        <v>2018</v>
      </c>
      <c r="B218" t="s">
        <v>6</v>
      </c>
      <c r="C218" t="s">
        <v>31</v>
      </c>
      <c r="D218" t="s">
        <v>22</v>
      </c>
      <c r="E218" t="s">
        <v>51</v>
      </c>
      <c r="F218" s="15">
        <v>-15.386360135999999</v>
      </c>
      <c r="G218" s="15">
        <v>-21.694015082</v>
      </c>
      <c r="H218" s="15">
        <v>0.17819994975000003</v>
      </c>
      <c r="I218" s="15">
        <v>84.845352074537487</v>
      </c>
      <c r="J218" s="15">
        <v>-4.104271979</v>
      </c>
      <c r="K218" s="15">
        <v>-1.6021412479999999</v>
      </c>
      <c r="L218">
        <f>MONTH(DATEVALUE(Table5[[#This Row],[Month]]&amp;1))</f>
        <v>6</v>
      </c>
    </row>
    <row r="219" spans="1:12" x14ac:dyDescent="0.3">
      <c r="A219">
        <v>2018</v>
      </c>
      <c r="B219" t="s">
        <v>7</v>
      </c>
      <c r="C219" t="s">
        <v>31</v>
      </c>
      <c r="D219" t="s">
        <v>22</v>
      </c>
      <c r="E219" t="s">
        <v>51</v>
      </c>
      <c r="F219" s="15">
        <v>-15.482735542</v>
      </c>
      <c r="G219" s="15">
        <v>-22.262234413999998</v>
      </c>
      <c r="H219" s="15">
        <v>4.6294097857142849E-2</v>
      </c>
      <c r="I219" s="15">
        <v>54.647202467549953</v>
      </c>
      <c r="J219" s="15">
        <v>-0.53370642599999996</v>
      </c>
      <c r="K219" s="15">
        <v>-1.184224247</v>
      </c>
      <c r="L219">
        <f>MONTH(DATEVALUE(Table5[[#This Row],[Month]]&amp;1))</f>
        <v>7</v>
      </c>
    </row>
    <row r="220" spans="1:12" x14ac:dyDescent="0.3">
      <c r="A220">
        <v>2018</v>
      </c>
      <c r="B220" t="s">
        <v>8</v>
      </c>
      <c r="C220" t="s">
        <v>31</v>
      </c>
      <c r="D220" t="s">
        <v>22</v>
      </c>
      <c r="E220" t="s">
        <v>51</v>
      </c>
      <c r="F220" s="15">
        <v>-14.361984413571429</v>
      </c>
      <c r="G220" s="15">
        <v>-21.401935142857145</v>
      </c>
      <c r="H220" s="15">
        <v>-5.2391824000000004E-2</v>
      </c>
      <c r="I220" s="15">
        <v>50.776328252399402</v>
      </c>
      <c r="J220" s="15">
        <v>4.3907068E-2</v>
      </c>
      <c r="K220" s="15">
        <v>-0.45007574700000003</v>
      </c>
      <c r="L220">
        <f>MONTH(DATEVALUE(Table5[[#This Row],[Month]]&amp;1))</f>
        <v>8</v>
      </c>
    </row>
    <row r="221" spans="1:12" x14ac:dyDescent="0.3">
      <c r="A221">
        <v>2018</v>
      </c>
      <c r="B221" t="s">
        <v>10</v>
      </c>
      <c r="C221" t="s">
        <v>31</v>
      </c>
      <c r="D221" t="s">
        <v>22</v>
      </c>
      <c r="E221" t="s">
        <v>51</v>
      </c>
      <c r="F221" s="15">
        <v>-14.022431731000001</v>
      </c>
      <c r="G221" s="15">
        <v>-21.215479162999998</v>
      </c>
      <c r="H221" s="15">
        <v>0.1094359045</v>
      </c>
      <c r="I221" s="15">
        <v>63.441969568251089</v>
      </c>
      <c r="J221" s="15">
        <v>-0.46925664099999997</v>
      </c>
      <c r="K221" s="15">
        <v>0.185983646</v>
      </c>
      <c r="L221">
        <f>MONTH(DATEVALUE(Table5[[#This Row],[Month]]&amp;1))</f>
        <v>9</v>
      </c>
    </row>
    <row r="222" spans="1:12" x14ac:dyDescent="0.3">
      <c r="A222">
        <v>2019</v>
      </c>
      <c r="B222" t="s">
        <v>5</v>
      </c>
      <c r="C222" t="s">
        <v>31</v>
      </c>
      <c r="D222" t="s">
        <v>22</v>
      </c>
      <c r="E222" t="s">
        <v>50</v>
      </c>
      <c r="F222" s="15">
        <v>-14.776590420000002</v>
      </c>
      <c r="G222" s="15">
        <v>-22.521569083999999</v>
      </c>
      <c r="H222" s="15">
        <v>7.2121889333333342E-2</v>
      </c>
      <c r="I222" s="15">
        <v>63.722155686941505</v>
      </c>
      <c r="J222" s="15">
        <v>0.128376879</v>
      </c>
      <c r="K222" s="15">
        <v>1.059547046</v>
      </c>
      <c r="L222">
        <f>MONTH(DATEVALUE(Table5[[#This Row],[Month]]&amp;1))</f>
        <v>5</v>
      </c>
    </row>
    <row r="223" spans="1:12" x14ac:dyDescent="0.3">
      <c r="A223">
        <v>2019</v>
      </c>
      <c r="B223" t="s">
        <v>6</v>
      </c>
      <c r="C223" t="s">
        <v>31</v>
      </c>
      <c r="D223" t="s">
        <v>22</v>
      </c>
      <c r="E223" t="s">
        <v>50</v>
      </c>
      <c r="F223" s="15">
        <v>-14.561321863999998</v>
      </c>
      <c r="G223" s="15">
        <v>-21.598853609999999</v>
      </c>
      <c r="H223" s="15" t="s">
        <v>67</v>
      </c>
      <c r="I223" s="15" t="s">
        <v>67</v>
      </c>
      <c r="J223" s="15">
        <v>1.46291452</v>
      </c>
      <c r="K223" s="15">
        <v>1.505973389</v>
      </c>
      <c r="L223">
        <f>MONTH(DATEVALUE(Table5[[#This Row],[Month]]&amp;1))</f>
        <v>6</v>
      </c>
    </row>
    <row r="224" spans="1:12" x14ac:dyDescent="0.3">
      <c r="A224">
        <v>2019</v>
      </c>
      <c r="B224" t="s">
        <v>7</v>
      </c>
      <c r="C224" t="s">
        <v>31</v>
      </c>
      <c r="D224" t="s">
        <v>22</v>
      </c>
      <c r="E224" t="s">
        <v>50</v>
      </c>
      <c r="F224" s="15">
        <v>-14.205188807999999</v>
      </c>
      <c r="G224" s="15">
        <v>-21.059428545999999</v>
      </c>
      <c r="H224" s="15">
        <v>0.1144647005</v>
      </c>
      <c r="I224" s="15">
        <v>80.159333386162359</v>
      </c>
      <c r="J224" s="15">
        <v>-1.587191899</v>
      </c>
      <c r="K224" s="15">
        <v>-1.4267003140000001</v>
      </c>
      <c r="L224">
        <f>MONTH(DATEVALUE(Table5[[#This Row],[Month]]&amp;1))</f>
        <v>7</v>
      </c>
    </row>
    <row r="225" spans="1:12" x14ac:dyDescent="0.3">
      <c r="A225">
        <v>2019</v>
      </c>
      <c r="B225" t="s">
        <v>8</v>
      </c>
      <c r="C225" t="s">
        <v>31</v>
      </c>
      <c r="D225" t="s">
        <v>22</v>
      </c>
      <c r="E225" t="s">
        <v>50</v>
      </c>
      <c r="F225" s="15">
        <v>-14.619440216000001</v>
      </c>
      <c r="G225" s="15">
        <v>-21.613065841999997</v>
      </c>
      <c r="H225" s="15">
        <v>6.9394995749999994E-2</v>
      </c>
      <c r="I225" s="15">
        <v>70.223228089481069</v>
      </c>
      <c r="J225" s="15">
        <v>-0.35645288800000002</v>
      </c>
      <c r="K225" s="15">
        <v>-2.3600034989999998</v>
      </c>
      <c r="L225">
        <f>MONTH(DATEVALUE(Table5[[#This Row],[Month]]&amp;1))</f>
        <v>8</v>
      </c>
    </row>
    <row r="226" spans="1:12" x14ac:dyDescent="0.3">
      <c r="A226">
        <v>2019</v>
      </c>
      <c r="B226" t="s">
        <v>10</v>
      </c>
      <c r="C226" t="s">
        <v>31</v>
      </c>
      <c r="D226" t="s">
        <v>22</v>
      </c>
      <c r="E226" t="s">
        <v>50</v>
      </c>
      <c r="F226" s="15">
        <v>-14.241102963333333</v>
      </c>
      <c r="G226" s="15">
        <v>-21.721902313333331</v>
      </c>
      <c r="H226" s="15">
        <v>1.5543504500000001E-2</v>
      </c>
      <c r="I226" s="15">
        <v>67.417381949035686</v>
      </c>
      <c r="J226" s="15">
        <v>0.21940019099999999</v>
      </c>
      <c r="K226" s="15">
        <v>0.32738306700000003</v>
      </c>
      <c r="L226">
        <f>MONTH(DATEVALUE(Table5[[#This Row],[Month]]&amp;1))</f>
        <v>9</v>
      </c>
    </row>
    <row r="227" spans="1:12" x14ac:dyDescent="0.3">
      <c r="A227">
        <v>2020</v>
      </c>
      <c r="B227" t="s">
        <v>5</v>
      </c>
      <c r="C227" t="s">
        <v>31</v>
      </c>
      <c r="D227" t="s">
        <v>22</v>
      </c>
      <c r="E227" t="s">
        <v>50</v>
      </c>
      <c r="F227" s="15">
        <v>-15.329465235999999</v>
      </c>
      <c r="G227" s="15">
        <v>-22.719045861999998</v>
      </c>
      <c r="H227" s="15">
        <v>3.4785091714285711E-2</v>
      </c>
      <c r="I227" s="15">
        <v>57.931708365176917</v>
      </c>
      <c r="J227" s="15">
        <v>-1.016928072</v>
      </c>
      <c r="K227" s="15">
        <v>-0.196300537</v>
      </c>
      <c r="L227">
        <f>MONTH(DATEVALUE(Table5[[#This Row],[Month]]&amp;1))</f>
        <v>5</v>
      </c>
    </row>
    <row r="228" spans="1:12" x14ac:dyDescent="0.3">
      <c r="A228">
        <v>2020</v>
      </c>
      <c r="B228" t="s">
        <v>6</v>
      </c>
      <c r="C228" t="s">
        <v>31</v>
      </c>
      <c r="D228" t="s">
        <v>22</v>
      </c>
      <c r="E228" t="s">
        <v>50</v>
      </c>
      <c r="F228" s="15">
        <v>-14.77009582</v>
      </c>
      <c r="G228" s="15">
        <v>-22.196306518</v>
      </c>
      <c r="H228" s="15">
        <v>7.3486862999999999E-2</v>
      </c>
      <c r="I228" s="15">
        <v>75.8091433663175</v>
      </c>
      <c r="J228" s="15">
        <v>0.99845140499999996</v>
      </c>
      <c r="K228" s="15">
        <v>0.76976390699999997</v>
      </c>
      <c r="L228">
        <f>MONTH(DATEVALUE(Table5[[#This Row],[Month]]&amp;1))</f>
        <v>6</v>
      </c>
    </row>
    <row r="229" spans="1:12" x14ac:dyDescent="0.3">
      <c r="A229">
        <v>2020</v>
      </c>
      <c r="B229" t="s">
        <v>7</v>
      </c>
      <c r="C229" t="s">
        <v>31</v>
      </c>
      <c r="D229" t="s">
        <v>22</v>
      </c>
      <c r="E229" t="s">
        <v>50</v>
      </c>
      <c r="F229" s="15">
        <v>-14.060280083999999</v>
      </c>
      <c r="G229" s="15">
        <v>-21.331826008</v>
      </c>
      <c r="H229" s="15" t="s">
        <v>67</v>
      </c>
      <c r="I229" s="15" t="s">
        <v>67</v>
      </c>
      <c r="J229" s="15">
        <v>9.6437641000000004E-2</v>
      </c>
      <c r="K229" s="15">
        <v>-0.27964786699999999</v>
      </c>
      <c r="L229">
        <f>MONTH(DATEVALUE(Table5[[#This Row],[Month]]&amp;1))</f>
        <v>7</v>
      </c>
    </row>
    <row r="230" spans="1:12" x14ac:dyDescent="0.3">
      <c r="A230">
        <v>2020</v>
      </c>
      <c r="B230" t="s">
        <v>8</v>
      </c>
      <c r="C230" t="s">
        <v>31</v>
      </c>
      <c r="D230" t="s">
        <v>22</v>
      </c>
      <c r="E230" t="s">
        <v>50</v>
      </c>
      <c r="F230" s="15">
        <v>-14.511395712000001</v>
      </c>
      <c r="G230" s="15">
        <v>-21.818250080000002</v>
      </c>
      <c r="H230" s="15" t="s">
        <v>67</v>
      </c>
      <c r="I230" s="15" t="s">
        <v>67</v>
      </c>
      <c r="J230" s="15">
        <v>1.083932216</v>
      </c>
      <c r="K230" s="15">
        <v>-8.0691540000000003E-3</v>
      </c>
      <c r="L230">
        <f>MONTH(DATEVALUE(Table5[[#This Row],[Month]]&amp;1))</f>
        <v>8</v>
      </c>
    </row>
    <row r="231" spans="1:12" x14ac:dyDescent="0.3">
      <c r="A231">
        <v>2020</v>
      </c>
      <c r="B231" t="s">
        <v>10</v>
      </c>
      <c r="C231" t="s">
        <v>31</v>
      </c>
      <c r="D231" t="s">
        <v>22</v>
      </c>
      <c r="E231" t="s">
        <v>50</v>
      </c>
      <c r="F231" s="15">
        <v>-14.787143459999999</v>
      </c>
      <c r="G231" s="15">
        <v>-22.235244414999997</v>
      </c>
      <c r="H231" s="15">
        <v>0.10950241399999999</v>
      </c>
      <c r="I231" s="15">
        <v>82.129729477049324</v>
      </c>
      <c r="J231" s="15">
        <v>0.64073277200000001</v>
      </c>
      <c r="K231" s="15">
        <v>0.79421484200000003</v>
      </c>
      <c r="L231">
        <f>MONTH(DATEVALUE(Table5[[#This Row],[Month]]&amp;1))</f>
        <v>9</v>
      </c>
    </row>
    <row r="232" spans="1:12" x14ac:dyDescent="0.3">
      <c r="A232">
        <v>2021</v>
      </c>
      <c r="B232" t="s">
        <v>5</v>
      </c>
      <c r="C232" t="s">
        <v>31</v>
      </c>
      <c r="D232" t="s">
        <v>22</v>
      </c>
      <c r="E232" t="s">
        <v>50</v>
      </c>
      <c r="F232" s="15">
        <v>-13.804606512500001</v>
      </c>
      <c r="G232" s="15">
        <v>-22.1588020425</v>
      </c>
      <c r="H232" s="15">
        <v>0.19978281749999999</v>
      </c>
      <c r="I232" s="15">
        <v>85.446551169427551</v>
      </c>
      <c r="J232" s="15">
        <v>0.69940838000000005</v>
      </c>
      <c r="K232" s="15">
        <v>1.3607678889999999</v>
      </c>
      <c r="L232">
        <f>MONTH(DATEVALUE(Table5[[#This Row],[Month]]&amp;1))</f>
        <v>5</v>
      </c>
    </row>
    <row r="233" spans="1:12" x14ac:dyDescent="0.3">
      <c r="A233">
        <v>2021</v>
      </c>
      <c r="B233" t="s">
        <v>6</v>
      </c>
      <c r="C233" t="s">
        <v>31</v>
      </c>
      <c r="D233" t="s">
        <v>22</v>
      </c>
      <c r="E233" t="s">
        <v>50</v>
      </c>
      <c r="F233" s="15">
        <v>-15.256692114</v>
      </c>
      <c r="G233" s="15">
        <v>-21.946946046000001</v>
      </c>
      <c r="H233" s="15">
        <v>0.21288472950000001</v>
      </c>
      <c r="I233" s="15">
        <v>86.261322400820703</v>
      </c>
      <c r="J233" s="15">
        <v>0.224342763</v>
      </c>
      <c r="K233" s="15">
        <v>2.4628260999999999E-2</v>
      </c>
      <c r="L233">
        <f>MONTH(DATEVALUE(Table5[[#This Row],[Month]]&amp;1))</f>
        <v>6</v>
      </c>
    </row>
    <row r="234" spans="1:12" x14ac:dyDescent="0.3">
      <c r="A234">
        <v>2021</v>
      </c>
      <c r="B234" t="s">
        <v>7</v>
      </c>
      <c r="C234" t="s">
        <v>31</v>
      </c>
      <c r="D234" t="s">
        <v>22</v>
      </c>
      <c r="E234" t="s">
        <v>50</v>
      </c>
      <c r="F234" s="15">
        <v>-14.089533627999998</v>
      </c>
      <c r="G234" s="15">
        <v>-20.798722314000003</v>
      </c>
      <c r="H234" s="15">
        <v>0.27290759824999999</v>
      </c>
      <c r="I234" s="15">
        <v>92.396094964541788</v>
      </c>
      <c r="J234" s="15">
        <v>0.49056079899999999</v>
      </c>
      <c r="K234" s="15">
        <v>-0.43507889599999999</v>
      </c>
      <c r="L234">
        <f>MONTH(DATEVALUE(Table5[[#This Row],[Month]]&amp;1))</f>
        <v>7</v>
      </c>
    </row>
    <row r="235" spans="1:12" x14ac:dyDescent="0.3">
      <c r="A235">
        <v>2021</v>
      </c>
      <c r="B235" t="s">
        <v>8</v>
      </c>
      <c r="C235" t="s">
        <v>31</v>
      </c>
      <c r="D235" t="s">
        <v>22</v>
      </c>
      <c r="E235" t="s">
        <v>50</v>
      </c>
      <c r="F235" s="15">
        <v>-14.528179008</v>
      </c>
      <c r="G235" s="15">
        <v>-21.519649858000001</v>
      </c>
      <c r="H235" s="15">
        <v>0.22460656533333334</v>
      </c>
      <c r="I235" s="15">
        <v>80.470159207125945</v>
      </c>
      <c r="J235" s="15">
        <v>9.1377991000000006E-2</v>
      </c>
      <c r="K235" s="15">
        <v>-4.6616943000000001E-2</v>
      </c>
      <c r="L235">
        <f>MONTH(DATEVALUE(Table5[[#This Row],[Month]]&amp;1))</f>
        <v>8</v>
      </c>
    </row>
    <row r="236" spans="1:12" x14ac:dyDescent="0.3">
      <c r="A236">
        <v>2021</v>
      </c>
      <c r="B236" t="s">
        <v>10</v>
      </c>
      <c r="C236" t="s">
        <v>31</v>
      </c>
      <c r="D236" t="s">
        <v>22</v>
      </c>
      <c r="E236" t="s">
        <v>50</v>
      </c>
      <c r="F236" s="15">
        <v>-13.885970134000001</v>
      </c>
      <c r="G236" s="15">
        <v>-20.75892215</v>
      </c>
      <c r="H236" s="15">
        <v>9.7905852749999994E-2</v>
      </c>
      <c r="I236" s="15">
        <v>73.446196174189552</v>
      </c>
      <c r="J236" s="15">
        <v>-0.31998343800000001</v>
      </c>
      <c r="K236" s="15">
        <v>-0.434417318</v>
      </c>
      <c r="L236">
        <f>MONTH(DATEVALUE(Table5[[#This Row],[Month]]&amp;1))</f>
        <v>9</v>
      </c>
    </row>
    <row r="237" spans="1:12" x14ac:dyDescent="0.3">
      <c r="A237">
        <v>2022</v>
      </c>
      <c r="B237" t="s">
        <v>5</v>
      </c>
      <c r="C237" t="s">
        <v>31</v>
      </c>
      <c r="D237" t="s">
        <v>22</v>
      </c>
      <c r="E237" t="s">
        <v>51</v>
      </c>
      <c r="F237" s="15">
        <v>-15.0695624975</v>
      </c>
      <c r="G237" s="15">
        <v>-22.1799929775</v>
      </c>
      <c r="H237" s="15">
        <v>9.1477967500000007E-2</v>
      </c>
      <c r="I237" s="15">
        <v>71.213719931948802</v>
      </c>
      <c r="J237" s="15">
        <v>-0.70719004600000002</v>
      </c>
      <c r="K237" s="15">
        <v>-7.9705382000000005E-2</v>
      </c>
      <c r="L237">
        <f>MONTH(DATEVALUE(Table5[[#This Row],[Month]]&amp;1))</f>
        <v>5</v>
      </c>
    </row>
    <row r="238" spans="1:12" x14ac:dyDescent="0.3">
      <c r="A238">
        <v>2022</v>
      </c>
      <c r="B238" t="s">
        <v>6</v>
      </c>
      <c r="C238" t="s">
        <v>31</v>
      </c>
      <c r="D238" t="s">
        <v>22</v>
      </c>
      <c r="E238" t="s">
        <v>51</v>
      </c>
      <c r="F238" s="15">
        <v>-14.963181151999999</v>
      </c>
      <c r="G238" s="15">
        <v>-21.771540640000001</v>
      </c>
      <c r="H238" s="15">
        <v>8.0797081500000006E-2</v>
      </c>
      <c r="I238" s="15">
        <v>70.408957457859543</v>
      </c>
      <c r="J238" s="15">
        <v>-1.1008393910000001</v>
      </c>
      <c r="K238" s="15">
        <v>-1.112470922</v>
      </c>
      <c r="L238">
        <f>MONTH(DATEVALUE(Table5[[#This Row],[Month]]&amp;1))</f>
        <v>6</v>
      </c>
    </row>
    <row r="239" spans="1:12" x14ac:dyDescent="0.3">
      <c r="A239">
        <v>2022</v>
      </c>
      <c r="B239" t="s">
        <v>7</v>
      </c>
      <c r="C239" t="s">
        <v>31</v>
      </c>
      <c r="D239" t="s">
        <v>22</v>
      </c>
      <c r="E239" t="s">
        <v>51</v>
      </c>
      <c r="F239" s="15">
        <v>-15.490574136000001</v>
      </c>
      <c r="G239" s="15">
        <v>-22.459164934</v>
      </c>
      <c r="H239" s="15">
        <v>6.4049464999999996E-3</v>
      </c>
      <c r="I239" s="15">
        <v>65.389929974029798</v>
      </c>
      <c r="J239" s="15">
        <v>-0.97903028299999995</v>
      </c>
      <c r="K239" s="15">
        <v>-1.28561689</v>
      </c>
      <c r="L239">
        <f>MONTH(DATEVALUE(Table5[[#This Row],[Month]]&amp;1))</f>
        <v>7</v>
      </c>
    </row>
    <row r="240" spans="1:12" x14ac:dyDescent="0.3">
      <c r="A240">
        <v>2022</v>
      </c>
      <c r="B240" t="s">
        <v>8</v>
      </c>
      <c r="C240" t="s">
        <v>31</v>
      </c>
      <c r="D240" t="s">
        <v>22</v>
      </c>
      <c r="E240" t="s">
        <v>51</v>
      </c>
      <c r="F240" s="15">
        <v>-15.358591052</v>
      </c>
      <c r="G240" s="15">
        <v>-22.577391607999999</v>
      </c>
      <c r="H240" s="15">
        <v>-8.2768967499999999E-2</v>
      </c>
      <c r="I240" s="15">
        <v>46.877343474822354</v>
      </c>
      <c r="J240" s="15">
        <v>-0.92678545099999998</v>
      </c>
      <c r="K240" s="15">
        <v>-1.2829304340000001</v>
      </c>
      <c r="L240">
        <f>MONTH(DATEVALUE(Table5[[#This Row],[Month]]&amp;1))</f>
        <v>8</v>
      </c>
    </row>
    <row r="241" spans="1:12" x14ac:dyDescent="0.3">
      <c r="A241">
        <v>2022</v>
      </c>
      <c r="B241" t="s">
        <v>10</v>
      </c>
      <c r="C241" t="s">
        <v>31</v>
      </c>
      <c r="D241" t="s">
        <v>22</v>
      </c>
      <c r="E241" t="s">
        <v>51</v>
      </c>
      <c r="F241" s="15">
        <v>-14.635645989999999</v>
      </c>
      <c r="G241" s="15">
        <v>-22.1018239675</v>
      </c>
      <c r="H241" s="15" t="s">
        <v>67</v>
      </c>
      <c r="I241" s="15" t="s">
        <v>67</v>
      </c>
      <c r="J241" s="15">
        <v>-0.48858525200000003</v>
      </c>
      <c r="K241" s="15">
        <v>6.0604205000000001E-2</v>
      </c>
      <c r="L241">
        <f>MONTH(DATEVALUE(Table5[[#This Row],[Month]]&amp;1))</f>
        <v>9</v>
      </c>
    </row>
    <row r="242" spans="1:12" x14ac:dyDescent="0.3">
      <c r="A242">
        <v>2023</v>
      </c>
      <c r="B242" t="s">
        <v>5</v>
      </c>
      <c r="C242" t="s">
        <v>31</v>
      </c>
      <c r="D242" t="s">
        <v>22</v>
      </c>
      <c r="E242" t="s">
        <v>50</v>
      </c>
      <c r="F242" s="15">
        <v>-15.048946711999998</v>
      </c>
      <c r="G242" s="15">
        <v>-22.270623915999998</v>
      </c>
      <c r="H242" s="15">
        <v>0.2602982465</v>
      </c>
      <c r="I242" s="15">
        <v>89.652525872395302</v>
      </c>
      <c r="J242" s="15">
        <v>0.50006725200000002</v>
      </c>
      <c r="K242" s="15">
        <v>1.3845212549999999</v>
      </c>
      <c r="L242">
        <f>MONTH(DATEVALUE(Table5[[#This Row],[Month]]&amp;1))</f>
        <v>5</v>
      </c>
    </row>
    <row r="243" spans="1:12" x14ac:dyDescent="0.3">
      <c r="A243">
        <v>2023</v>
      </c>
      <c r="B243" t="s">
        <v>6</v>
      </c>
      <c r="C243" t="s">
        <v>31</v>
      </c>
      <c r="D243" t="s">
        <v>22</v>
      </c>
      <c r="E243" t="s">
        <v>50</v>
      </c>
      <c r="F243" s="15">
        <v>-15.641710753999998</v>
      </c>
      <c r="G243" s="15">
        <v>-22.339088642</v>
      </c>
      <c r="H243" s="15">
        <v>0.13619347833333334</v>
      </c>
      <c r="I243" s="15">
        <v>56.433886742001725</v>
      </c>
      <c r="J243" s="15">
        <v>0.141805984</v>
      </c>
      <c r="K243" s="15">
        <v>-0.22253754000000001</v>
      </c>
      <c r="L243">
        <f>MONTH(DATEVALUE(Table5[[#This Row],[Month]]&amp;1))</f>
        <v>6</v>
      </c>
    </row>
    <row r="244" spans="1:12" x14ac:dyDescent="0.3">
      <c r="A244">
        <v>2023</v>
      </c>
      <c r="B244" t="s">
        <v>7</v>
      </c>
      <c r="C244" t="s">
        <v>31</v>
      </c>
      <c r="D244" t="s">
        <v>22</v>
      </c>
      <c r="E244" t="s">
        <v>50</v>
      </c>
      <c r="F244" s="15">
        <v>-14.276507308000001</v>
      </c>
      <c r="G244" s="15">
        <v>-21.401709671999999</v>
      </c>
      <c r="H244" s="15">
        <v>9.8762104000000003E-2</v>
      </c>
      <c r="I244" s="15">
        <v>79.045511976186901</v>
      </c>
      <c r="J244" s="15">
        <v>1.4562845019999999</v>
      </c>
      <c r="K244" s="15">
        <v>0.95331413600000003</v>
      </c>
      <c r="L244">
        <f>MONTH(DATEVALUE(Table5[[#This Row],[Month]]&amp;1))</f>
        <v>7</v>
      </c>
    </row>
    <row r="245" spans="1:12" x14ac:dyDescent="0.3">
      <c r="A245">
        <v>2023</v>
      </c>
      <c r="B245" t="s">
        <v>8</v>
      </c>
      <c r="C245" t="s">
        <v>31</v>
      </c>
      <c r="D245" t="s">
        <v>22</v>
      </c>
      <c r="E245" t="s">
        <v>50</v>
      </c>
      <c r="F245" s="15">
        <v>-15.131863379999999</v>
      </c>
      <c r="G245" s="15">
        <v>-22.300900574</v>
      </c>
      <c r="H245" s="15" t="s">
        <v>67</v>
      </c>
      <c r="I245" s="15" t="s">
        <v>67</v>
      </c>
      <c r="J245" s="15">
        <v>1.20110099</v>
      </c>
      <c r="K245" s="15">
        <v>1.294090349</v>
      </c>
      <c r="L245">
        <f>MONTH(DATEVALUE(Table5[[#This Row],[Month]]&amp;1))</f>
        <v>8</v>
      </c>
    </row>
    <row r="246" spans="1:12" x14ac:dyDescent="0.3">
      <c r="A246">
        <v>2023</v>
      </c>
      <c r="B246" t="s">
        <v>10</v>
      </c>
      <c r="C246" t="s">
        <v>31</v>
      </c>
      <c r="D246" t="s">
        <v>22</v>
      </c>
      <c r="E246" t="s">
        <v>50</v>
      </c>
      <c r="F246" s="15">
        <v>-14.814115140000002</v>
      </c>
      <c r="G246" s="15">
        <v>-22.293057897999997</v>
      </c>
      <c r="H246" s="15">
        <v>0.13446348650000001</v>
      </c>
      <c r="I246" s="15">
        <v>88.817883998016455</v>
      </c>
      <c r="J246" s="15">
        <v>0.26394192799999999</v>
      </c>
      <c r="K246" s="15">
        <v>-0.46140573400000001</v>
      </c>
      <c r="L246">
        <f>MONTH(DATEVALUE(Table5[[#This Row],[Month]]&amp;1))</f>
        <v>9</v>
      </c>
    </row>
    <row r="247" spans="1:12" x14ac:dyDescent="0.3">
      <c r="A247">
        <v>2017</v>
      </c>
      <c r="B247" t="s">
        <v>5</v>
      </c>
      <c r="C247" t="s">
        <v>26</v>
      </c>
      <c r="D247" t="s">
        <v>22</v>
      </c>
      <c r="E247" t="s">
        <v>50</v>
      </c>
      <c r="F247" s="15">
        <v>-14.779512706666667</v>
      </c>
      <c r="G247" s="15">
        <v>-19.871943533333337</v>
      </c>
      <c r="H247" s="15" t="s">
        <v>67</v>
      </c>
      <c r="I247" s="15" t="s">
        <v>67</v>
      </c>
      <c r="J247" s="15">
        <v>-0.18520911000000001</v>
      </c>
      <c r="K247" s="15">
        <v>0.17875094899999999</v>
      </c>
      <c r="L247">
        <f>MONTH(DATEVALUE(Table5[[#This Row],[Month]]&amp;1))</f>
        <v>5</v>
      </c>
    </row>
    <row r="248" spans="1:12" x14ac:dyDescent="0.3">
      <c r="A248">
        <v>2017</v>
      </c>
      <c r="B248" t="s">
        <v>6</v>
      </c>
      <c r="C248" t="s">
        <v>26</v>
      </c>
      <c r="D248" t="s">
        <v>22</v>
      </c>
      <c r="E248" t="s">
        <v>50</v>
      </c>
      <c r="F248" s="15">
        <v>-13.586333809999999</v>
      </c>
      <c r="G248" s="15">
        <v>-18.825857501999998</v>
      </c>
      <c r="H248" s="15" t="s">
        <v>67</v>
      </c>
      <c r="I248" s="15" t="s">
        <v>67</v>
      </c>
      <c r="J248" s="15">
        <v>5.9659673000000003E-2</v>
      </c>
      <c r="K248" s="15">
        <v>-0.62708730800000001</v>
      </c>
      <c r="L248">
        <f>MONTH(DATEVALUE(Table5[[#This Row],[Month]]&amp;1))</f>
        <v>6</v>
      </c>
    </row>
    <row r="249" spans="1:12" x14ac:dyDescent="0.3">
      <c r="A249">
        <v>2017</v>
      </c>
      <c r="B249" t="s">
        <v>7</v>
      </c>
      <c r="C249" t="s">
        <v>26</v>
      </c>
      <c r="D249" t="s">
        <v>22</v>
      </c>
      <c r="E249" t="s">
        <v>50</v>
      </c>
      <c r="F249" s="15">
        <v>-12.595369352000001</v>
      </c>
      <c r="G249" s="15">
        <v>-17.913597850000002</v>
      </c>
      <c r="H249" s="15" t="s">
        <v>67</v>
      </c>
      <c r="I249" s="15" t="s">
        <v>67</v>
      </c>
      <c r="J249" s="15">
        <v>0.58322258500000002</v>
      </c>
      <c r="K249" s="15">
        <v>6.2925684999999995E-2</v>
      </c>
      <c r="L249">
        <f>MONTH(DATEVALUE(Table5[[#This Row],[Month]]&amp;1))</f>
        <v>7</v>
      </c>
    </row>
    <row r="250" spans="1:12" x14ac:dyDescent="0.3">
      <c r="A250">
        <v>2017</v>
      </c>
      <c r="B250" t="s">
        <v>8</v>
      </c>
      <c r="C250" t="s">
        <v>26</v>
      </c>
      <c r="D250" t="s">
        <v>22</v>
      </c>
      <c r="E250" t="s">
        <v>50</v>
      </c>
      <c r="F250" s="15">
        <v>-13.524725426</v>
      </c>
      <c r="G250" s="15">
        <v>-19.046966407999999</v>
      </c>
      <c r="H250" s="15" t="s">
        <v>67</v>
      </c>
      <c r="I250" s="15" t="s">
        <v>67</v>
      </c>
      <c r="J250" s="15">
        <v>0.53355176100000001</v>
      </c>
      <c r="K250" s="15">
        <v>0.84948506999999995</v>
      </c>
      <c r="L250">
        <f>MONTH(DATEVALUE(Table5[[#This Row],[Month]]&amp;1))</f>
        <v>8</v>
      </c>
    </row>
    <row r="251" spans="1:12" x14ac:dyDescent="0.3">
      <c r="A251">
        <v>2017</v>
      </c>
      <c r="B251" t="s">
        <v>10</v>
      </c>
      <c r="C251" t="s">
        <v>26</v>
      </c>
      <c r="D251" t="s">
        <v>22</v>
      </c>
      <c r="E251" t="s">
        <v>50</v>
      </c>
      <c r="F251" s="15">
        <v>-13.163147344</v>
      </c>
      <c r="G251" s="15">
        <v>-18.737352622</v>
      </c>
      <c r="H251" s="15" t="s">
        <v>67</v>
      </c>
      <c r="I251" s="15" t="s">
        <v>67</v>
      </c>
      <c r="J251" s="15">
        <v>2.0178913E-2</v>
      </c>
      <c r="K251" s="15">
        <v>0.35579375899999999</v>
      </c>
      <c r="L251">
        <f>MONTH(DATEVALUE(Table5[[#This Row],[Month]]&amp;1))</f>
        <v>9</v>
      </c>
    </row>
    <row r="252" spans="1:12" x14ac:dyDescent="0.3">
      <c r="A252">
        <v>2018</v>
      </c>
      <c r="B252" t="s">
        <v>5</v>
      </c>
      <c r="C252" t="s">
        <v>26</v>
      </c>
      <c r="D252" t="s">
        <v>22</v>
      </c>
      <c r="E252" t="s">
        <v>51</v>
      </c>
      <c r="F252" s="15">
        <v>-14.422807651666666</v>
      </c>
      <c r="G252" s="15">
        <v>-19.738006938333335</v>
      </c>
      <c r="H252" s="15">
        <v>0.39521141659999998</v>
      </c>
      <c r="I252" s="15">
        <v>83.359608291085436</v>
      </c>
      <c r="J252" s="15">
        <v>7.1294264999999996E-2</v>
      </c>
      <c r="K252" s="15">
        <v>0.91684535199999995</v>
      </c>
      <c r="L252">
        <f>MONTH(DATEVALUE(Table5[[#This Row],[Month]]&amp;1))</f>
        <v>5</v>
      </c>
    </row>
    <row r="253" spans="1:12" x14ac:dyDescent="0.3">
      <c r="A253">
        <v>2018</v>
      </c>
      <c r="B253" t="s">
        <v>6</v>
      </c>
      <c r="C253" t="s">
        <v>26</v>
      </c>
      <c r="D253" t="s">
        <v>22</v>
      </c>
      <c r="E253" t="s">
        <v>51</v>
      </c>
      <c r="F253" s="15">
        <v>-14.056801870000001</v>
      </c>
      <c r="G253" s="15">
        <v>-19.643873902500001</v>
      </c>
      <c r="H253" s="15">
        <v>0.31755457199999998</v>
      </c>
      <c r="I253" s="15">
        <v>77.683361047867194</v>
      </c>
      <c r="J253" s="15">
        <v>-0.927873481</v>
      </c>
      <c r="K253" s="15">
        <v>-1.3457510509999999</v>
      </c>
      <c r="L253">
        <f>MONTH(DATEVALUE(Table5[[#This Row],[Month]]&amp;1))</f>
        <v>6</v>
      </c>
    </row>
    <row r="254" spans="1:12" x14ac:dyDescent="0.3">
      <c r="A254">
        <v>2018</v>
      </c>
      <c r="B254" t="s">
        <v>7</v>
      </c>
      <c r="C254" t="s">
        <v>26</v>
      </c>
      <c r="D254" t="s">
        <v>22</v>
      </c>
      <c r="E254" t="s">
        <v>51</v>
      </c>
      <c r="F254" s="15">
        <v>-14.2192036</v>
      </c>
      <c r="G254" s="15">
        <v>-20.358924015000003</v>
      </c>
      <c r="H254" s="15">
        <v>0.13723471949999999</v>
      </c>
      <c r="I254" s="15">
        <v>28.250330541665246</v>
      </c>
      <c r="J254" s="15">
        <v>-4.9466767000000002E-2</v>
      </c>
      <c r="K254" s="15">
        <v>-0.93317735300000004</v>
      </c>
      <c r="L254">
        <f>MONTH(DATEVALUE(Table5[[#This Row],[Month]]&amp;1))</f>
        <v>7</v>
      </c>
    </row>
    <row r="255" spans="1:12" x14ac:dyDescent="0.3">
      <c r="A255">
        <v>2018</v>
      </c>
      <c r="B255" t="s">
        <v>8</v>
      </c>
      <c r="C255" t="s">
        <v>26</v>
      </c>
      <c r="D255" t="s">
        <v>22</v>
      </c>
      <c r="E255" t="s">
        <v>51</v>
      </c>
      <c r="F255" s="15">
        <v>-13.705188337000001</v>
      </c>
      <c r="G255" s="15">
        <v>-20.274342230000002</v>
      </c>
      <c r="H255" s="15" t="s">
        <v>67</v>
      </c>
      <c r="I255" s="15" t="s">
        <v>67</v>
      </c>
      <c r="J255" s="15">
        <v>-0.48044728799999997</v>
      </c>
      <c r="K255" s="15">
        <v>-0.624453641</v>
      </c>
      <c r="L255">
        <f>MONTH(DATEVALUE(Table5[[#This Row],[Month]]&amp;1))</f>
        <v>8</v>
      </c>
    </row>
    <row r="256" spans="1:12" x14ac:dyDescent="0.3">
      <c r="A256">
        <v>2018</v>
      </c>
      <c r="B256" t="s">
        <v>10</v>
      </c>
      <c r="C256" t="s">
        <v>26</v>
      </c>
      <c r="D256" t="s">
        <v>22</v>
      </c>
      <c r="E256" t="s">
        <v>51</v>
      </c>
      <c r="F256" s="15">
        <v>-14.647063307000002</v>
      </c>
      <c r="G256" s="15">
        <v>-21.291379424999999</v>
      </c>
      <c r="H256" s="15">
        <v>4.5656563999999997E-2</v>
      </c>
      <c r="I256" s="15">
        <v>20.6654185031202</v>
      </c>
      <c r="J256" s="15">
        <v>-1.208442705</v>
      </c>
      <c r="K256" s="15">
        <v>-0.82282443500000002</v>
      </c>
      <c r="L256">
        <f>MONTH(DATEVALUE(Table5[[#This Row],[Month]]&amp;1))</f>
        <v>9</v>
      </c>
    </row>
    <row r="257" spans="1:12" x14ac:dyDescent="0.3">
      <c r="A257">
        <v>2019</v>
      </c>
      <c r="B257" t="s">
        <v>5</v>
      </c>
      <c r="C257" t="s">
        <v>26</v>
      </c>
      <c r="D257" t="s">
        <v>22</v>
      </c>
      <c r="E257" t="s">
        <v>50</v>
      </c>
      <c r="F257" s="15">
        <v>-14.832419066</v>
      </c>
      <c r="G257" s="15">
        <v>-21.027147553999999</v>
      </c>
      <c r="H257" s="15">
        <v>0.36838938799999998</v>
      </c>
      <c r="I257" s="15">
        <v>88.346958504741195</v>
      </c>
      <c r="J257" s="15">
        <v>-0.83936543299999999</v>
      </c>
      <c r="K257" s="15">
        <v>-9.9472550000000007E-2</v>
      </c>
      <c r="L257">
        <f>MONTH(DATEVALUE(Table5[[#This Row],[Month]]&amp;1))</f>
        <v>5</v>
      </c>
    </row>
    <row r="258" spans="1:12" x14ac:dyDescent="0.3">
      <c r="A258">
        <v>2019</v>
      </c>
      <c r="B258" t="s">
        <v>6</v>
      </c>
      <c r="C258" t="s">
        <v>26</v>
      </c>
      <c r="D258" t="s">
        <v>22</v>
      </c>
      <c r="E258" t="s">
        <v>50</v>
      </c>
      <c r="F258" s="15">
        <v>-14.130042105999999</v>
      </c>
      <c r="G258" s="15">
        <v>-20.114024978</v>
      </c>
      <c r="H258" s="15">
        <v>0.32144293200000001</v>
      </c>
      <c r="I258" s="15">
        <v>82.111841425578106</v>
      </c>
      <c r="J258" s="15">
        <v>1.5861240219999999</v>
      </c>
      <c r="K258" s="15">
        <v>1.697735209</v>
      </c>
      <c r="L258">
        <f>MONTH(DATEVALUE(Table5[[#This Row],[Month]]&amp;1))</f>
        <v>6</v>
      </c>
    </row>
    <row r="259" spans="1:12" x14ac:dyDescent="0.3">
      <c r="A259">
        <v>2019</v>
      </c>
      <c r="B259" t="s">
        <v>7</v>
      </c>
      <c r="C259" t="s">
        <v>26</v>
      </c>
      <c r="D259" t="s">
        <v>22</v>
      </c>
      <c r="E259" t="s">
        <v>50</v>
      </c>
      <c r="F259" s="15">
        <v>-13.802645205999999</v>
      </c>
      <c r="G259" s="15">
        <v>-20.024867010000001</v>
      </c>
      <c r="H259" s="15" t="s">
        <v>67</v>
      </c>
      <c r="I259" s="15" t="s">
        <v>67</v>
      </c>
      <c r="J259" s="15">
        <v>-0.64474765300000003</v>
      </c>
      <c r="K259" s="15">
        <v>-0.86039177600000005</v>
      </c>
      <c r="L259">
        <f>MONTH(DATEVALUE(Table5[[#This Row],[Month]]&amp;1))</f>
        <v>7</v>
      </c>
    </row>
    <row r="260" spans="1:12" x14ac:dyDescent="0.3">
      <c r="A260">
        <v>2019</v>
      </c>
      <c r="B260" t="s">
        <v>8</v>
      </c>
      <c r="C260" t="s">
        <v>26</v>
      </c>
      <c r="D260" t="s">
        <v>22</v>
      </c>
      <c r="E260" t="s">
        <v>50</v>
      </c>
      <c r="F260" s="15">
        <v>-13.447723271666666</v>
      </c>
      <c r="G260" s="15">
        <v>-19.765442933333336</v>
      </c>
      <c r="H260" s="15">
        <v>0.17284564099999999</v>
      </c>
      <c r="I260" s="15">
        <v>51.837444531961992</v>
      </c>
      <c r="J260" s="15">
        <v>0.91149382999999995</v>
      </c>
      <c r="K260" s="15">
        <v>4.2148449999999997E-2</v>
      </c>
      <c r="L260">
        <f>MONTH(DATEVALUE(Table5[[#This Row],[Month]]&amp;1))</f>
        <v>8</v>
      </c>
    </row>
    <row r="261" spans="1:12" x14ac:dyDescent="0.3">
      <c r="A261">
        <v>2019</v>
      </c>
      <c r="B261" t="s">
        <v>10</v>
      </c>
      <c r="C261" t="s">
        <v>26</v>
      </c>
      <c r="D261" t="s">
        <v>22</v>
      </c>
      <c r="E261" t="s">
        <v>50</v>
      </c>
      <c r="F261" s="15">
        <v>-13.123953327999999</v>
      </c>
      <c r="G261" s="15">
        <v>-19.434150629999998</v>
      </c>
      <c r="H261" s="15">
        <v>0.1880608715</v>
      </c>
      <c r="I261" s="15">
        <v>56.7022543287774</v>
      </c>
      <c r="J261" s="15">
        <v>0.70596952199999996</v>
      </c>
      <c r="K261" s="15">
        <v>1.139593023</v>
      </c>
      <c r="L261">
        <f>MONTH(DATEVALUE(Table5[[#This Row],[Month]]&amp;1))</f>
        <v>9</v>
      </c>
    </row>
    <row r="262" spans="1:12" x14ac:dyDescent="0.3">
      <c r="A262">
        <v>2020</v>
      </c>
      <c r="B262" t="s">
        <v>5</v>
      </c>
      <c r="C262" t="s">
        <v>26</v>
      </c>
      <c r="D262" t="s">
        <v>22</v>
      </c>
      <c r="E262" t="s">
        <v>50</v>
      </c>
      <c r="F262" s="15">
        <v>-14.524802934000002</v>
      </c>
      <c r="G262" s="15">
        <v>-20.57448561</v>
      </c>
      <c r="H262" s="15">
        <v>0.27650201542857139</v>
      </c>
      <c r="I262" s="15">
        <v>62.832058175134271</v>
      </c>
      <c r="J262" s="15">
        <v>-0.61727196900000003</v>
      </c>
      <c r="K262" s="15">
        <v>2.6528696000000001E-2</v>
      </c>
      <c r="L262">
        <f>MONTH(DATEVALUE(Table5[[#This Row],[Month]]&amp;1))</f>
        <v>5</v>
      </c>
    </row>
    <row r="263" spans="1:12" x14ac:dyDescent="0.3">
      <c r="A263">
        <v>2020</v>
      </c>
      <c r="B263" t="s">
        <v>6</v>
      </c>
      <c r="C263" t="s">
        <v>26</v>
      </c>
      <c r="D263" t="s">
        <v>22</v>
      </c>
      <c r="E263" t="s">
        <v>50</v>
      </c>
      <c r="F263" s="15">
        <v>-14.733603084</v>
      </c>
      <c r="G263" s="15">
        <v>-20.923222226</v>
      </c>
      <c r="H263" s="15">
        <v>0.17925252349999998</v>
      </c>
      <c r="I263" s="15">
        <v>53.755752185454597</v>
      </c>
      <c r="J263" s="15">
        <v>0.39001815299999998</v>
      </c>
      <c r="K263" s="15">
        <v>0.35672828099999998</v>
      </c>
      <c r="L263">
        <f>MONTH(DATEVALUE(Table5[[#This Row],[Month]]&amp;1))</f>
        <v>6</v>
      </c>
    </row>
    <row r="264" spans="1:12" x14ac:dyDescent="0.3">
      <c r="A264">
        <v>2020</v>
      </c>
      <c r="B264" t="s">
        <v>7</v>
      </c>
      <c r="C264" t="s">
        <v>26</v>
      </c>
      <c r="D264" t="s">
        <v>22</v>
      </c>
      <c r="E264" t="s">
        <v>50</v>
      </c>
      <c r="F264" s="15">
        <v>-13.916089625999998</v>
      </c>
      <c r="G264" s="15">
        <v>-20.275700801999999</v>
      </c>
      <c r="H264" s="15" t="s">
        <v>67</v>
      </c>
      <c r="I264" s="15" t="s">
        <v>67</v>
      </c>
      <c r="J264" s="15">
        <v>0.22578187899999999</v>
      </c>
      <c r="K264" s="15">
        <v>-0.35585844900000002</v>
      </c>
      <c r="L264">
        <f>MONTH(DATEVALUE(Table5[[#This Row],[Month]]&amp;1))</f>
        <v>7</v>
      </c>
    </row>
    <row r="265" spans="1:12" x14ac:dyDescent="0.3">
      <c r="A265">
        <v>2020</v>
      </c>
      <c r="B265" t="s">
        <v>8</v>
      </c>
      <c r="C265" t="s">
        <v>26</v>
      </c>
      <c r="D265" t="s">
        <v>22</v>
      </c>
      <c r="E265" t="s">
        <v>50</v>
      </c>
      <c r="F265" s="15">
        <v>-14.192968945000001</v>
      </c>
      <c r="G265" s="15">
        <v>-20.569912494999997</v>
      </c>
      <c r="H265" s="15">
        <v>6.2370971999999997E-2</v>
      </c>
      <c r="I265" s="15">
        <v>32.686943989837097</v>
      </c>
      <c r="J265" s="15">
        <v>1.4349171489999999</v>
      </c>
      <c r="K265" s="15">
        <v>1.1435891149999999</v>
      </c>
      <c r="L265">
        <f>MONTH(DATEVALUE(Table5[[#This Row],[Month]]&amp;1))</f>
        <v>8</v>
      </c>
    </row>
    <row r="266" spans="1:12" x14ac:dyDescent="0.3">
      <c r="A266">
        <v>2020</v>
      </c>
      <c r="B266" t="s">
        <v>10</v>
      </c>
      <c r="C266" t="s">
        <v>26</v>
      </c>
      <c r="D266" t="s">
        <v>22</v>
      </c>
      <c r="E266" t="s">
        <v>50</v>
      </c>
      <c r="F266" s="15">
        <v>-14.445332552</v>
      </c>
      <c r="G266" s="15">
        <v>-20.796171992000001</v>
      </c>
      <c r="H266" s="15">
        <v>0.21625682499999999</v>
      </c>
      <c r="I266" s="15">
        <v>67.987796524440682</v>
      </c>
      <c r="J266" s="15">
        <v>-0.95848537499999997</v>
      </c>
      <c r="K266" s="15">
        <v>-0.63779614699999998</v>
      </c>
      <c r="L266">
        <f>MONTH(DATEVALUE(Table5[[#This Row],[Month]]&amp;1))</f>
        <v>9</v>
      </c>
    </row>
    <row r="267" spans="1:12" x14ac:dyDescent="0.3">
      <c r="A267">
        <v>2021</v>
      </c>
      <c r="B267" t="s">
        <v>5</v>
      </c>
      <c r="C267" t="s">
        <v>26</v>
      </c>
      <c r="D267" t="s">
        <v>22</v>
      </c>
      <c r="E267" t="s">
        <v>50</v>
      </c>
      <c r="F267" s="15">
        <v>-13.524638102000001</v>
      </c>
      <c r="G267" s="15">
        <v>-19.455323514000003</v>
      </c>
      <c r="H267" s="15">
        <v>0.30204917799999997</v>
      </c>
      <c r="I267" s="15">
        <v>79.878172268126505</v>
      </c>
      <c r="J267" s="15">
        <v>1.7865779209999999</v>
      </c>
      <c r="K267" s="15">
        <v>1.7422978179999999</v>
      </c>
      <c r="L267">
        <f>MONTH(DATEVALUE(Table5[[#This Row],[Month]]&amp;1))</f>
        <v>5</v>
      </c>
    </row>
    <row r="268" spans="1:12" x14ac:dyDescent="0.3">
      <c r="A268">
        <v>2021</v>
      </c>
      <c r="B268" t="s">
        <v>6</v>
      </c>
      <c r="C268" t="s">
        <v>26</v>
      </c>
      <c r="D268" t="s">
        <v>22</v>
      </c>
      <c r="E268" t="s">
        <v>50</v>
      </c>
      <c r="F268" s="15">
        <v>-14.320702332000002</v>
      </c>
      <c r="G268" s="15">
        <v>-19.988185687999998</v>
      </c>
      <c r="H268" s="15">
        <v>0.34758124125000001</v>
      </c>
      <c r="I268" s="15">
        <v>83.695553325293346</v>
      </c>
      <c r="J268" s="15">
        <v>-1.6195048240000001</v>
      </c>
      <c r="K268" s="15">
        <v>-1.6251876220000001</v>
      </c>
      <c r="L268">
        <f>MONTH(DATEVALUE(Table5[[#This Row],[Month]]&amp;1))</f>
        <v>6</v>
      </c>
    </row>
    <row r="269" spans="1:12" x14ac:dyDescent="0.3">
      <c r="A269">
        <v>2021</v>
      </c>
      <c r="B269" t="s">
        <v>7</v>
      </c>
      <c r="C269" t="s">
        <v>26</v>
      </c>
      <c r="D269" t="s">
        <v>22</v>
      </c>
      <c r="E269" t="s">
        <v>50</v>
      </c>
      <c r="F269" s="15">
        <v>-14.044212479999999</v>
      </c>
      <c r="G269" s="15">
        <v>-19.860318238000001</v>
      </c>
      <c r="H269" s="15">
        <v>0.22785776750000003</v>
      </c>
      <c r="I269" s="15">
        <v>70.645843557521502</v>
      </c>
      <c r="J269" s="15">
        <v>-0.13644023499999999</v>
      </c>
      <c r="K269" s="15">
        <v>-1.145627202</v>
      </c>
      <c r="L269">
        <f>MONTH(DATEVALUE(Table5[[#This Row],[Month]]&amp;1))</f>
        <v>7</v>
      </c>
    </row>
    <row r="270" spans="1:12" x14ac:dyDescent="0.3">
      <c r="A270">
        <v>2021</v>
      </c>
      <c r="B270" t="s">
        <v>8</v>
      </c>
      <c r="C270" t="s">
        <v>26</v>
      </c>
      <c r="D270" t="s">
        <v>22</v>
      </c>
      <c r="E270" t="s">
        <v>50</v>
      </c>
      <c r="F270" s="15">
        <v>-13.405368038333334</v>
      </c>
      <c r="G270" s="15">
        <v>-19.601449668333334</v>
      </c>
      <c r="H270" s="15" t="s">
        <v>67</v>
      </c>
      <c r="I270" s="15" t="s">
        <v>67</v>
      </c>
      <c r="J270" s="15">
        <v>0.90796010000000005</v>
      </c>
      <c r="K270" s="15">
        <v>1.135428055</v>
      </c>
      <c r="L270">
        <f>MONTH(DATEVALUE(Table5[[#This Row],[Month]]&amp;1))</f>
        <v>8</v>
      </c>
    </row>
    <row r="271" spans="1:12" x14ac:dyDescent="0.3">
      <c r="A271">
        <v>2021</v>
      </c>
      <c r="B271" t="s">
        <v>10</v>
      </c>
      <c r="C271" t="s">
        <v>26</v>
      </c>
      <c r="D271" t="s">
        <v>22</v>
      </c>
      <c r="E271" t="s">
        <v>50</v>
      </c>
      <c r="F271" s="15">
        <v>-14.045404980000001</v>
      </c>
      <c r="G271" s="15">
        <v>-20.291773604999999</v>
      </c>
      <c r="H271" s="15">
        <v>0.15752287500000001</v>
      </c>
      <c r="I271" s="15">
        <v>67.099776621735302</v>
      </c>
      <c r="J271" s="15">
        <v>-0.24612384600000001</v>
      </c>
      <c r="K271" s="15">
        <v>-8.5282278000000003E-2</v>
      </c>
      <c r="L271">
        <f>MONTH(DATEVALUE(Table5[[#This Row],[Month]]&amp;1))</f>
        <v>9</v>
      </c>
    </row>
    <row r="272" spans="1:12" x14ac:dyDescent="0.3">
      <c r="A272">
        <v>2022</v>
      </c>
      <c r="B272" t="s">
        <v>5</v>
      </c>
      <c r="C272" t="s">
        <v>26</v>
      </c>
      <c r="D272" t="s">
        <v>22</v>
      </c>
      <c r="E272" t="s">
        <v>51</v>
      </c>
      <c r="F272" s="15">
        <v>-14.63249055</v>
      </c>
      <c r="G272" s="15">
        <v>-20.516763909999998</v>
      </c>
      <c r="H272" s="15">
        <v>0.342669379</v>
      </c>
      <c r="I272" s="15">
        <v>82.436362464394392</v>
      </c>
      <c r="J272" s="15">
        <v>1.075569E-3</v>
      </c>
      <c r="K272" s="15">
        <v>0.87522091000000002</v>
      </c>
      <c r="L272">
        <f>MONTH(DATEVALUE(Table5[[#This Row],[Month]]&amp;1))</f>
        <v>5</v>
      </c>
    </row>
    <row r="273" spans="1:12" x14ac:dyDescent="0.3">
      <c r="A273">
        <v>2022</v>
      </c>
      <c r="B273" t="s">
        <v>6</v>
      </c>
      <c r="C273" t="s">
        <v>26</v>
      </c>
      <c r="D273" t="s">
        <v>22</v>
      </c>
      <c r="E273" t="s">
        <v>51</v>
      </c>
      <c r="F273" s="15">
        <v>-14.471298614</v>
      </c>
      <c r="G273" s="15">
        <v>-20.522521926</v>
      </c>
      <c r="H273" s="15" t="s">
        <v>67</v>
      </c>
      <c r="I273" s="15" t="s">
        <v>67</v>
      </c>
      <c r="J273" s="15">
        <v>-0.91288049199999999</v>
      </c>
      <c r="K273" s="15">
        <v>-1.0228901539999999</v>
      </c>
      <c r="L273">
        <f>MONTH(DATEVALUE(Table5[[#This Row],[Month]]&amp;1))</f>
        <v>6</v>
      </c>
    </row>
    <row r="274" spans="1:12" x14ac:dyDescent="0.3">
      <c r="A274">
        <v>2022</v>
      </c>
      <c r="B274" t="s">
        <v>7</v>
      </c>
      <c r="C274" t="s">
        <v>26</v>
      </c>
      <c r="D274" t="s">
        <v>22</v>
      </c>
      <c r="E274" t="s">
        <v>51</v>
      </c>
      <c r="F274" s="15">
        <v>-13.904422445999998</v>
      </c>
      <c r="G274" s="15">
        <v>-20.131419792000003</v>
      </c>
      <c r="H274" s="15" t="s">
        <v>67</v>
      </c>
      <c r="I274" s="15" t="s">
        <v>67</v>
      </c>
      <c r="J274" s="15">
        <v>-0.21833591599999999</v>
      </c>
      <c r="K274" s="15">
        <v>-0.78460726199999997</v>
      </c>
      <c r="L274">
        <f>MONTH(DATEVALUE(Table5[[#This Row],[Month]]&amp;1))</f>
        <v>7</v>
      </c>
    </row>
    <row r="275" spans="1:12" x14ac:dyDescent="0.3">
      <c r="A275">
        <v>2022</v>
      </c>
      <c r="B275" t="s">
        <v>8</v>
      </c>
      <c r="C275" t="s">
        <v>26</v>
      </c>
      <c r="D275" t="s">
        <v>22</v>
      </c>
      <c r="E275" t="s">
        <v>51</v>
      </c>
      <c r="F275" s="15">
        <v>-14.191102026000001</v>
      </c>
      <c r="G275" s="15">
        <v>-20.814948773999998</v>
      </c>
      <c r="H275" s="15">
        <v>-4.91290245E-2</v>
      </c>
      <c r="I275" s="15">
        <v>14.89583110587915</v>
      </c>
      <c r="J275" s="15">
        <v>-1.3540633689999999</v>
      </c>
      <c r="K275" s="15">
        <v>-1.586901025</v>
      </c>
      <c r="L275">
        <f>MONTH(DATEVALUE(Table5[[#This Row],[Month]]&amp;1))</f>
        <v>8</v>
      </c>
    </row>
    <row r="276" spans="1:12" x14ac:dyDescent="0.3">
      <c r="A276">
        <v>2022</v>
      </c>
      <c r="B276" t="s">
        <v>10</v>
      </c>
      <c r="C276" t="s">
        <v>26</v>
      </c>
      <c r="D276" t="s">
        <v>22</v>
      </c>
      <c r="E276" t="s">
        <v>51</v>
      </c>
      <c r="F276" s="15">
        <v>-13.8391554125</v>
      </c>
      <c r="G276" s="15">
        <v>-20.473704219999998</v>
      </c>
      <c r="H276" s="15" t="s">
        <v>67</v>
      </c>
      <c r="I276" s="15" t="s">
        <v>67</v>
      </c>
      <c r="J276" s="15">
        <v>-5.8209572000000001E-2</v>
      </c>
      <c r="K276" s="15">
        <v>-7.2049610000000002E-3</v>
      </c>
      <c r="L276">
        <f>MONTH(DATEVALUE(Table5[[#This Row],[Month]]&amp;1))</f>
        <v>9</v>
      </c>
    </row>
    <row r="277" spans="1:12" x14ac:dyDescent="0.3">
      <c r="A277">
        <v>2023</v>
      </c>
      <c r="B277" t="s">
        <v>5</v>
      </c>
      <c r="C277" t="s">
        <v>26</v>
      </c>
      <c r="D277" t="s">
        <v>22</v>
      </c>
      <c r="E277" t="s">
        <v>50</v>
      </c>
      <c r="F277" s="15">
        <v>-14.554913956000002</v>
      </c>
      <c r="G277" s="15">
        <v>-20.268974751999998</v>
      </c>
      <c r="H277" s="15">
        <v>0.37648303449999998</v>
      </c>
      <c r="I277" s="15">
        <v>93.107425813380758</v>
      </c>
      <c r="J277" s="15">
        <v>-0.59239167000000004</v>
      </c>
      <c r="K277" s="15">
        <v>-7.45E-4</v>
      </c>
      <c r="L277">
        <f>MONTH(DATEVALUE(Table5[[#This Row],[Month]]&amp;1))</f>
        <v>5</v>
      </c>
    </row>
    <row r="278" spans="1:12" x14ac:dyDescent="0.3">
      <c r="A278">
        <v>2023</v>
      </c>
      <c r="B278" t="s">
        <v>6</v>
      </c>
      <c r="C278" t="s">
        <v>26</v>
      </c>
      <c r="D278" t="s">
        <v>22</v>
      </c>
      <c r="E278" t="s">
        <v>50</v>
      </c>
      <c r="F278" s="15">
        <v>-14.213095378</v>
      </c>
      <c r="G278" s="15">
        <v>-20.175922039999996</v>
      </c>
      <c r="H278" s="15">
        <v>0.36557346699999999</v>
      </c>
      <c r="I278" s="15">
        <v>87.468294250317811</v>
      </c>
      <c r="J278" s="15">
        <v>-0.23910242500000001</v>
      </c>
      <c r="K278" s="15">
        <v>-0.383401989</v>
      </c>
      <c r="L278">
        <f>MONTH(DATEVALUE(Table5[[#This Row],[Month]]&amp;1))</f>
        <v>6</v>
      </c>
    </row>
    <row r="279" spans="1:12" x14ac:dyDescent="0.3">
      <c r="A279">
        <v>2023</v>
      </c>
      <c r="B279" t="s">
        <v>7</v>
      </c>
      <c r="C279" t="s">
        <v>26</v>
      </c>
      <c r="D279" t="s">
        <v>22</v>
      </c>
      <c r="E279" t="s">
        <v>50</v>
      </c>
      <c r="F279" s="15">
        <v>-12.614522447999999</v>
      </c>
      <c r="G279" s="15">
        <v>-18.60153305</v>
      </c>
      <c r="H279" s="15" t="s">
        <v>67</v>
      </c>
      <c r="I279" s="15" t="s">
        <v>67</v>
      </c>
      <c r="J279" s="15">
        <v>0.98161826500000005</v>
      </c>
      <c r="K279" s="15">
        <v>0.81401725700000005</v>
      </c>
      <c r="L279">
        <f>MONTH(DATEVALUE(Table5[[#This Row],[Month]]&amp;1))</f>
        <v>7</v>
      </c>
    </row>
    <row r="280" spans="1:12" x14ac:dyDescent="0.3">
      <c r="A280">
        <v>2023</v>
      </c>
      <c r="B280" t="s">
        <v>8</v>
      </c>
      <c r="C280" t="s">
        <v>26</v>
      </c>
      <c r="D280" t="s">
        <v>22</v>
      </c>
      <c r="E280" t="s">
        <v>50</v>
      </c>
      <c r="F280" s="15">
        <v>-13.134135199999999</v>
      </c>
      <c r="G280" s="15">
        <v>-19.450556990000003</v>
      </c>
      <c r="H280" s="15" t="s">
        <v>67</v>
      </c>
      <c r="I280" s="15" t="s">
        <v>67</v>
      </c>
      <c r="J280" s="15">
        <v>1.722804496</v>
      </c>
      <c r="K280" s="15">
        <v>1.458097604</v>
      </c>
      <c r="L280">
        <f>MONTH(DATEVALUE(Table5[[#This Row],[Month]]&amp;1))</f>
        <v>8</v>
      </c>
    </row>
    <row r="281" spans="1:12" x14ac:dyDescent="0.3">
      <c r="A281">
        <v>2023</v>
      </c>
      <c r="B281" t="s">
        <v>10</v>
      </c>
      <c r="C281" t="s">
        <v>26</v>
      </c>
      <c r="D281" t="s">
        <v>22</v>
      </c>
      <c r="E281" t="s">
        <v>50</v>
      </c>
      <c r="F281" s="15">
        <v>-13.232091876000002</v>
      </c>
      <c r="G281" s="15">
        <v>-19.562674672</v>
      </c>
      <c r="H281" s="15" t="s">
        <v>67</v>
      </c>
      <c r="I281" s="15" t="s">
        <v>67</v>
      </c>
      <c r="J281" s="15">
        <v>1.0538421520000001</v>
      </c>
      <c r="K281" s="15">
        <v>1.109674235</v>
      </c>
      <c r="L281">
        <f>MONTH(DATEVALUE(Table5[[#This Row],[Month]]&amp;1))</f>
        <v>9</v>
      </c>
    </row>
    <row r="282" spans="1:12" x14ac:dyDescent="0.3">
      <c r="A282">
        <v>2017</v>
      </c>
      <c r="B282" t="s">
        <v>5</v>
      </c>
      <c r="C282" t="s">
        <v>27</v>
      </c>
      <c r="D282" t="s">
        <v>22</v>
      </c>
      <c r="E282" t="s">
        <v>50</v>
      </c>
      <c r="F282" s="15">
        <v>-14.058906204000001</v>
      </c>
      <c r="G282" s="15">
        <v>-19.866839641999999</v>
      </c>
      <c r="H282" s="15">
        <v>0.28838746300000001</v>
      </c>
      <c r="I282" s="15">
        <v>91.657090716037402</v>
      </c>
      <c r="J282" s="15">
        <v>9.5381336999999997E-2</v>
      </c>
      <c r="K282" s="15">
        <v>0.31261042900000002</v>
      </c>
      <c r="L282">
        <f>MONTH(DATEVALUE(Table5[[#This Row],[Month]]&amp;1))</f>
        <v>5</v>
      </c>
    </row>
    <row r="283" spans="1:12" x14ac:dyDescent="0.3">
      <c r="A283">
        <v>2017</v>
      </c>
      <c r="B283" t="s">
        <v>6</v>
      </c>
      <c r="C283" t="s">
        <v>27</v>
      </c>
      <c r="D283" t="s">
        <v>22</v>
      </c>
      <c r="E283" t="s">
        <v>50</v>
      </c>
      <c r="F283" s="15">
        <v>-13.973480832000002</v>
      </c>
      <c r="G283" s="15">
        <v>-19.444983111999999</v>
      </c>
      <c r="H283" s="15">
        <v>0.30634600000000001</v>
      </c>
      <c r="I283" s="15">
        <v>95.462317658994195</v>
      </c>
      <c r="J283" s="15">
        <v>-0.56513894600000003</v>
      </c>
      <c r="K283" s="15">
        <v>-0.88857392800000001</v>
      </c>
      <c r="L283">
        <f>MONTH(DATEVALUE(Table5[[#This Row],[Month]]&amp;1))</f>
        <v>6</v>
      </c>
    </row>
    <row r="284" spans="1:12" x14ac:dyDescent="0.3">
      <c r="A284">
        <v>2017</v>
      </c>
      <c r="B284" t="s">
        <v>7</v>
      </c>
      <c r="C284" t="s">
        <v>27</v>
      </c>
      <c r="D284" t="s">
        <v>22</v>
      </c>
      <c r="E284" t="s">
        <v>50</v>
      </c>
      <c r="F284" s="15">
        <v>-13.278423935999999</v>
      </c>
      <c r="G284" s="15">
        <v>-18.897650251999998</v>
      </c>
      <c r="H284" s="15" t="s">
        <v>67</v>
      </c>
      <c r="I284" s="15" t="s">
        <v>67</v>
      </c>
      <c r="J284" s="15">
        <v>0.87840258800000004</v>
      </c>
      <c r="K284" s="15">
        <v>0.56376272400000005</v>
      </c>
      <c r="L284">
        <f>MONTH(DATEVALUE(Table5[[#This Row],[Month]]&amp;1))</f>
        <v>7</v>
      </c>
    </row>
    <row r="285" spans="1:12" x14ac:dyDescent="0.3">
      <c r="A285">
        <v>2017</v>
      </c>
      <c r="B285" t="s">
        <v>8</v>
      </c>
      <c r="C285" t="s">
        <v>27</v>
      </c>
      <c r="D285" t="s">
        <v>22</v>
      </c>
      <c r="E285" t="s">
        <v>50</v>
      </c>
      <c r="F285" s="15">
        <v>-13.651563599999999</v>
      </c>
      <c r="G285" s="15">
        <v>-19.612230574000002</v>
      </c>
      <c r="H285" s="15" t="s">
        <v>67</v>
      </c>
      <c r="I285" s="15" t="s">
        <v>67</v>
      </c>
      <c r="J285" s="15">
        <v>1.3846302619999999</v>
      </c>
      <c r="K285" s="15">
        <v>1.461023417</v>
      </c>
      <c r="L285">
        <f>MONTH(DATEVALUE(Table5[[#This Row],[Month]]&amp;1))</f>
        <v>8</v>
      </c>
    </row>
    <row r="286" spans="1:12" x14ac:dyDescent="0.3">
      <c r="A286">
        <v>2017</v>
      </c>
      <c r="B286" t="s">
        <v>10</v>
      </c>
      <c r="C286" t="s">
        <v>27</v>
      </c>
      <c r="D286" t="s">
        <v>22</v>
      </c>
      <c r="E286" t="s">
        <v>50</v>
      </c>
      <c r="F286" s="15">
        <v>-13.054828240000001</v>
      </c>
      <c r="G286" s="15">
        <v>-19.106815871999999</v>
      </c>
      <c r="H286" s="15">
        <v>0.26656017500000001</v>
      </c>
      <c r="I286" s="15">
        <v>74.312722350397195</v>
      </c>
      <c r="J286" s="15">
        <v>0.732328168</v>
      </c>
      <c r="K286" s="15">
        <v>0.82016293699999998</v>
      </c>
      <c r="L286">
        <f>MONTH(DATEVALUE(Table5[[#This Row],[Month]]&amp;1))</f>
        <v>9</v>
      </c>
    </row>
    <row r="287" spans="1:12" x14ac:dyDescent="0.3">
      <c r="A287">
        <v>2018</v>
      </c>
      <c r="B287" t="s">
        <v>5</v>
      </c>
      <c r="C287" t="s">
        <v>27</v>
      </c>
      <c r="D287" t="s">
        <v>22</v>
      </c>
      <c r="E287" t="s">
        <v>51</v>
      </c>
      <c r="F287" s="15">
        <v>-13.986238508333335</v>
      </c>
      <c r="G287" s="15">
        <v>-19.94566068166667</v>
      </c>
      <c r="H287" s="15">
        <v>0.33208524033333336</v>
      </c>
      <c r="I287" s="15">
        <v>85.580016189879757</v>
      </c>
      <c r="J287" s="15">
        <v>0.57211203200000005</v>
      </c>
      <c r="K287" s="15">
        <v>0.861859704</v>
      </c>
      <c r="L287">
        <f>MONTH(DATEVALUE(Table5[[#This Row],[Month]]&amp;1))</f>
        <v>5</v>
      </c>
    </row>
    <row r="288" spans="1:12" x14ac:dyDescent="0.3">
      <c r="A288">
        <v>2018</v>
      </c>
      <c r="B288" t="s">
        <v>6</v>
      </c>
      <c r="C288" t="s">
        <v>27</v>
      </c>
      <c r="D288" t="s">
        <v>22</v>
      </c>
      <c r="E288" t="s">
        <v>51</v>
      </c>
      <c r="F288" s="15">
        <v>-14.7616073475</v>
      </c>
      <c r="G288" s="15">
        <v>-20.335247574999997</v>
      </c>
      <c r="H288" s="15">
        <v>0.2391825856666667</v>
      </c>
      <c r="I288" s="15">
        <v>50.72513065729953</v>
      </c>
      <c r="J288" s="15">
        <v>-3.756313574</v>
      </c>
      <c r="K288" s="15">
        <v>-1.6092744219999999</v>
      </c>
      <c r="L288">
        <f>MONTH(DATEVALUE(Table5[[#This Row],[Month]]&amp;1))</f>
        <v>6</v>
      </c>
    </row>
    <row r="289" spans="1:12" x14ac:dyDescent="0.3">
      <c r="A289">
        <v>2018</v>
      </c>
      <c r="B289" t="s">
        <v>7</v>
      </c>
      <c r="C289" t="s">
        <v>27</v>
      </c>
      <c r="D289" t="s">
        <v>22</v>
      </c>
      <c r="E289" t="s">
        <v>51</v>
      </c>
      <c r="F289" s="15">
        <v>-14.4955079</v>
      </c>
      <c r="G289" s="15">
        <v>-20.691309695000001</v>
      </c>
      <c r="H289" s="15">
        <v>4.2216565999999997E-2</v>
      </c>
      <c r="I289" s="15">
        <v>22.4594580431725</v>
      </c>
      <c r="J289" s="15">
        <v>0.23759734800000001</v>
      </c>
      <c r="K289" s="15">
        <v>-0.39402465599999997</v>
      </c>
      <c r="L289">
        <f>MONTH(DATEVALUE(Table5[[#This Row],[Month]]&amp;1))</f>
        <v>7</v>
      </c>
    </row>
    <row r="290" spans="1:12" x14ac:dyDescent="0.3">
      <c r="A290">
        <v>2018</v>
      </c>
      <c r="B290" t="s">
        <v>8</v>
      </c>
      <c r="C290" t="s">
        <v>27</v>
      </c>
      <c r="D290" t="s">
        <v>22</v>
      </c>
      <c r="E290" t="s">
        <v>51</v>
      </c>
      <c r="F290" s="15">
        <v>-13.814030633000002</v>
      </c>
      <c r="G290" s="15">
        <v>-20.293221953999996</v>
      </c>
      <c r="H290" s="15" t="s">
        <v>67</v>
      </c>
      <c r="I290" s="15" t="s">
        <v>67</v>
      </c>
      <c r="J290" s="15">
        <v>8.5513129999999996E-3</v>
      </c>
      <c r="K290" s="15">
        <v>-0.38169197300000002</v>
      </c>
      <c r="L290">
        <f>MONTH(DATEVALUE(Table5[[#This Row],[Month]]&amp;1))</f>
        <v>8</v>
      </c>
    </row>
    <row r="291" spans="1:12" x14ac:dyDescent="0.3">
      <c r="A291">
        <v>2018</v>
      </c>
      <c r="B291" t="s">
        <v>10</v>
      </c>
      <c r="C291" t="s">
        <v>27</v>
      </c>
      <c r="D291" t="s">
        <v>22</v>
      </c>
      <c r="E291" t="s">
        <v>51</v>
      </c>
      <c r="F291" s="15">
        <v>-14.446172163</v>
      </c>
      <c r="G291" s="15">
        <v>-21.274615793000002</v>
      </c>
      <c r="H291" s="15">
        <v>0.11907909799999999</v>
      </c>
      <c r="I291" s="15">
        <v>60.282209475678904</v>
      </c>
      <c r="J291" s="15">
        <v>-0.59234050100000002</v>
      </c>
      <c r="K291" s="15">
        <v>-0.14215691599999999</v>
      </c>
      <c r="L291">
        <f>MONTH(DATEVALUE(Table5[[#This Row],[Month]]&amp;1))</f>
        <v>9</v>
      </c>
    </row>
    <row r="292" spans="1:12" x14ac:dyDescent="0.3">
      <c r="A292">
        <v>2019</v>
      </c>
      <c r="B292" t="s">
        <v>5</v>
      </c>
      <c r="C292" t="s">
        <v>27</v>
      </c>
      <c r="D292" t="s">
        <v>22</v>
      </c>
      <c r="E292" t="s">
        <v>50</v>
      </c>
      <c r="F292" s="15">
        <v>-14.271146884</v>
      </c>
      <c r="G292" s="15">
        <v>-20.992810850000001</v>
      </c>
      <c r="H292" s="15">
        <v>0.35383086400000002</v>
      </c>
      <c r="I292" s="15">
        <v>74.462461307236907</v>
      </c>
      <c r="J292" s="15">
        <v>-0.67769940200000001</v>
      </c>
      <c r="K292" s="15">
        <v>-0.405389004</v>
      </c>
      <c r="L292">
        <f>MONTH(DATEVALUE(Table5[[#This Row],[Month]]&amp;1))</f>
        <v>5</v>
      </c>
    </row>
    <row r="293" spans="1:12" x14ac:dyDescent="0.3">
      <c r="A293">
        <v>2019</v>
      </c>
      <c r="B293" t="s">
        <v>6</v>
      </c>
      <c r="C293" t="s">
        <v>27</v>
      </c>
      <c r="D293" t="s">
        <v>22</v>
      </c>
      <c r="E293" t="s">
        <v>50</v>
      </c>
      <c r="F293" s="15">
        <v>-13.450633285999999</v>
      </c>
      <c r="G293" s="15">
        <v>-20.188531103999999</v>
      </c>
      <c r="H293" s="15">
        <v>0.27366035700000002</v>
      </c>
      <c r="I293" s="15">
        <v>80.678489391508307</v>
      </c>
      <c r="J293" s="15">
        <v>1.1613849860000001</v>
      </c>
      <c r="K293" s="15">
        <v>1.3418677050000001</v>
      </c>
      <c r="L293">
        <f>MONTH(DATEVALUE(Table5[[#This Row],[Month]]&amp;1))</f>
        <v>6</v>
      </c>
    </row>
    <row r="294" spans="1:12" x14ac:dyDescent="0.3">
      <c r="A294">
        <v>2019</v>
      </c>
      <c r="B294" t="s">
        <v>7</v>
      </c>
      <c r="C294" t="s">
        <v>27</v>
      </c>
      <c r="D294" t="s">
        <v>22</v>
      </c>
      <c r="E294" t="s">
        <v>50</v>
      </c>
      <c r="F294" s="15">
        <v>-14.28493696</v>
      </c>
      <c r="G294" s="15">
        <v>-20.833465284000003</v>
      </c>
      <c r="H294" s="15">
        <v>0.17896848200000001</v>
      </c>
      <c r="I294" s="15">
        <v>68.151447923805591</v>
      </c>
      <c r="J294" s="15">
        <v>-4.1294979000000002E-2</v>
      </c>
      <c r="K294" s="15">
        <v>-0.59395620999999998</v>
      </c>
      <c r="L294">
        <f>MONTH(DATEVALUE(Table5[[#This Row],[Month]]&amp;1))</f>
        <v>7</v>
      </c>
    </row>
    <row r="295" spans="1:12" x14ac:dyDescent="0.3">
      <c r="A295">
        <v>2019</v>
      </c>
      <c r="B295" t="s">
        <v>8</v>
      </c>
      <c r="C295" t="s">
        <v>27</v>
      </c>
      <c r="D295" t="s">
        <v>22</v>
      </c>
      <c r="E295" t="s">
        <v>50</v>
      </c>
      <c r="F295" s="15">
        <v>-13.876610181666665</v>
      </c>
      <c r="G295" s="15">
        <v>-20.799729173333336</v>
      </c>
      <c r="H295" s="15">
        <v>0.16272604899999998</v>
      </c>
      <c r="I295" s="15">
        <v>62.566443178153094</v>
      </c>
      <c r="J295" s="15">
        <v>-0.110528629</v>
      </c>
      <c r="K295" s="15">
        <v>-0.71020745900000004</v>
      </c>
      <c r="L295">
        <f>MONTH(DATEVALUE(Table5[[#This Row],[Month]]&amp;1))</f>
        <v>8</v>
      </c>
    </row>
    <row r="296" spans="1:12" x14ac:dyDescent="0.3">
      <c r="A296">
        <v>2019</v>
      </c>
      <c r="B296" t="s">
        <v>10</v>
      </c>
      <c r="C296" t="s">
        <v>27</v>
      </c>
      <c r="D296" t="s">
        <v>22</v>
      </c>
      <c r="E296" t="s">
        <v>50</v>
      </c>
      <c r="F296" s="15">
        <v>-12.587842641999998</v>
      </c>
      <c r="G296" s="15">
        <v>-19.062703492000001</v>
      </c>
      <c r="H296" s="15">
        <v>0.16047528366666666</v>
      </c>
      <c r="I296" s="15">
        <v>66.923908338185967</v>
      </c>
      <c r="J296" s="15">
        <v>1.1149958040000001</v>
      </c>
      <c r="K296" s="15">
        <v>1.7260782649999999</v>
      </c>
      <c r="L296">
        <f>MONTH(DATEVALUE(Table5[[#This Row],[Month]]&amp;1))</f>
        <v>9</v>
      </c>
    </row>
    <row r="297" spans="1:12" x14ac:dyDescent="0.3">
      <c r="A297">
        <v>2020</v>
      </c>
      <c r="B297" t="s">
        <v>5</v>
      </c>
      <c r="C297" t="s">
        <v>27</v>
      </c>
      <c r="D297" t="s">
        <v>22</v>
      </c>
      <c r="E297" t="s">
        <v>50</v>
      </c>
      <c r="F297" s="15">
        <v>-14.208447291999999</v>
      </c>
      <c r="G297" s="15">
        <v>-20.753850799999999</v>
      </c>
      <c r="H297" s="15">
        <v>0.24382079749999999</v>
      </c>
      <c r="I297" s="15">
        <v>68.167563838277374</v>
      </c>
      <c r="J297" s="15">
        <v>-0.78527167799999997</v>
      </c>
      <c r="K297" s="15">
        <v>-0.265543837</v>
      </c>
      <c r="L297">
        <f>MONTH(DATEVALUE(Table5[[#This Row],[Month]]&amp;1))</f>
        <v>5</v>
      </c>
    </row>
    <row r="298" spans="1:12" x14ac:dyDescent="0.3">
      <c r="A298">
        <v>2020</v>
      </c>
      <c r="B298" t="s">
        <v>6</v>
      </c>
      <c r="C298" t="s">
        <v>27</v>
      </c>
      <c r="D298" t="s">
        <v>22</v>
      </c>
      <c r="E298" t="s">
        <v>50</v>
      </c>
      <c r="F298" s="15">
        <v>-14.218066103999998</v>
      </c>
      <c r="G298" s="15">
        <v>-20.800215376000001</v>
      </c>
      <c r="H298" s="15">
        <v>0.20134695999999999</v>
      </c>
      <c r="I298" s="15">
        <v>70.421679343302912</v>
      </c>
      <c r="J298" s="15">
        <v>-0.469554527</v>
      </c>
      <c r="K298" s="15">
        <v>-0.42358589699999999</v>
      </c>
      <c r="L298">
        <f>MONTH(DATEVALUE(Table5[[#This Row],[Month]]&amp;1))</f>
        <v>6</v>
      </c>
    </row>
    <row r="299" spans="1:12" x14ac:dyDescent="0.3">
      <c r="A299">
        <v>2020</v>
      </c>
      <c r="B299" t="s">
        <v>7</v>
      </c>
      <c r="C299" t="s">
        <v>27</v>
      </c>
      <c r="D299" t="s">
        <v>22</v>
      </c>
      <c r="E299" t="s">
        <v>50</v>
      </c>
      <c r="F299" s="15">
        <v>-13.763161849999999</v>
      </c>
      <c r="G299" s="15">
        <v>-20.800567641999997</v>
      </c>
      <c r="H299" s="15">
        <v>0.118379233</v>
      </c>
      <c r="I299" s="15">
        <v>61.635909722439095</v>
      </c>
      <c r="J299" s="15">
        <v>-1.5723969879999999</v>
      </c>
      <c r="K299" s="15">
        <v>-1.48860397</v>
      </c>
      <c r="L299">
        <f>MONTH(DATEVALUE(Table5[[#This Row],[Month]]&amp;1))</f>
        <v>7</v>
      </c>
    </row>
    <row r="300" spans="1:12" x14ac:dyDescent="0.3">
      <c r="A300">
        <v>2020</v>
      </c>
      <c r="B300" t="s">
        <v>8</v>
      </c>
      <c r="C300" t="s">
        <v>27</v>
      </c>
      <c r="D300" t="s">
        <v>22</v>
      </c>
      <c r="E300" t="s">
        <v>50</v>
      </c>
      <c r="F300" s="15">
        <v>-13.561989010000001</v>
      </c>
      <c r="G300" s="15">
        <v>-20.34197623</v>
      </c>
      <c r="H300" s="15">
        <v>6.0145509999999999E-3</v>
      </c>
      <c r="I300" s="15">
        <v>33.316899773012395</v>
      </c>
      <c r="J300" s="15">
        <v>0.80731787600000005</v>
      </c>
      <c r="K300" s="15">
        <v>0.226391131</v>
      </c>
      <c r="L300">
        <f>MONTH(DATEVALUE(Table5[[#This Row],[Month]]&amp;1))</f>
        <v>8</v>
      </c>
    </row>
    <row r="301" spans="1:12" x14ac:dyDescent="0.3">
      <c r="A301">
        <v>2020</v>
      </c>
      <c r="B301" t="s">
        <v>10</v>
      </c>
      <c r="C301" t="s">
        <v>27</v>
      </c>
      <c r="D301" t="s">
        <v>22</v>
      </c>
      <c r="E301" t="s">
        <v>50</v>
      </c>
      <c r="F301" s="15">
        <v>-14.175499372000001</v>
      </c>
      <c r="G301" s="15">
        <v>-21.268214235999999</v>
      </c>
      <c r="H301" s="15">
        <v>0.193798207</v>
      </c>
      <c r="I301" s="15">
        <v>72.930768718069757</v>
      </c>
      <c r="J301" s="15">
        <v>-0.45705654600000001</v>
      </c>
      <c r="K301" s="15">
        <v>-0.198734366</v>
      </c>
      <c r="L301">
        <f>MONTH(DATEVALUE(Table5[[#This Row],[Month]]&amp;1))</f>
        <v>9</v>
      </c>
    </row>
    <row r="302" spans="1:12" x14ac:dyDescent="0.3">
      <c r="A302">
        <v>2021</v>
      </c>
      <c r="B302" t="s">
        <v>5</v>
      </c>
      <c r="C302" t="s">
        <v>27</v>
      </c>
      <c r="D302" t="s">
        <v>22</v>
      </c>
      <c r="E302" t="s">
        <v>50</v>
      </c>
      <c r="F302" s="15">
        <v>-13.050750792000002</v>
      </c>
      <c r="G302" s="15">
        <v>-20.257316683999996</v>
      </c>
      <c r="H302" s="15">
        <v>0.31466793900000001</v>
      </c>
      <c r="I302" s="15">
        <v>89.561903875553</v>
      </c>
      <c r="J302" s="15">
        <v>1.028334877</v>
      </c>
      <c r="K302" s="15">
        <v>1.419100375</v>
      </c>
      <c r="L302">
        <f>MONTH(DATEVALUE(Table5[[#This Row],[Month]]&amp;1))</f>
        <v>5</v>
      </c>
    </row>
    <row r="303" spans="1:12" x14ac:dyDescent="0.3">
      <c r="A303">
        <v>2021</v>
      </c>
      <c r="B303" t="s">
        <v>6</v>
      </c>
      <c r="C303" t="s">
        <v>27</v>
      </c>
      <c r="D303" t="s">
        <v>22</v>
      </c>
      <c r="E303" t="s">
        <v>50</v>
      </c>
      <c r="F303" s="15">
        <v>-13.914495142000002</v>
      </c>
      <c r="G303" s="15">
        <v>-20.045559149999999</v>
      </c>
      <c r="H303" s="15">
        <v>0.31011100400000002</v>
      </c>
      <c r="I303" s="15">
        <v>76.118732088785151</v>
      </c>
      <c r="J303" s="15">
        <v>1.9116985289999999</v>
      </c>
      <c r="K303" s="15">
        <v>1.5669438309999999</v>
      </c>
      <c r="L303">
        <f>MONTH(DATEVALUE(Table5[[#This Row],[Month]]&amp;1))</f>
        <v>6</v>
      </c>
    </row>
    <row r="304" spans="1:12" x14ac:dyDescent="0.3">
      <c r="A304">
        <v>2021</v>
      </c>
      <c r="B304" t="s">
        <v>7</v>
      </c>
      <c r="C304" t="s">
        <v>27</v>
      </c>
      <c r="D304" t="s">
        <v>22</v>
      </c>
      <c r="E304" t="s">
        <v>50</v>
      </c>
      <c r="F304" s="15">
        <v>-14.097006002000001</v>
      </c>
      <c r="G304" s="15">
        <v>-20.468157527999999</v>
      </c>
      <c r="H304" s="15">
        <v>0.32750489299999996</v>
      </c>
      <c r="I304" s="15">
        <v>94.059560515417346</v>
      </c>
      <c r="J304" s="15">
        <v>0.19188596799999999</v>
      </c>
      <c r="K304" s="15">
        <v>-0.61326246100000004</v>
      </c>
      <c r="L304">
        <f>MONTH(DATEVALUE(Table5[[#This Row],[Month]]&amp;1))</f>
        <v>7</v>
      </c>
    </row>
    <row r="305" spans="1:12" x14ac:dyDescent="0.3">
      <c r="A305">
        <v>2021</v>
      </c>
      <c r="B305" t="s">
        <v>8</v>
      </c>
      <c r="C305" t="s">
        <v>27</v>
      </c>
      <c r="D305" t="s">
        <v>22</v>
      </c>
      <c r="E305" t="s">
        <v>50</v>
      </c>
      <c r="F305" s="15">
        <v>-13.699733483333333</v>
      </c>
      <c r="G305" s="15">
        <v>-20.26968699</v>
      </c>
      <c r="H305" s="15" t="s">
        <v>67</v>
      </c>
      <c r="I305" s="15" t="s">
        <v>67</v>
      </c>
      <c r="J305" s="15">
        <v>0.47540765600000001</v>
      </c>
      <c r="K305" s="15">
        <v>0.53988138600000002</v>
      </c>
      <c r="L305">
        <f>MONTH(DATEVALUE(Table5[[#This Row],[Month]]&amp;1))</f>
        <v>8</v>
      </c>
    </row>
    <row r="306" spans="1:12" x14ac:dyDescent="0.3">
      <c r="A306">
        <v>2021</v>
      </c>
      <c r="B306" t="s">
        <v>10</v>
      </c>
      <c r="C306" t="s">
        <v>27</v>
      </c>
      <c r="D306" t="s">
        <v>22</v>
      </c>
      <c r="E306" t="s">
        <v>50</v>
      </c>
      <c r="F306" s="15">
        <v>-14.43732715</v>
      </c>
      <c r="G306" s="15">
        <v>-21.023898705000001</v>
      </c>
      <c r="H306" s="15">
        <v>2.2908446999999998E-2</v>
      </c>
      <c r="I306" s="15">
        <v>1.78545584769966</v>
      </c>
      <c r="J306" s="15">
        <v>-0.47804820100000001</v>
      </c>
      <c r="K306" s="15">
        <v>-0.496297981</v>
      </c>
      <c r="L306">
        <f>MONTH(DATEVALUE(Table5[[#This Row],[Month]]&amp;1))</f>
        <v>9</v>
      </c>
    </row>
    <row r="307" spans="1:12" x14ac:dyDescent="0.3">
      <c r="A307">
        <v>2022</v>
      </c>
      <c r="B307" t="s">
        <v>5</v>
      </c>
      <c r="C307" t="s">
        <v>27</v>
      </c>
      <c r="D307" t="s">
        <v>22</v>
      </c>
      <c r="E307" t="s">
        <v>51</v>
      </c>
      <c r="F307" s="15">
        <v>-14.385639485999999</v>
      </c>
      <c r="G307" s="15">
        <v>-20.591529958000002</v>
      </c>
      <c r="H307" s="15" t="s">
        <v>67</v>
      </c>
      <c r="I307" s="15" t="s">
        <v>67</v>
      </c>
      <c r="J307" s="15">
        <v>-1.2666706999999999E-2</v>
      </c>
      <c r="K307" s="15">
        <v>0.58868971800000003</v>
      </c>
      <c r="L307">
        <f>MONTH(DATEVALUE(Table5[[#This Row],[Month]]&amp;1))</f>
        <v>5</v>
      </c>
    </row>
    <row r="308" spans="1:12" x14ac:dyDescent="0.3">
      <c r="A308">
        <v>2022</v>
      </c>
      <c r="B308" t="s">
        <v>6</v>
      </c>
      <c r="C308" t="s">
        <v>27</v>
      </c>
      <c r="D308" t="s">
        <v>22</v>
      </c>
      <c r="E308" t="s">
        <v>51</v>
      </c>
      <c r="F308" s="15">
        <v>-14.626125265999999</v>
      </c>
      <c r="G308" s="15">
        <v>-20.892687458000001</v>
      </c>
      <c r="H308" s="15">
        <v>0.27391419900000002</v>
      </c>
      <c r="I308" s="15">
        <v>86.285625397797105</v>
      </c>
      <c r="J308" s="15">
        <v>-1.0101255920000001</v>
      </c>
      <c r="K308" s="15">
        <v>-1.0776120600000001</v>
      </c>
      <c r="L308">
        <f>MONTH(DATEVALUE(Table5[[#This Row],[Month]]&amp;1))</f>
        <v>6</v>
      </c>
    </row>
    <row r="309" spans="1:12" x14ac:dyDescent="0.3">
      <c r="A309">
        <v>2022</v>
      </c>
      <c r="B309" t="s">
        <v>7</v>
      </c>
      <c r="C309" t="s">
        <v>27</v>
      </c>
      <c r="D309" t="s">
        <v>22</v>
      </c>
      <c r="E309" t="s">
        <v>51</v>
      </c>
      <c r="F309" s="15">
        <v>-14.624972439999999</v>
      </c>
      <c r="G309" s="15">
        <v>-20.981068573999998</v>
      </c>
      <c r="H309" s="15">
        <v>0.14041942600000001</v>
      </c>
      <c r="I309" s="15">
        <v>76.581314047208849</v>
      </c>
      <c r="J309" s="15">
        <v>-0.93834041099999999</v>
      </c>
      <c r="K309" s="15">
        <v>-1.4719162910000001</v>
      </c>
      <c r="L309">
        <f>MONTH(DATEVALUE(Table5[[#This Row],[Month]]&amp;1))</f>
        <v>7</v>
      </c>
    </row>
    <row r="310" spans="1:12" x14ac:dyDescent="0.3">
      <c r="A310">
        <v>2022</v>
      </c>
      <c r="B310" t="s">
        <v>8</v>
      </c>
      <c r="C310" t="s">
        <v>27</v>
      </c>
      <c r="D310" t="s">
        <v>22</v>
      </c>
      <c r="E310" t="s">
        <v>51</v>
      </c>
      <c r="F310" s="15">
        <v>-14.790300426000002</v>
      </c>
      <c r="G310" s="15">
        <v>-21.359425035999998</v>
      </c>
      <c r="H310" s="15">
        <v>-5.5724326666666659E-3</v>
      </c>
      <c r="I310" s="15">
        <v>53.273909827936535</v>
      </c>
      <c r="J310" s="15">
        <v>-2.2870727350000002</v>
      </c>
      <c r="K310" s="15">
        <v>-1.6975637509999999</v>
      </c>
      <c r="L310">
        <f>MONTH(DATEVALUE(Table5[[#This Row],[Month]]&amp;1))</f>
        <v>8</v>
      </c>
    </row>
    <row r="311" spans="1:12" x14ac:dyDescent="0.3">
      <c r="A311">
        <v>2022</v>
      </c>
      <c r="B311" t="s">
        <v>10</v>
      </c>
      <c r="C311" t="s">
        <v>27</v>
      </c>
      <c r="D311" t="s">
        <v>22</v>
      </c>
      <c r="E311" t="s">
        <v>51</v>
      </c>
      <c r="F311" s="15">
        <v>-13.617280147499999</v>
      </c>
      <c r="G311" s="15">
        <v>-20.928814217500001</v>
      </c>
      <c r="H311" s="15" t="s">
        <v>67</v>
      </c>
      <c r="I311" s="15" t="s">
        <v>67</v>
      </c>
      <c r="J311" s="15">
        <v>0.46464435300000001</v>
      </c>
      <c r="K311" s="15">
        <v>0.61048886099999999</v>
      </c>
      <c r="L311">
        <f>MONTH(DATEVALUE(Table5[[#This Row],[Month]]&amp;1))</f>
        <v>9</v>
      </c>
    </row>
    <row r="312" spans="1:12" x14ac:dyDescent="0.3">
      <c r="A312">
        <v>2023</v>
      </c>
      <c r="B312" t="s">
        <v>5</v>
      </c>
      <c r="C312" t="s">
        <v>27</v>
      </c>
      <c r="D312" t="s">
        <v>22</v>
      </c>
      <c r="E312" t="s">
        <v>50</v>
      </c>
      <c r="F312" s="15">
        <v>-14.022763485999999</v>
      </c>
      <c r="G312" s="15">
        <v>-20.577254099999998</v>
      </c>
      <c r="H312" s="15">
        <v>0.41546878399999998</v>
      </c>
      <c r="I312" s="15">
        <v>97.161907201509905</v>
      </c>
      <c r="J312" s="15">
        <v>0.26019263599999998</v>
      </c>
      <c r="K312" s="15">
        <v>0.39440730499999999</v>
      </c>
      <c r="L312">
        <f>MONTH(DATEVALUE(Table5[[#This Row],[Month]]&amp;1))</f>
        <v>5</v>
      </c>
    </row>
    <row r="313" spans="1:12" x14ac:dyDescent="0.3">
      <c r="A313">
        <v>2023</v>
      </c>
      <c r="B313" t="s">
        <v>6</v>
      </c>
      <c r="C313" t="s">
        <v>27</v>
      </c>
      <c r="D313" t="s">
        <v>22</v>
      </c>
      <c r="E313" t="s">
        <v>50</v>
      </c>
      <c r="F313" s="15">
        <v>-14.466289291999999</v>
      </c>
      <c r="G313" s="15">
        <v>-20.605216349999999</v>
      </c>
      <c r="H313" s="15">
        <v>0.34009919666666671</v>
      </c>
      <c r="I313" s="15">
        <v>91.330217125714498</v>
      </c>
      <c r="J313" s="15">
        <v>-0.26839409400000003</v>
      </c>
      <c r="K313" s="15">
        <v>-0.55083481199999995</v>
      </c>
      <c r="L313">
        <f>MONTH(DATEVALUE(Table5[[#This Row],[Month]]&amp;1))</f>
        <v>6</v>
      </c>
    </row>
    <row r="314" spans="1:12" x14ac:dyDescent="0.3">
      <c r="A314">
        <v>2023</v>
      </c>
      <c r="B314" t="s">
        <v>7</v>
      </c>
      <c r="C314" t="s">
        <v>27</v>
      </c>
      <c r="D314" t="s">
        <v>22</v>
      </c>
      <c r="E314" t="s">
        <v>50</v>
      </c>
      <c r="F314" s="15">
        <v>-13.02963838</v>
      </c>
      <c r="G314" s="15">
        <v>-19.823101397999999</v>
      </c>
      <c r="H314" s="15" t="s">
        <v>67</v>
      </c>
      <c r="I314" s="15" t="s">
        <v>67</v>
      </c>
      <c r="J314" s="15">
        <v>1.424915704</v>
      </c>
      <c r="K314" s="15">
        <v>1.0971794690000001</v>
      </c>
      <c r="L314">
        <f>MONTH(DATEVALUE(Table5[[#This Row],[Month]]&amp;1))</f>
        <v>7</v>
      </c>
    </row>
    <row r="315" spans="1:12" x14ac:dyDescent="0.3">
      <c r="A315">
        <v>2023</v>
      </c>
      <c r="B315" t="s">
        <v>8</v>
      </c>
      <c r="C315" t="s">
        <v>27</v>
      </c>
      <c r="D315" t="s">
        <v>22</v>
      </c>
      <c r="E315" t="s">
        <v>50</v>
      </c>
      <c r="F315" s="15">
        <v>-13.80315654</v>
      </c>
      <c r="G315" s="15">
        <v>-20.697371392000001</v>
      </c>
      <c r="H315" s="15">
        <v>0.26496028100000002</v>
      </c>
      <c r="I315" s="15">
        <v>85.836324542271697</v>
      </c>
      <c r="J315" s="15">
        <v>0.118172844</v>
      </c>
      <c r="K315" s="15">
        <v>-0.31430901</v>
      </c>
      <c r="L315">
        <f>MONTH(DATEVALUE(Table5[[#This Row],[Month]]&amp;1))</f>
        <v>8</v>
      </c>
    </row>
    <row r="316" spans="1:12" x14ac:dyDescent="0.3">
      <c r="A316">
        <v>2023</v>
      </c>
      <c r="B316" t="s">
        <v>10</v>
      </c>
      <c r="C316" t="s">
        <v>27</v>
      </c>
      <c r="D316" t="s">
        <v>22</v>
      </c>
      <c r="E316" t="s">
        <v>50</v>
      </c>
      <c r="F316" s="15">
        <v>-13.840925190000002</v>
      </c>
      <c r="G316" s="15">
        <v>-20.680137806000001</v>
      </c>
      <c r="H316" s="15" t="s">
        <v>67</v>
      </c>
      <c r="I316" s="15" t="s">
        <v>67</v>
      </c>
      <c r="J316" s="15">
        <v>0.79366264200000003</v>
      </c>
      <c r="K316" s="15">
        <v>0.40849599599999997</v>
      </c>
      <c r="L316">
        <f>MONTH(DATEVALUE(Table5[[#This Row],[Month]]&amp;1))</f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climate</vt:lpstr>
      <vt:lpstr>precipitation</vt:lpstr>
      <vt:lpstr>temperature</vt:lpstr>
      <vt:lpstr>NDMI</vt:lpstr>
      <vt:lpstr>VCI</vt:lpstr>
      <vt:lpstr>S1</vt:lpstr>
      <vt:lpstr>S12</vt:lpstr>
      <vt:lpstr>mega</vt:lpstr>
      <vt:lpstr>mega_month</vt:lpstr>
      <vt:lpstr>image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Vaiva Gudauskyte</dc:creator>
  <cp:lastModifiedBy>Vaiva Gudauskyte</cp:lastModifiedBy>
  <dcterms:created xsi:type="dcterms:W3CDTF">2025-04-24T13:59:06Z</dcterms:created>
  <dcterms:modified xsi:type="dcterms:W3CDTF">2025-07-27T11:40:12Z</dcterms:modified>
</cp:coreProperties>
</file>