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ivu\Desktop\"/>
    </mc:Choice>
  </mc:AlternateContent>
  <xr:revisionPtr revIDLastSave="0" documentId="13_ncr:1_{A95D62BD-D247-4529-A189-A14A0B43E441}" xr6:coauthVersionLast="47" xr6:coauthVersionMax="47" xr10:uidLastSave="{00000000-0000-0000-0000-000000000000}"/>
  <bookViews>
    <workbookView xWindow="-108" yWindow="-108" windowWidth="23256" windowHeight="12456" activeTab="5" xr2:uid="{0A54B068-F836-4C6B-8498-A14026814518}"/>
  </bookViews>
  <sheets>
    <sheet name="climate" sheetId="1" r:id="rId1"/>
    <sheet name="precipitation" sheetId="2" r:id="rId2"/>
    <sheet name="temperature" sheetId="3" r:id="rId3"/>
    <sheet name="mega" sheetId="7" r:id="rId4"/>
    <sheet name="mega_month" sheetId="8" r:id="rId5"/>
    <sheet name="image no" sheetId="9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B18" i="3"/>
  <c r="B17" i="3"/>
  <c r="B16" i="3"/>
  <c r="B15" i="3"/>
  <c r="B14" i="3"/>
  <c r="B13" i="3"/>
  <c r="B12" i="3"/>
  <c r="B13" i="2"/>
  <c r="B14" i="2"/>
  <c r="B15" i="2"/>
  <c r="B16" i="2"/>
  <c r="B17" i="2"/>
  <c r="B18" i="2"/>
  <c r="B12" i="2"/>
</calcChain>
</file>

<file path=xl/sharedStrings.xml><?xml version="1.0" encoding="utf-8"?>
<sst xmlns="http://schemas.openxmlformats.org/spreadsheetml/2006/main" count="2682" uniqueCount="61">
  <si>
    <t>Year</t>
  </si>
  <si>
    <t>Month</t>
  </si>
  <si>
    <t>Rainfall</t>
  </si>
  <si>
    <t>Location</t>
  </si>
  <si>
    <t>Habitat</t>
  </si>
  <si>
    <t>May</t>
  </si>
  <si>
    <t>June</t>
  </si>
  <si>
    <t>July</t>
  </si>
  <si>
    <t>August</t>
  </si>
  <si>
    <t>Forest</t>
  </si>
  <si>
    <t>September</t>
  </si>
  <si>
    <t>500_acre</t>
  </si>
  <si>
    <t>500-acre</t>
  </si>
  <si>
    <t>cannock</t>
  </si>
  <si>
    <t>Cannock</t>
  </si>
  <si>
    <t>Sherwood</t>
  </si>
  <si>
    <t>sherwood</t>
  </si>
  <si>
    <t>Heathland</t>
  </si>
  <si>
    <t>dunwich</t>
  </si>
  <si>
    <t>Dunwich</t>
  </si>
  <si>
    <t>Holt</t>
  </si>
  <si>
    <t>holt</t>
  </si>
  <si>
    <t>Grassland</t>
  </si>
  <si>
    <t>Thetford</t>
  </si>
  <si>
    <t>Blakehill</t>
  </si>
  <si>
    <t>Martin</t>
  </si>
  <si>
    <t>blakehill</t>
  </si>
  <si>
    <t>martin</t>
  </si>
  <si>
    <t>Temperature</t>
  </si>
  <si>
    <t>temperature</t>
  </si>
  <si>
    <t>thetfordh</t>
  </si>
  <si>
    <t>thetfordg</t>
  </si>
  <si>
    <t>NDMI</t>
  </si>
  <si>
    <t>VCI</t>
  </si>
  <si>
    <t>VV</t>
  </si>
  <si>
    <t>VH</t>
  </si>
  <si>
    <t>DroughtStatus</t>
  </si>
  <si>
    <t>500acre</t>
  </si>
  <si>
    <t>Non-drought</t>
  </si>
  <si>
    <t>Drought</t>
  </si>
  <si>
    <t>Heath</t>
  </si>
  <si>
    <t>Grass</t>
  </si>
  <si>
    <t>Westleton</t>
  </si>
  <si>
    <t>ThetfordH</t>
  </si>
  <si>
    <t>ThetfordG</t>
  </si>
  <si>
    <t>NA</t>
  </si>
  <si>
    <t>Row Labels</t>
  </si>
  <si>
    <t>Grand Total</t>
  </si>
  <si>
    <t>Average of Temperature</t>
  </si>
  <si>
    <t>Average of Rainfall</t>
  </si>
  <si>
    <t>SPI</t>
  </si>
  <si>
    <t>SPEI</t>
  </si>
  <si>
    <t>N/A</t>
  </si>
  <si>
    <t>Sentinel-1</t>
  </si>
  <si>
    <t>Image number</t>
  </si>
  <si>
    <t>Ashdown</t>
  </si>
  <si>
    <t>Martin Down</t>
  </si>
  <si>
    <t>Breckland G</t>
  </si>
  <si>
    <t>Breckland H</t>
  </si>
  <si>
    <t>Sentinel-2</t>
  </si>
  <si>
    <t>monthNo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</si>
</sst>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1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2" fontId="0" fillId="0" borderId="0" xfId="0" applyNumberFormat="1"/>
    <xf numFmtId="0" fontId="1" fillId="0" borderId="0" xfId="0" applyFont="1"/>
    <xf numFmtId="0" fontId="0" fillId="10" borderId="2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2" fillId="8" borderId="5" xfId="0" applyFont="1" applyFill="1" applyBorder="1"/>
    <xf numFmtId="0" fontId="2" fillId="9" borderId="5" xfId="0" applyFont="1" applyFill="1" applyBorder="1"/>
    <xf numFmtId="0" fontId="2" fillId="10" borderId="5" xfId="0" applyFont="1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10" borderId="9" xfId="0" applyFont="1" applyFill="1" applyBorder="1"/>
    <xf numFmtId="0" fontId="2" fillId="10" borderId="2" xfId="0" applyFont="1" applyFill="1" applyBorder="1"/>
    <xf numFmtId="0" fontId="2" fillId="10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FF698"/>
      <color rgb="FF59DD98"/>
      <color rgb="FF924CAE"/>
      <color rgb="FF9523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precipitation!$B$11</c:f>
              <c:strCache>
                <c:ptCount val="1"/>
                <c:pt idx="0">
                  <c:v>Rainfall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77-4A74-9FF1-203057C7E4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77-4A74-9FF1-203057C7E430}"/>
              </c:ext>
            </c:extLst>
          </c:dPt>
          <c:cat>
            <c:numRef>
              <c:f>precipitation!$A$12:$A$18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precipitation!$B$12:$B$18</c:f>
              <c:numCache>
                <c:formatCode>0.00</c:formatCode>
                <c:ptCount val="7"/>
                <c:pt idx="0">
                  <c:v>342.98888888888888</c:v>
                </c:pt>
                <c:pt idx="1">
                  <c:v>196.74444444444447</c:v>
                </c:pt>
                <c:pt idx="2">
                  <c:v>334.73333333333335</c:v>
                </c:pt>
                <c:pt idx="3">
                  <c:v>246.35555555555558</c:v>
                </c:pt>
                <c:pt idx="4">
                  <c:v>309.55555555555554</c:v>
                </c:pt>
                <c:pt idx="5">
                  <c:v>185.48888888888891</c:v>
                </c:pt>
                <c:pt idx="6">
                  <c:v>311.5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7-4A74-9FF1-203057C7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621792"/>
        <c:axId val="793628032"/>
      </c:barChart>
      <c:catAx>
        <c:axId val="79362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28032"/>
        <c:crosses val="autoZero"/>
        <c:auto val="1"/>
        <c:lblAlgn val="ctr"/>
        <c:lblOffset val="100"/>
        <c:noMultiLvlLbl val="0"/>
      </c:catAx>
      <c:valAx>
        <c:axId val="793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temperature!$B$11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3E-4924-B13A-ED9F5AB76F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3E-4924-B13A-ED9F5AB76F82}"/>
              </c:ext>
            </c:extLst>
          </c:dPt>
          <c:cat>
            <c:numRef>
              <c:f>temperature!$A$12:$A$18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temperature!$B$12:$B$18</c:f>
              <c:numCache>
                <c:formatCode>0.00</c:formatCode>
                <c:ptCount val="7"/>
                <c:pt idx="0">
                  <c:v>15.113333333333332</c:v>
                </c:pt>
                <c:pt idx="1">
                  <c:v>15.981111111111112</c:v>
                </c:pt>
                <c:pt idx="2">
                  <c:v>15.116666666666665</c:v>
                </c:pt>
                <c:pt idx="3">
                  <c:v>15.314444444444442</c:v>
                </c:pt>
                <c:pt idx="4">
                  <c:v>15.066666666666666</c:v>
                </c:pt>
                <c:pt idx="5">
                  <c:v>16.04111111111111</c:v>
                </c:pt>
                <c:pt idx="6">
                  <c:v>15.755555555555556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E-4924-B13A-ED9F5AB7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651808"/>
        <c:axId val="635659968"/>
      </c:barChart>
      <c:catAx>
        <c:axId val="6356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59968"/>
        <c:crosses val="autoZero"/>
        <c:auto val="1"/>
        <c:lblAlgn val="ctr"/>
        <c:lblOffset val="100"/>
        <c:noMultiLvlLbl val="0"/>
      </c:catAx>
      <c:valAx>
        <c:axId val="6356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'image no'!$E$5</c:f>
              <c:strCache>
                <c:ptCount val="1"/>
                <c:pt idx="0">
                  <c:v>Image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48-4C4C-9744-810A8FB836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48-4C4C-9744-810A8FB836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48-4C4C-9744-810A8FB83630}"/>
              </c:ext>
            </c:extLst>
          </c:dPt>
          <c:dPt>
            <c:idx val="3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48-4C4C-9744-810A8FB83630}"/>
              </c:ext>
            </c:extLst>
          </c:dPt>
          <c:dPt>
            <c:idx val="4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48-4C4C-9744-810A8FB83630}"/>
              </c:ext>
            </c:extLst>
          </c:dPt>
          <c:dPt>
            <c:idx val="5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48-4C4C-9744-810A8FB83630}"/>
              </c:ext>
            </c:extLst>
          </c:dPt>
          <c:dPt>
            <c:idx val="6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48-4C4C-9744-810A8FB83630}"/>
              </c:ext>
            </c:extLst>
          </c:dPt>
          <c:dPt>
            <c:idx val="7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048-4C4C-9744-810A8FB83630}"/>
              </c:ext>
            </c:extLst>
          </c:dPt>
          <c:dPt>
            <c:idx val="8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8-4C4C-9744-810A8FB836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'image no'!$C$6:$D$14</c:f>
              <c:multiLvlStrCache>
                <c:ptCount val="9"/>
                <c:lvl>
                  <c:pt idx="0">
                    <c:v>Ashdown</c:v>
                  </c:pt>
                  <c:pt idx="1">
                    <c:v>Cannock</c:v>
                  </c:pt>
                  <c:pt idx="2">
                    <c:v>Sherwood</c:v>
                  </c:pt>
                  <c:pt idx="3">
                    <c:v>Breckland H</c:v>
                  </c:pt>
                  <c:pt idx="4">
                    <c:v>Holt</c:v>
                  </c:pt>
                  <c:pt idx="5">
                    <c:v>Westleton</c:v>
                  </c:pt>
                  <c:pt idx="6">
                    <c:v>Breckland G</c:v>
                  </c:pt>
                  <c:pt idx="7">
                    <c:v>Blakehill</c:v>
                  </c:pt>
                  <c:pt idx="8">
                    <c:v>Martin Down</c:v>
                  </c:pt>
                </c:lvl>
                <c:lvl>
                  <c:pt idx="0">
                    <c:v>Forest</c:v>
                  </c:pt>
                  <c:pt idx="3">
                    <c:v>Heathland</c:v>
                  </c:pt>
                  <c:pt idx="6">
                    <c:v>Grassland</c:v>
                  </c:pt>
                </c:lvl>
              </c:multiLvlStrCache>
            </c:multiLvlStrRef>
          </c:cat>
          <c:val>
            <c:numRef>
              <c:f>'image no'!$E$6:$E$14</c:f>
              <c:numCache>
                <c:formatCode>General</c:formatCode>
                <c:ptCount val="9"/>
                <c:pt idx="0">
                  <c:v>313</c:v>
                </c:pt>
                <c:pt idx="1">
                  <c:v>317</c:v>
                </c:pt>
                <c:pt idx="2">
                  <c:v>317</c:v>
                </c:pt>
                <c:pt idx="3">
                  <c:v>316</c:v>
                </c:pt>
                <c:pt idx="4">
                  <c:v>317</c:v>
                </c:pt>
                <c:pt idx="5">
                  <c:v>171</c:v>
                </c:pt>
                <c:pt idx="6">
                  <c:v>317</c:v>
                </c:pt>
                <c:pt idx="7">
                  <c:v>320</c:v>
                </c:pt>
                <c:pt idx="8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8-4C4C-9744-810A8FB83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5553440"/>
        <c:axId val="2105553920"/>
      </c:barChart>
      <c:catAx>
        <c:axId val="21055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53920"/>
        <c:crosses val="autoZero"/>
        <c:auto val="1"/>
        <c:lblAlgn val="ctr"/>
        <c:lblOffset val="100"/>
        <c:noMultiLvlLbl val="0"/>
      </c:catAx>
      <c:valAx>
        <c:axId val="21055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/>
                  <a:t>Image number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9337561971420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'image no'!$K$5</c:f>
              <c:strCache>
                <c:ptCount val="1"/>
                <c:pt idx="0">
                  <c:v>Image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AE-42B1-A7E0-5CF93E66F4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AE-42B1-A7E0-5CF93E66F4E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AE-42B1-A7E0-5CF93E66F4EB}"/>
              </c:ext>
            </c:extLst>
          </c:dPt>
          <c:dPt>
            <c:idx val="3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AE-42B1-A7E0-5CF93E66F4EB}"/>
              </c:ext>
            </c:extLst>
          </c:dPt>
          <c:dPt>
            <c:idx val="4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AE-42B1-A7E0-5CF93E66F4EB}"/>
              </c:ext>
            </c:extLst>
          </c:dPt>
          <c:dPt>
            <c:idx val="5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AE-42B1-A7E0-5CF93E66F4EB}"/>
              </c:ext>
            </c:extLst>
          </c:dPt>
          <c:dPt>
            <c:idx val="6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AE-42B1-A7E0-5CF93E66F4EB}"/>
              </c:ext>
            </c:extLst>
          </c:dPt>
          <c:dPt>
            <c:idx val="7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AE-42B1-A7E0-5CF93E66F4EB}"/>
              </c:ext>
            </c:extLst>
          </c:dPt>
          <c:dPt>
            <c:idx val="8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CAE-42B1-A7E0-5CF93E66F4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'image no'!$C$6:$D$14</c:f>
              <c:multiLvlStrCache>
                <c:ptCount val="9"/>
                <c:lvl>
                  <c:pt idx="0">
                    <c:v>Ashdown</c:v>
                  </c:pt>
                  <c:pt idx="1">
                    <c:v>Cannock</c:v>
                  </c:pt>
                  <c:pt idx="2">
                    <c:v>Sherwood</c:v>
                  </c:pt>
                  <c:pt idx="3">
                    <c:v>Breckland H</c:v>
                  </c:pt>
                  <c:pt idx="4">
                    <c:v>Holt</c:v>
                  </c:pt>
                  <c:pt idx="5">
                    <c:v>Westleton</c:v>
                  </c:pt>
                  <c:pt idx="6">
                    <c:v>Breckland G</c:v>
                  </c:pt>
                  <c:pt idx="7">
                    <c:v>Blakehill</c:v>
                  </c:pt>
                  <c:pt idx="8">
                    <c:v>Martin Down</c:v>
                  </c:pt>
                </c:lvl>
                <c:lvl>
                  <c:pt idx="0">
                    <c:v>Forest</c:v>
                  </c:pt>
                  <c:pt idx="3">
                    <c:v>Heathland</c:v>
                  </c:pt>
                  <c:pt idx="6">
                    <c:v>Grassland</c:v>
                  </c:pt>
                </c:lvl>
              </c:multiLvlStrCache>
            </c:multiLvlStrRef>
          </c:cat>
          <c:val>
            <c:numRef>
              <c:f>'image no'!$K$6:$K$14</c:f>
              <c:numCache>
                <c:formatCode>General</c:formatCode>
                <c:ptCount val="9"/>
                <c:pt idx="0">
                  <c:v>64</c:v>
                </c:pt>
                <c:pt idx="1">
                  <c:v>31</c:v>
                </c:pt>
                <c:pt idx="2">
                  <c:v>88</c:v>
                </c:pt>
                <c:pt idx="3">
                  <c:v>95</c:v>
                </c:pt>
                <c:pt idx="4">
                  <c:v>55</c:v>
                </c:pt>
                <c:pt idx="5">
                  <c:v>253</c:v>
                </c:pt>
                <c:pt idx="6">
                  <c:v>95</c:v>
                </c:pt>
                <c:pt idx="7">
                  <c:v>46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CAE-42B1-A7E0-5CF93E66F4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5553440"/>
        <c:axId val="2105553920"/>
      </c:barChart>
      <c:catAx>
        <c:axId val="21055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53920"/>
        <c:crosses val="autoZero"/>
        <c:auto val="1"/>
        <c:lblAlgn val="ctr"/>
        <c:lblOffset val="100"/>
        <c:noMultiLvlLbl val="0"/>
      </c:catAx>
      <c:valAx>
        <c:axId val="21055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/>
                  <a:t>Image number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9337561971420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13</xdr:row>
      <xdr:rowOff>34290</xdr:rowOff>
    </xdr:from>
    <xdr:to>
      <xdr:col>16</xdr:col>
      <xdr:colOff>320040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D8F87-4F7F-AF9E-FA24-C400C391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12</xdr:row>
      <xdr:rowOff>87630</xdr:rowOff>
    </xdr:from>
    <xdr:to>
      <xdr:col>10</xdr:col>
      <xdr:colOff>655320</xdr:colOff>
      <xdr:row>27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90B98-F98B-CFDC-88AA-FB2CD3682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15</xdr:row>
      <xdr:rowOff>140970</xdr:rowOff>
    </xdr:from>
    <xdr:to>
      <xdr:col>8</xdr:col>
      <xdr:colOff>434340</xdr:colOff>
      <xdr:row>30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2E9BF-E2FC-3BAA-FB9D-315778A2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15</xdr:row>
      <xdr:rowOff>121920</xdr:rowOff>
    </xdr:from>
    <xdr:to>
      <xdr:col>18</xdr:col>
      <xdr:colOff>198120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5D7A3-38FA-4F3E-B4C4-5307104A8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va Gudauskyte" refreshedDate="45839.809531828701" createdVersion="8" refreshedVersion="8" minRefreshableVersion="3" recordCount="315" xr:uid="{0F9AFBBA-AFBE-43EA-ACD6-7B725B3B5292}">
  <cacheSource type="worksheet">
    <worksheetSource name="Table4"/>
  </cacheSource>
  <cacheFields count="6"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/>
    </cacheField>
    <cacheField name="Rainfall" numFmtId="0">
      <sharedItems containsSemiMixedTypes="0" containsString="0" containsNumber="1" minValue="1.1000000000000001" maxValue="156.60000000000002"/>
    </cacheField>
    <cacheField name="Temperature" numFmtId="0">
      <sharedItems containsSemiMixedTypes="0" containsString="0" containsNumber="1" minValue="8.433064516" maxValue="20.06290323"/>
    </cacheField>
    <cacheField name="Location" numFmtId="0">
      <sharedItems/>
    </cacheField>
    <cacheField name="Habit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s v="May"/>
    <n v="73.8"/>
    <n v="13.527419350000001"/>
    <s v="500_acre"/>
    <s v="Forest"/>
  </r>
  <r>
    <x v="0"/>
    <s v="June"/>
    <n v="76.8"/>
    <n v="17.131666670000001"/>
    <s v="500_acre"/>
    <s v="Forest"/>
  </r>
  <r>
    <x v="0"/>
    <s v="July"/>
    <n v="96.599999999999966"/>
    <n v="18.231481479999999"/>
    <s v="500_acre"/>
    <s v="Forest"/>
  </r>
  <r>
    <x v="0"/>
    <s v="August"/>
    <n v="53.6"/>
    <n v="16.962903229999998"/>
    <s v="500_acre"/>
    <s v="Forest"/>
  </r>
  <r>
    <x v="0"/>
    <s v="September"/>
    <n v="73"/>
    <n v="13.903333330000001"/>
    <s v="500_acre"/>
    <s v="Forest"/>
  </r>
  <r>
    <x v="1"/>
    <s v="May"/>
    <n v="55.199999999999996"/>
    <n v="14.108064519999999"/>
    <s v="500_acre"/>
    <s v="Forest"/>
  </r>
  <r>
    <x v="1"/>
    <s v="June"/>
    <n v="5.6000000000000005"/>
    <n v="16.856666669999999"/>
    <s v="500_acre"/>
    <s v="Forest"/>
  </r>
  <r>
    <x v="1"/>
    <s v="July"/>
    <n v="52.599999999999994"/>
    <n v="19.846296299999999"/>
    <s v="500_acre"/>
    <s v="Forest"/>
  </r>
  <r>
    <x v="1"/>
    <s v="August"/>
    <n v="81"/>
    <n v="17.664516129999999"/>
    <s v="500_acre"/>
    <s v="Forest"/>
  </r>
  <r>
    <x v="1"/>
    <s v="September"/>
    <n v="34"/>
    <n v="15.68823529"/>
    <s v="500_acre"/>
    <s v="Forest"/>
  </r>
  <r>
    <x v="2"/>
    <s v="May"/>
    <n v="25.2"/>
    <n v="12.18448276"/>
    <s v="500_acre"/>
    <s v="Forest"/>
  </r>
  <r>
    <x v="2"/>
    <s v="June"/>
    <n v="93.6"/>
    <n v="15.755000000000001"/>
    <s v="500_acre"/>
    <s v="Forest"/>
  </r>
  <r>
    <x v="2"/>
    <s v="July"/>
    <n v="86.8"/>
    <n v="18.536538459999999"/>
    <s v="500_acre"/>
    <s v="Forest"/>
  </r>
  <r>
    <x v="2"/>
    <s v="August"/>
    <n v="49.2"/>
    <n v="17.672222219999998"/>
    <s v="500_acre"/>
    <s v="Forest"/>
  </r>
  <r>
    <x v="2"/>
    <s v="September"/>
    <n v="84.4"/>
    <n v="14.99411765"/>
    <s v="500_acre"/>
    <s v="Forest"/>
  </r>
  <r>
    <x v="3"/>
    <s v="May"/>
    <n v="19.399999999999999"/>
    <n v="13.13870968"/>
    <s v="500_acre"/>
    <s v="Forest"/>
  </r>
  <r>
    <x v="3"/>
    <s v="June"/>
    <n v="41.800000000000004"/>
    <n v="16.216666669999999"/>
    <s v="500_acre"/>
    <s v="Forest"/>
  </r>
  <r>
    <x v="3"/>
    <s v="July"/>
    <n v="42.8"/>
    <n v="16.681481479999999"/>
    <s v="500_acre"/>
    <s v="Forest"/>
  </r>
  <r>
    <x v="3"/>
    <s v="August"/>
    <n v="45.6"/>
    <n v="19.962903229999998"/>
    <s v="500_acre"/>
    <s v="Forest"/>
  </r>
  <r>
    <x v="3"/>
    <s v="September"/>
    <n v="28.2"/>
    <n v="16.006666670000001"/>
    <s v="500_acre"/>
    <s v="Forest"/>
  </r>
  <r>
    <x v="4"/>
    <s v="May"/>
    <n v="102.60000000000001"/>
    <n v="10.951612900000001"/>
    <s v="500_acre"/>
    <s v="Forest"/>
  </r>
  <r>
    <x v="4"/>
    <s v="June"/>
    <n v="97.799999999999983"/>
    <n v="16.668333329999999"/>
    <s v="500_acre"/>
    <s v="Forest"/>
  </r>
  <r>
    <x v="4"/>
    <s v="July"/>
    <n v="83.199999999999989"/>
    <n v="18.375925930000001"/>
    <s v="500_acre"/>
    <s v="Forest"/>
  </r>
  <r>
    <x v="4"/>
    <s v="August"/>
    <n v="79.8"/>
    <n v="16.86612903"/>
    <s v="500_acre"/>
    <s v="Forest"/>
  </r>
  <r>
    <x v="4"/>
    <s v="September"/>
    <n v="40"/>
    <n v="16.741666670000001"/>
    <s v="500_acre"/>
    <s v="Forest"/>
  </r>
  <r>
    <x v="5"/>
    <s v="May"/>
    <n v="50.599999999999994"/>
    <n v="13.3016129"/>
    <s v="500_acre"/>
    <s v="Forest"/>
  </r>
  <r>
    <x v="5"/>
    <s v="June"/>
    <n v="40.199999999999996"/>
    <n v="15.70166667"/>
    <s v="500_acre"/>
    <s v="Forest"/>
  </r>
  <r>
    <x v="5"/>
    <s v="July"/>
    <n v="1.7999999999999998"/>
    <n v="19.383333329999999"/>
    <s v="500_acre"/>
    <s v="Forest"/>
  </r>
  <r>
    <x v="5"/>
    <s v="August"/>
    <n v="79.199999999999989"/>
    <n v="19.661290319999999"/>
    <s v="500_acre"/>
    <s v="Forest"/>
  </r>
  <r>
    <x v="5"/>
    <s v="September"/>
    <n v="95.200000000000017"/>
    <n v="15.26333333"/>
    <s v="500_acre"/>
    <s v="Forest"/>
  </r>
  <r>
    <x v="6"/>
    <s v="May"/>
    <n v="30.799999999999997"/>
    <n v="12.71129032"/>
    <s v="500_acre"/>
    <s v="Forest"/>
  </r>
  <r>
    <x v="6"/>
    <s v="June"/>
    <n v="29.8"/>
    <n v="17.50689655"/>
    <s v="500_acre"/>
    <s v="Forest"/>
  </r>
  <r>
    <x v="6"/>
    <s v="July"/>
    <n v="59.199999999999996"/>
    <n v="17.33888889"/>
    <s v="500_acre"/>
    <s v="Forest"/>
  </r>
  <r>
    <x v="6"/>
    <s v="August"/>
    <n v="42.199999999999996"/>
    <n v="17.204999999999998"/>
    <s v="500_acre"/>
    <s v="Forest"/>
  </r>
  <r>
    <x v="6"/>
    <s v="September"/>
    <n v="58.6"/>
    <n v="18.426666669999999"/>
    <s v="500_acre"/>
    <s v="Forest"/>
  </r>
  <r>
    <x v="0"/>
    <s v="May"/>
    <n v="54"/>
    <n v="11.59754098"/>
    <s v="cannock"/>
    <s v="Forest"/>
  </r>
  <r>
    <x v="0"/>
    <s v="June"/>
    <n v="57.20000000000001"/>
    <n v="14.205833330000001"/>
    <s v="cannock"/>
    <s v="Forest"/>
  </r>
  <r>
    <x v="0"/>
    <s v="July"/>
    <n v="76"/>
    <n v="14.720967740000001"/>
    <s v="cannock"/>
    <s v="Forest"/>
  </r>
  <r>
    <x v="0"/>
    <s v="August"/>
    <n v="66.8"/>
    <n v="13.708064520000001"/>
    <s v="cannock"/>
    <s v="Forest"/>
  </r>
  <r>
    <x v="0"/>
    <s v="September"/>
    <n v="74.000000000000014"/>
    <n v="11.644166670000001"/>
    <s v="cannock"/>
    <s v="Forest"/>
  </r>
  <r>
    <x v="1"/>
    <s v="May"/>
    <n v="44"/>
    <n v="12.504918030000001"/>
    <s v="cannock"/>
    <s v="Forest"/>
  </r>
  <r>
    <x v="1"/>
    <s v="June"/>
    <n v="10.4"/>
    <n v="14.975"/>
    <s v="cannock"/>
    <s v="Forest"/>
  </r>
  <r>
    <x v="1"/>
    <s v="July"/>
    <n v="17.8"/>
    <n v="17.641129029999998"/>
    <s v="cannock"/>
    <s v="Forest"/>
  </r>
  <r>
    <x v="1"/>
    <s v="August"/>
    <n v="67.400000000000006"/>
    <n v="14.82741935"/>
    <s v="cannock"/>
    <s v="Forest"/>
  </r>
  <r>
    <x v="1"/>
    <s v="September"/>
    <n v="59"/>
    <n v="11.715833330000001"/>
    <s v="cannock"/>
    <s v="Forest"/>
  </r>
  <r>
    <x v="2"/>
    <s v="May"/>
    <n v="38.600000000000009"/>
    <n v="9.7418032790000009"/>
    <s v="cannock"/>
    <s v="Forest"/>
  </r>
  <r>
    <x v="2"/>
    <s v="June"/>
    <n v="132.20000000000002"/>
    <n v="12.58333333"/>
    <s v="cannock"/>
    <s v="Forest"/>
  </r>
  <r>
    <x v="2"/>
    <s v="July"/>
    <n v="128.4"/>
    <n v="15.815"/>
    <s v="cannock"/>
    <s v="Forest"/>
  </r>
  <r>
    <x v="2"/>
    <s v="August"/>
    <n v="82.600000000000009"/>
    <n v="15.33064516"/>
    <s v="cannock"/>
    <s v="Forest"/>
  </r>
  <r>
    <x v="2"/>
    <s v="September"/>
    <n v="76.599999999999994"/>
    <n v="12.41"/>
    <s v="cannock"/>
    <s v="Forest"/>
  </r>
  <r>
    <x v="3"/>
    <s v="May"/>
    <n v="10"/>
    <n v="11.10241935"/>
    <s v="cannock"/>
    <s v="Forest"/>
  </r>
  <r>
    <x v="3"/>
    <s v="June"/>
    <n v="105.19999999999999"/>
    <n v="13.650833329999999"/>
    <s v="cannock"/>
    <s v="Forest"/>
  </r>
  <r>
    <x v="3"/>
    <s v="July"/>
    <n v="60.000000000000014"/>
    <n v="13.552419349999999"/>
    <s v="cannock"/>
    <s v="Forest"/>
  </r>
  <r>
    <x v="3"/>
    <s v="August"/>
    <n v="102.60000000000002"/>
    <n v="15.33467742"/>
    <s v="cannock"/>
    <s v="Forest"/>
  </r>
  <r>
    <x v="3"/>
    <s v="September"/>
    <n v="16.2"/>
    <n v="12.29262295"/>
    <s v="cannock"/>
    <s v="Forest"/>
  </r>
  <r>
    <x v="4"/>
    <s v="May"/>
    <n v="109.8"/>
    <n v="8.433064516"/>
    <s v="cannock"/>
    <s v="Forest"/>
  </r>
  <r>
    <x v="4"/>
    <s v="June"/>
    <n v="32.400000000000006"/>
    <n v="14.38"/>
    <s v="cannock"/>
    <s v="Forest"/>
  </r>
  <r>
    <x v="4"/>
    <s v="July"/>
    <n v="75.600000000000009"/>
    <n v="16.578225809999999"/>
    <s v="cannock"/>
    <s v="Forest"/>
  </r>
  <r>
    <x v="4"/>
    <s v="August"/>
    <n v="39.000000000000007"/>
    <n v="14.20403226"/>
    <s v="cannock"/>
    <s v="Forest"/>
  </r>
  <r>
    <x v="4"/>
    <s v="September"/>
    <n v="56"/>
    <n v="14.236065569999999"/>
    <s v="cannock"/>
    <s v="Forest"/>
  </r>
  <r>
    <x v="5"/>
    <s v="May"/>
    <n v="53.600000000000009"/>
    <n v="11.05403226"/>
    <s v="cannock"/>
    <s v="Forest"/>
  </r>
  <r>
    <x v="5"/>
    <s v="June"/>
    <n v="41.8"/>
    <n v="13.606666669999999"/>
    <s v="cannock"/>
    <s v="Forest"/>
  </r>
  <r>
    <x v="5"/>
    <s v="July"/>
    <n v="63.000000000000007"/>
    <n v="16.173387099999999"/>
    <s v="cannock"/>
    <s v="Forest"/>
  </r>
  <r>
    <x v="5"/>
    <s v="August"/>
    <n v="38.799999999999997"/>
    <n v="16.902419349999999"/>
    <s v="cannock"/>
    <s v="Forest"/>
  </r>
  <r>
    <x v="5"/>
    <s v="September"/>
    <n v="53.400000000000006"/>
    <n v="12.638524589999999"/>
    <s v="cannock"/>
    <s v="Forest"/>
  </r>
  <r>
    <x v="6"/>
    <s v="May"/>
    <n v="29.200000000000003"/>
    <n v="10.9"/>
    <s v="cannock"/>
    <s v="Forest"/>
  </r>
  <r>
    <x v="6"/>
    <s v="June"/>
    <n v="50.800000000000004"/>
    <n v="15.21166667"/>
    <s v="cannock"/>
    <s v="Forest"/>
  </r>
  <r>
    <x v="6"/>
    <s v="July"/>
    <n v="92"/>
    <n v="14.030645160000001"/>
    <s v="cannock"/>
    <s v="Forest"/>
  </r>
  <r>
    <x v="6"/>
    <s v="August"/>
    <n v="54.000000000000014"/>
    <n v="14.25"/>
    <s v="cannock"/>
    <s v="Forest"/>
  </r>
  <r>
    <x v="6"/>
    <s v="September"/>
    <n v="60.800000000000004"/>
    <n v="15.08333333"/>
    <s v="cannock"/>
    <s v="Forest"/>
  </r>
  <r>
    <x v="0"/>
    <s v="May"/>
    <n v="46.599999999999994"/>
    <n v="12.525806449999999"/>
    <s v="sherwood"/>
    <s v="Forest"/>
  </r>
  <r>
    <x v="0"/>
    <s v="June"/>
    <n v="74.199999999999989"/>
    <n v="15.94166667"/>
    <s v="sherwood"/>
    <s v="Forest"/>
  </r>
  <r>
    <x v="0"/>
    <s v="July"/>
    <n v="72.599999999999994"/>
    <n v="16.36612903"/>
    <s v="sherwood"/>
    <s v="Forest"/>
  </r>
  <r>
    <x v="0"/>
    <s v="August"/>
    <n v="79.2"/>
    <n v="15.591129029999999"/>
    <s v="sherwood"/>
    <s v="Forest"/>
  </r>
  <r>
    <x v="0"/>
    <s v="September"/>
    <n v="73.800000000000011"/>
    <n v="13.134166670000001"/>
    <s v="sherwood"/>
    <s v="Forest"/>
  </r>
  <r>
    <x v="1"/>
    <s v="May"/>
    <n v="39.799999999999997"/>
    <n v="13"/>
    <s v="sherwood"/>
    <s v="Forest"/>
  </r>
  <r>
    <x v="1"/>
    <s v="June"/>
    <n v="37.4"/>
    <n v="15.66333333"/>
    <s v="sherwood"/>
    <s v="Forest"/>
  </r>
  <r>
    <x v="1"/>
    <s v="July"/>
    <n v="34.799999999999997"/>
    <n v="18.86612903"/>
    <s v="sherwood"/>
    <s v="Forest"/>
  </r>
  <r>
    <x v="1"/>
    <s v="August"/>
    <n v="34.200000000000003"/>
    <n v="17.093548389999999"/>
    <s v="sherwood"/>
    <s v="Forest"/>
  </r>
  <r>
    <x v="1"/>
    <s v="September"/>
    <n v="59.2"/>
    <n v="13.58"/>
    <s v="sherwood"/>
    <s v="Forest"/>
  </r>
  <r>
    <x v="2"/>
    <s v="May"/>
    <n v="31.400000000000002"/>
    <n v="11.09516129"/>
    <s v="sherwood"/>
    <s v="Forest"/>
  </r>
  <r>
    <x v="2"/>
    <s v="June"/>
    <n v="126.39999999999999"/>
    <n v="13.98"/>
    <s v="sherwood"/>
    <s v="Forest"/>
  </r>
  <r>
    <x v="2"/>
    <s v="July"/>
    <n v="104"/>
    <n v="17.850000000000001"/>
    <s v="sherwood"/>
    <s v="Forest"/>
  </r>
  <r>
    <x v="2"/>
    <s v="August"/>
    <n v="55.000000000000007"/>
    <n v="17.272580649999998"/>
    <s v="sherwood"/>
    <s v="Forest"/>
  </r>
  <r>
    <x v="2"/>
    <s v="September"/>
    <n v="86.6"/>
    <n v="13.946666670000001"/>
    <s v="sherwood"/>
    <s v="Forest"/>
  </r>
  <r>
    <x v="3"/>
    <s v="May"/>
    <n v="7.2"/>
    <n v="12.697580650000001"/>
    <s v="sherwood"/>
    <s v="Forest"/>
  </r>
  <r>
    <x v="3"/>
    <s v="June"/>
    <n v="62.599999999999987"/>
    <n v="14.625833330000001"/>
    <s v="sherwood"/>
    <s v="Forest"/>
  </r>
  <r>
    <x v="3"/>
    <s v="July"/>
    <n v="55.400000000000013"/>
    <n v="15.50725806"/>
    <s v="sherwood"/>
    <s v="Forest"/>
  </r>
  <r>
    <x v="3"/>
    <s v="August"/>
    <n v="111"/>
    <n v="17.03548387"/>
    <s v="sherwood"/>
    <s v="Forest"/>
  </r>
  <r>
    <x v="3"/>
    <s v="September"/>
    <n v="17.399999999999999"/>
    <n v="13.97583333"/>
    <s v="sherwood"/>
    <s v="Forest"/>
  </r>
  <r>
    <x v="4"/>
    <s v="May"/>
    <n v="99.2"/>
    <n v="9.8661290319999999"/>
    <s v="sherwood"/>
    <s v="Forest"/>
  </r>
  <r>
    <x v="4"/>
    <s v="June"/>
    <n v="26.6"/>
    <n v="15.313333330000001"/>
    <s v="sherwood"/>
    <s v="Forest"/>
  </r>
  <r>
    <x v="4"/>
    <s v="July"/>
    <n v="69.8"/>
    <n v="17.67258065"/>
    <s v="sherwood"/>
    <s v="Forest"/>
  </r>
  <r>
    <x v="4"/>
    <s v="August"/>
    <n v="32.199999999999996"/>
    <n v="15.94032258"/>
    <s v="sherwood"/>
    <s v="Forest"/>
  </r>
  <r>
    <x v="4"/>
    <s v="September"/>
    <n v="35.400000000000006"/>
    <n v="15.88"/>
    <s v="sherwood"/>
    <s v="Forest"/>
  </r>
  <r>
    <x v="5"/>
    <s v="May"/>
    <n v="35.599999999999994"/>
    <n v="12.807258060000001"/>
    <s v="sherwood"/>
    <s v="Forest"/>
  </r>
  <r>
    <x v="5"/>
    <s v="June"/>
    <n v="33.199999999999996"/>
    <n v="15.56842105"/>
    <s v="sherwood"/>
    <s v="Forest"/>
  </r>
  <r>
    <x v="5"/>
    <s v="July"/>
    <n v="28.2"/>
    <n v="18.719354840000001"/>
    <s v="sherwood"/>
    <s v="Forest"/>
  </r>
  <r>
    <x v="5"/>
    <s v="August"/>
    <n v="63.6"/>
    <n v="18.444354839999999"/>
    <s v="sherwood"/>
    <s v="Forest"/>
  </r>
  <r>
    <x v="5"/>
    <s v="September"/>
    <n v="34.599999999999994"/>
    <n v="14.098333330000001"/>
    <s v="sherwood"/>
    <s v="Forest"/>
  </r>
  <r>
    <x v="6"/>
    <s v="May"/>
    <n v="27.799999999999997"/>
    <n v="12.261290320000001"/>
    <s v="sherwood"/>
    <s v="Forest"/>
  </r>
  <r>
    <x v="6"/>
    <s v="June"/>
    <n v="34.6"/>
    <n v="16.14916667"/>
    <s v="sherwood"/>
    <s v="Forest"/>
  </r>
  <r>
    <x v="6"/>
    <s v="July"/>
    <n v="108.00000000000001"/>
    <n v="15.946774189999999"/>
    <s v="sherwood"/>
    <s v="Forest"/>
  </r>
  <r>
    <x v="6"/>
    <s v="August"/>
    <n v="38.800000000000004"/>
    <n v="16.281451610000001"/>
    <s v="sherwood"/>
    <s v="Forest"/>
  </r>
  <r>
    <x v="6"/>
    <s v="September"/>
    <n v="77.600000000000009"/>
    <n v="16.2225"/>
    <s v="sherwood"/>
    <s v="Forest"/>
  </r>
  <r>
    <x v="0"/>
    <s v="May"/>
    <n v="59.400000000000006"/>
    <n v="13.261290320000001"/>
    <s v="dunwich"/>
    <s v="Heathland"/>
  </r>
  <r>
    <x v="0"/>
    <s v="June"/>
    <n v="49.800000000000004"/>
    <n v="16.887499999999999"/>
    <s v="dunwich"/>
    <s v="Heathland"/>
  </r>
  <r>
    <x v="0"/>
    <s v="July"/>
    <n v="58.8"/>
    <n v="17.47903226"/>
    <s v="dunwich"/>
    <s v="Heathland"/>
  </r>
  <r>
    <x v="0"/>
    <s v="August"/>
    <n v="31.4"/>
    <n v="16.63064516"/>
    <s v="dunwich"/>
    <s v="Heathland"/>
  </r>
  <r>
    <x v="0"/>
    <s v="September"/>
    <n v="64.600000000000009"/>
    <n v="13.849166670000001"/>
    <s v="dunwich"/>
    <s v="Heathland"/>
  </r>
  <r>
    <x v="1"/>
    <s v="May"/>
    <n v="36.800000000000004"/>
    <n v="13.42096774"/>
    <s v="dunwich"/>
    <s v="Heathland"/>
  </r>
  <r>
    <x v="1"/>
    <s v="June"/>
    <n v="38.000000000000007"/>
    <n v="15.79833333"/>
    <s v="dunwich"/>
    <s v="Heathland"/>
  </r>
  <r>
    <x v="1"/>
    <s v="July"/>
    <n v="24.4"/>
    <n v="19.358870970000002"/>
    <s v="dunwich"/>
    <s v="Heathland"/>
  </r>
  <r>
    <x v="1"/>
    <s v="August"/>
    <n v="120"/>
    <n v="17.789516129999999"/>
    <s v="dunwich"/>
    <s v="Heathland"/>
  </r>
  <r>
    <x v="1"/>
    <s v="September"/>
    <n v="64.599999999999994"/>
    <n v="14.64583333"/>
    <s v="dunwich"/>
    <s v="Heathland"/>
  </r>
  <r>
    <x v="2"/>
    <s v="May"/>
    <n v="47.6"/>
    <n v="11.289516130000001"/>
    <s v="dunwich"/>
    <s v="Heathland"/>
  </r>
  <r>
    <x v="2"/>
    <s v="June"/>
    <n v="75.999999999999986"/>
    <n v="15.64916667"/>
    <s v="dunwich"/>
    <s v="Heathland"/>
  </r>
  <r>
    <x v="2"/>
    <s v="July"/>
    <n v="47"/>
    <n v="18.303225810000001"/>
    <s v="dunwich"/>
    <s v="Heathland"/>
  </r>
  <r>
    <x v="2"/>
    <s v="August"/>
    <n v="32.599999999999994"/>
    <n v="17.90806452"/>
    <s v="dunwich"/>
    <s v="Heathland"/>
  </r>
  <r>
    <x v="2"/>
    <s v="September"/>
    <n v="39.199999999999996"/>
    <n v="14.85416667"/>
    <s v="dunwich"/>
    <s v="Heathland"/>
  </r>
  <r>
    <x v="3"/>
    <s v="May"/>
    <n v="6.8000000000000007"/>
    <n v="12.74274194"/>
    <s v="dunwich"/>
    <s v="Heathland"/>
  </r>
  <r>
    <x v="3"/>
    <s v="June"/>
    <n v="44.300000000000004"/>
    <n v="15.61166667"/>
    <s v="dunwich"/>
    <s v="Heathland"/>
  </r>
  <r>
    <x v="3"/>
    <s v="July"/>
    <n v="38.300000000000004"/>
    <n v="16.924193549999998"/>
    <s v="dunwich"/>
    <s v="Heathland"/>
  </r>
  <r>
    <x v="3"/>
    <s v="August"/>
    <n v="41.8"/>
    <n v="18.53137255"/>
    <s v="dunwich"/>
    <s v="Heathland"/>
  </r>
  <r>
    <x v="3"/>
    <s v="September"/>
    <n v="85.600000000000023"/>
    <n v="14.936666669999999"/>
    <s v="dunwich"/>
    <s v="Heathland"/>
  </r>
  <r>
    <x v="4"/>
    <s v="May"/>
    <n v="71.600000000000009"/>
    <n v="10.37822581"/>
    <s v="dunwich"/>
    <s v="Heathland"/>
  </r>
  <r>
    <x v="4"/>
    <s v="June"/>
    <n v="85.09999999999998"/>
    <n v="16.204999999999998"/>
    <s v="dunwich"/>
    <s v="Heathland"/>
  </r>
  <r>
    <x v="4"/>
    <s v="July"/>
    <n v="19.8"/>
    <n v="17.390322579999999"/>
    <s v="dunwich"/>
    <s v="Heathland"/>
  </r>
  <r>
    <x v="4"/>
    <s v="August"/>
    <n v="25.1"/>
    <n v="16.479838709999999"/>
    <s v="dunwich"/>
    <s v="Heathland"/>
  </r>
  <r>
    <x v="4"/>
    <s v="September"/>
    <n v="35.400000000000006"/>
    <n v="16.426666669999999"/>
    <s v="dunwich"/>
    <s v="Heathland"/>
  </r>
  <r>
    <x v="5"/>
    <s v="May"/>
    <n v="27.8"/>
    <n v="13.03790323"/>
    <s v="dunwich"/>
    <s v="Heathland"/>
  </r>
  <r>
    <x v="5"/>
    <s v="June"/>
    <n v="47"/>
    <n v="15.73"/>
    <s v="dunwich"/>
    <s v="Heathland"/>
  </r>
  <r>
    <x v="5"/>
    <s v="July"/>
    <n v="2.0000000000000004"/>
    <n v="19.090322579999999"/>
    <s v="dunwich"/>
    <s v="Heathland"/>
  </r>
  <r>
    <x v="5"/>
    <s v="August"/>
    <n v="2"/>
    <n v="19.761290320000001"/>
    <s v="dunwich"/>
    <s v="Heathland"/>
  </r>
  <r>
    <x v="5"/>
    <s v="September"/>
    <n v="47.2"/>
    <n v="14.987500000000001"/>
    <s v="dunwich"/>
    <s v="Heathland"/>
  </r>
  <r>
    <x v="6"/>
    <s v="May"/>
    <n v="68.899999999999991"/>
    <n v="11.72822581"/>
    <s v="dunwich"/>
    <s v="Heathland"/>
  </r>
  <r>
    <x v="6"/>
    <s v="June"/>
    <n v="20.6"/>
    <n v="16.834166669999998"/>
    <s v="dunwich"/>
    <s v="Heathland"/>
  </r>
  <r>
    <x v="6"/>
    <s v="July"/>
    <n v="117.40000000000002"/>
    <n v="17.222580650000001"/>
    <s v="dunwich"/>
    <s v="Heathland"/>
  </r>
  <r>
    <x v="6"/>
    <s v="August"/>
    <n v="52.500000000000007"/>
    <n v="16.920967739999998"/>
    <s v="dunwich"/>
    <s v="Heathland"/>
  </r>
  <r>
    <x v="6"/>
    <s v="September"/>
    <n v="85.8"/>
    <n v="17.474166669999999"/>
    <s v="dunwich"/>
    <s v="Heathland"/>
  </r>
  <r>
    <x v="0"/>
    <s v="May"/>
    <n v="84.800000000000011"/>
    <n v="13.51612903"/>
    <s v="holt"/>
    <s v="Heathland"/>
  </r>
  <r>
    <x v="0"/>
    <s v="June"/>
    <n v="44.2"/>
    <n v="16.908333330000001"/>
    <s v="holt"/>
    <s v="Heathland"/>
  </r>
  <r>
    <x v="0"/>
    <s v="July"/>
    <n v="96.000000000000014"/>
    <n v="17.552542370000001"/>
    <s v="holt"/>
    <s v="Heathland"/>
  </r>
  <r>
    <x v="0"/>
    <s v="August"/>
    <n v="57.600000000000009"/>
    <n v="16.233064519999999"/>
    <s v="holt"/>
    <s v="Heathland"/>
  </r>
  <r>
    <x v="0"/>
    <s v="September"/>
    <n v="85.1"/>
    <n v="13.910655739999999"/>
    <s v="holt"/>
    <s v="Heathland"/>
  </r>
  <r>
    <x v="1"/>
    <s v="May"/>
    <n v="35.9"/>
    <n v="13.72016129"/>
    <s v="holt"/>
    <s v="Heathland"/>
  </r>
  <r>
    <x v="1"/>
    <s v="June"/>
    <n v="3.5000000000000004"/>
    <n v="17.1175"/>
    <s v="holt"/>
    <s v="Heathland"/>
  </r>
  <r>
    <x v="1"/>
    <s v="July"/>
    <n v="35.800000000000004"/>
    <n v="19.983064519999999"/>
    <s v="holt"/>
    <s v="Heathland"/>
  </r>
  <r>
    <x v="1"/>
    <s v="August"/>
    <n v="55.600000000000009"/>
    <n v="17.37822581"/>
    <s v="holt"/>
    <s v="Heathland"/>
  </r>
  <r>
    <x v="1"/>
    <s v="September"/>
    <n v="48.699999999999996"/>
    <n v="14.034166669999999"/>
    <s v="holt"/>
    <s v="Heathland"/>
  </r>
  <r>
    <x v="2"/>
    <s v="May"/>
    <n v="23.9"/>
    <n v="12.058870969999999"/>
    <s v="holt"/>
    <s v="Heathland"/>
  </r>
  <r>
    <x v="2"/>
    <s v="June"/>
    <n v="66.3"/>
    <n v="15.217499999999999"/>
    <s v="holt"/>
    <s v="Heathland"/>
  </r>
  <r>
    <x v="2"/>
    <s v="July"/>
    <n v="32.4"/>
    <n v="18.43467742"/>
    <s v="holt"/>
    <s v="Heathland"/>
  </r>
  <r>
    <x v="2"/>
    <s v="August"/>
    <n v="50.600000000000009"/>
    <n v="17.279032260000001"/>
    <s v="holt"/>
    <s v="Heathland"/>
  </r>
  <r>
    <x v="2"/>
    <s v="September"/>
    <n v="156.60000000000002"/>
    <n v="15.21083333"/>
    <s v="holt"/>
    <s v="Heathland"/>
  </r>
  <r>
    <x v="3"/>
    <s v="May"/>
    <n v="57.399999999999991"/>
    <n v="13.45080645"/>
    <s v="holt"/>
    <s v="Heathland"/>
  </r>
  <r>
    <x v="3"/>
    <s v="June"/>
    <n v="61.1"/>
    <n v="16.098333329999999"/>
    <s v="holt"/>
    <s v="Heathland"/>
  </r>
  <r>
    <x v="3"/>
    <s v="July"/>
    <n v="27.8"/>
    <n v="17.010483870000002"/>
    <s v="holt"/>
    <s v="Heathland"/>
  </r>
  <r>
    <x v="3"/>
    <s v="August"/>
    <n v="123.00000000000001"/>
    <n v="18.591129030000001"/>
    <s v="holt"/>
    <s v="Heathland"/>
  </r>
  <r>
    <x v="3"/>
    <s v="September"/>
    <n v="17.799999999999997"/>
    <n v="14.72666667"/>
    <s v="holt"/>
    <s v="Heathland"/>
  </r>
  <r>
    <x v="4"/>
    <s v="May"/>
    <n v="113.3"/>
    <n v="10.8483871"/>
    <s v="holt"/>
    <s v="Heathland"/>
  </r>
  <r>
    <x v="4"/>
    <s v="June"/>
    <n v="62.4"/>
    <n v="16.09"/>
    <s v="holt"/>
    <s v="Heathland"/>
  </r>
  <r>
    <x v="4"/>
    <s v="July"/>
    <n v="92.4"/>
    <n v="18.067741940000001"/>
    <s v="holt"/>
    <s v="Heathland"/>
  </r>
  <r>
    <x v="4"/>
    <s v="August"/>
    <n v="31.8"/>
    <n v="16.376612900000001"/>
    <s v="holt"/>
    <s v="Heathland"/>
  </r>
  <r>
    <x v="4"/>
    <s v="September"/>
    <n v="37"/>
    <n v="15.90833333"/>
    <s v="holt"/>
    <s v="Heathland"/>
  </r>
  <r>
    <x v="5"/>
    <s v="May"/>
    <n v="49.500000000000007"/>
    <n v="13.316129030000001"/>
    <s v="holt"/>
    <s v="Heathland"/>
  </r>
  <r>
    <x v="5"/>
    <s v="June"/>
    <n v="33"/>
    <n v="15.83"/>
    <s v="holt"/>
    <s v="Heathland"/>
  </r>
  <r>
    <x v="5"/>
    <s v="July"/>
    <n v="4"/>
    <n v="18.960483870000001"/>
    <s v="holt"/>
    <s v="Heathland"/>
  </r>
  <r>
    <x v="5"/>
    <s v="August"/>
    <n v="13"/>
    <n v="19.236290319999998"/>
    <s v="holt"/>
    <s v="Heathland"/>
  </r>
  <r>
    <x v="5"/>
    <s v="September"/>
    <n v="80.999999999999986"/>
    <n v="14.81666667"/>
    <s v="holt"/>
    <s v="Heathland"/>
  </r>
  <r>
    <x v="6"/>
    <s v="May"/>
    <n v="46.300000000000004"/>
    <n v="13.39435484"/>
    <s v="holt"/>
    <s v="Heathland"/>
  </r>
  <r>
    <x v="6"/>
    <s v="June"/>
    <n v="31.4"/>
    <n v="17.929166670000001"/>
    <s v="holt"/>
    <s v="Heathland"/>
  </r>
  <r>
    <x v="6"/>
    <s v="July"/>
    <n v="110.5"/>
    <n v="17.037903230000001"/>
    <s v="holt"/>
    <s v="Heathland"/>
  </r>
  <r>
    <x v="6"/>
    <s v="August"/>
    <n v="56.7"/>
    <n v="16.62741935"/>
    <s v="holt"/>
    <s v="Heathland"/>
  </r>
  <r>
    <x v="6"/>
    <s v="September"/>
    <n v="78.699999999999989"/>
    <n v="17.192499999999999"/>
    <s v="holt"/>
    <s v="Heathland"/>
  </r>
  <r>
    <x v="0"/>
    <s v="May"/>
    <n v="52.999999999999993"/>
    <n v="13.495967739999999"/>
    <s v="thetfordh"/>
    <s v="Heathland"/>
  </r>
  <r>
    <x v="0"/>
    <s v="June"/>
    <n v="105.20000000000002"/>
    <n v="17.268333330000001"/>
    <s v="thetfordh"/>
    <s v="Heathland"/>
  </r>
  <r>
    <x v="0"/>
    <s v="July"/>
    <n v="90.2"/>
    <n v="17.197580649999999"/>
    <s v="thetfordh"/>
    <s v="Heathland"/>
  </r>
  <r>
    <x v="0"/>
    <s v="August"/>
    <n v="59.4"/>
    <n v="15.99516129"/>
    <s v="thetfordh"/>
    <s v="Heathland"/>
  </r>
  <r>
    <x v="0"/>
    <s v="September"/>
    <n v="60.400000000000013"/>
    <n v="12.998333329999999"/>
    <s v="thetfordh"/>
    <s v="Heathland"/>
  </r>
  <r>
    <x v="1"/>
    <s v="May"/>
    <n v="26.400000000000002"/>
    <n v="13.34032258"/>
    <s v="thetfordh"/>
    <s v="Heathland"/>
  </r>
  <r>
    <x v="1"/>
    <s v="June"/>
    <n v="2.8000000000000003"/>
    <n v="15.926666669999999"/>
    <s v="thetfordh"/>
    <s v="Heathland"/>
  </r>
  <r>
    <x v="1"/>
    <s v="July"/>
    <n v="13.2"/>
    <n v="19.649999999999999"/>
    <s v="thetfordh"/>
    <s v="Heathland"/>
  </r>
  <r>
    <x v="1"/>
    <s v="August"/>
    <n v="59"/>
    <n v="17.286290319999999"/>
    <s v="thetfordh"/>
    <s v="Heathland"/>
  </r>
  <r>
    <x v="1"/>
    <s v="September"/>
    <n v="34"/>
    <n v="13.41583333"/>
    <s v="thetfordh"/>
    <s v="Heathland"/>
  </r>
  <r>
    <x v="2"/>
    <s v="May"/>
    <n v="58.20000000000001"/>
    <n v="11.25483871"/>
    <s v="thetfordh"/>
    <s v="Heathland"/>
  </r>
  <r>
    <x v="2"/>
    <s v="June"/>
    <n v="89.8"/>
    <n v="15.60083333"/>
    <s v="thetfordh"/>
    <s v="Heathland"/>
  </r>
  <r>
    <x v="2"/>
    <s v="July"/>
    <n v="34"/>
    <n v="18.27419355"/>
    <s v="thetfordh"/>
    <s v="Heathland"/>
  </r>
  <r>
    <x v="2"/>
    <s v="August"/>
    <n v="36.4"/>
    <n v="17.52096774"/>
    <s v="thetfordh"/>
    <s v="Heathland"/>
  </r>
  <r>
    <x v="2"/>
    <s v="September"/>
    <n v="60.800000000000004"/>
    <n v="13.935833329999999"/>
    <s v="thetfordh"/>
    <s v="Heathland"/>
  </r>
  <r>
    <x v="3"/>
    <s v="May"/>
    <n v="6.6"/>
    <n v="12.719354839999999"/>
    <s v="thetfordh"/>
    <s v="Heathland"/>
  </r>
  <r>
    <x v="3"/>
    <s v="June"/>
    <n v="78.199999999999989"/>
    <n v="15.41666667"/>
    <s v="thetfordh"/>
    <s v="Heathland"/>
  </r>
  <r>
    <x v="3"/>
    <s v="July"/>
    <n v="47.2"/>
    <n v="16.475000000000001"/>
    <s v="thetfordh"/>
    <s v="Heathland"/>
  </r>
  <r>
    <x v="3"/>
    <s v="August"/>
    <n v="89.4"/>
    <n v="18.416935479999999"/>
    <s v="thetfordh"/>
    <s v="Heathland"/>
  </r>
  <r>
    <x v="3"/>
    <s v="September"/>
    <n v="47.000000000000007"/>
    <n v="13.8725"/>
    <s v="thetfordh"/>
    <s v="Heathland"/>
  </r>
  <r>
    <x v="4"/>
    <s v="May"/>
    <n v="71.800000000000026"/>
    <n v="10.20080645"/>
    <s v="thetfordh"/>
    <s v="Heathland"/>
  </r>
  <r>
    <x v="4"/>
    <s v="June"/>
    <n v="50.6"/>
    <n v="16.356666669999999"/>
    <s v="thetfordh"/>
    <s v="Heathland"/>
  </r>
  <r>
    <x v="4"/>
    <s v="July"/>
    <n v="69"/>
    <n v="17.522580649999998"/>
    <s v="thetfordh"/>
    <s v="Heathland"/>
  </r>
  <r>
    <x v="4"/>
    <s v="August"/>
    <n v="27.599999999999994"/>
    <n v="15.94919355"/>
    <s v="thetfordh"/>
    <s v="Heathland"/>
  </r>
  <r>
    <x v="4"/>
    <s v="September"/>
    <n v="52.6"/>
    <n v="15.6625"/>
    <s v="thetfordh"/>
    <s v="Heathland"/>
  </r>
  <r>
    <x v="5"/>
    <s v="May"/>
    <n v="29.3"/>
    <n v="13.30806452"/>
    <s v="thetfordh"/>
    <s v="Heathland"/>
  </r>
  <r>
    <x v="5"/>
    <s v="June"/>
    <n v="30.1"/>
    <n v="15.98833333"/>
    <s v="thetfordh"/>
    <s v="Heathland"/>
  </r>
  <r>
    <x v="5"/>
    <s v="July"/>
    <n v="7"/>
    <n v="19.140322579999999"/>
    <s v="thetfordh"/>
    <s v="Heathland"/>
  </r>
  <r>
    <x v="5"/>
    <s v="August"/>
    <n v="43"/>
    <n v="19.132258060000002"/>
    <s v="thetfordh"/>
    <s v="Heathland"/>
  </r>
  <r>
    <x v="5"/>
    <s v="September"/>
    <n v="33.6"/>
    <n v="13.67166667"/>
    <s v="thetfordh"/>
    <s v="Heathland"/>
  </r>
  <r>
    <x v="6"/>
    <s v="May"/>
    <n v="69.300000000000011"/>
    <n v="11.862096770000001"/>
    <s v="thetfordh"/>
    <s v="Heathland"/>
  </r>
  <r>
    <x v="6"/>
    <s v="June"/>
    <n v="29.1"/>
    <n v="17.25416667"/>
    <s v="thetfordh"/>
    <s v="Heathland"/>
  </r>
  <r>
    <x v="6"/>
    <s v="July"/>
    <n v="88.700000000000017"/>
    <n v="17.019354839999998"/>
    <s v="thetfordh"/>
    <s v="Heathland"/>
  </r>
  <r>
    <x v="6"/>
    <s v="August"/>
    <n v="82"/>
    <n v="16.558870970000001"/>
    <s v="thetfordh"/>
    <s v="Heathland"/>
  </r>
  <r>
    <x v="6"/>
    <s v="September"/>
    <n v="62.100000000000009"/>
    <n v="16.818333330000002"/>
    <s v="thetfordh"/>
    <s v="Heathland"/>
  </r>
  <r>
    <x v="0"/>
    <s v="May"/>
    <n v="52.999999999999993"/>
    <n v="13.495967739999999"/>
    <s v="thetfordg"/>
    <s v="Grassland"/>
  </r>
  <r>
    <x v="0"/>
    <s v="June"/>
    <n v="105.20000000000002"/>
    <n v="17.268333330000001"/>
    <s v="thetfordg"/>
    <s v="Grassland"/>
  </r>
  <r>
    <x v="0"/>
    <s v="July"/>
    <n v="90.2"/>
    <n v="17.197580649999999"/>
    <s v="thetfordg"/>
    <s v="Grassland"/>
  </r>
  <r>
    <x v="0"/>
    <s v="August"/>
    <n v="59.4"/>
    <n v="15.99516129"/>
    <s v="thetfordg"/>
    <s v="Grassland"/>
  </r>
  <r>
    <x v="0"/>
    <s v="September"/>
    <n v="60.400000000000013"/>
    <n v="12.998333329999999"/>
    <s v="thetfordg"/>
    <s v="Grassland"/>
  </r>
  <r>
    <x v="1"/>
    <s v="May"/>
    <n v="26.400000000000002"/>
    <n v="13.34032258"/>
    <s v="thetfordg"/>
    <s v="Grassland"/>
  </r>
  <r>
    <x v="1"/>
    <s v="June"/>
    <n v="2.8000000000000003"/>
    <n v="15.926666669999999"/>
    <s v="thetfordg"/>
    <s v="Grassland"/>
  </r>
  <r>
    <x v="1"/>
    <s v="July"/>
    <n v="13.2"/>
    <n v="19.649999999999999"/>
    <s v="thetfordg"/>
    <s v="Grassland"/>
  </r>
  <r>
    <x v="1"/>
    <s v="August"/>
    <n v="59"/>
    <n v="17.286290319999999"/>
    <s v="thetfordg"/>
    <s v="Grassland"/>
  </r>
  <r>
    <x v="1"/>
    <s v="September"/>
    <n v="34"/>
    <n v="13.41583333"/>
    <s v="thetfordg"/>
    <s v="Grassland"/>
  </r>
  <r>
    <x v="2"/>
    <s v="May"/>
    <n v="58.20000000000001"/>
    <n v="11.25483871"/>
    <s v="thetfordg"/>
    <s v="Grassland"/>
  </r>
  <r>
    <x v="2"/>
    <s v="June"/>
    <n v="89.8"/>
    <n v="15.60083333"/>
    <s v="thetfordg"/>
    <s v="Grassland"/>
  </r>
  <r>
    <x v="2"/>
    <s v="July"/>
    <n v="34"/>
    <n v="18.27419355"/>
    <s v="thetfordg"/>
    <s v="Grassland"/>
  </r>
  <r>
    <x v="2"/>
    <s v="August"/>
    <n v="36.4"/>
    <n v="17.52096774"/>
    <s v="thetfordg"/>
    <s v="Grassland"/>
  </r>
  <r>
    <x v="2"/>
    <s v="September"/>
    <n v="60.800000000000004"/>
    <n v="13.935833329999999"/>
    <s v="thetfordg"/>
    <s v="Grassland"/>
  </r>
  <r>
    <x v="3"/>
    <s v="May"/>
    <n v="6.6"/>
    <n v="12.719354839999999"/>
    <s v="thetfordg"/>
    <s v="Grassland"/>
  </r>
  <r>
    <x v="3"/>
    <s v="June"/>
    <n v="78.199999999999989"/>
    <n v="15.41666667"/>
    <s v="thetfordg"/>
    <s v="Grassland"/>
  </r>
  <r>
    <x v="3"/>
    <s v="July"/>
    <n v="47.2"/>
    <n v="16.475000000000001"/>
    <s v="thetfordg"/>
    <s v="Grassland"/>
  </r>
  <r>
    <x v="3"/>
    <s v="August"/>
    <n v="89.4"/>
    <n v="18.416935479999999"/>
    <s v="thetfordg"/>
    <s v="Grassland"/>
  </r>
  <r>
    <x v="3"/>
    <s v="September"/>
    <n v="47.000000000000007"/>
    <n v="13.8725"/>
    <s v="thetfordg"/>
    <s v="Grassland"/>
  </r>
  <r>
    <x v="4"/>
    <s v="May"/>
    <n v="71.800000000000026"/>
    <n v="10.20080645"/>
    <s v="thetfordg"/>
    <s v="Grassland"/>
  </r>
  <r>
    <x v="4"/>
    <s v="June"/>
    <n v="50.6"/>
    <n v="16.356666669999999"/>
    <s v="thetfordg"/>
    <s v="Grassland"/>
  </r>
  <r>
    <x v="4"/>
    <s v="July"/>
    <n v="69"/>
    <n v="17.522580649999998"/>
    <s v="thetfordg"/>
    <s v="Grassland"/>
  </r>
  <r>
    <x v="4"/>
    <s v="August"/>
    <n v="27.599999999999994"/>
    <n v="15.94919355"/>
    <s v="thetfordg"/>
    <s v="Grassland"/>
  </r>
  <r>
    <x v="4"/>
    <s v="September"/>
    <n v="52.6"/>
    <n v="15.6625"/>
    <s v="thetfordg"/>
    <s v="Grassland"/>
  </r>
  <r>
    <x v="5"/>
    <s v="May"/>
    <n v="29.3"/>
    <n v="13.30806452"/>
    <s v="thetfordg"/>
    <s v="Grassland"/>
  </r>
  <r>
    <x v="5"/>
    <s v="June"/>
    <n v="30.1"/>
    <n v="15.98833333"/>
    <s v="thetfordg"/>
    <s v="Grassland"/>
  </r>
  <r>
    <x v="5"/>
    <s v="July"/>
    <n v="7"/>
    <n v="19.140322579999999"/>
    <s v="thetfordg"/>
    <s v="Grassland"/>
  </r>
  <r>
    <x v="5"/>
    <s v="August"/>
    <n v="43"/>
    <n v="19.132258060000002"/>
    <s v="thetfordg"/>
    <s v="Grassland"/>
  </r>
  <r>
    <x v="5"/>
    <s v="September"/>
    <n v="33.6"/>
    <n v="13.67166667"/>
    <s v="thetfordg"/>
    <s v="Grassland"/>
  </r>
  <r>
    <x v="6"/>
    <s v="May"/>
    <n v="69.300000000000011"/>
    <n v="11.862096770000001"/>
    <s v="thetfordg"/>
    <s v="Grassland"/>
  </r>
  <r>
    <x v="6"/>
    <s v="June"/>
    <n v="29.1"/>
    <n v="17.25416667"/>
    <s v="thetfordg"/>
    <s v="Grassland"/>
  </r>
  <r>
    <x v="6"/>
    <s v="July"/>
    <n v="88.700000000000017"/>
    <n v="17.019354839999998"/>
    <s v="thetfordg"/>
    <s v="Grassland"/>
  </r>
  <r>
    <x v="6"/>
    <s v="August"/>
    <n v="82"/>
    <n v="16.558870970000001"/>
    <s v="thetfordg"/>
    <s v="Grassland"/>
  </r>
  <r>
    <x v="6"/>
    <s v="September"/>
    <n v="62.100000000000009"/>
    <n v="16.818333330000002"/>
    <s v="thetfordg"/>
    <s v="Grassland"/>
  </r>
  <r>
    <x v="0"/>
    <s v="May"/>
    <n v="63.400000000000006"/>
    <n v="13.16935484"/>
    <s v="blakehill"/>
    <s v="Grassland"/>
  </r>
  <r>
    <x v="0"/>
    <s v="June"/>
    <n v="57.20000000000001"/>
    <n v="16.155000000000001"/>
    <s v="blakehill"/>
    <s v="Grassland"/>
  </r>
  <r>
    <x v="0"/>
    <s v="July"/>
    <n v="72.800000000000011"/>
    <n v="16.945161290000001"/>
    <s v="blakehill"/>
    <s v="Grassland"/>
  </r>
  <r>
    <x v="0"/>
    <s v="August"/>
    <n v="53.300000000000004"/>
    <n v="15.4"/>
    <s v="blakehill"/>
    <s v="Grassland"/>
  </r>
  <r>
    <x v="0"/>
    <s v="September"/>
    <n v="69"/>
    <n v="12.965"/>
    <s v="blakehill"/>
    <s v="Grassland"/>
  </r>
  <r>
    <x v="1"/>
    <s v="May"/>
    <n v="57.4"/>
    <n v="13.00322581"/>
    <s v="blakehill"/>
    <s v="Grassland"/>
  </r>
  <r>
    <x v="1"/>
    <s v="June"/>
    <n v="31.600000000000005"/>
    <n v="16.271666669999998"/>
    <s v="blakehill"/>
    <s v="Grassland"/>
  </r>
  <r>
    <x v="1"/>
    <s v="July"/>
    <n v="28.699999999999996"/>
    <n v="20.06290323"/>
    <s v="blakehill"/>
    <s v="Grassland"/>
  </r>
  <r>
    <x v="1"/>
    <s v="August"/>
    <n v="55.9"/>
    <n v="17.319354839999999"/>
    <s v="blakehill"/>
    <s v="Grassland"/>
  </r>
  <r>
    <x v="1"/>
    <s v="September"/>
    <n v="38.099999999999994"/>
    <n v="14.13"/>
    <s v="blakehill"/>
    <s v="Grassland"/>
  </r>
  <r>
    <x v="2"/>
    <s v="May"/>
    <n v="33.4"/>
    <n v="11.82741935"/>
    <s v="blakehill"/>
    <s v="Grassland"/>
  </r>
  <r>
    <x v="2"/>
    <s v="June"/>
    <n v="126.3"/>
    <n v="14.48666667"/>
    <s v="blakehill"/>
    <s v="Grassland"/>
  </r>
  <r>
    <x v="2"/>
    <s v="July"/>
    <n v="52.000000000000007"/>
    <n v="17.946774189999999"/>
    <s v="blakehill"/>
    <s v="Grassland"/>
  </r>
  <r>
    <x v="2"/>
    <s v="August"/>
    <n v="73.099999999999994"/>
    <n v="16.78548387"/>
    <s v="blakehill"/>
    <s v="Grassland"/>
  </r>
  <r>
    <x v="2"/>
    <s v="September"/>
    <n v="77.199999999999989"/>
    <n v="14.50666667"/>
    <s v="blakehill"/>
    <s v="Grassland"/>
  </r>
  <r>
    <x v="3"/>
    <s v="May"/>
    <n v="13.7"/>
    <n v="12.74677419"/>
    <s v="blakehill"/>
    <s v="Grassland"/>
  </r>
  <r>
    <x v="3"/>
    <s v="June"/>
    <n v="79.899999999999991"/>
    <n v="15.55666667"/>
    <s v="blakehill"/>
    <s v="Grassland"/>
  </r>
  <r>
    <x v="3"/>
    <s v="July"/>
    <n v="60.1"/>
    <n v="15.945"/>
    <s v="blakehill"/>
    <s v="Grassland"/>
  </r>
  <r>
    <x v="3"/>
    <s v="August"/>
    <n v="106.9"/>
    <n v="18.420967739999998"/>
    <s v="blakehill"/>
    <s v="Grassland"/>
  </r>
  <r>
    <x v="3"/>
    <s v="September"/>
    <n v="8.1"/>
    <n v="14.515517239999999"/>
    <s v="blakehill"/>
    <s v="Grassland"/>
  </r>
  <r>
    <x v="4"/>
    <s v="May"/>
    <n v="131.1"/>
    <n v="9.3981481480000006"/>
    <s v="blakehill"/>
    <s v="Grassland"/>
  </r>
  <r>
    <x v="4"/>
    <s v="June"/>
    <n v="33.000000000000007"/>
    <n v="15.758620690000001"/>
    <s v="blakehill"/>
    <s v="Grassland"/>
  </r>
  <r>
    <x v="4"/>
    <s v="July"/>
    <n v="50.300000000000004"/>
    <n v="17.87758621"/>
    <s v="blakehill"/>
    <s v="Grassland"/>
  </r>
  <r>
    <x v="4"/>
    <s v="August"/>
    <n v="74.800000000000011"/>
    <n v="16.347222219999999"/>
    <s v="blakehill"/>
    <s v="Grassland"/>
  </r>
  <r>
    <x v="4"/>
    <s v="September"/>
    <n v="61.800000000000004"/>
    <n v="14.93055556"/>
    <s v="blakehill"/>
    <s v="Grassland"/>
  </r>
  <r>
    <x v="5"/>
    <s v="May"/>
    <n v="56.20000000000001"/>
    <n v="12.92258065"/>
    <s v="blakehill"/>
    <s v="Grassland"/>
  </r>
  <r>
    <x v="5"/>
    <s v="June"/>
    <n v="31.900000000000002"/>
    <n v="14.96666667"/>
    <s v="blakehill"/>
    <s v="Grassland"/>
  </r>
  <r>
    <x v="5"/>
    <s v="July"/>
    <n v="23.4"/>
    <n v="18.537037040000001"/>
    <s v="blakehill"/>
    <s v="Grassland"/>
  </r>
  <r>
    <x v="5"/>
    <s v="August"/>
    <n v="37.300000000000004"/>
    <n v="19.111290319999998"/>
    <s v="blakehill"/>
    <s v="Grassland"/>
  </r>
  <r>
    <x v="5"/>
    <s v="September"/>
    <n v="55.2"/>
    <n v="14.6"/>
    <s v="blakehill"/>
    <s v="Grassland"/>
  </r>
  <r>
    <x v="6"/>
    <s v="May"/>
    <n v="38.800000000000004"/>
    <n v="12.33965517"/>
    <s v="blakehill"/>
    <s v="Grassland"/>
  </r>
  <r>
    <x v="6"/>
    <s v="June"/>
    <n v="22.8"/>
    <n v="17.04137931"/>
    <s v="blakehill"/>
    <s v="Grassland"/>
  </r>
  <r>
    <x v="6"/>
    <s v="July"/>
    <n v="99.59999999999998"/>
    <n v="15.746428570000001"/>
    <s v="blakehill"/>
    <s v="Grassland"/>
  </r>
  <r>
    <x v="6"/>
    <s v="August"/>
    <n v="90.7"/>
    <n v="16.293548390000002"/>
    <s v="blakehill"/>
    <s v="Grassland"/>
  </r>
  <r>
    <x v="6"/>
    <s v="September"/>
    <n v="90.600000000000009"/>
    <n v="16.425862070000001"/>
    <s v="blakehill"/>
    <s v="Grassland"/>
  </r>
  <r>
    <x v="0"/>
    <s v="May"/>
    <n v="54.900000000000006"/>
    <n v="13.229838709677425"/>
    <s v="martin"/>
    <s v="Grassland"/>
  </r>
  <r>
    <x v="0"/>
    <s v="June"/>
    <n v="40.4"/>
    <n v="16.484166666666667"/>
    <s v="martin"/>
    <s v="Grassland"/>
  </r>
  <r>
    <x v="0"/>
    <s v="July"/>
    <n v="95.799999999999983"/>
    <n v="17.118548387096777"/>
    <s v="martin"/>
    <s v="Grassland"/>
  </r>
  <r>
    <x v="0"/>
    <s v="August"/>
    <n v="88.09999999999998"/>
    <n v="15.890322580645163"/>
    <s v="martin"/>
    <s v="Grassland"/>
  </r>
  <r>
    <x v="0"/>
    <s v="September"/>
    <n v="75.7"/>
    <n v="13.429999999999998"/>
    <s v="martin"/>
    <s v="Grassland"/>
  </r>
  <r>
    <x v="1"/>
    <s v="May"/>
    <n v="65.3"/>
    <n v="13.799193548387098"/>
    <s v="martin"/>
    <s v="Grassland"/>
  </r>
  <r>
    <x v="1"/>
    <s v="June"/>
    <n v="1.1000000000000001"/>
    <n v="16.815000000000005"/>
    <s v="martin"/>
    <s v="Grassland"/>
  </r>
  <r>
    <x v="1"/>
    <s v="July"/>
    <n v="33.800000000000004"/>
    <n v="20.01370967741936"/>
    <s v="martin"/>
    <s v="Grassland"/>
  </r>
  <r>
    <x v="1"/>
    <s v="August"/>
    <n v="52.4"/>
    <n v="17.241129032258062"/>
    <s v="martin"/>
    <s v="Grassland"/>
  </r>
  <r>
    <x v="1"/>
    <s v="September"/>
    <n v="39.9"/>
    <n v="14.028333333333338"/>
    <s v="martin"/>
    <s v="Grassland"/>
  </r>
  <r>
    <x v="2"/>
    <s v="May"/>
    <n v="34.9"/>
    <n v="11.804032258064517"/>
    <s v="martin"/>
    <s v="Grassland"/>
  </r>
  <r>
    <x v="2"/>
    <s v="June"/>
    <n v="74.899999999999991"/>
    <n v="14.489166666666671"/>
    <s v="martin"/>
    <s v="Grassland"/>
  </r>
  <r>
    <x v="2"/>
    <s v="July"/>
    <n v="51"/>
    <n v="18.284677419354836"/>
    <s v="martin"/>
    <s v="Grassland"/>
  </r>
  <r>
    <x v="2"/>
    <s v="August"/>
    <n v="49.400000000000006"/>
    <n v="17.000806451612906"/>
    <s v="martin"/>
    <s v="Grassland"/>
  </r>
  <r>
    <x v="2"/>
    <s v="September"/>
    <n v="108.8"/>
    <n v="14.579166666666664"/>
    <s v="martin"/>
    <s v="Grassland"/>
  </r>
  <r>
    <x v="3"/>
    <s v="May"/>
    <n v="10.1"/>
    <n v="13.284677419354841"/>
    <s v="martin"/>
    <s v="Grassland"/>
  </r>
  <r>
    <x v="3"/>
    <s v="June"/>
    <n v="40.000000000000007"/>
    <n v="15.425000000000002"/>
    <s v="martin"/>
    <s v="Grassland"/>
  </r>
  <r>
    <x v="3"/>
    <s v="July"/>
    <n v="24.599999999999994"/>
    <n v="16.585483870967739"/>
    <s v="martin"/>
    <s v="Grassland"/>
  </r>
  <r>
    <x v="3"/>
    <s v="August"/>
    <n v="92.100000000000009"/>
    <n v="17.99677419354839"/>
    <s v="martin"/>
    <s v="Grassland"/>
  </r>
  <r>
    <x v="3"/>
    <s v="September"/>
    <n v="15.6"/>
    <n v="14.378333333333337"/>
    <s v="martin"/>
    <s v="Grassland"/>
  </r>
  <r>
    <x v="4"/>
    <s v="May"/>
    <n v="86.9"/>
    <n v="10.373387096774195"/>
    <s v="martin"/>
    <s v="Grassland"/>
  </r>
  <r>
    <x v="4"/>
    <s v="June"/>
    <n v="105.5"/>
    <n v="15.86916666666666"/>
    <s v="martin"/>
    <s v="Grassland"/>
  </r>
  <r>
    <x v="4"/>
    <s v="July"/>
    <n v="63.900000000000006"/>
    <n v="18.026612903225807"/>
    <s v="martin"/>
    <s v="Grassland"/>
  </r>
  <r>
    <x v="4"/>
    <s v="August"/>
    <n v="42.4"/>
    <n v="15.849999999999998"/>
    <s v="martin"/>
    <s v="Grassland"/>
  </r>
  <r>
    <x v="4"/>
    <s v="September"/>
    <n v="39.800000000000004"/>
    <n v="15.854999999999999"/>
    <s v="martin"/>
    <s v="Grassland"/>
  </r>
  <r>
    <x v="5"/>
    <s v="May"/>
    <n v="51.500000000000014"/>
    <n v="13.006451612903227"/>
    <s v="martin"/>
    <s v="Grassland"/>
  </r>
  <r>
    <x v="5"/>
    <s v="June"/>
    <n v="26.800000000000008"/>
    <n v="15.541666666666664"/>
    <s v="martin"/>
    <s v="Grassland"/>
  </r>
  <r>
    <x v="5"/>
    <s v="July"/>
    <n v="8.1"/>
    <n v="18.799193548387095"/>
    <s v="martin"/>
    <s v="Grassland"/>
  </r>
  <r>
    <x v="5"/>
    <s v="August"/>
    <n v="11.1"/>
    <n v="19.326612903225804"/>
    <s v="martin"/>
    <s v="Grassland"/>
  </r>
  <r>
    <x v="5"/>
    <s v="September"/>
    <n v="62.600000000000009"/>
    <n v="14.400833333333335"/>
    <s v="martin"/>
    <s v="Grassland"/>
  </r>
  <r>
    <x v="6"/>
    <s v="May"/>
    <n v="66.699999999999989"/>
    <n v="13.02822580645161"/>
    <s v="martin"/>
    <s v="Grassland"/>
  </r>
  <r>
    <x v="6"/>
    <s v="June"/>
    <n v="19.600000000000001"/>
    <n v="17.464166666666667"/>
    <s v="martin"/>
    <s v="Grassland"/>
  </r>
  <r>
    <x v="6"/>
    <s v="July"/>
    <n v="103.5"/>
    <n v="16.270967741935486"/>
    <s v="martin"/>
    <s v="Grassland"/>
  </r>
  <r>
    <x v="6"/>
    <s v="August"/>
    <n v="54.4"/>
    <n v="16.394354838709678"/>
    <s v="martin"/>
    <s v="Grassland"/>
  </r>
  <r>
    <x v="6"/>
    <s v="September"/>
    <n v="91.399999999999977"/>
    <n v="17.09416666666667"/>
    <s v="martin"/>
    <s v="Grass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275C5-2BD6-49D7-95D1-F2D63D71E0EE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K10" firstHeaderRow="0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erature" fld="3" subtotal="average" baseField="0" baseItem="0"/>
    <dataField name="Average of Rainfall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BC480D-A2B4-443C-8AF9-CE6B2D4032F2}" name="Table4" displayName="Table4" ref="A1:F316" totalsRowShown="0" headerRowDxfId="18" dataDxfId="16" headerRowBorderDxfId="17" tableBorderDxfId="15" totalsRowBorderDxfId="14">
  <autoFilter ref="A1:F316" xr:uid="{B7BC480D-A2B4-443C-8AF9-CE6B2D4032F2}"/>
  <tableColumns count="6">
    <tableColumn id="1" xr3:uid="{002657FB-709A-4ADB-A81B-6DFDBA63AC9E}" name="Year" dataDxfId="13"/>
    <tableColumn id="2" xr3:uid="{C79A98AD-7FD3-4A7E-9B48-4F2DF4B0B8D4}" name="Month" dataDxfId="12"/>
    <tableColumn id="3" xr3:uid="{8BE534DA-7F80-4CB7-B71C-512301D37FD9}" name="Rainfall" dataDxfId="11"/>
    <tableColumn id="4" xr3:uid="{1C0CE951-2FAE-4DD4-847F-90C6B0702672}" name="Temperature" dataDxfId="10"/>
    <tableColumn id="5" xr3:uid="{D9160C5E-0A08-4AEE-979D-0395875CC293}" name="Location" dataDxfId="9"/>
    <tableColumn id="6" xr3:uid="{DF3DB752-CF2A-470C-B66B-87F56DCCEFE8}" name="Habita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1440B7-109B-47FA-9927-6A0DBE9B7E82}" name="Table5" displayName="Table5" ref="A1:L316" totalsRowShown="0" headerRowDxfId="7">
  <autoFilter ref="A1:L316" xr:uid="{2D1440B7-109B-47FA-9927-6A0DBE9B7E82}"/>
  <tableColumns count="12">
    <tableColumn id="1" xr3:uid="{8A7B36E9-DF8C-4D4E-96C0-2422EBDE7FE9}" name="Year"/>
    <tableColumn id="2" xr3:uid="{F7AF4E61-FF6C-4438-9CB2-A0C319996CE8}" name="Month"/>
    <tableColumn id="3" xr3:uid="{C1080E74-2A0F-4C95-94BE-2EA464EABBEF}" name="Location"/>
    <tableColumn id="4" xr3:uid="{4BCE3750-3BF6-4CF2-82F0-6DA590675590}" name="Habitat"/>
    <tableColumn id="5" xr3:uid="{79FC3AA9-D491-46A8-B843-20F45166898F}" name="DroughtStatus"/>
    <tableColumn id="6" xr3:uid="{803AD6FD-3B9C-4706-B01A-FD999ECBE22D}" name="VV" dataDxfId="6"/>
    <tableColumn id="7" xr3:uid="{38F41461-3CAE-40D3-A6DB-2E3AF05C03FF}" name="VH" dataDxfId="5"/>
    <tableColumn id="8" xr3:uid="{F4FAF0D2-8F0C-4C08-BB57-2DCE7662A96E}" name="NDMI" dataDxfId="4"/>
    <tableColumn id="9" xr3:uid="{DB559F85-C241-4B5E-A0AA-8059B69BBA5E}" name="VCI" dataDxfId="3"/>
    <tableColumn id="10" xr3:uid="{6B6F39D9-A063-4D89-A01A-E415C7AFC1C6}" name="SPI" dataDxfId="2"/>
    <tableColumn id="11" xr3:uid="{4324D89B-653B-4711-8514-4319C476D090}" name="SPEI" dataDxfId="1"/>
    <tableColumn id="12" xr3:uid="{9D420A88-7316-4204-8F2A-4619F8BCCD0F}" name="monthNo" dataDxfId="0">
      <calculatedColumnFormula>MONTH(DATEVALUE(Table5[[#This Row],[Month]]&amp;1))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E5E0-F90F-4291-AFA0-AE690CA14657}">
  <dimension ref="A1:K316"/>
  <sheetViews>
    <sheetView topLeftCell="A80" zoomScaleNormal="100" workbookViewId="0">
      <selection activeCell="E2" sqref="E2:F316"/>
    </sheetView>
  </sheetViews>
  <sheetFormatPr defaultRowHeight="14.4" x14ac:dyDescent="0.3"/>
  <cols>
    <col min="2" max="2" width="13.6640625" customWidth="1"/>
    <col min="3" max="3" width="10.5546875" customWidth="1"/>
    <col min="4" max="4" width="13.5546875" customWidth="1"/>
    <col min="5" max="5" width="10" customWidth="1"/>
    <col min="6" max="6" width="10.33203125" customWidth="1"/>
    <col min="9" max="9" width="12.44140625" bestFit="1" customWidth="1"/>
    <col min="10" max="10" width="20.6640625" bestFit="1" customWidth="1"/>
    <col min="11" max="11" width="16.21875" bestFit="1" customWidth="1"/>
  </cols>
  <sheetData>
    <row r="1" spans="1:11" x14ac:dyDescent="0.3">
      <c r="A1" s="36" t="s">
        <v>0</v>
      </c>
      <c r="B1" s="37" t="s">
        <v>1</v>
      </c>
      <c r="C1" s="37" t="s">
        <v>2</v>
      </c>
      <c r="D1" s="37" t="s">
        <v>28</v>
      </c>
      <c r="E1" s="37" t="s">
        <v>3</v>
      </c>
      <c r="F1" s="38" t="s">
        <v>4</v>
      </c>
    </row>
    <row r="2" spans="1:11" x14ac:dyDescent="0.3">
      <c r="A2" s="18">
        <v>2017</v>
      </c>
      <c r="B2" s="1" t="s">
        <v>5</v>
      </c>
      <c r="C2" s="1">
        <v>73.8</v>
      </c>
      <c r="D2" s="1">
        <v>13.527419350000001</v>
      </c>
      <c r="E2" s="1" t="s">
        <v>11</v>
      </c>
      <c r="F2" s="27" t="s">
        <v>9</v>
      </c>
      <c r="I2" s="42" t="s">
        <v>46</v>
      </c>
      <c r="J2" t="s">
        <v>48</v>
      </c>
      <c r="K2" t="s">
        <v>49</v>
      </c>
    </row>
    <row r="3" spans="1:11" x14ac:dyDescent="0.3">
      <c r="A3" s="18">
        <v>2017</v>
      </c>
      <c r="B3" s="1" t="s">
        <v>6</v>
      </c>
      <c r="C3" s="1">
        <v>76.8</v>
      </c>
      <c r="D3" s="1">
        <v>17.131666670000001</v>
      </c>
      <c r="E3" s="1" t="s">
        <v>11</v>
      </c>
      <c r="F3" s="27" t="s">
        <v>9</v>
      </c>
      <c r="I3" s="43">
        <v>2017</v>
      </c>
      <c r="J3">
        <v>15.113750660090801</v>
      </c>
      <c r="K3">
        <v>68.597777777777779</v>
      </c>
    </row>
    <row r="4" spans="1:11" x14ac:dyDescent="0.3">
      <c r="A4" s="18">
        <v>2017</v>
      </c>
      <c r="B4" s="1" t="s">
        <v>7</v>
      </c>
      <c r="C4" s="1">
        <v>96.599999999999966</v>
      </c>
      <c r="D4" s="1">
        <v>18.231481479999999</v>
      </c>
      <c r="E4" s="1" t="s">
        <v>11</v>
      </c>
      <c r="F4" s="27" t="s">
        <v>9</v>
      </c>
      <c r="I4" s="43">
        <v>2018</v>
      </c>
      <c r="J4">
        <v>15.982232691808839</v>
      </c>
      <c r="K4">
        <v>39.348888888888894</v>
      </c>
    </row>
    <row r="5" spans="1:11" x14ac:dyDescent="0.3">
      <c r="A5" s="18">
        <v>2017</v>
      </c>
      <c r="B5" s="1" t="s">
        <v>8</v>
      </c>
      <c r="C5" s="1">
        <v>53.6</v>
      </c>
      <c r="D5" s="1">
        <v>16.962903229999998</v>
      </c>
      <c r="E5" s="1" t="s">
        <v>11</v>
      </c>
      <c r="F5" s="27" t="s">
        <v>9</v>
      </c>
      <c r="I5" s="43">
        <v>2019</v>
      </c>
      <c r="J5">
        <v>15.11681775069701</v>
      </c>
      <c r="K5">
        <v>66.946666666666687</v>
      </c>
    </row>
    <row r="6" spans="1:11" x14ac:dyDescent="0.3">
      <c r="A6" s="18">
        <v>2017</v>
      </c>
      <c r="B6" s="1" t="s">
        <v>10</v>
      </c>
      <c r="C6" s="1">
        <v>73</v>
      </c>
      <c r="D6" s="1">
        <v>13.903333330000001</v>
      </c>
      <c r="E6" s="1" t="s">
        <v>11</v>
      </c>
      <c r="F6" s="27" t="s">
        <v>9</v>
      </c>
      <c r="I6" s="43">
        <v>2020</v>
      </c>
      <c r="J6">
        <v>15.312479083048986</v>
      </c>
      <c r="K6">
        <v>49.271111111111104</v>
      </c>
    </row>
    <row r="7" spans="1:11" x14ac:dyDescent="0.3">
      <c r="A7" s="18">
        <v>2018</v>
      </c>
      <c r="B7" s="1" t="s">
        <v>5</v>
      </c>
      <c r="C7" s="1">
        <v>55.199999999999996</v>
      </c>
      <c r="D7" s="1">
        <v>14.108064519999999</v>
      </c>
      <c r="E7" s="1" t="s">
        <v>11</v>
      </c>
      <c r="F7" s="27" t="s">
        <v>9</v>
      </c>
      <c r="I7" s="43">
        <v>2021</v>
      </c>
      <c r="J7">
        <v>15.065518772948151</v>
      </c>
      <c r="K7">
        <v>61.911111111111119</v>
      </c>
    </row>
    <row r="8" spans="1:11" x14ac:dyDescent="0.3">
      <c r="A8" s="18">
        <v>2018</v>
      </c>
      <c r="B8" s="1" t="s">
        <v>6</v>
      </c>
      <c r="C8" s="1">
        <v>5.6000000000000005</v>
      </c>
      <c r="D8" s="1">
        <v>16.856666669999999</v>
      </c>
      <c r="E8" s="1" t="s">
        <v>11</v>
      </c>
      <c r="F8" s="27" t="s">
        <v>9</v>
      </c>
      <c r="I8" s="43">
        <v>2022</v>
      </c>
      <c r="J8">
        <v>16.039648838322581</v>
      </c>
      <c r="K8">
        <v>37.097777777777772</v>
      </c>
    </row>
    <row r="9" spans="1:11" x14ac:dyDescent="0.3">
      <c r="A9" s="18">
        <v>2018</v>
      </c>
      <c r="B9" s="1" t="s">
        <v>7</v>
      </c>
      <c r="C9" s="1">
        <v>52.599999999999994</v>
      </c>
      <c r="D9" s="1">
        <v>19.846296299999999</v>
      </c>
      <c r="E9" s="1" t="s">
        <v>11</v>
      </c>
      <c r="F9" s="27" t="s">
        <v>9</v>
      </c>
      <c r="I9" s="43">
        <v>2023</v>
      </c>
      <c r="J9">
        <v>15.755809386676221</v>
      </c>
      <c r="K9">
        <v>62.29999999999999</v>
      </c>
    </row>
    <row r="10" spans="1:11" x14ac:dyDescent="0.3">
      <c r="A10" s="18">
        <v>2018</v>
      </c>
      <c r="B10" s="1" t="s">
        <v>8</v>
      </c>
      <c r="C10" s="1">
        <v>81</v>
      </c>
      <c r="D10" s="1">
        <v>17.664516129999999</v>
      </c>
      <c r="E10" s="1" t="s">
        <v>11</v>
      </c>
      <c r="F10" s="27" t="s">
        <v>9</v>
      </c>
      <c r="I10" s="43" t="s">
        <v>47</v>
      </c>
      <c r="J10">
        <v>15.483751026227516</v>
      </c>
      <c r="K10">
        <v>55.067619047619033</v>
      </c>
    </row>
    <row r="11" spans="1:11" x14ac:dyDescent="0.3">
      <c r="A11" s="18">
        <v>2018</v>
      </c>
      <c r="B11" s="1" t="s">
        <v>10</v>
      </c>
      <c r="C11" s="1">
        <v>34</v>
      </c>
      <c r="D11" s="1">
        <v>15.68823529</v>
      </c>
      <c r="E11" s="1" t="s">
        <v>11</v>
      </c>
      <c r="F11" s="27" t="s">
        <v>9</v>
      </c>
    </row>
    <row r="12" spans="1:11" x14ac:dyDescent="0.3">
      <c r="A12" s="18">
        <v>2019</v>
      </c>
      <c r="B12" s="1" t="s">
        <v>5</v>
      </c>
      <c r="C12" s="1">
        <v>25.2</v>
      </c>
      <c r="D12" s="1">
        <v>12.18448276</v>
      </c>
      <c r="E12" s="1" t="s">
        <v>11</v>
      </c>
      <c r="F12" s="27" t="s">
        <v>9</v>
      </c>
    </row>
    <row r="13" spans="1:11" x14ac:dyDescent="0.3">
      <c r="A13" s="18">
        <v>2019</v>
      </c>
      <c r="B13" s="1" t="s">
        <v>6</v>
      </c>
      <c r="C13" s="1">
        <v>93.6</v>
      </c>
      <c r="D13" s="1">
        <v>15.755000000000001</v>
      </c>
      <c r="E13" s="1" t="s">
        <v>11</v>
      </c>
      <c r="F13" s="27" t="s">
        <v>9</v>
      </c>
    </row>
    <row r="14" spans="1:11" x14ac:dyDescent="0.3">
      <c r="A14" s="18">
        <v>2019</v>
      </c>
      <c r="B14" s="1" t="s">
        <v>7</v>
      </c>
      <c r="C14" s="1">
        <v>86.8</v>
      </c>
      <c r="D14" s="1">
        <v>18.536538459999999</v>
      </c>
      <c r="E14" s="1" t="s">
        <v>11</v>
      </c>
      <c r="F14" s="27" t="s">
        <v>9</v>
      </c>
    </row>
    <row r="15" spans="1:11" x14ac:dyDescent="0.3">
      <c r="A15" s="18">
        <v>2019</v>
      </c>
      <c r="B15" s="1" t="s">
        <v>8</v>
      </c>
      <c r="C15" s="1">
        <v>49.2</v>
      </c>
      <c r="D15" s="1">
        <v>17.672222219999998</v>
      </c>
      <c r="E15" s="1" t="s">
        <v>11</v>
      </c>
      <c r="F15" s="27" t="s">
        <v>9</v>
      </c>
    </row>
    <row r="16" spans="1:11" x14ac:dyDescent="0.3">
      <c r="A16" s="18">
        <v>2019</v>
      </c>
      <c r="B16" s="1" t="s">
        <v>10</v>
      </c>
      <c r="C16" s="1">
        <v>84.4</v>
      </c>
      <c r="D16" s="1">
        <v>14.99411765</v>
      </c>
      <c r="E16" s="1" t="s">
        <v>11</v>
      </c>
      <c r="F16" s="27" t="s">
        <v>9</v>
      </c>
    </row>
    <row r="17" spans="1:6" x14ac:dyDescent="0.3">
      <c r="A17" s="18">
        <v>2020</v>
      </c>
      <c r="B17" s="1" t="s">
        <v>5</v>
      </c>
      <c r="C17" s="1">
        <v>19.399999999999999</v>
      </c>
      <c r="D17" s="1">
        <v>13.13870968</v>
      </c>
      <c r="E17" s="1" t="s">
        <v>11</v>
      </c>
      <c r="F17" s="27" t="s">
        <v>9</v>
      </c>
    </row>
    <row r="18" spans="1:6" x14ac:dyDescent="0.3">
      <c r="A18" s="18">
        <v>2020</v>
      </c>
      <c r="B18" s="1" t="s">
        <v>6</v>
      </c>
      <c r="C18" s="1">
        <v>41.800000000000004</v>
      </c>
      <c r="D18" s="1">
        <v>16.216666669999999</v>
      </c>
      <c r="E18" s="1" t="s">
        <v>11</v>
      </c>
      <c r="F18" s="27" t="s">
        <v>9</v>
      </c>
    </row>
    <row r="19" spans="1:6" x14ac:dyDescent="0.3">
      <c r="A19" s="18">
        <v>2020</v>
      </c>
      <c r="B19" s="1" t="s">
        <v>7</v>
      </c>
      <c r="C19" s="1">
        <v>42.8</v>
      </c>
      <c r="D19" s="1">
        <v>16.681481479999999</v>
      </c>
      <c r="E19" s="1" t="s">
        <v>11</v>
      </c>
      <c r="F19" s="27" t="s">
        <v>9</v>
      </c>
    </row>
    <row r="20" spans="1:6" x14ac:dyDescent="0.3">
      <c r="A20" s="18">
        <v>2020</v>
      </c>
      <c r="B20" s="1" t="s">
        <v>8</v>
      </c>
      <c r="C20" s="1">
        <v>45.6</v>
      </c>
      <c r="D20" s="1">
        <v>19.962903229999998</v>
      </c>
      <c r="E20" s="1" t="s">
        <v>11</v>
      </c>
      <c r="F20" s="27" t="s">
        <v>9</v>
      </c>
    </row>
    <row r="21" spans="1:6" x14ac:dyDescent="0.3">
      <c r="A21" s="18">
        <v>2020</v>
      </c>
      <c r="B21" s="1" t="s">
        <v>10</v>
      </c>
      <c r="C21" s="1">
        <v>28.2</v>
      </c>
      <c r="D21" s="1">
        <v>16.006666670000001</v>
      </c>
      <c r="E21" s="1" t="s">
        <v>11</v>
      </c>
      <c r="F21" s="27" t="s">
        <v>9</v>
      </c>
    </row>
    <row r="22" spans="1:6" x14ac:dyDescent="0.3">
      <c r="A22" s="18">
        <v>2021</v>
      </c>
      <c r="B22" s="1" t="s">
        <v>5</v>
      </c>
      <c r="C22" s="1">
        <v>102.60000000000001</v>
      </c>
      <c r="D22" s="1">
        <v>10.951612900000001</v>
      </c>
      <c r="E22" s="1" t="s">
        <v>11</v>
      </c>
      <c r="F22" s="27" t="s">
        <v>9</v>
      </c>
    </row>
    <row r="23" spans="1:6" x14ac:dyDescent="0.3">
      <c r="A23" s="18">
        <v>2021</v>
      </c>
      <c r="B23" s="1" t="s">
        <v>6</v>
      </c>
      <c r="C23" s="1">
        <v>97.799999999999983</v>
      </c>
      <c r="D23" s="1">
        <v>16.668333329999999</v>
      </c>
      <c r="E23" s="1" t="s">
        <v>11</v>
      </c>
      <c r="F23" s="27" t="s">
        <v>9</v>
      </c>
    </row>
    <row r="24" spans="1:6" x14ac:dyDescent="0.3">
      <c r="A24" s="18">
        <v>2021</v>
      </c>
      <c r="B24" s="1" t="s">
        <v>7</v>
      </c>
      <c r="C24" s="1">
        <v>83.199999999999989</v>
      </c>
      <c r="D24" s="1">
        <v>18.375925930000001</v>
      </c>
      <c r="E24" s="1" t="s">
        <v>11</v>
      </c>
      <c r="F24" s="27" t="s">
        <v>9</v>
      </c>
    </row>
    <row r="25" spans="1:6" x14ac:dyDescent="0.3">
      <c r="A25" s="18">
        <v>2021</v>
      </c>
      <c r="B25" s="1" t="s">
        <v>8</v>
      </c>
      <c r="C25" s="1">
        <v>79.8</v>
      </c>
      <c r="D25" s="1">
        <v>16.86612903</v>
      </c>
      <c r="E25" s="1" t="s">
        <v>11</v>
      </c>
      <c r="F25" s="27" t="s">
        <v>9</v>
      </c>
    </row>
    <row r="26" spans="1:6" x14ac:dyDescent="0.3">
      <c r="A26" s="18">
        <v>2021</v>
      </c>
      <c r="B26" s="1" t="s">
        <v>10</v>
      </c>
      <c r="C26" s="1">
        <v>40</v>
      </c>
      <c r="D26" s="1">
        <v>16.741666670000001</v>
      </c>
      <c r="E26" s="1" t="s">
        <v>11</v>
      </c>
      <c r="F26" s="27" t="s">
        <v>9</v>
      </c>
    </row>
    <row r="27" spans="1:6" x14ac:dyDescent="0.3">
      <c r="A27" s="18">
        <v>2022</v>
      </c>
      <c r="B27" s="1" t="s">
        <v>5</v>
      </c>
      <c r="C27" s="1">
        <v>50.599999999999994</v>
      </c>
      <c r="D27" s="1">
        <v>13.3016129</v>
      </c>
      <c r="E27" s="1" t="s">
        <v>11</v>
      </c>
      <c r="F27" s="27" t="s">
        <v>9</v>
      </c>
    </row>
    <row r="28" spans="1:6" x14ac:dyDescent="0.3">
      <c r="A28" s="18">
        <v>2022</v>
      </c>
      <c r="B28" s="1" t="s">
        <v>6</v>
      </c>
      <c r="C28" s="1">
        <v>40.199999999999996</v>
      </c>
      <c r="D28" s="1">
        <v>15.70166667</v>
      </c>
      <c r="E28" s="1" t="s">
        <v>11</v>
      </c>
      <c r="F28" s="27" t="s">
        <v>9</v>
      </c>
    </row>
    <row r="29" spans="1:6" x14ac:dyDescent="0.3">
      <c r="A29" s="18">
        <v>2022</v>
      </c>
      <c r="B29" s="1" t="s">
        <v>7</v>
      </c>
      <c r="C29" s="1">
        <v>1.7999999999999998</v>
      </c>
      <c r="D29" s="1">
        <v>19.383333329999999</v>
      </c>
      <c r="E29" s="1" t="s">
        <v>11</v>
      </c>
      <c r="F29" s="27" t="s">
        <v>9</v>
      </c>
    </row>
    <row r="30" spans="1:6" x14ac:dyDescent="0.3">
      <c r="A30" s="18">
        <v>2022</v>
      </c>
      <c r="B30" s="1" t="s">
        <v>8</v>
      </c>
      <c r="C30" s="1">
        <v>79.199999999999989</v>
      </c>
      <c r="D30" s="1">
        <v>19.661290319999999</v>
      </c>
      <c r="E30" s="1" t="s">
        <v>11</v>
      </c>
      <c r="F30" s="27" t="s">
        <v>9</v>
      </c>
    </row>
    <row r="31" spans="1:6" x14ac:dyDescent="0.3">
      <c r="A31" s="18">
        <v>2022</v>
      </c>
      <c r="B31" s="1" t="s">
        <v>10</v>
      </c>
      <c r="C31" s="1">
        <v>95.200000000000017</v>
      </c>
      <c r="D31" s="1">
        <v>15.26333333</v>
      </c>
      <c r="E31" s="1" t="s">
        <v>11</v>
      </c>
      <c r="F31" s="27" t="s">
        <v>9</v>
      </c>
    </row>
    <row r="32" spans="1:6" x14ac:dyDescent="0.3">
      <c r="A32" s="18">
        <v>2023</v>
      </c>
      <c r="B32" s="1" t="s">
        <v>5</v>
      </c>
      <c r="C32" s="1">
        <v>30.799999999999997</v>
      </c>
      <c r="D32" s="1">
        <v>12.71129032</v>
      </c>
      <c r="E32" s="1" t="s">
        <v>11</v>
      </c>
      <c r="F32" s="27" t="s">
        <v>9</v>
      </c>
    </row>
    <row r="33" spans="1:6" x14ac:dyDescent="0.3">
      <c r="A33" s="18">
        <v>2023</v>
      </c>
      <c r="B33" s="1" t="s">
        <v>6</v>
      </c>
      <c r="C33" s="1">
        <v>29.8</v>
      </c>
      <c r="D33" s="1">
        <v>17.50689655</v>
      </c>
      <c r="E33" s="1" t="s">
        <v>11</v>
      </c>
      <c r="F33" s="27" t="s">
        <v>9</v>
      </c>
    </row>
    <row r="34" spans="1:6" x14ac:dyDescent="0.3">
      <c r="A34" s="18">
        <v>2023</v>
      </c>
      <c r="B34" s="1" t="s">
        <v>7</v>
      </c>
      <c r="C34" s="1">
        <v>59.199999999999996</v>
      </c>
      <c r="D34" s="1">
        <v>17.33888889</v>
      </c>
      <c r="E34" s="1" t="s">
        <v>11</v>
      </c>
      <c r="F34" s="27" t="s">
        <v>9</v>
      </c>
    </row>
    <row r="35" spans="1:6" x14ac:dyDescent="0.3">
      <c r="A35" s="18">
        <v>2023</v>
      </c>
      <c r="B35" s="1" t="s">
        <v>8</v>
      </c>
      <c r="C35" s="1">
        <v>42.199999999999996</v>
      </c>
      <c r="D35" s="1">
        <v>17.204999999999998</v>
      </c>
      <c r="E35" s="1" t="s">
        <v>11</v>
      </c>
      <c r="F35" s="27" t="s">
        <v>9</v>
      </c>
    </row>
    <row r="36" spans="1:6" x14ac:dyDescent="0.3">
      <c r="A36" s="18">
        <v>2023</v>
      </c>
      <c r="B36" s="1" t="s">
        <v>10</v>
      </c>
      <c r="C36" s="1">
        <v>58.6</v>
      </c>
      <c r="D36" s="1">
        <v>18.426666669999999</v>
      </c>
      <c r="E36" s="1" t="s">
        <v>11</v>
      </c>
      <c r="F36" s="27" t="s">
        <v>9</v>
      </c>
    </row>
    <row r="37" spans="1:6" x14ac:dyDescent="0.3">
      <c r="A37" s="19">
        <v>2017</v>
      </c>
      <c r="B37" s="2" t="s">
        <v>5</v>
      </c>
      <c r="C37" s="2">
        <v>54</v>
      </c>
      <c r="D37" s="2">
        <v>11.59754098</v>
      </c>
      <c r="E37" s="2" t="s">
        <v>13</v>
      </c>
      <c r="F37" s="28" t="s">
        <v>9</v>
      </c>
    </row>
    <row r="38" spans="1:6" x14ac:dyDescent="0.3">
      <c r="A38" s="19">
        <v>2017</v>
      </c>
      <c r="B38" s="2" t="s">
        <v>6</v>
      </c>
      <c r="C38" s="2">
        <v>57.20000000000001</v>
      </c>
      <c r="D38" s="2">
        <v>14.205833330000001</v>
      </c>
      <c r="E38" s="2" t="s">
        <v>13</v>
      </c>
      <c r="F38" s="28" t="s">
        <v>9</v>
      </c>
    </row>
    <row r="39" spans="1:6" x14ac:dyDescent="0.3">
      <c r="A39" s="19">
        <v>2017</v>
      </c>
      <c r="B39" s="2" t="s">
        <v>7</v>
      </c>
      <c r="C39" s="2">
        <v>76</v>
      </c>
      <c r="D39" s="2">
        <v>14.720967740000001</v>
      </c>
      <c r="E39" s="2" t="s">
        <v>13</v>
      </c>
      <c r="F39" s="28" t="s">
        <v>9</v>
      </c>
    </row>
    <row r="40" spans="1:6" x14ac:dyDescent="0.3">
      <c r="A40" s="19">
        <v>2017</v>
      </c>
      <c r="B40" s="2" t="s">
        <v>8</v>
      </c>
      <c r="C40" s="2">
        <v>66.8</v>
      </c>
      <c r="D40" s="2">
        <v>13.708064520000001</v>
      </c>
      <c r="E40" s="2" t="s">
        <v>13</v>
      </c>
      <c r="F40" s="28" t="s">
        <v>9</v>
      </c>
    </row>
    <row r="41" spans="1:6" x14ac:dyDescent="0.3">
      <c r="A41" s="19">
        <v>2017</v>
      </c>
      <c r="B41" s="2" t="s">
        <v>10</v>
      </c>
      <c r="C41" s="2">
        <v>74.000000000000014</v>
      </c>
      <c r="D41" s="2">
        <v>11.644166670000001</v>
      </c>
      <c r="E41" s="2" t="s">
        <v>13</v>
      </c>
      <c r="F41" s="28" t="s">
        <v>9</v>
      </c>
    </row>
    <row r="42" spans="1:6" x14ac:dyDescent="0.3">
      <c r="A42" s="19">
        <v>2018</v>
      </c>
      <c r="B42" s="2" t="s">
        <v>5</v>
      </c>
      <c r="C42" s="2">
        <v>44</v>
      </c>
      <c r="D42" s="2">
        <v>12.504918030000001</v>
      </c>
      <c r="E42" s="2" t="s">
        <v>13</v>
      </c>
      <c r="F42" s="28" t="s">
        <v>9</v>
      </c>
    </row>
    <row r="43" spans="1:6" x14ac:dyDescent="0.3">
      <c r="A43" s="19">
        <v>2018</v>
      </c>
      <c r="B43" s="2" t="s">
        <v>6</v>
      </c>
      <c r="C43" s="2">
        <v>10.4</v>
      </c>
      <c r="D43" s="2">
        <v>14.975</v>
      </c>
      <c r="E43" s="2" t="s">
        <v>13</v>
      </c>
      <c r="F43" s="28" t="s">
        <v>9</v>
      </c>
    </row>
    <row r="44" spans="1:6" x14ac:dyDescent="0.3">
      <c r="A44" s="19">
        <v>2018</v>
      </c>
      <c r="B44" s="2" t="s">
        <v>7</v>
      </c>
      <c r="C44" s="2">
        <v>17.8</v>
      </c>
      <c r="D44" s="2">
        <v>17.641129029999998</v>
      </c>
      <c r="E44" s="2" t="s">
        <v>13</v>
      </c>
      <c r="F44" s="28" t="s">
        <v>9</v>
      </c>
    </row>
    <row r="45" spans="1:6" x14ac:dyDescent="0.3">
      <c r="A45" s="19">
        <v>2018</v>
      </c>
      <c r="B45" s="2" t="s">
        <v>8</v>
      </c>
      <c r="C45" s="2">
        <v>67.400000000000006</v>
      </c>
      <c r="D45" s="2">
        <v>14.82741935</v>
      </c>
      <c r="E45" s="2" t="s">
        <v>13</v>
      </c>
      <c r="F45" s="28" t="s">
        <v>9</v>
      </c>
    </row>
    <row r="46" spans="1:6" x14ac:dyDescent="0.3">
      <c r="A46" s="19">
        <v>2018</v>
      </c>
      <c r="B46" s="2" t="s">
        <v>10</v>
      </c>
      <c r="C46" s="2">
        <v>59</v>
      </c>
      <c r="D46" s="2">
        <v>11.715833330000001</v>
      </c>
      <c r="E46" s="2" t="s">
        <v>13</v>
      </c>
      <c r="F46" s="28" t="s">
        <v>9</v>
      </c>
    </row>
    <row r="47" spans="1:6" x14ac:dyDescent="0.3">
      <c r="A47" s="19">
        <v>2019</v>
      </c>
      <c r="B47" s="2" t="s">
        <v>5</v>
      </c>
      <c r="C47" s="2">
        <v>38.600000000000009</v>
      </c>
      <c r="D47" s="2">
        <v>9.7418032790000009</v>
      </c>
      <c r="E47" s="2" t="s">
        <v>13</v>
      </c>
      <c r="F47" s="28" t="s">
        <v>9</v>
      </c>
    </row>
    <row r="48" spans="1:6" x14ac:dyDescent="0.3">
      <c r="A48" s="19">
        <v>2019</v>
      </c>
      <c r="B48" s="2" t="s">
        <v>6</v>
      </c>
      <c r="C48" s="2">
        <v>132.20000000000002</v>
      </c>
      <c r="D48" s="2">
        <v>12.58333333</v>
      </c>
      <c r="E48" s="2" t="s">
        <v>13</v>
      </c>
      <c r="F48" s="28" t="s">
        <v>9</v>
      </c>
    </row>
    <row r="49" spans="1:6" x14ac:dyDescent="0.3">
      <c r="A49" s="19">
        <v>2019</v>
      </c>
      <c r="B49" s="2" t="s">
        <v>7</v>
      </c>
      <c r="C49" s="2">
        <v>128.4</v>
      </c>
      <c r="D49" s="2">
        <v>15.815</v>
      </c>
      <c r="E49" s="2" t="s">
        <v>13</v>
      </c>
      <c r="F49" s="28" t="s">
        <v>9</v>
      </c>
    </row>
    <row r="50" spans="1:6" x14ac:dyDescent="0.3">
      <c r="A50" s="19">
        <v>2019</v>
      </c>
      <c r="B50" s="2" t="s">
        <v>8</v>
      </c>
      <c r="C50" s="2">
        <v>82.600000000000009</v>
      </c>
      <c r="D50" s="2">
        <v>15.33064516</v>
      </c>
      <c r="E50" s="2" t="s">
        <v>13</v>
      </c>
      <c r="F50" s="28" t="s">
        <v>9</v>
      </c>
    </row>
    <row r="51" spans="1:6" x14ac:dyDescent="0.3">
      <c r="A51" s="19">
        <v>2019</v>
      </c>
      <c r="B51" s="2" t="s">
        <v>10</v>
      </c>
      <c r="C51" s="2">
        <v>76.599999999999994</v>
      </c>
      <c r="D51" s="2">
        <v>12.41</v>
      </c>
      <c r="E51" s="2" t="s">
        <v>13</v>
      </c>
      <c r="F51" s="28" t="s">
        <v>9</v>
      </c>
    </row>
    <row r="52" spans="1:6" x14ac:dyDescent="0.3">
      <c r="A52" s="19">
        <v>2020</v>
      </c>
      <c r="B52" s="2" t="s">
        <v>5</v>
      </c>
      <c r="C52" s="2">
        <v>10</v>
      </c>
      <c r="D52" s="2">
        <v>11.10241935</v>
      </c>
      <c r="E52" s="2" t="s">
        <v>13</v>
      </c>
      <c r="F52" s="28" t="s">
        <v>9</v>
      </c>
    </row>
    <row r="53" spans="1:6" x14ac:dyDescent="0.3">
      <c r="A53" s="19">
        <v>2020</v>
      </c>
      <c r="B53" s="2" t="s">
        <v>6</v>
      </c>
      <c r="C53" s="2">
        <v>105.19999999999999</v>
      </c>
      <c r="D53" s="2">
        <v>13.650833329999999</v>
      </c>
      <c r="E53" s="2" t="s">
        <v>13</v>
      </c>
      <c r="F53" s="28" t="s">
        <v>9</v>
      </c>
    </row>
    <row r="54" spans="1:6" x14ac:dyDescent="0.3">
      <c r="A54" s="19">
        <v>2020</v>
      </c>
      <c r="B54" s="2" t="s">
        <v>7</v>
      </c>
      <c r="C54" s="2">
        <v>60.000000000000014</v>
      </c>
      <c r="D54" s="2">
        <v>13.552419349999999</v>
      </c>
      <c r="E54" s="2" t="s">
        <v>13</v>
      </c>
      <c r="F54" s="28" t="s">
        <v>9</v>
      </c>
    </row>
    <row r="55" spans="1:6" x14ac:dyDescent="0.3">
      <c r="A55" s="19">
        <v>2020</v>
      </c>
      <c r="B55" s="2" t="s">
        <v>8</v>
      </c>
      <c r="C55" s="2">
        <v>102.60000000000002</v>
      </c>
      <c r="D55" s="2">
        <v>15.33467742</v>
      </c>
      <c r="E55" s="2" t="s">
        <v>13</v>
      </c>
      <c r="F55" s="28" t="s">
        <v>9</v>
      </c>
    </row>
    <row r="56" spans="1:6" x14ac:dyDescent="0.3">
      <c r="A56" s="19">
        <v>2020</v>
      </c>
      <c r="B56" s="2" t="s">
        <v>10</v>
      </c>
      <c r="C56" s="2">
        <v>16.2</v>
      </c>
      <c r="D56" s="2">
        <v>12.29262295</v>
      </c>
      <c r="E56" s="2" t="s">
        <v>13</v>
      </c>
      <c r="F56" s="28" t="s">
        <v>9</v>
      </c>
    </row>
    <row r="57" spans="1:6" x14ac:dyDescent="0.3">
      <c r="A57" s="19">
        <v>2021</v>
      </c>
      <c r="B57" s="2" t="s">
        <v>5</v>
      </c>
      <c r="C57" s="2">
        <v>109.8</v>
      </c>
      <c r="D57" s="2">
        <v>8.433064516</v>
      </c>
      <c r="E57" s="2" t="s">
        <v>13</v>
      </c>
      <c r="F57" s="28" t="s">
        <v>9</v>
      </c>
    </row>
    <row r="58" spans="1:6" x14ac:dyDescent="0.3">
      <c r="A58" s="19">
        <v>2021</v>
      </c>
      <c r="B58" s="2" t="s">
        <v>6</v>
      </c>
      <c r="C58" s="2">
        <v>32.400000000000006</v>
      </c>
      <c r="D58" s="2">
        <v>14.38</v>
      </c>
      <c r="E58" s="2" t="s">
        <v>13</v>
      </c>
      <c r="F58" s="28" t="s">
        <v>9</v>
      </c>
    </row>
    <row r="59" spans="1:6" x14ac:dyDescent="0.3">
      <c r="A59" s="19">
        <v>2021</v>
      </c>
      <c r="B59" s="2" t="s">
        <v>7</v>
      </c>
      <c r="C59" s="2">
        <v>75.600000000000009</v>
      </c>
      <c r="D59" s="2">
        <v>16.578225809999999</v>
      </c>
      <c r="E59" s="2" t="s">
        <v>13</v>
      </c>
      <c r="F59" s="28" t="s">
        <v>9</v>
      </c>
    </row>
    <row r="60" spans="1:6" x14ac:dyDescent="0.3">
      <c r="A60" s="19">
        <v>2021</v>
      </c>
      <c r="B60" s="2" t="s">
        <v>8</v>
      </c>
      <c r="C60" s="2">
        <v>39.000000000000007</v>
      </c>
      <c r="D60" s="2">
        <v>14.20403226</v>
      </c>
      <c r="E60" s="2" t="s">
        <v>13</v>
      </c>
      <c r="F60" s="28" t="s">
        <v>9</v>
      </c>
    </row>
    <row r="61" spans="1:6" x14ac:dyDescent="0.3">
      <c r="A61" s="19">
        <v>2021</v>
      </c>
      <c r="B61" s="2" t="s">
        <v>10</v>
      </c>
      <c r="C61" s="2">
        <v>56</v>
      </c>
      <c r="D61" s="2">
        <v>14.236065569999999</v>
      </c>
      <c r="E61" s="2" t="s">
        <v>13</v>
      </c>
      <c r="F61" s="28" t="s">
        <v>9</v>
      </c>
    </row>
    <row r="62" spans="1:6" x14ac:dyDescent="0.3">
      <c r="A62" s="19">
        <v>2022</v>
      </c>
      <c r="B62" s="2" t="s">
        <v>5</v>
      </c>
      <c r="C62" s="2">
        <v>53.600000000000009</v>
      </c>
      <c r="D62" s="2">
        <v>11.05403226</v>
      </c>
      <c r="E62" s="2" t="s">
        <v>13</v>
      </c>
      <c r="F62" s="28" t="s">
        <v>9</v>
      </c>
    </row>
    <row r="63" spans="1:6" x14ac:dyDescent="0.3">
      <c r="A63" s="19">
        <v>2022</v>
      </c>
      <c r="B63" s="2" t="s">
        <v>6</v>
      </c>
      <c r="C63" s="2">
        <v>41.8</v>
      </c>
      <c r="D63" s="2">
        <v>13.606666669999999</v>
      </c>
      <c r="E63" s="2" t="s">
        <v>13</v>
      </c>
      <c r="F63" s="28" t="s">
        <v>9</v>
      </c>
    </row>
    <row r="64" spans="1:6" x14ac:dyDescent="0.3">
      <c r="A64" s="19">
        <v>2022</v>
      </c>
      <c r="B64" s="2" t="s">
        <v>7</v>
      </c>
      <c r="C64" s="2">
        <v>63.000000000000007</v>
      </c>
      <c r="D64" s="2">
        <v>16.173387099999999</v>
      </c>
      <c r="E64" s="2" t="s">
        <v>13</v>
      </c>
      <c r="F64" s="28" t="s">
        <v>9</v>
      </c>
    </row>
    <row r="65" spans="1:6" x14ac:dyDescent="0.3">
      <c r="A65" s="19">
        <v>2022</v>
      </c>
      <c r="B65" s="2" t="s">
        <v>8</v>
      </c>
      <c r="C65" s="2">
        <v>38.799999999999997</v>
      </c>
      <c r="D65" s="2">
        <v>16.902419349999999</v>
      </c>
      <c r="E65" s="2" t="s">
        <v>13</v>
      </c>
      <c r="F65" s="28" t="s">
        <v>9</v>
      </c>
    </row>
    <row r="66" spans="1:6" x14ac:dyDescent="0.3">
      <c r="A66" s="19">
        <v>2022</v>
      </c>
      <c r="B66" s="2" t="s">
        <v>10</v>
      </c>
      <c r="C66" s="2">
        <v>53.400000000000006</v>
      </c>
      <c r="D66" s="2">
        <v>12.638524589999999</v>
      </c>
      <c r="E66" s="2" t="s">
        <v>13</v>
      </c>
      <c r="F66" s="28" t="s">
        <v>9</v>
      </c>
    </row>
    <row r="67" spans="1:6" x14ac:dyDescent="0.3">
      <c r="A67" s="19">
        <v>2023</v>
      </c>
      <c r="B67" s="2" t="s">
        <v>5</v>
      </c>
      <c r="C67" s="2">
        <v>29.200000000000003</v>
      </c>
      <c r="D67" s="2">
        <v>10.9</v>
      </c>
      <c r="E67" s="2" t="s">
        <v>13</v>
      </c>
      <c r="F67" s="28" t="s">
        <v>9</v>
      </c>
    </row>
    <row r="68" spans="1:6" x14ac:dyDescent="0.3">
      <c r="A68" s="19">
        <v>2023</v>
      </c>
      <c r="B68" s="2" t="s">
        <v>6</v>
      </c>
      <c r="C68" s="2">
        <v>50.800000000000004</v>
      </c>
      <c r="D68" s="2">
        <v>15.21166667</v>
      </c>
      <c r="E68" s="2" t="s">
        <v>13</v>
      </c>
      <c r="F68" s="28" t="s">
        <v>9</v>
      </c>
    </row>
    <row r="69" spans="1:6" x14ac:dyDescent="0.3">
      <c r="A69" s="19">
        <v>2023</v>
      </c>
      <c r="B69" s="2" t="s">
        <v>7</v>
      </c>
      <c r="C69" s="2">
        <v>92</v>
      </c>
      <c r="D69" s="2">
        <v>14.030645160000001</v>
      </c>
      <c r="E69" s="2" t="s">
        <v>13</v>
      </c>
      <c r="F69" s="28" t="s">
        <v>9</v>
      </c>
    </row>
    <row r="70" spans="1:6" x14ac:dyDescent="0.3">
      <c r="A70" s="19">
        <v>2023</v>
      </c>
      <c r="B70" s="2" t="s">
        <v>8</v>
      </c>
      <c r="C70" s="2">
        <v>54.000000000000014</v>
      </c>
      <c r="D70" s="2">
        <v>14.25</v>
      </c>
      <c r="E70" s="2" t="s">
        <v>13</v>
      </c>
      <c r="F70" s="28" t="s">
        <v>9</v>
      </c>
    </row>
    <row r="71" spans="1:6" x14ac:dyDescent="0.3">
      <c r="A71" s="19">
        <v>2023</v>
      </c>
      <c r="B71" s="2" t="s">
        <v>10</v>
      </c>
      <c r="C71" s="2">
        <v>60.800000000000004</v>
      </c>
      <c r="D71" s="2">
        <v>15.08333333</v>
      </c>
      <c r="E71" s="2" t="s">
        <v>13</v>
      </c>
      <c r="F71" s="28" t="s">
        <v>9</v>
      </c>
    </row>
    <row r="72" spans="1:6" x14ac:dyDescent="0.3">
      <c r="A72" s="20">
        <v>2017</v>
      </c>
      <c r="B72" s="3" t="s">
        <v>5</v>
      </c>
      <c r="C72" s="3">
        <v>46.599999999999994</v>
      </c>
      <c r="D72" s="3">
        <v>12.525806449999999</v>
      </c>
      <c r="E72" s="3" t="s">
        <v>16</v>
      </c>
      <c r="F72" s="29" t="s">
        <v>9</v>
      </c>
    </row>
    <row r="73" spans="1:6" x14ac:dyDescent="0.3">
      <c r="A73" s="20">
        <v>2017</v>
      </c>
      <c r="B73" s="3" t="s">
        <v>6</v>
      </c>
      <c r="C73" s="3">
        <v>74.199999999999989</v>
      </c>
      <c r="D73" s="3">
        <v>15.94166667</v>
      </c>
      <c r="E73" s="3" t="s">
        <v>16</v>
      </c>
      <c r="F73" s="29" t="s">
        <v>9</v>
      </c>
    </row>
    <row r="74" spans="1:6" x14ac:dyDescent="0.3">
      <c r="A74" s="20">
        <v>2017</v>
      </c>
      <c r="B74" s="3" t="s">
        <v>7</v>
      </c>
      <c r="C74" s="3">
        <v>72.599999999999994</v>
      </c>
      <c r="D74" s="3">
        <v>16.36612903</v>
      </c>
      <c r="E74" s="3" t="s">
        <v>16</v>
      </c>
      <c r="F74" s="29" t="s">
        <v>9</v>
      </c>
    </row>
    <row r="75" spans="1:6" x14ac:dyDescent="0.3">
      <c r="A75" s="20">
        <v>2017</v>
      </c>
      <c r="B75" s="3" t="s">
        <v>8</v>
      </c>
      <c r="C75" s="3">
        <v>79.2</v>
      </c>
      <c r="D75" s="3">
        <v>15.591129029999999</v>
      </c>
      <c r="E75" s="3" t="s">
        <v>16</v>
      </c>
      <c r="F75" s="29" t="s">
        <v>9</v>
      </c>
    </row>
    <row r="76" spans="1:6" x14ac:dyDescent="0.3">
      <c r="A76" s="20">
        <v>2017</v>
      </c>
      <c r="B76" s="3" t="s">
        <v>10</v>
      </c>
      <c r="C76" s="3">
        <v>73.800000000000011</v>
      </c>
      <c r="D76" s="3">
        <v>13.134166670000001</v>
      </c>
      <c r="E76" s="3" t="s">
        <v>16</v>
      </c>
      <c r="F76" s="29" t="s">
        <v>9</v>
      </c>
    </row>
    <row r="77" spans="1:6" x14ac:dyDescent="0.3">
      <c r="A77" s="20">
        <v>2018</v>
      </c>
      <c r="B77" s="3" t="s">
        <v>5</v>
      </c>
      <c r="C77" s="3">
        <v>39.799999999999997</v>
      </c>
      <c r="D77" s="3">
        <v>13</v>
      </c>
      <c r="E77" s="3" t="s">
        <v>16</v>
      </c>
      <c r="F77" s="29" t="s">
        <v>9</v>
      </c>
    </row>
    <row r="78" spans="1:6" x14ac:dyDescent="0.3">
      <c r="A78" s="20">
        <v>2018</v>
      </c>
      <c r="B78" s="3" t="s">
        <v>6</v>
      </c>
      <c r="C78" s="3">
        <v>37.4</v>
      </c>
      <c r="D78" s="3">
        <v>15.66333333</v>
      </c>
      <c r="E78" s="3" t="s">
        <v>16</v>
      </c>
      <c r="F78" s="29" t="s">
        <v>9</v>
      </c>
    </row>
    <row r="79" spans="1:6" x14ac:dyDescent="0.3">
      <c r="A79" s="20">
        <v>2018</v>
      </c>
      <c r="B79" s="3" t="s">
        <v>7</v>
      </c>
      <c r="C79" s="3">
        <v>34.799999999999997</v>
      </c>
      <c r="D79" s="3">
        <v>18.86612903</v>
      </c>
      <c r="E79" s="3" t="s">
        <v>16</v>
      </c>
      <c r="F79" s="29" t="s">
        <v>9</v>
      </c>
    </row>
    <row r="80" spans="1:6" x14ac:dyDescent="0.3">
      <c r="A80" s="20">
        <v>2018</v>
      </c>
      <c r="B80" s="3" t="s">
        <v>8</v>
      </c>
      <c r="C80" s="3">
        <v>34.200000000000003</v>
      </c>
      <c r="D80" s="3">
        <v>17.093548389999999</v>
      </c>
      <c r="E80" s="3" t="s">
        <v>16</v>
      </c>
      <c r="F80" s="29" t="s">
        <v>9</v>
      </c>
    </row>
    <row r="81" spans="1:6" x14ac:dyDescent="0.3">
      <c r="A81" s="20">
        <v>2018</v>
      </c>
      <c r="B81" s="3" t="s">
        <v>10</v>
      </c>
      <c r="C81" s="3">
        <v>59.2</v>
      </c>
      <c r="D81" s="3">
        <v>13.58</v>
      </c>
      <c r="E81" s="3" t="s">
        <v>16</v>
      </c>
      <c r="F81" s="29" t="s">
        <v>9</v>
      </c>
    </row>
    <row r="82" spans="1:6" x14ac:dyDescent="0.3">
      <c r="A82" s="20">
        <v>2019</v>
      </c>
      <c r="B82" s="3" t="s">
        <v>5</v>
      </c>
      <c r="C82" s="3">
        <v>31.400000000000002</v>
      </c>
      <c r="D82" s="3">
        <v>11.09516129</v>
      </c>
      <c r="E82" s="3" t="s">
        <v>16</v>
      </c>
      <c r="F82" s="29" t="s">
        <v>9</v>
      </c>
    </row>
    <row r="83" spans="1:6" x14ac:dyDescent="0.3">
      <c r="A83" s="20">
        <v>2019</v>
      </c>
      <c r="B83" s="3" t="s">
        <v>6</v>
      </c>
      <c r="C83" s="3">
        <v>126.39999999999999</v>
      </c>
      <c r="D83" s="3">
        <v>13.98</v>
      </c>
      <c r="E83" s="3" t="s">
        <v>16</v>
      </c>
      <c r="F83" s="29" t="s">
        <v>9</v>
      </c>
    </row>
    <row r="84" spans="1:6" x14ac:dyDescent="0.3">
      <c r="A84" s="20">
        <v>2019</v>
      </c>
      <c r="B84" s="3" t="s">
        <v>7</v>
      </c>
      <c r="C84" s="3">
        <v>104</v>
      </c>
      <c r="D84" s="3">
        <v>17.850000000000001</v>
      </c>
      <c r="E84" s="3" t="s">
        <v>16</v>
      </c>
      <c r="F84" s="29" t="s">
        <v>9</v>
      </c>
    </row>
    <row r="85" spans="1:6" x14ac:dyDescent="0.3">
      <c r="A85" s="20">
        <v>2019</v>
      </c>
      <c r="B85" s="3" t="s">
        <v>8</v>
      </c>
      <c r="C85" s="3">
        <v>55.000000000000007</v>
      </c>
      <c r="D85" s="3">
        <v>17.272580649999998</v>
      </c>
      <c r="E85" s="3" t="s">
        <v>16</v>
      </c>
      <c r="F85" s="29" t="s">
        <v>9</v>
      </c>
    </row>
    <row r="86" spans="1:6" x14ac:dyDescent="0.3">
      <c r="A86" s="20">
        <v>2019</v>
      </c>
      <c r="B86" s="3" t="s">
        <v>10</v>
      </c>
      <c r="C86" s="3">
        <v>86.6</v>
      </c>
      <c r="D86" s="3">
        <v>13.946666670000001</v>
      </c>
      <c r="E86" s="3" t="s">
        <v>16</v>
      </c>
      <c r="F86" s="29" t="s">
        <v>9</v>
      </c>
    </row>
    <row r="87" spans="1:6" x14ac:dyDescent="0.3">
      <c r="A87" s="20">
        <v>2020</v>
      </c>
      <c r="B87" s="3" t="s">
        <v>5</v>
      </c>
      <c r="C87" s="3">
        <v>7.2</v>
      </c>
      <c r="D87" s="3">
        <v>12.697580650000001</v>
      </c>
      <c r="E87" s="3" t="s">
        <v>16</v>
      </c>
      <c r="F87" s="29" t="s">
        <v>9</v>
      </c>
    </row>
    <row r="88" spans="1:6" x14ac:dyDescent="0.3">
      <c r="A88" s="20">
        <v>2020</v>
      </c>
      <c r="B88" s="3" t="s">
        <v>6</v>
      </c>
      <c r="C88" s="3">
        <v>62.599999999999987</v>
      </c>
      <c r="D88" s="3">
        <v>14.625833330000001</v>
      </c>
      <c r="E88" s="3" t="s">
        <v>16</v>
      </c>
      <c r="F88" s="29" t="s">
        <v>9</v>
      </c>
    </row>
    <row r="89" spans="1:6" x14ac:dyDescent="0.3">
      <c r="A89" s="20">
        <v>2020</v>
      </c>
      <c r="B89" s="3" t="s">
        <v>7</v>
      </c>
      <c r="C89" s="3">
        <v>55.400000000000013</v>
      </c>
      <c r="D89" s="3">
        <v>15.50725806</v>
      </c>
      <c r="E89" s="3" t="s">
        <v>16</v>
      </c>
      <c r="F89" s="29" t="s">
        <v>9</v>
      </c>
    </row>
    <row r="90" spans="1:6" x14ac:dyDescent="0.3">
      <c r="A90" s="20">
        <v>2020</v>
      </c>
      <c r="B90" s="3" t="s">
        <v>8</v>
      </c>
      <c r="C90" s="3">
        <v>111</v>
      </c>
      <c r="D90" s="3">
        <v>17.03548387</v>
      </c>
      <c r="E90" s="3" t="s">
        <v>16</v>
      </c>
      <c r="F90" s="29" t="s">
        <v>9</v>
      </c>
    </row>
    <row r="91" spans="1:6" x14ac:dyDescent="0.3">
      <c r="A91" s="20">
        <v>2020</v>
      </c>
      <c r="B91" s="3" t="s">
        <v>10</v>
      </c>
      <c r="C91" s="3">
        <v>17.399999999999999</v>
      </c>
      <c r="D91" s="3">
        <v>13.97583333</v>
      </c>
      <c r="E91" s="3" t="s">
        <v>16</v>
      </c>
      <c r="F91" s="29" t="s">
        <v>9</v>
      </c>
    </row>
    <row r="92" spans="1:6" x14ac:dyDescent="0.3">
      <c r="A92" s="20">
        <v>2021</v>
      </c>
      <c r="B92" s="3" t="s">
        <v>5</v>
      </c>
      <c r="C92" s="3">
        <v>99.2</v>
      </c>
      <c r="D92" s="3">
        <v>9.8661290319999999</v>
      </c>
      <c r="E92" s="3" t="s">
        <v>16</v>
      </c>
      <c r="F92" s="29" t="s">
        <v>9</v>
      </c>
    </row>
    <row r="93" spans="1:6" x14ac:dyDescent="0.3">
      <c r="A93" s="20">
        <v>2021</v>
      </c>
      <c r="B93" s="3" t="s">
        <v>6</v>
      </c>
      <c r="C93" s="3">
        <v>26.6</v>
      </c>
      <c r="D93" s="3">
        <v>15.313333330000001</v>
      </c>
      <c r="E93" s="3" t="s">
        <v>16</v>
      </c>
      <c r="F93" s="29" t="s">
        <v>9</v>
      </c>
    </row>
    <row r="94" spans="1:6" x14ac:dyDescent="0.3">
      <c r="A94" s="20">
        <v>2021</v>
      </c>
      <c r="B94" s="3" t="s">
        <v>7</v>
      </c>
      <c r="C94" s="3">
        <v>69.8</v>
      </c>
      <c r="D94" s="3">
        <v>17.67258065</v>
      </c>
      <c r="E94" s="3" t="s">
        <v>16</v>
      </c>
      <c r="F94" s="29" t="s">
        <v>9</v>
      </c>
    </row>
    <row r="95" spans="1:6" x14ac:dyDescent="0.3">
      <c r="A95" s="20">
        <v>2021</v>
      </c>
      <c r="B95" s="3" t="s">
        <v>8</v>
      </c>
      <c r="C95" s="3">
        <v>32.199999999999996</v>
      </c>
      <c r="D95" s="3">
        <v>15.94032258</v>
      </c>
      <c r="E95" s="3" t="s">
        <v>16</v>
      </c>
      <c r="F95" s="29" t="s">
        <v>9</v>
      </c>
    </row>
    <row r="96" spans="1:6" x14ac:dyDescent="0.3">
      <c r="A96" s="20">
        <v>2021</v>
      </c>
      <c r="B96" s="3" t="s">
        <v>10</v>
      </c>
      <c r="C96" s="3">
        <v>35.400000000000006</v>
      </c>
      <c r="D96" s="3">
        <v>15.88</v>
      </c>
      <c r="E96" s="3" t="s">
        <v>16</v>
      </c>
      <c r="F96" s="29" t="s">
        <v>9</v>
      </c>
    </row>
    <row r="97" spans="1:6" x14ac:dyDescent="0.3">
      <c r="A97" s="20">
        <v>2022</v>
      </c>
      <c r="B97" s="3" t="s">
        <v>5</v>
      </c>
      <c r="C97" s="3">
        <v>35.599999999999994</v>
      </c>
      <c r="D97" s="3">
        <v>12.807258060000001</v>
      </c>
      <c r="E97" s="3" t="s">
        <v>16</v>
      </c>
      <c r="F97" s="29" t="s">
        <v>9</v>
      </c>
    </row>
    <row r="98" spans="1:6" x14ac:dyDescent="0.3">
      <c r="A98" s="20">
        <v>2022</v>
      </c>
      <c r="B98" s="3" t="s">
        <v>6</v>
      </c>
      <c r="C98" s="3">
        <v>33.199999999999996</v>
      </c>
      <c r="D98" s="3">
        <v>15.56842105</v>
      </c>
      <c r="E98" s="3" t="s">
        <v>16</v>
      </c>
      <c r="F98" s="29" t="s">
        <v>9</v>
      </c>
    </row>
    <row r="99" spans="1:6" x14ac:dyDescent="0.3">
      <c r="A99" s="20">
        <v>2022</v>
      </c>
      <c r="B99" s="3" t="s">
        <v>7</v>
      </c>
      <c r="C99" s="3">
        <v>28.2</v>
      </c>
      <c r="D99" s="3">
        <v>18.719354840000001</v>
      </c>
      <c r="E99" s="3" t="s">
        <v>16</v>
      </c>
      <c r="F99" s="29" t="s">
        <v>9</v>
      </c>
    </row>
    <row r="100" spans="1:6" x14ac:dyDescent="0.3">
      <c r="A100" s="20">
        <v>2022</v>
      </c>
      <c r="B100" s="3" t="s">
        <v>8</v>
      </c>
      <c r="C100" s="3">
        <v>63.6</v>
      </c>
      <c r="D100" s="3">
        <v>18.444354839999999</v>
      </c>
      <c r="E100" s="3" t="s">
        <v>16</v>
      </c>
      <c r="F100" s="29" t="s">
        <v>9</v>
      </c>
    </row>
    <row r="101" spans="1:6" x14ac:dyDescent="0.3">
      <c r="A101" s="20">
        <v>2022</v>
      </c>
      <c r="B101" s="3" t="s">
        <v>10</v>
      </c>
      <c r="C101" s="3">
        <v>34.599999999999994</v>
      </c>
      <c r="D101" s="3">
        <v>14.098333330000001</v>
      </c>
      <c r="E101" s="3" t="s">
        <v>16</v>
      </c>
      <c r="F101" s="29" t="s">
        <v>9</v>
      </c>
    </row>
    <row r="102" spans="1:6" x14ac:dyDescent="0.3">
      <c r="A102" s="20">
        <v>2023</v>
      </c>
      <c r="B102" s="3" t="s">
        <v>5</v>
      </c>
      <c r="C102" s="3">
        <v>27.799999999999997</v>
      </c>
      <c r="D102" s="3">
        <v>12.261290320000001</v>
      </c>
      <c r="E102" s="3" t="s">
        <v>16</v>
      </c>
      <c r="F102" s="29" t="s">
        <v>9</v>
      </c>
    </row>
    <row r="103" spans="1:6" x14ac:dyDescent="0.3">
      <c r="A103" s="20">
        <v>2023</v>
      </c>
      <c r="B103" s="3" t="s">
        <v>6</v>
      </c>
      <c r="C103" s="3">
        <v>34.6</v>
      </c>
      <c r="D103" s="3">
        <v>16.14916667</v>
      </c>
      <c r="E103" s="3" t="s">
        <v>16</v>
      </c>
      <c r="F103" s="29" t="s">
        <v>9</v>
      </c>
    </row>
    <row r="104" spans="1:6" x14ac:dyDescent="0.3">
      <c r="A104" s="20">
        <v>2023</v>
      </c>
      <c r="B104" s="3" t="s">
        <v>7</v>
      </c>
      <c r="C104" s="3">
        <v>108.00000000000001</v>
      </c>
      <c r="D104" s="3">
        <v>15.946774189999999</v>
      </c>
      <c r="E104" s="3" t="s">
        <v>16</v>
      </c>
      <c r="F104" s="29" t="s">
        <v>9</v>
      </c>
    </row>
    <row r="105" spans="1:6" x14ac:dyDescent="0.3">
      <c r="A105" s="20">
        <v>2023</v>
      </c>
      <c r="B105" s="3" t="s">
        <v>8</v>
      </c>
      <c r="C105" s="3">
        <v>38.800000000000004</v>
      </c>
      <c r="D105" s="3">
        <v>16.281451610000001</v>
      </c>
      <c r="E105" s="3" t="s">
        <v>16</v>
      </c>
      <c r="F105" s="29" t="s">
        <v>9</v>
      </c>
    </row>
    <row r="106" spans="1:6" x14ac:dyDescent="0.3">
      <c r="A106" s="20">
        <v>2023</v>
      </c>
      <c r="B106" s="3" t="s">
        <v>10</v>
      </c>
      <c r="C106" s="3">
        <v>77.600000000000009</v>
      </c>
      <c r="D106" s="3">
        <v>16.2225</v>
      </c>
      <c r="E106" s="3" t="s">
        <v>16</v>
      </c>
      <c r="F106" s="29" t="s">
        <v>9</v>
      </c>
    </row>
    <row r="107" spans="1:6" x14ac:dyDescent="0.3">
      <c r="A107" s="21">
        <v>2017</v>
      </c>
      <c r="B107" s="4" t="s">
        <v>5</v>
      </c>
      <c r="C107" s="4">
        <v>59.400000000000006</v>
      </c>
      <c r="D107" s="4">
        <v>13.261290320000001</v>
      </c>
      <c r="E107" s="4" t="s">
        <v>18</v>
      </c>
      <c r="F107" s="30" t="s">
        <v>17</v>
      </c>
    </row>
    <row r="108" spans="1:6" x14ac:dyDescent="0.3">
      <c r="A108" s="21">
        <v>2017</v>
      </c>
      <c r="B108" s="4" t="s">
        <v>6</v>
      </c>
      <c r="C108" s="4">
        <v>49.800000000000004</v>
      </c>
      <c r="D108" s="4">
        <v>16.887499999999999</v>
      </c>
      <c r="E108" s="4" t="s">
        <v>18</v>
      </c>
      <c r="F108" s="30" t="s">
        <v>17</v>
      </c>
    </row>
    <row r="109" spans="1:6" x14ac:dyDescent="0.3">
      <c r="A109" s="21">
        <v>2017</v>
      </c>
      <c r="B109" s="4" t="s">
        <v>7</v>
      </c>
      <c r="C109" s="4">
        <v>58.8</v>
      </c>
      <c r="D109" s="4">
        <v>17.47903226</v>
      </c>
      <c r="E109" s="4" t="s">
        <v>18</v>
      </c>
      <c r="F109" s="30" t="s">
        <v>17</v>
      </c>
    </row>
    <row r="110" spans="1:6" x14ac:dyDescent="0.3">
      <c r="A110" s="21">
        <v>2017</v>
      </c>
      <c r="B110" s="4" t="s">
        <v>8</v>
      </c>
      <c r="C110" s="4">
        <v>31.4</v>
      </c>
      <c r="D110" s="4">
        <v>16.63064516</v>
      </c>
      <c r="E110" s="4" t="s">
        <v>18</v>
      </c>
      <c r="F110" s="30" t="s">
        <v>17</v>
      </c>
    </row>
    <row r="111" spans="1:6" x14ac:dyDescent="0.3">
      <c r="A111" s="21">
        <v>2017</v>
      </c>
      <c r="B111" s="4" t="s">
        <v>10</v>
      </c>
      <c r="C111" s="4">
        <v>64.600000000000009</v>
      </c>
      <c r="D111" s="4">
        <v>13.849166670000001</v>
      </c>
      <c r="E111" s="4" t="s">
        <v>18</v>
      </c>
      <c r="F111" s="30" t="s">
        <v>17</v>
      </c>
    </row>
    <row r="112" spans="1:6" x14ac:dyDescent="0.3">
      <c r="A112" s="21">
        <v>2018</v>
      </c>
      <c r="B112" s="4" t="s">
        <v>5</v>
      </c>
      <c r="C112" s="4">
        <v>36.800000000000004</v>
      </c>
      <c r="D112" s="4">
        <v>13.42096774</v>
      </c>
      <c r="E112" s="4" t="s">
        <v>18</v>
      </c>
      <c r="F112" s="30" t="s">
        <v>17</v>
      </c>
    </row>
    <row r="113" spans="1:6" x14ac:dyDescent="0.3">
      <c r="A113" s="21">
        <v>2018</v>
      </c>
      <c r="B113" s="4" t="s">
        <v>6</v>
      </c>
      <c r="C113" s="4">
        <v>38.000000000000007</v>
      </c>
      <c r="D113" s="4">
        <v>15.79833333</v>
      </c>
      <c r="E113" s="4" t="s">
        <v>18</v>
      </c>
      <c r="F113" s="30" t="s">
        <v>17</v>
      </c>
    </row>
    <row r="114" spans="1:6" x14ac:dyDescent="0.3">
      <c r="A114" s="21">
        <v>2018</v>
      </c>
      <c r="B114" s="4" t="s">
        <v>7</v>
      </c>
      <c r="C114" s="4">
        <v>24.4</v>
      </c>
      <c r="D114" s="4">
        <v>19.358870970000002</v>
      </c>
      <c r="E114" s="4" t="s">
        <v>18</v>
      </c>
      <c r="F114" s="30" t="s">
        <v>17</v>
      </c>
    </row>
    <row r="115" spans="1:6" x14ac:dyDescent="0.3">
      <c r="A115" s="21">
        <v>2018</v>
      </c>
      <c r="B115" s="4" t="s">
        <v>8</v>
      </c>
      <c r="C115" s="4">
        <v>120</v>
      </c>
      <c r="D115" s="4">
        <v>17.789516129999999</v>
      </c>
      <c r="E115" s="4" t="s">
        <v>18</v>
      </c>
      <c r="F115" s="30" t="s">
        <v>17</v>
      </c>
    </row>
    <row r="116" spans="1:6" x14ac:dyDescent="0.3">
      <c r="A116" s="21">
        <v>2018</v>
      </c>
      <c r="B116" s="4" t="s">
        <v>10</v>
      </c>
      <c r="C116" s="4">
        <v>64.599999999999994</v>
      </c>
      <c r="D116" s="4">
        <v>14.64583333</v>
      </c>
      <c r="E116" s="4" t="s">
        <v>18</v>
      </c>
      <c r="F116" s="30" t="s">
        <v>17</v>
      </c>
    </row>
    <row r="117" spans="1:6" x14ac:dyDescent="0.3">
      <c r="A117" s="21">
        <v>2019</v>
      </c>
      <c r="B117" s="4" t="s">
        <v>5</v>
      </c>
      <c r="C117" s="4">
        <v>47.6</v>
      </c>
      <c r="D117" s="4">
        <v>11.289516130000001</v>
      </c>
      <c r="E117" s="4" t="s">
        <v>18</v>
      </c>
      <c r="F117" s="30" t="s">
        <v>17</v>
      </c>
    </row>
    <row r="118" spans="1:6" x14ac:dyDescent="0.3">
      <c r="A118" s="21">
        <v>2019</v>
      </c>
      <c r="B118" s="4" t="s">
        <v>6</v>
      </c>
      <c r="C118" s="4">
        <v>75.999999999999986</v>
      </c>
      <c r="D118" s="4">
        <v>15.64916667</v>
      </c>
      <c r="E118" s="4" t="s">
        <v>18</v>
      </c>
      <c r="F118" s="30" t="s">
        <v>17</v>
      </c>
    </row>
    <row r="119" spans="1:6" x14ac:dyDescent="0.3">
      <c r="A119" s="21">
        <v>2019</v>
      </c>
      <c r="B119" s="4" t="s">
        <v>7</v>
      </c>
      <c r="C119" s="4">
        <v>47</v>
      </c>
      <c r="D119" s="4">
        <v>18.303225810000001</v>
      </c>
      <c r="E119" s="4" t="s">
        <v>18</v>
      </c>
      <c r="F119" s="30" t="s">
        <v>17</v>
      </c>
    </row>
    <row r="120" spans="1:6" x14ac:dyDescent="0.3">
      <c r="A120" s="21">
        <v>2019</v>
      </c>
      <c r="B120" s="4" t="s">
        <v>8</v>
      </c>
      <c r="C120" s="4">
        <v>32.599999999999994</v>
      </c>
      <c r="D120" s="4">
        <v>17.90806452</v>
      </c>
      <c r="E120" s="4" t="s">
        <v>18</v>
      </c>
      <c r="F120" s="30" t="s">
        <v>17</v>
      </c>
    </row>
    <row r="121" spans="1:6" x14ac:dyDescent="0.3">
      <c r="A121" s="21">
        <v>2019</v>
      </c>
      <c r="B121" s="4" t="s">
        <v>10</v>
      </c>
      <c r="C121" s="4">
        <v>39.199999999999996</v>
      </c>
      <c r="D121" s="4">
        <v>14.85416667</v>
      </c>
      <c r="E121" s="4" t="s">
        <v>18</v>
      </c>
      <c r="F121" s="30" t="s">
        <v>17</v>
      </c>
    </row>
    <row r="122" spans="1:6" x14ac:dyDescent="0.3">
      <c r="A122" s="21">
        <v>2020</v>
      </c>
      <c r="B122" s="4" t="s">
        <v>5</v>
      </c>
      <c r="C122" s="4">
        <v>6.8000000000000007</v>
      </c>
      <c r="D122" s="4">
        <v>12.74274194</v>
      </c>
      <c r="E122" s="4" t="s">
        <v>18</v>
      </c>
      <c r="F122" s="30" t="s">
        <v>17</v>
      </c>
    </row>
    <row r="123" spans="1:6" x14ac:dyDescent="0.3">
      <c r="A123" s="21">
        <v>2020</v>
      </c>
      <c r="B123" s="4" t="s">
        <v>6</v>
      </c>
      <c r="C123" s="4">
        <v>44.300000000000004</v>
      </c>
      <c r="D123" s="4">
        <v>15.61166667</v>
      </c>
      <c r="E123" s="4" t="s">
        <v>18</v>
      </c>
      <c r="F123" s="30" t="s">
        <v>17</v>
      </c>
    </row>
    <row r="124" spans="1:6" x14ac:dyDescent="0.3">
      <c r="A124" s="21">
        <v>2020</v>
      </c>
      <c r="B124" s="4" t="s">
        <v>7</v>
      </c>
      <c r="C124" s="4">
        <v>38.300000000000004</v>
      </c>
      <c r="D124" s="4">
        <v>16.924193549999998</v>
      </c>
      <c r="E124" s="4" t="s">
        <v>18</v>
      </c>
      <c r="F124" s="30" t="s">
        <v>17</v>
      </c>
    </row>
    <row r="125" spans="1:6" x14ac:dyDescent="0.3">
      <c r="A125" s="21">
        <v>2020</v>
      </c>
      <c r="B125" s="4" t="s">
        <v>8</v>
      </c>
      <c r="C125" s="4">
        <v>41.8</v>
      </c>
      <c r="D125" s="4">
        <v>18.53137255</v>
      </c>
      <c r="E125" s="4" t="s">
        <v>18</v>
      </c>
      <c r="F125" s="30" t="s">
        <v>17</v>
      </c>
    </row>
    <row r="126" spans="1:6" x14ac:dyDescent="0.3">
      <c r="A126" s="21">
        <v>2020</v>
      </c>
      <c r="B126" s="4" t="s">
        <v>10</v>
      </c>
      <c r="C126" s="4">
        <v>85.600000000000023</v>
      </c>
      <c r="D126" s="4">
        <v>14.936666669999999</v>
      </c>
      <c r="E126" s="4" t="s">
        <v>18</v>
      </c>
      <c r="F126" s="30" t="s">
        <v>17</v>
      </c>
    </row>
    <row r="127" spans="1:6" x14ac:dyDescent="0.3">
      <c r="A127" s="21">
        <v>2021</v>
      </c>
      <c r="B127" s="4" t="s">
        <v>5</v>
      </c>
      <c r="C127" s="4">
        <v>71.600000000000009</v>
      </c>
      <c r="D127" s="4">
        <v>10.37822581</v>
      </c>
      <c r="E127" s="4" t="s">
        <v>18</v>
      </c>
      <c r="F127" s="30" t="s">
        <v>17</v>
      </c>
    </row>
    <row r="128" spans="1:6" x14ac:dyDescent="0.3">
      <c r="A128" s="21">
        <v>2021</v>
      </c>
      <c r="B128" s="4" t="s">
        <v>6</v>
      </c>
      <c r="C128" s="4">
        <v>85.09999999999998</v>
      </c>
      <c r="D128" s="4">
        <v>16.204999999999998</v>
      </c>
      <c r="E128" s="4" t="s">
        <v>18</v>
      </c>
      <c r="F128" s="30" t="s">
        <v>17</v>
      </c>
    </row>
    <row r="129" spans="1:6" x14ac:dyDescent="0.3">
      <c r="A129" s="21">
        <v>2021</v>
      </c>
      <c r="B129" s="4" t="s">
        <v>7</v>
      </c>
      <c r="C129" s="4">
        <v>19.8</v>
      </c>
      <c r="D129" s="4">
        <v>17.390322579999999</v>
      </c>
      <c r="E129" s="4" t="s">
        <v>18</v>
      </c>
      <c r="F129" s="30" t="s">
        <v>17</v>
      </c>
    </row>
    <row r="130" spans="1:6" x14ac:dyDescent="0.3">
      <c r="A130" s="21">
        <v>2021</v>
      </c>
      <c r="B130" s="4" t="s">
        <v>8</v>
      </c>
      <c r="C130" s="4">
        <v>25.1</v>
      </c>
      <c r="D130" s="4">
        <v>16.479838709999999</v>
      </c>
      <c r="E130" s="4" t="s">
        <v>18</v>
      </c>
      <c r="F130" s="30" t="s">
        <v>17</v>
      </c>
    </row>
    <row r="131" spans="1:6" x14ac:dyDescent="0.3">
      <c r="A131" s="21">
        <v>2021</v>
      </c>
      <c r="B131" s="4" t="s">
        <v>10</v>
      </c>
      <c r="C131" s="4">
        <v>35.400000000000006</v>
      </c>
      <c r="D131" s="4">
        <v>16.426666669999999</v>
      </c>
      <c r="E131" s="4" t="s">
        <v>18</v>
      </c>
      <c r="F131" s="30" t="s">
        <v>17</v>
      </c>
    </row>
    <row r="132" spans="1:6" x14ac:dyDescent="0.3">
      <c r="A132" s="21">
        <v>2022</v>
      </c>
      <c r="B132" s="4" t="s">
        <v>5</v>
      </c>
      <c r="C132" s="4">
        <v>27.8</v>
      </c>
      <c r="D132" s="4">
        <v>13.03790323</v>
      </c>
      <c r="E132" s="4" t="s">
        <v>18</v>
      </c>
      <c r="F132" s="30" t="s">
        <v>17</v>
      </c>
    </row>
    <row r="133" spans="1:6" x14ac:dyDescent="0.3">
      <c r="A133" s="21">
        <v>2022</v>
      </c>
      <c r="B133" s="4" t="s">
        <v>6</v>
      </c>
      <c r="C133" s="4">
        <v>47</v>
      </c>
      <c r="D133" s="4">
        <v>15.73</v>
      </c>
      <c r="E133" s="4" t="s">
        <v>18</v>
      </c>
      <c r="F133" s="30" t="s">
        <v>17</v>
      </c>
    </row>
    <row r="134" spans="1:6" x14ac:dyDescent="0.3">
      <c r="A134" s="21">
        <v>2022</v>
      </c>
      <c r="B134" s="4" t="s">
        <v>7</v>
      </c>
      <c r="C134" s="4">
        <v>2.0000000000000004</v>
      </c>
      <c r="D134" s="4">
        <v>19.090322579999999</v>
      </c>
      <c r="E134" s="4" t="s">
        <v>18</v>
      </c>
      <c r="F134" s="30" t="s">
        <v>17</v>
      </c>
    </row>
    <row r="135" spans="1:6" x14ac:dyDescent="0.3">
      <c r="A135" s="21">
        <v>2022</v>
      </c>
      <c r="B135" s="4" t="s">
        <v>8</v>
      </c>
      <c r="C135" s="4">
        <v>2</v>
      </c>
      <c r="D135" s="4">
        <v>19.761290320000001</v>
      </c>
      <c r="E135" s="4" t="s">
        <v>18</v>
      </c>
      <c r="F135" s="30" t="s">
        <v>17</v>
      </c>
    </row>
    <row r="136" spans="1:6" x14ac:dyDescent="0.3">
      <c r="A136" s="21">
        <v>2022</v>
      </c>
      <c r="B136" s="4" t="s">
        <v>10</v>
      </c>
      <c r="C136" s="4">
        <v>47.2</v>
      </c>
      <c r="D136" s="4">
        <v>14.987500000000001</v>
      </c>
      <c r="E136" s="4" t="s">
        <v>18</v>
      </c>
      <c r="F136" s="30" t="s">
        <v>17</v>
      </c>
    </row>
    <row r="137" spans="1:6" x14ac:dyDescent="0.3">
      <c r="A137" s="21">
        <v>2023</v>
      </c>
      <c r="B137" s="4" t="s">
        <v>5</v>
      </c>
      <c r="C137" s="4">
        <v>68.899999999999991</v>
      </c>
      <c r="D137" s="4">
        <v>11.72822581</v>
      </c>
      <c r="E137" s="4" t="s">
        <v>18</v>
      </c>
      <c r="F137" s="30" t="s">
        <v>17</v>
      </c>
    </row>
    <row r="138" spans="1:6" x14ac:dyDescent="0.3">
      <c r="A138" s="21">
        <v>2023</v>
      </c>
      <c r="B138" s="4" t="s">
        <v>6</v>
      </c>
      <c r="C138" s="4">
        <v>20.6</v>
      </c>
      <c r="D138" s="4">
        <v>16.834166669999998</v>
      </c>
      <c r="E138" s="4" t="s">
        <v>18</v>
      </c>
      <c r="F138" s="30" t="s">
        <v>17</v>
      </c>
    </row>
    <row r="139" spans="1:6" x14ac:dyDescent="0.3">
      <c r="A139" s="21">
        <v>2023</v>
      </c>
      <c r="B139" s="4" t="s">
        <v>7</v>
      </c>
      <c r="C139" s="4">
        <v>117.40000000000002</v>
      </c>
      <c r="D139" s="4">
        <v>17.222580650000001</v>
      </c>
      <c r="E139" s="4" t="s">
        <v>18</v>
      </c>
      <c r="F139" s="30" t="s">
        <v>17</v>
      </c>
    </row>
    <row r="140" spans="1:6" x14ac:dyDescent="0.3">
      <c r="A140" s="21">
        <v>2023</v>
      </c>
      <c r="B140" s="4" t="s">
        <v>8</v>
      </c>
      <c r="C140" s="4">
        <v>52.500000000000007</v>
      </c>
      <c r="D140" s="4">
        <v>16.920967739999998</v>
      </c>
      <c r="E140" s="4" t="s">
        <v>18</v>
      </c>
      <c r="F140" s="30" t="s">
        <v>17</v>
      </c>
    </row>
    <row r="141" spans="1:6" x14ac:dyDescent="0.3">
      <c r="A141" s="21">
        <v>2023</v>
      </c>
      <c r="B141" s="4" t="s">
        <v>10</v>
      </c>
      <c r="C141" s="4">
        <v>85.8</v>
      </c>
      <c r="D141" s="4">
        <v>17.474166669999999</v>
      </c>
      <c r="E141" s="4" t="s">
        <v>18</v>
      </c>
      <c r="F141" s="30" t="s">
        <v>17</v>
      </c>
    </row>
    <row r="142" spans="1:6" x14ac:dyDescent="0.3">
      <c r="A142" s="22">
        <v>2017</v>
      </c>
      <c r="B142" s="7" t="s">
        <v>5</v>
      </c>
      <c r="C142" s="7">
        <v>84.800000000000011</v>
      </c>
      <c r="D142" s="7">
        <v>13.51612903</v>
      </c>
      <c r="E142" s="7" t="s">
        <v>21</v>
      </c>
      <c r="F142" s="31" t="s">
        <v>17</v>
      </c>
    </row>
    <row r="143" spans="1:6" x14ac:dyDescent="0.3">
      <c r="A143" s="22">
        <v>2017</v>
      </c>
      <c r="B143" s="7" t="s">
        <v>6</v>
      </c>
      <c r="C143" s="7">
        <v>44.2</v>
      </c>
      <c r="D143" s="7">
        <v>16.908333330000001</v>
      </c>
      <c r="E143" s="7" t="s">
        <v>21</v>
      </c>
      <c r="F143" s="31" t="s">
        <v>17</v>
      </c>
    </row>
    <row r="144" spans="1:6" x14ac:dyDescent="0.3">
      <c r="A144" s="22">
        <v>2017</v>
      </c>
      <c r="B144" s="7" t="s">
        <v>7</v>
      </c>
      <c r="C144" s="7">
        <v>96.000000000000014</v>
      </c>
      <c r="D144" s="7">
        <v>17.552542370000001</v>
      </c>
      <c r="E144" s="7" t="s">
        <v>21</v>
      </c>
      <c r="F144" s="31" t="s">
        <v>17</v>
      </c>
    </row>
    <row r="145" spans="1:6" x14ac:dyDescent="0.3">
      <c r="A145" s="22">
        <v>2017</v>
      </c>
      <c r="B145" s="7" t="s">
        <v>8</v>
      </c>
      <c r="C145" s="7">
        <v>57.600000000000009</v>
      </c>
      <c r="D145" s="7">
        <v>16.233064519999999</v>
      </c>
      <c r="E145" s="7" t="s">
        <v>21</v>
      </c>
      <c r="F145" s="31" t="s">
        <v>17</v>
      </c>
    </row>
    <row r="146" spans="1:6" x14ac:dyDescent="0.3">
      <c r="A146" s="22">
        <v>2017</v>
      </c>
      <c r="B146" s="7" t="s">
        <v>10</v>
      </c>
      <c r="C146" s="7">
        <v>85.1</v>
      </c>
      <c r="D146" s="7">
        <v>13.910655739999999</v>
      </c>
      <c r="E146" s="7" t="s">
        <v>21</v>
      </c>
      <c r="F146" s="31" t="s">
        <v>17</v>
      </c>
    </row>
    <row r="147" spans="1:6" x14ac:dyDescent="0.3">
      <c r="A147" s="22">
        <v>2018</v>
      </c>
      <c r="B147" s="7" t="s">
        <v>5</v>
      </c>
      <c r="C147" s="7">
        <v>35.9</v>
      </c>
      <c r="D147" s="7">
        <v>13.72016129</v>
      </c>
      <c r="E147" s="7" t="s">
        <v>21</v>
      </c>
      <c r="F147" s="31" t="s">
        <v>17</v>
      </c>
    </row>
    <row r="148" spans="1:6" x14ac:dyDescent="0.3">
      <c r="A148" s="22">
        <v>2018</v>
      </c>
      <c r="B148" s="7" t="s">
        <v>6</v>
      </c>
      <c r="C148" s="7">
        <v>3.5000000000000004</v>
      </c>
      <c r="D148" s="7">
        <v>17.1175</v>
      </c>
      <c r="E148" s="7" t="s">
        <v>21</v>
      </c>
      <c r="F148" s="31" t="s">
        <v>17</v>
      </c>
    </row>
    <row r="149" spans="1:6" x14ac:dyDescent="0.3">
      <c r="A149" s="22">
        <v>2018</v>
      </c>
      <c r="B149" s="7" t="s">
        <v>7</v>
      </c>
      <c r="C149" s="7">
        <v>35.800000000000004</v>
      </c>
      <c r="D149" s="7">
        <v>19.983064519999999</v>
      </c>
      <c r="E149" s="7" t="s">
        <v>21</v>
      </c>
      <c r="F149" s="31" t="s">
        <v>17</v>
      </c>
    </row>
    <row r="150" spans="1:6" x14ac:dyDescent="0.3">
      <c r="A150" s="22">
        <v>2018</v>
      </c>
      <c r="B150" s="7" t="s">
        <v>8</v>
      </c>
      <c r="C150" s="7">
        <v>55.600000000000009</v>
      </c>
      <c r="D150" s="7">
        <v>17.37822581</v>
      </c>
      <c r="E150" s="7" t="s">
        <v>21</v>
      </c>
      <c r="F150" s="31" t="s">
        <v>17</v>
      </c>
    </row>
    <row r="151" spans="1:6" x14ac:dyDescent="0.3">
      <c r="A151" s="22">
        <v>2018</v>
      </c>
      <c r="B151" s="7" t="s">
        <v>10</v>
      </c>
      <c r="C151" s="7">
        <v>48.699999999999996</v>
      </c>
      <c r="D151" s="7">
        <v>14.034166669999999</v>
      </c>
      <c r="E151" s="7" t="s">
        <v>21</v>
      </c>
      <c r="F151" s="31" t="s">
        <v>17</v>
      </c>
    </row>
    <row r="152" spans="1:6" x14ac:dyDescent="0.3">
      <c r="A152" s="22">
        <v>2019</v>
      </c>
      <c r="B152" s="7" t="s">
        <v>5</v>
      </c>
      <c r="C152" s="7">
        <v>23.9</v>
      </c>
      <c r="D152" s="7">
        <v>12.058870969999999</v>
      </c>
      <c r="E152" s="7" t="s">
        <v>21</v>
      </c>
      <c r="F152" s="31" t="s">
        <v>17</v>
      </c>
    </row>
    <row r="153" spans="1:6" x14ac:dyDescent="0.3">
      <c r="A153" s="22">
        <v>2019</v>
      </c>
      <c r="B153" s="7" t="s">
        <v>6</v>
      </c>
      <c r="C153" s="7">
        <v>66.3</v>
      </c>
      <c r="D153" s="7">
        <v>15.217499999999999</v>
      </c>
      <c r="E153" s="7" t="s">
        <v>21</v>
      </c>
      <c r="F153" s="31" t="s">
        <v>17</v>
      </c>
    </row>
    <row r="154" spans="1:6" x14ac:dyDescent="0.3">
      <c r="A154" s="22">
        <v>2019</v>
      </c>
      <c r="B154" s="7" t="s">
        <v>7</v>
      </c>
      <c r="C154" s="7">
        <v>32.4</v>
      </c>
      <c r="D154" s="7">
        <v>18.43467742</v>
      </c>
      <c r="E154" s="7" t="s">
        <v>21</v>
      </c>
      <c r="F154" s="31" t="s">
        <v>17</v>
      </c>
    </row>
    <row r="155" spans="1:6" x14ac:dyDescent="0.3">
      <c r="A155" s="22">
        <v>2019</v>
      </c>
      <c r="B155" s="7" t="s">
        <v>8</v>
      </c>
      <c r="C155" s="7">
        <v>50.600000000000009</v>
      </c>
      <c r="D155" s="7">
        <v>17.279032260000001</v>
      </c>
      <c r="E155" s="7" t="s">
        <v>21</v>
      </c>
      <c r="F155" s="31" t="s">
        <v>17</v>
      </c>
    </row>
    <row r="156" spans="1:6" x14ac:dyDescent="0.3">
      <c r="A156" s="22">
        <v>2019</v>
      </c>
      <c r="B156" s="7" t="s">
        <v>10</v>
      </c>
      <c r="C156" s="7">
        <v>156.60000000000002</v>
      </c>
      <c r="D156" s="7">
        <v>15.21083333</v>
      </c>
      <c r="E156" s="7" t="s">
        <v>21</v>
      </c>
      <c r="F156" s="31" t="s">
        <v>17</v>
      </c>
    </row>
    <row r="157" spans="1:6" x14ac:dyDescent="0.3">
      <c r="A157" s="22">
        <v>2020</v>
      </c>
      <c r="B157" s="7" t="s">
        <v>5</v>
      </c>
      <c r="C157" s="7">
        <v>57.399999999999991</v>
      </c>
      <c r="D157" s="7">
        <v>13.45080645</v>
      </c>
      <c r="E157" s="7" t="s">
        <v>21</v>
      </c>
      <c r="F157" s="31" t="s">
        <v>17</v>
      </c>
    </row>
    <row r="158" spans="1:6" x14ac:dyDescent="0.3">
      <c r="A158" s="22">
        <v>2020</v>
      </c>
      <c r="B158" s="7" t="s">
        <v>6</v>
      </c>
      <c r="C158" s="7">
        <v>61.1</v>
      </c>
      <c r="D158" s="7">
        <v>16.098333329999999</v>
      </c>
      <c r="E158" s="7" t="s">
        <v>21</v>
      </c>
      <c r="F158" s="31" t="s">
        <v>17</v>
      </c>
    </row>
    <row r="159" spans="1:6" x14ac:dyDescent="0.3">
      <c r="A159" s="22">
        <v>2020</v>
      </c>
      <c r="B159" s="7" t="s">
        <v>7</v>
      </c>
      <c r="C159" s="7">
        <v>27.8</v>
      </c>
      <c r="D159" s="7">
        <v>17.010483870000002</v>
      </c>
      <c r="E159" s="7" t="s">
        <v>21</v>
      </c>
      <c r="F159" s="31" t="s">
        <v>17</v>
      </c>
    </row>
    <row r="160" spans="1:6" x14ac:dyDescent="0.3">
      <c r="A160" s="22">
        <v>2020</v>
      </c>
      <c r="B160" s="7" t="s">
        <v>8</v>
      </c>
      <c r="C160" s="7">
        <v>123.00000000000001</v>
      </c>
      <c r="D160" s="7">
        <v>18.591129030000001</v>
      </c>
      <c r="E160" s="7" t="s">
        <v>21</v>
      </c>
      <c r="F160" s="31" t="s">
        <v>17</v>
      </c>
    </row>
    <row r="161" spans="1:6" x14ac:dyDescent="0.3">
      <c r="A161" s="22">
        <v>2020</v>
      </c>
      <c r="B161" s="7" t="s">
        <v>10</v>
      </c>
      <c r="C161" s="7">
        <v>17.799999999999997</v>
      </c>
      <c r="D161" s="7">
        <v>14.72666667</v>
      </c>
      <c r="E161" s="7" t="s">
        <v>21</v>
      </c>
      <c r="F161" s="31" t="s">
        <v>17</v>
      </c>
    </row>
    <row r="162" spans="1:6" x14ac:dyDescent="0.3">
      <c r="A162" s="22">
        <v>2021</v>
      </c>
      <c r="B162" s="7" t="s">
        <v>5</v>
      </c>
      <c r="C162" s="7">
        <v>113.3</v>
      </c>
      <c r="D162" s="7">
        <v>10.8483871</v>
      </c>
      <c r="E162" s="7" t="s">
        <v>21</v>
      </c>
      <c r="F162" s="31" t="s">
        <v>17</v>
      </c>
    </row>
    <row r="163" spans="1:6" x14ac:dyDescent="0.3">
      <c r="A163" s="22">
        <v>2021</v>
      </c>
      <c r="B163" s="7" t="s">
        <v>6</v>
      </c>
      <c r="C163" s="7">
        <v>62.4</v>
      </c>
      <c r="D163" s="7">
        <v>16.09</v>
      </c>
      <c r="E163" s="7" t="s">
        <v>21</v>
      </c>
      <c r="F163" s="31" t="s">
        <v>17</v>
      </c>
    </row>
    <row r="164" spans="1:6" x14ac:dyDescent="0.3">
      <c r="A164" s="22">
        <v>2021</v>
      </c>
      <c r="B164" s="7" t="s">
        <v>7</v>
      </c>
      <c r="C164" s="7">
        <v>92.4</v>
      </c>
      <c r="D164" s="7">
        <v>18.067741940000001</v>
      </c>
      <c r="E164" s="7" t="s">
        <v>21</v>
      </c>
      <c r="F164" s="31" t="s">
        <v>17</v>
      </c>
    </row>
    <row r="165" spans="1:6" x14ac:dyDescent="0.3">
      <c r="A165" s="22">
        <v>2021</v>
      </c>
      <c r="B165" s="7" t="s">
        <v>8</v>
      </c>
      <c r="C165" s="7">
        <v>31.8</v>
      </c>
      <c r="D165" s="7">
        <v>16.376612900000001</v>
      </c>
      <c r="E165" s="7" t="s">
        <v>21</v>
      </c>
      <c r="F165" s="31" t="s">
        <v>17</v>
      </c>
    </row>
    <row r="166" spans="1:6" x14ac:dyDescent="0.3">
      <c r="A166" s="22">
        <v>2021</v>
      </c>
      <c r="B166" s="7" t="s">
        <v>10</v>
      </c>
      <c r="C166" s="7">
        <v>37</v>
      </c>
      <c r="D166" s="7">
        <v>15.90833333</v>
      </c>
      <c r="E166" s="7" t="s">
        <v>21</v>
      </c>
      <c r="F166" s="31" t="s">
        <v>17</v>
      </c>
    </row>
    <row r="167" spans="1:6" x14ac:dyDescent="0.3">
      <c r="A167" s="22">
        <v>2022</v>
      </c>
      <c r="B167" s="7" t="s">
        <v>5</v>
      </c>
      <c r="C167" s="7">
        <v>49.500000000000007</v>
      </c>
      <c r="D167" s="7">
        <v>13.316129030000001</v>
      </c>
      <c r="E167" s="7" t="s">
        <v>21</v>
      </c>
      <c r="F167" s="31" t="s">
        <v>17</v>
      </c>
    </row>
    <row r="168" spans="1:6" x14ac:dyDescent="0.3">
      <c r="A168" s="22">
        <v>2022</v>
      </c>
      <c r="B168" s="7" t="s">
        <v>6</v>
      </c>
      <c r="C168" s="7">
        <v>33</v>
      </c>
      <c r="D168" s="7">
        <v>15.83</v>
      </c>
      <c r="E168" s="7" t="s">
        <v>21</v>
      </c>
      <c r="F168" s="31" t="s">
        <v>17</v>
      </c>
    </row>
    <row r="169" spans="1:6" x14ac:dyDescent="0.3">
      <c r="A169" s="22">
        <v>2022</v>
      </c>
      <c r="B169" s="7" t="s">
        <v>7</v>
      </c>
      <c r="C169" s="7">
        <v>4</v>
      </c>
      <c r="D169" s="7">
        <v>18.960483870000001</v>
      </c>
      <c r="E169" s="7" t="s">
        <v>21</v>
      </c>
      <c r="F169" s="31" t="s">
        <v>17</v>
      </c>
    </row>
    <row r="170" spans="1:6" x14ac:dyDescent="0.3">
      <c r="A170" s="22">
        <v>2022</v>
      </c>
      <c r="B170" s="7" t="s">
        <v>8</v>
      </c>
      <c r="C170" s="7">
        <v>13</v>
      </c>
      <c r="D170" s="7">
        <v>19.236290319999998</v>
      </c>
      <c r="E170" s="7" t="s">
        <v>21</v>
      </c>
      <c r="F170" s="31" t="s">
        <v>17</v>
      </c>
    </row>
    <row r="171" spans="1:6" x14ac:dyDescent="0.3">
      <c r="A171" s="22">
        <v>2022</v>
      </c>
      <c r="B171" s="7" t="s">
        <v>10</v>
      </c>
      <c r="C171" s="7">
        <v>80.999999999999986</v>
      </c>
      <c r="D171" s="7">
        <v>14.81666667</v>
      </c>
      <c r="E171" s="7" t="s">
        <v>21</v>
      </c>
      <c r="F171" s="31" t="s">
        <v>17</v>
      </c>
    </row>
    <row r="172" spans="1:6" x14ac:dyDescent="0.3">
      <c r="A172" s="22">
        <v>2023</v>
      </c>
      <c r="B172" s="7" t="s">
        <v>5</v>
      </c>
      <c r="C172" s="7">
        <v>46.300000000000004</v>
      </c>
      <c r="D172" s="7">
        <v>13.39435484</v>
      </c>
      <c r="E172" s="7" t="s">
        <v>21</v>
      </c>
      <c r="F172" s="31" t="s">
        <v>17</v>
      </c>
    </row>
    <row r="173" spans="1:6" x14ac:dyDescent="0.3">
      <c r="A173" s="22">
        <v>2023</v>
      </c>
      <c r="B173" s="7" t="s">
        <v>6</v>
      </c>
      <c r="C173" s="7">
        <v>31.4</v>
      </c>
      <c r="D173" s="7">
        <v>17.929166670000001</v>
      </c>
      <c r="E173" s="7" t="s">
        <v>21</v>
      </c>
      <c r="F173" s="31" t="s">
        <v>17</v>
      </c>
    </row>
    <row r="174" spans="1:6" x14ac:dyDescent="0.3">
      <c r="A174" s="22">
        <v>2023</v>
      </c>
      <c r="B174" s="7" t="s">
        <v>7</v>
      </c>
      <c r="C174" s="7">
        <v>110.5</v>
      </c>
      <c r="D174" s="7">
        <v>17.037903230000001</v>
      </c>
      <c r="E174" s="7" t="s">
        <v>21</v>
      </c>
      <c r="F174" s="31" t="s">
        <v>17</v>
      </c>
    </row>
    <row r="175" spans="1:6" x14ac:dyDescent="0.3">
      <c r="A175" s="22">
        <v>2023</v>
      </c>
      <c r="B175" s="7" t="s">
        <v>8</v>
      </c>
      <c r="C175" s="7">
        <v>56.7</v>
      </c>
      <c r="D175" s="7">
        <v>16.62741935</v>
      </c>
      <c r="E175" s="7" t="s">
        <v>21</v>
      </c>
      <c r="F175" s="31" t="s">
        <v>17</v>
      </c>
    </row>
    <row r="176" spans="1:6" x14ac:dyDescent="0.3">
      <c r="A176" s="22">
        <v>2023</v>
      </c>
      <c r="B176" s="7" t="s">
        <v>10</v>
      </c>
      <c r="C176" s="7">
        <v>78.699999999999989</v>
      </c>
      <c r="D176" s="7">
        <v>17.192499999999999</v>
      </c>
      <c r="E176" s="7" t="s">
        <v>21</v>
      </c>
      <c r="F176" s="31" t="s">
        <v>17</v>
      </c>
    </row>
    <row r="177" spans="1:6" x14ac:dyDescent="0.3">
      <c r="A177" s="23">
        <v>2017</v>
      </c>
      <c r="B177" s="8" t="s">
        <v>5</v>
      </c>
      <c r="C177" s="8">
        <v>52.999999999999993</v>
      </c>
      <c r="D177" s="8">
        <v>13.495967739999999</v>
      </c>
      <c r="E177" s="8" t="s">
        <v>30</v>
      </c>
      <c r="F177" s="32" t="s">
        <v>17</v>
      </c>
    </row>
    <row r="178" spans="1:6" x14ac:dyDescent="0.3">
      <c r="A178" s="23">
        <v>2017</v>
      </c>
      <c r="B178" s="8" t="s">
        <v>6</v>
      </c>
      <c r="C178" s="8">
        <v>105.20000000000002</v>
      </c>
      <c r="D178" s="8">
        <v>17.268333330000001</v>
      </c>
      <c r="E178" s="8" t="s">
        <v>30</v>
      </c>
      <c r="F178" s="32" t="s">
        <v>17</v>
      </c>
    </row>
    <row r="179" spans="1:6" x14ac:dyDescent="0.3">
      <c r="A179" s="23">
        <v>2017</v>
      </c>
      <c r="B179" s="8" t="s">
        <v>7</v>
      </c>
      <c r="C179" s="8">
        <v>90.2</v>
      </c>
      <c r="D179" s="8">
        <v>17.197580649999999</v>
      </c>
      <c r="E179" s="8" t="s">
        <v>30</v>
      </c>
      <c r="F179" s="32" t="s">
        <v>17</v>
      </c>
    </row>
    <row r="180" spans="1:6" x14ac:dyDescent="0.3">
      <c r="A180" s="23">
        <v>2017</v>
      </c>
      <c r="B180" s="8" t="s">
        <v>8</v>
      </c>
      <c r="C180" s="8">
        <v>59.4</v>
      </c>
      <c r="D180" s="8">
        <v>15.99516129</v>
      </c>
      <c r="E180" s="8" t="s">
        <v>30</v>
      </c>
      <c r="F180" s="32" t="s">
        <v>17</v>
      </c>
    </row>
    <row r="181" spans="1:6" x14ac:dyDescent="0.3">
      <c r="A181" s="23">
        <v>2017</v>
      </c>
      <c r="B181" s="8" t="s">
        <v>10</v>
      </c>
      <c r="C181" s="8">
        <v>60.400000000000013</v>
      </c>
      <c r="D181" s="8">
        <v>12.998333329999999</v>
      </c>
      <c r="E181" s="8" t="s">
        <v>30</v>
      </c>
      <c r="F181" s="32" t="s">
        <v>17</v>
      </c>
    </row>
    <row r="182" spans="1:6" x14ac:dyDescent="0.3">
      <c r="A182" s="23">
        <v>2018</v>
      </c>
      <c r="B182" s="8" t="s">
        <v>5</v>
      </c>
      <c r="C182" s="8">
        <v>26.400000000000002</v>
      </c>
      <c r="D182" s="8">
        <v>13.34032258</v>
      </c>
      <c r="E182" s="8" t="s">
        <v>30</v>
      </c>
      <c r="F182" s="32" t="s">
        <v>17</v>
      </c>
    </row>
    <row r="183" spans="1:6" x14ac:dyDescent="0.3">
      <c r="A183" s="23">
        <v>2018</v>
      </c>
      <c r="B183" s="8" t="s">
        <v>6</v>
      </c>
      <c r="C183" s="8">
        <v>2.8000000000000003</v>
      </c>
      <c r="D183" s="8">
        <v>15.926666669999999</v>
      </c>
      <c r="E183" s="8" t="s">
        <v>30</v>
      </c>
      <c r="F183" s="32" t="s">
        <v>17</v>
      </c>
    </row>
    <row r="184" spans="1:6" x14ac:dyDescent="0.3">
      <c r="A184" s="23">
        <v>2018</v>
      </c>
      <c r="B184" s="8" t="s">
        <v>7</v>
      </c>
      <c r="C184" s="8">
        <v>13.2</v>
      </c>
      <c r="D184" s="8">
        <v>19.649999999999999</v>
      </c>
      <c r="E184" s="8" t="s">
        <v>30</v>
      </c>
      <c r="F184" s="32" t="s">
        <v>17</v>
      </c>
    </row>
    <row r="185" spans="1:6" x14ac:dyDescent="0.3">
      <c r="A185" s="23">
        <v>2018</v>
      </c>
      <c r="B185" s="8" t="s">
        <v>8</v>
      </c>
      <c r="C185" s="8">
        <v>59</v>
      </c>
      <c r="D185" s="8">
        <v>17.286290319999999</v>
      </c>
      <c r="E185" s="8" t="s">
        <v>30</v>
      </c>
      <c r="F185" s="32" t="s">
        <v>17</v>
      </c>
    </row>
    <row r="186" spans="1:6" x14ac:dyDescent="0.3">
      <c r="A186" s="23">
        <v>2018</v>
      </c>
      <c r="B186" s="8" t="s">
        <v>10</v>
      </c>
      <c r="C186" s="8">
        <v>34</v>
      </c>
      <c r="D186" s="8">
        <v>13.41583333</v>
      </c>
      <c r="E186" s="8" t="s">
        <v>30</v>
      </c>
      <c r="F186" s="32" t="s">
        <v>17</v>
      </c>
    </row>
    <row r="187" spans="1:6" x14ac:dyDescent="0.3">
      <c r="A187" s="23">
        <v>2019</v>
      </c>
      <c r="B187" s="8" t="s">
        <v>5</v>
      </c>
      <c r="C187" s="8">
        <v>58.20000000000001</v>
      </c>
      <c r="D187" s="8">
        <v>11.25483871</v>
      </c>
      <c r="E187" s="8" t="s">
        <v>30</v>
      </c>
      <c r="F187" s="32" t="s">
        <v>17</v>
      </c>
    </row>
    <row r="188" spans="1:6" x14ac:dyDescent="0.3">
      <c r="A188" s="23">
        <v>2019</v>
      </c>
      <c r="B188" s="8" t="s">
        <v>6</v>
      </c>
      <c r="C188" s="8">
        <v>89.8</v>
      </c>
      <c r="D188" s="8">
        <v>15.60083333</v>
      </c>
      <c r="E188" s="8" t="s">
        <v>30</v>
      </c>
      <c r="F188" s="32" t="s">
        <v>17</v>
      </c>
    </row>
    <row r="189" spans="1:6" x14ac:dyDescent="0.3">
      <c r="A189" s="23">
        <v>2019</v>
      </c>
      <c r="B189" s="8" t="s">
        <v>7</v>
      </c>
      <c r="C189" s="8">
        <v>34</v>
      </c>
      <c r="D189" s="8">
        <v>18.27419355</v>
      </c>
      <c r="E189" s="8" t="s">
        <v>30</v>
      </c>
      <c r="F189" s="32" t="s">
        <v>17</v>
      </c>
    </row>
    <row r="190" spans="1:6" x14ac:dyDescent="0.3">
      <c r="A190" s="23">
        <v>2019</v>
      </c>
      <c r="B190" s="8" t="s">
        <v>8</v>
      </c>
      <c r="C190" s="8">
        <v>36.4</v>
      </c>
      <c r="D190" s="8">
        <v>17.52096774</v>
      </c>
      <c r="E190" s="8" t="s">
        <v>30</v>
      </c>
      <c r="F190" s="32" t="s">
        <v>17</v>
      </c>
    </row>
    <row r="191" spans="1:6" x14ac:dyDescent="0.3">
      <c r="A191" s="23">
        <v>2019</v>
      </c>
      <c r="B191" s="8" t="s">
        <v>10</v>
      </c>
      <c r="C191" s="8">
        <v>60.800000000000004</v>
      </c>
      <c r="D191" s="8">
        <v>13.935833329999999</v>
      </c>
      <c r="E191" s="8" t="s">
        <v>30</v>
      </c>
      <c r="F191" s="32" t="s">
        <v>17</v>
      </c>
    </row>
    <row r="192" spans="1:6" x14ac:dyDescent="0.3">
      <c r="A192" s="23">
        <v>2020</v>
      </c>
      <c r="B192" s="8" t="s">
        <v>5</v>
      </c>
      <c r="C192" s="8">
        <v>6.6</v>
      </c>
      <c r="D192" s="8">
        <v>12.719354839999999</v>
      </c>
      <c r="E192" s="8" t="s">
        <v>30</v>
      </c>
      <c r="F192" s="32" t="s">
        <v>17</v>
      </c>
    </row>
    <row r="193" spans="1:6" x14ac:dyDescent="0.3">
      <c r="A193" s="23">
        <v>2020</v>
      </c>
      <c r="B193" s="8" t="s">
        <v>6</v>
      </c>
      <c r="C193" s="8">
        <v>78.199999999999989</v>
      </c>
      <c r="D193" s="8">
        <v>15.41666667</v>
      </c>
      <c r="E193" s="8" t="s">
        <v>30</v>
      </c>
      <c r="F193" s="32" t="s">
        <v>17</v>
      </c>
    </row>
    <row r="194" spans="1:6" x14ac:dyDescent="0.3">
      <c r="A194" s="23">
        <v>2020</v>
      </c>
      <c r="B194" s="8" t="s">
        <v>7</v>
      </c>
      <c r="C194" s="8">
        <v>47.2</v>
      </c>
      <c r="D194" s="8">
        <v>16.475000000000001</v>
      </c>
      <c r="E194" s="8" t="s">
        <v>30</v>
      </c>
      <c r="F194" s="32" t="s">
        <v>17</v>
      </c>
    </row>
    <row r="195" spans="1:6" x14ac:dyDescent="0.3">
      <c r="A195" s="23">
        <v>2020</v>
      </c>
      <c r="B195" s="8" t="s">
        <v>8</v>
      </c>
      <c r="C195" s="8">
        <v>89.4</v>
      </c>
      <c r="D195" s="8">
        <v>18.416935479999999</v>
      </c>
      <c r="E195" s="8" t="s">
        <v>30</v>
      </c>
      <c r="F195" s="32" t="s">
        <v>17</v>
      </c>
    </row>
    <row r="196" spans="1:6" x14ac:dyDescent="0.3">
      <c r="A196" s="23">
        <v>2020</v>
      </c>
      <c r="B196" s="8" t="s">
        <v>10</v>
      </c>
      <c r="C196" s="8">
        <v>47.000000000000007</v>
      </c>
      <c r="D196" s="8">
        <v>13.8725</v>
      </c>
      <c r="E196" s="8" t="s">
        <v>30</v>
      </c>
      <c r="F196" s="32" t="s">
        <v>17</v>
      </c>
    </row>
    <row r="197" spans="1:6" x14ac:dyDescent="0.3">
      <c r="A197" s="23">
        <v>2021</v>
      </c>
      <c r="B197" s="8" t="s">
        <v>5</v>
      </c>
      <c r="C197" s="8">
        <v>71.800000000000026</v>
      </c>
      <c r="D197" s="8">
        <v>10.20080645</v>
      </c>
      <c r="E197" s="8" t="s">
        <v>30</v>
      </c>
      <c r="F197" s="32" t="s">
        <v>17</v>
      </c>
    </row>
    <row r="198" spans="1:6" x14ac:dyDescent="0.3">
      <c r="A198" s="23">
        <v>2021</v>
      </c>
      <c r="B198" s="8" t="s">
        <v>6</v>
      </c>
      <c r="C198" s="8">
        <v>50.6</v>
      </c>
      <c r="D198" s="8">
        <v>16.356666669999999</v>
      </c>
      <c r="E198" s="8" t="s">
        <v>30</v>
      </c>
      <c r="F198" s="32" t="s">
        <v>17</v>
      </c>
    </row>
    <row r="199" spans="1:6" x14ac:dyDescent="0.3">
      <c r="A199" s="23">
        <v>2021</v>
      </c>
      <c r="B199" s="8" t="s">
        <v>7</v>
      </c>
      <c r="C199" s="8">
        <v>69</v>
      </c>
      <c r="D199" s="8">
        <v>17.522580649999998</v>
      </c>
      <c r="E199" s="8" t="s">
        <v>30</v>
      </c>
      <c r="F199" s="32" t="s">
        <v>17</v>
      </c>
    </row>
    <row r="200" spans="1:6" x14ac:dyDescent="0.3">
      <c r="A200" s="23">
        <v>2021</v>
      </c>
      <c r="B200" s="8" t="s">
        <v>8</v>
      </c>
      <c r="C200" s="8">
        <v>27.599999999999994</v>
      </c>
      <c r="D200" s="8">
        <v>15.94919355</v>
      </c>
      <c r="E200" s="8" t="s">
        <v>30</v>
      </c>
      <c r="F200" s="32" t="s">
        <v>17</v>
      </c>
    </row>
    <row r="201" spans="1:6" x14ac:dyDescent="0.3">
      <c r="A201" s="23">
        <v>2021</v>
      </c>
      <c r="B201" s="8" t="s">
        <v>10</v>
      </c>
      <c r="C201" s="8">
        <v>52.6</v>
      </c>
      <c r="D201" s="8">
        <v>15.6625</v>
      </c>
      <c r="E201" s="8" t="s">
        <v>30</v>
      </c>
      <c r="F201" s="32" t="s">
        <v>17</v>
      </c>
    </row>
    <row r="202" spans="1:6" x14ac:dyDescent="0.3">
      <c r="A202" s="23">
        <v>2022</v>
      </c>
      <c r="B202" s="8" t="s">
        <v>5</v>
      </c>
      <c r="C202" s="8">
        <v>29.3</v>
      </c>
      <c r="D202" s="8">
        <v>13.30806452</v>
      </c>
      <c r="E202" s="8" t="s">
        <v>30</v>
      </c>
      <c r="F202" s="32" t="s">
        <v>17</v>
      </c>
    </row>
    <row r="203" spans="1:6" x14ac:dyDescent="0.3">
      <c r="A203" s="23">
        <v>2022</v>
      </c>
      <c r="B203" s="8" t="s">
        <v>6</v>
      </c>
      <c r="C203" s="8">
        <v>30.1</v>
      </c>
      <c r="D203" s="8">
        <v>15.98833333</v>
      </c>
      <c r="E203" s="8" t="s">
        <v>30</v>
      </c>
      <c r="F203" s="32" t="s">
        <v>17</v>
      </c>
    </row>
    <row r="204" spans="1:6" x14ac:dyDescent="0.3">
      <c r="A204" s="23">
        <v>2022</v>
      </c>
      <c r="B204" s="8" t="s">
        <v>7</v>
      </c>
      <c r="C204" s="8">
        <v>7</v>
      </c>
      <c r="D204" s="8">
        <v>19.140322579999999</v>
      </c>
      <c r="E204" s="8" t="s">
        <v>30</v>
      </c>
      <c r="F204" s="32" t="s">
        <v>17</v>
      </c>
    </row>
    <row r="205" spans="1:6" x14ac:dyDescent="0.3">
      <c r="A205" s="23">
        <v>2022</v>
      </c>
      <c r="B205" s="8" t="s">
        <v>8</v>
      </c>
      <c r="C205" s="8">
        <v>43</v>
      </c>
      <c r="D205" s="8">
        <v>19.132258060000002</v>
      </c>
      <c r="E205" s="8" t="s">
        <v>30</v>
      </c>
      <c r="F205" s="32" t="s">
        <v>17</v>
      </c>
    </row>
    <row r="206" spans="1:6" x14ac:dyDescent="0.3">
      <c r="A206" s="23">
        <v>2022</v>
      </c>
      <c r="B206" s="8" t="s">
        <v>10</v>
      </c>
      <c r="C206" s="8">
        <v>33.6</v>
      </c>
      <c r="D206" s="8">
        <v>13.67166667</v>
      </c>
      <c r="E206" s="8" t="s">
        <v>30</v>
      </c>
      <c r="F206" s="32" t="s">
        <v>17</v>
      </c>
    </row>
    <row r="207" spans="1:6" x14ac:dyDescent="0.3">
      <c r="A207" s="23">
        <v>2023</v>
      </c>
      <c r="B207" s="8" t="s">
        <v>5</v>
      </c>
      <c r="C207" s="8">
        <v>69.300000000000011</v>
      </c>
      <c r="D207" s="8">
        <v>11.862096770000001</v>
      </c>
      <c r="E207" s="8" t="s">
        <v>30</v>
      </c>
      <c r="F207" s="32" t="s">
        <v>17</v>
      </c>
    </row>
    <row r="208" spans="1:6" x14ac:dyDescent="0.3">
      <c r="A208" s="23">
        <v>2023</v>
      </c>
      <c r="B208" s="8" t="s">
        <v>6</v>
      </c>
      <c r="C208" s="8">
        <v>29.1</v>
      </c>
      <c r="D208" s="8">
        <v>17.25416667</v>
      </c>
      <c r="E208" s="8" t="s">
        <v>30</v>
      </c>
      <c r="F208" s="32" t="s">
        <v>17</v>
      </c>
    </row>
    <row r="209" spans="1:6" x14ac:dyDescent="0.3">
      <c r="A209" s="23">
        <v>2023</v>
      </c>
      <c r="B209" s="8" t="s">
        <v>7</v>
      </c>
      <c r="C209" s="8">
        <v>88.700000000000017</v>
      </c>
      <c r="D209" s="8">
        <v>17.019354839999998</v>
      </c>
      <c r="E209" s="8" t="s">
        <v>30</v>
      </c>
      <c r="F209" s="32" t="s">
        <v>17</v>
      </c>
    </row>
    <row r="210" spans="1:6" x14ac:dyDescent="0.3">
      <c r="A210" s="23">
        <v>2023</v>
      </c>
      <c r="B210" s="8" t="s">
        <v>8</v>
      </c>
      <c r="C210" s="8">
        <v>82</v>
      </c>
      <c r="D210" s="8">
        <v>16.558870970000001</v>
      </c>
      <c r="E210" s="8" t="s">
        <v>30</v>
      </c>
      <c r="F210" s="32" t="s">
        <v>17</v>
      </c>
    </row>
    <row r="211" spans="1:6" x14ac:dyDescent="0.3">
      <c r="A211" s="23">
        <v>2023</v>
      </c>
      <c r="B211" s="8" t="s">
        <v>10</v>
      </c>
      <c r="C211" s="8">
        <v>62.100000000000009</v>
      </c>
      <c r="D211" s="8">
        <v>16.818333330000002</v>
      </c>
      <c r="E211" s="8" t="s">
        <v>30</v>
      </c>
      <c r="F211" s="32" t="s">
        <v>17</v>
      </c>
    </row>
    <row r="212" spans="1:6" x14ac:dyDescent="0.3">
      <c r="A212" s="24">
        <v>2017</v>
      </c>
      <c r="B212" s="9" t="s">
        <v>5</v>
      </c>
      <c r="C212" s="9">
        <v>52.999999999999993</v>
      </c>
      <c r="D212" s="9">
        <v>13.495967739999999</v>
      </c>
      <c r="E212" s="9" t="s">
        <v>31</v>
      </c>
      <c r="F212" s="33" t="s">
        <v>22</v>
      </c>
    </row>
    <row r="213" spans="1:6" x14ac:dyDescent="0.3">
      <c r="A213" s="24">
        <v>2017</v>
      </c>
      <c r="B213" s="9" t="s">
        <v>6</v>
      </c>
      <c r="C213" s="9">
        <v>105.20000000000002</v>
      </c>
      <c r="D213" s="9">
        <v>17.268333330000001</v>
      </c>
      <c r="E213" s="9" t="s">
        <v>31</v>
      </c>
      <c r="F213" s="33" t="s">
        <v>22</v>
      </c>
    </row>
    <row r="214" spans="1:6" x14ac:dyDescent="0.3">
      <c r="A214" s="24">
        <v>2017</v>
      </c>
      <c r="B214" s="9" t="s">
        <v>7</v>
      </c>
      <c r="C214" s="9">
        <v>90.2</v>
      </c>
      <c r="D214" s="9">
        <v>17.197580649999999</v>
      </c>
      <c r="E214" s="9" t="s">
        <v>31</v>
      </c>
      <c r="F214" s="33" t="s">
        <v>22</v>
      </c>
    </row>
    <row r="215" spans="1:6" x14ac:dyDescent="0.3">
      <c r="A215" s="24">
        <v>2017</v>
      </c>
      <c r="B215" s="9" t="s">
        <v>8</v>
      </c>
      <c r="C215" s="9">
        <v>59.4</v>
      </c>
      <c r="D215" s="9">
        <v>15.99516129</v>
      </c>
      <c r="E215" s="9" t="s">
        <v>31</v>
      </c>
      <c r="F215" s="33" t="s">
        <v>22</v>
      </c>
    </row>
    <row r="216" spans="1:6" x14ac:dyDescent="0.3">
      <c r="A216" s="24">
        <v>2017</v>
      </c>
      <c r="B216" s="9" t="s">
        <v>10</v>
      </c>
      <c r="C216" s="9">
        <v>60.400000000000013</v>
      </c>
      <c r="D216" s="9">
        <v>12.998333329999999</v>
      </c>
      <c r="E216" s="9" t="s">
        <v>31</v>
      </c>
      <c r="F216" s="33" t="s">
        <v>22</v>
      </c>
    </row>
    <row r="217" spans="1:6" x14ac:dyDescent="0.3">
      <c r="A217" s="24">
        <v>2018</v>
      </c>
      <c r="B217" s="9" t="s">
        <v>5</v>
      </c>
      <c r="C217" s="9">
        <v>26.400000000000002</v>
      </c>
      <c r="D217" s="9">
        <v>13.34032258</v>
      </c>
      <c r="E217" s="9" t="s">
        <v>31</v>
      </c>
      <c r="F217" s="33" t="s">
        <v>22</v>
      </c>
    </row>
    <row r="218" spans="1:6" x14ac:dyDescent="0.3">
      <c r="A218" s="24">
        <v>2018</v>
      </c>
      <c r="B218" s="9" t="s">
        <v>6</v>
      </c>
      <c r="C218" s="9">
        <v>2.8000000000000003</v>
      </c>
      <c r="D218" s="9">
        <v>15.926666669999999</v>
      </c>
      <c r="E218" s="9" t="s">
        <v>31</v>
      </c>
      <c r="F218" s="33" t="s">
        <v>22</v>
      </c>
    </row>
    <row r="219" spans="1:6" x14ac:dyDescent="0.3">
      <c r="A219" s="24">
        <v>2018</v>
      </c>
      <c r="B219" s="9" t="s">
        <v>7</v>
      </c>
      <c r="C219" s="9">
        <v>13.2</v>
      </c>
      <c r="D219" s="9">
        <v>19.649999999999999</v>
      </c>
      <c r="E219" s="9" t="s">
        <v>31</v>
      </c>
      <c r="F219" s="33" t="s">
        <v>22</v>
      </c>
    </row>
    <row r="220" spans="1:6" x14ac:dyDescent="0.3">
      <c r="A220" s="24">
        <v>2018</v>
      </c>
      <c r="B220" s="9" t="s">
        <v>8</v>
      </c>
      <c r="C220" s="9">
        <v>59</v>
      </c>
      <c r="D220" s="9">
        <v>17.286290319999999</v>
      </c>
      <c r="E220" s="9" t="s">
        <v>31</v>
      </c>
      <c r="F220" s="33" t="s">
        <v>22</v>
      </c>
    </row>
    <row r="221" spans="1:6" x14ac:dyDescent="0.3">
      <c r="A221" s="24">
        <v>2018</v>
      </c>
      <c r="B221" s="9" t="s">
        <v>10</v>
      </c>
      <c r="C221" s="9">
        <v>34</v>
      </c>
      <c r="D221" s="9">
        <v>13.41583333</v>
      </c>
      <c r="E221" s="9" t="s">
        <v>31</v>
      </c>
      <c r="F221" s="33" t="s">
        <v>22</v>
      </c>
    </row>
    <row r="222" spans="1:6" x14ac:dyDescent="0.3">
      <c r="A222" s="24">
        <v>2019</v>
      </c>
      <c r="B222" s="9" t="s">
        <v>5</v>
      </c>
      <c r="C222" s="9">
        <v>58.20000000000001</v>
      </c>
      <c r="D222" s="9">
        <v>11.25483871</v>
      </c>
      <c r="E222" s="9" t="s">
        <v>31</v>
      </c>
      <c r="F222" s="33" t="s">
        <v>22</v>
      </c>
    </row>
    <row r="223" spans="1:6" x14ac:dyDescent="0.3">
      <c r="A223" s="24">
        <v>2019</v>
      </c>
      <c r="B223" s="9" t="s">
        <v>6</v>
      </c>
      <c r="C223" s="9">
        <v>89.8</v>
      </c>
      <c r="D223" s="9">
        <v>15.60083333</v>
      </c>
      <c r="E223" s="9" t="s">
        <v>31</v>
      </c>
      <c r="F223" s="33" t="s">
        <v>22</v>
      </c>
    </row>
    <row r="224" spans="1:6" x14ac:dyDescent="0.3">
      <c r="A224" s="24">
        <v>2019</v>
      </c>
      <c r="B224" s="9" t="s">
        <v>7</v>
      </c>
      <c r="C224" s="9">
        <v>34</v>
      </c>
      <c r="D224" s="9">
        <v>18.27419355</v>
      </c>
      <c r="E224" s="9" t="s">
        <v>31</v>
      </c>
      <c r="F224" s="33" t="s">
        <v>22</v>
      </c>
    </row>
    <row r="225" spans="1:6" x14ac:dyDescent="0.3">
      <c r="A225" s="24">
        <v>2019</v>
      </c>
      <c r="B225" s="9" t="s">
        <v>8</v>
      </c>
      <c r="C225" s="9">
        <v>36.4</v>
      </c>
      <c r="D225" s="9">
        <v>17.52096774</v>
      </c>
      <c r="E225" s="9" t="s">
        <v>31</v>
      </c>
      <c r="F225" s="33" t="s">
        <v>22</v>
      </c>
    </row>
    <row r="226" spans="1:6" x14ac:dyDescent="0.3">
      <c r="A226" s="24">
        <v>2019</v>
      </c>
      <c r="B226" s="9" t="s">
        <v>10</v>
      </c>
      <c r="C226" s="9">
        <v>60.800000000000004</v>
      </c>
      <c r="D226" s="9">
        <v>13.935833329999999</v>
      </c>
      <c r="E226" s="9" t="s">
        <v>31</v>
      </c>
      <c r="F226" s="33" t="s">
        <v>22</v>
      </c>
    </row>
    <row r="227" spans="1:6" x14ac:dyDescent="0.3">
      <c r="A227" s="24">
        <v>2020</v>
      </c>
      <c r="B227" s="9" t="s">
        <v>5</v>
      </c>
      <c r="C227" s="9">
        <v>6.6</v>
      </c>
      <c r="D227" s="9">
        <v>12.719354839999999</v>
      </c>
      <c r="E227" s="9" t="s">
        <v>31</v>
      </c>
      <c r="F227" s="33" t="s">
        <v>22</v>
      </c>
    </row>
    <row r="228" spans="1:6" x14ac:dyDescent="0.3">
      <c r="A228" s="24">
        <v>2020</v>
      </c>
      <c r="B228" s="9" t="s">
        <v>6</v>
      </c>
      <c r="C228" s="9">
        <v>78.199999999999989</v>
      </c>
      <c r="D228" s="9">
        <v>15.41666667</v>
      </c>
      <c r="E228" s="9" t="s">
        <v>31</v>
      </c>
      <c r="F228" s="33" t="s">
        <v>22</v>
      </c>
    </row>
    <row r="229" spans="1:6" x14ac:dyDescent="0.3">
      <c r="A229" s="24">
        <v>2020</v>
      </c>
      <c r="B229" s="9" t="s">
        <v>7</v>
      </c>
      <c r="C229" s="9">
        <v>47.2</v>
      </c>
      <c r="D229" s="9">
        <v>16.475000000000001</v>
      </c>
      <c r="E229" s="9" t="s">
        <v>31</v>
      </c>
      <c r="F229" s="33" t="s">
        <v>22</v>
      </c>
    </row>
    <row r="230" spans="1:6" x14ac:dyDescent="0.3">
      <c r="A230" s="24">
        <v>2020</v>
      </c>
      <c r="B230" s="9" t="s">
        <v>8</v>
      </c>
      <c r="C230" s="9">
        <v>89.4</v>
      </c>
      <c r="D230" s="9">
        <v>18.416935479999999</v>
      </c>
      <c r="E230" s="9" t="s">
        <v>31</v>
      </c>
      <c r="F230" s="33" t="s">
        <v>22</v>
      </c>
    </row>
    <row r="231" spans="1:6" x14ac:dyDescent="0.3">
      <c r="A231" s="24">
        <v>2020</v>
      </c>
      <c r="B231" s="9" t="s">
        <v>10</v>
      </c>
      <c r="C231" s="9">
        <v>47.000000000000007</v>
      </c>
      <c r="D231" s="9">
        <v>13.8725</v>
      </c>
      <c r="E231" s="9" t="s">
        <v>31</v>
      </c>
      <c r="F231" s="33" t="s">
        <v>22</v>
      </c>
    </row>
    <row r="232" spans="1:6" x14ac:dyDescent="0.3">
      <c r="A232" s="24">
        <v>2021</v>
      </c>
      <c r="B232" s="9" t="s">
        <v>5</v>
      </c>
      <c r="C232" s="9">
        <v>71.800000000000026</v>
      </c>
      <c r="D232" s="9">
        <v>10.20080645</v>
      </c>
      <c r="E232" s="9" t="s">
        <v>31</v>
      </c>
      <c r="F232" s="33" t="s">
        <v>22</v>
      </c>
    </row>
    <row r="233" spans="1:6" x14ac:dyDescent="0.3">
      <c r="A233" s="24">
        <v>2021</v>
      </c>
      <c r="B233" s="9" t="s">
        <v>6</v>
      </c>
      <c r="C233" s="9">
        <v>50.6</v>
      </c>
      <c r="D233" s="9">
        <v>16.356666669999999</v>
      </c>
      <c r="E233" s="9" t="s">
        <v>31</v>
      </c>
      <c r="F233" s="33" t="s">
        <v>22</v>
      </c>
    </row>
    <row r="234" spans="1:6" x14ac:dyDescent="0.3">
      <c r="A234" s="24">
        <v>2021</v>
      </c>
      <c r="B234" s="9" t="s">
        <v>7</v>
      </c>
      <c r="C234" s="9">
        <v>69</v>
      </c>
      <c r="D234" s="9">
        <v>17.522580649999998</v>
      </c>
      <c r="E234" s="9" t="s">
        <v>31</v>
      </c>
      <c r="F234" s="33" t="s">
        <v>22</v>
      </c>
    </row>
    <row r="235" spans="1:6" x14ac:dyDescent="0.3">
      <c r="A235" s="24">
        <v>2021</v>
      </c>
      <c r="B235" s="9" t="s">
        <v>8</v>
      </c>
      <c r="C235" s="9">
        <v>27.599999999999994</v>
      </c>
      <c r="D235" s="9">
        <v>15.94919355</v>
      </c>
      <c r="E235" s="9" t="s">
        <v>31</v>
      </c>
      <c r="F235" s="33" t="s">
        <v>22</v>
      </c>
    </row>
    <row r="236" spans="1:6" x14ac:dyDescent="0.3">
      <c r="A236" s="24">
        <v>2021</v>
      </c>
      <c r="B236" s="9" t="s">
        <v>10</v>
      </c>
      <c r="C236" s="9">
        <v>52.6</v>
      </c>
      <c r="D236" s="9">
        <v>15.6625</v>
      </c>
      <c r="E236" s="9" t="s">
        <v>31</v>
      </c>
      <c r="F236" s="33" t="s">
        <v>22</v>
      </c>
    </row>
    <row r="237" spans="1:6" x14ac:dyDescent="0.3">
      <c r="A237" s="24">
        <v>2022</v>
      </c>
      <c r="B237" s="9" t="s">
        <v>5</v>
      </c>
      <c r="C237" s="9">
        <v>29.3</v>
      </c>
      <c r="D237" s="9">
        <v>13.30806452</v>
      </c>
      <c r="E237" s="9" t="s">
        <v>31</v>
      </c>
      <c r="F237" s="33" t="s">
        <v>22</v>
      </c>
    </row>
    <row r="238" spans="1:6" x14ac:dyDescent="0.3">
      <c r="A238" s="24">
        <v>2022</v>
      </c>
      <c r="B238" s="9" t="s">
        <v>6</v>
      </c>
      <c r="C238" s="9">
        <v>30.1</v>
      </c>
      <c r="D238" s="9">
        <v>15.98833333</v>
      </c>
      <c r="E238" s="9" t="s">
        <v>31</v>
      </c>
      <c r="F238" s="33" t="s">
        <v>22</v>
      </c>
    </row>
    <row r="239" spans="1:6" x14ac:dyDescent="0.3">
      <c r="A239" s="24">
        <v>2022</v>
      </c>
      <c r="B239" s="9" t="s">
        <v>7</v>
      </c>
      <c r="C239" s="9">
        <v>7</v>
      </c>
      <c r="D239" s="9">
        <v>19.140322579999999</v>
      </c>
      <c r="E239" s="9" t="s">
        <v>31</v>
      </c>
      <c r="F239" s="33" t="s">
        <v>22</v>
      </c>
    </row>
    <row r="240" spans="1:6" x14ac:dyDescent="0.3">
      <c r="A240" s="24">
        <v>2022</v>
      </c>
      <c r="B240" s="9" t="s">
        <v>8</v>
      </c>
      <c r="C240" s="9">
        <v>43</v>
      </c>
      <c r="D240" s="9">
        <v>19.132258060000002</v>
      </c>
      <c r="E240" s="9" t="s">
        <v>31</v>
      </c>
      <c r="F240" s="33" t="s">
        <v>22</v>
      </c>
    </row>
    <row r="241" spans="1:6" x14ac:dyDescent="0.3">
      <c r="A241" s="24">
        <v>2022</v>
      </c>
      <c r="B241" s="9" t="s">
        <v>10</v>
      </c>
      <c r="C241" s="9">
        <v>33.6</v>
      </c>
      <c r="D241" s="9">
        <v>13.67166667</v>
      </c>
      <c r="E241" s="9" t="s">
        <v>31</v>
      </c>
      <c r="F241" s="33" t="s">
        <v>22</v>
      </c>
    </row>
    <row r="242" spans="1:6" x14ac:dyDescent="0.3">
      <c r="A242" s="24">
        <v>2023</v>
      </c>
      <c r="B242" s="9" t="s">
        <v>5</v>
      </c>
      <c r="C242" s="9">
        <v>69.300000000000011</v>
      </c>
      <c r="D242" s="9">
        <v>11.862096770000001</v>
      </c>
      <c r="E242" s="9" t="s">
        <v>31</v>
      </c>
      <c r="F242" s="33" t="s">
        <v>22</v>
      </c>
    </row>
    <row r="243" spans="1:6" x14ac:dyDescent="0.3">
      <c r="A243" s="24">
        <v>2023</v>
      </c>
      <c r="B243" s="9" t="s">
        <v>6</v>
      </c>
      <c r="C243" s="9">
        <v>29.1</v>
      </c>
      <c r="D243" s="9">
        <v>17.25416667</v>
      </c>
      <c r="E243" s="9" t="s">
        <v>31</v>
      </c>
      <c r="F243" s="33" t="s">
        <v>22</v>
      </c>
    </row>
    <row r="244" spans="1:6" x14ac:dyDescent="0.3">
      <c r="A244" s="24">
        <v>2023</v>
      </c>
      <c r="B244" s="9" t="s">
        <v>7</v>
      </c>
      <c r="C244" s="9">
        <v>88.700000000000017</v>
      </c>
      <c r="D244" s="9">
        <v>17.019354839999998</v>
      </c>
      <c r="E244" s="9" t="s">
        <v>31</v>
      </c>
      <c r="F244" s="33" t="s">
        <v>22</v>
      </c>
    </row>
    <row r="245" spans="1:6" x14ac:dyDescent="0.3">
      <c r="A245" s="24">
        <v>2023</v>
      </c>
      <c r="B245" s="9" t="s">
        <v>8</v>
      </c>
      <c r="C245" s="9">
        <v>82</v>
      </c>
      <c r="D245" s="9">
        <v>16.558870970000001</v>
      </c>
      <c r="E245" s="9" t="s">
        <v>31</v>
      </c>
      <c r="F245" s="33" t="s">
        <v>22</v>
      </c>
    </row>
    <row r="246" spans="1:6" x14ac:dyDescent="0.3">
      <c r="A246" s="24">
        <v>2023</v>
      </c>
      <c r="B246" s="9" t="s">
        <v>10</v>
      </c>
      <c r="C246" s="9">
        <v>62.100000000000009</v>
      </c>
      <c r="D246" s="9">
        <v>16.818333330000002</v>
      </c>
      <c r="E246" s="9" t="s">
        <v>31</v>
      </c>
      <c r="F246" s="33" t="s">
        <v>22</v>
      </c>
    </row>
    <row r="247" spans="1:6" x14ac:dyDescent="0.3">
      <c r="A247" s="25">
        <v>2017</v>
      </c>
      <c r="B247" s="10" t="s">
        <v>5</v>
      </c>
      <c r="C247" s="11">
        <v>63.400000000000006</v>
      </c>
      <c r="D247" s="11">
        <v>13.16935484</v>
      </c>
      <c r="E247" s="11" t="s">
        <v>26</v>
      </c>
      <c r="F247" s="34" t="s">
        <v>22</v>
      </c>
    </row>
    <row r="248" spans="1:6" x14ac:dyDescent="0.3">
      <c r="A248" s="25">
        <v>2017</v>
      </c>
      <c r="B248" s="10" t="s">
        <v>6</v>
      </c>
      <c r="C248" s="11">
        <v>57.20000000000001</v>
      </c>
      <c r="D248" s="11">
        <v>16.155000000000001</v>
      </c>
      <c r="E248" s="11" t="s">
        <v>26</v>
      </c>
      <c r="F248" s="34" t="s">
        <v>22</v>
      </c>
    </row>
    <row r="249" spans="1:6" x14ac:dyDescent="0.3">
      <c r="A249" s="25">
        <v>2017</v>
      </c>
      <c r="B249" s="10" t="s">
        <v>7</v>
      </c>
      <c r="C249" s="11">
        <v>72.800000000000011</v>
      </c>
      <c r="D249" s="11">
        <v>16.945161290000001</v>
      </c>
      <c r="E249" s="11" t="s">
        <v>26</v>
      </c>
      <c r="F249" s="34" t="s">
        <v>22</v>
      </c>
    </row>
    <row r="250" spans="1:6" x14ac:dyDescent="0.3">
      <c r="A250" s="25">
        <v>2017</v>
      </c>
      <c r="B250" s="10" t="s">
        <v>8</v>
      </c>
      <c r="C250" s="11">
        <v>53.300000000000004</v>
      </c>
      <c r="D250" s="11">
        <v>15.4</v>
      </c>
      <c r="E250" s="11" t="s">
        <v>26</v>
      </c>
      <c r="F250" s="34" t="s">
        <v>22</v>
      </c>
    </row>
    <row r="251" spans="1:6" x14ac:dyDescent="0.3">
      <c r="A251" s="25">
        <v>2017</v>
      </c>
      <c r="B251" s="10" t="s">
        <v>10</v>
      </c>
      <c r="C251" s="11">
        <v>69</v>
      </c>
      <c r="D251" s="11">
        <v>12.965</v>
      </c>
      <c r="E251" s="11" t="s">
        <v>26</v>
      </c>
      <c r="F251" s="34" t="s">
        <v>22</v>
      </c>
    </row>
    <row r="252" spans="1:6" x14ac:dyDescent="0.3">
      <c r="A252" s="25">
        <v>2018</v>
      </c>
      <c r="B252" s="10" t="s">
        <v>5</v>
      </c>
      <c r="C252" s="11">
        <v>57.4</v>
      </c>
      <c r="D252" s="11">
        <v>13.00322581</v>
      </c>
      <c r="E252" s="11" t="s">
        <v>26</v>
      </c>
      <c r="F252" s="34" t="s">
        <v>22</v>
      </c>
    </row>
    <row r="253" spans="1:6" x14ac:dyDescent="0.3">
      <c r="A253" s="25">
        <v>2018</v>
      </c>
      <c r="B253" s="10" t="s">
        <v>6</v>
      </c>
      <c r="C253" s="11">
        <v>31.600000000000005</v>
      </c>
      <c r="D253" s="11">
        <v>16.271666669999998</v>
      </c>
      <c r="E253" s="11" t="s">
        <v>26</v>
      </c>
      <c r="F253" s="34" t="s">
        <v>22</v>
      </c>
    </row>
    <row r="254" spans="1:6" x14ac:dyDescent="0.3">
      <c r="A254" s="25">
        <v>2018</v>
      </c>
      <c r="B254" s="10" t="s">
        <v>7</v>
      </c>
      <c r="C254" s="11">
        <v>28.699999999999996</v>
      </c>
      <c r="D254" s="11">
        <v>20.06290323</v>
      </c>
      <c r="E254" s="11" t="s">
        <v>26</v>
      </c>
      <c r="F254" s="34" t="s">
        <v>22</v>
      </c>
    </row>
    <row r="255" spans="1:6" x14ac:dyDescent="0.3">
      <c r="A255" s="25">
        <v>2018</v>
      </c>
      <c r="B255" s="10" t="s">
        <v>8</v>
      </c>
      <c r="C255" s="11">
        <v>55.9</v>
      </c>
      <c r="D255" s="11">
        <v>17.319354839999999</v>
      </c>
      <c r="E255" s="11" t="s">
        <v>26</v>
      </c>
      <c r="F255" s="34" t="s">
        <v>22</v>
      </c>
    </row>
    <row r="256" spans="1:6" x14ac:dyDescent="0.3">
      <c r="A256" s="25">
        <v>2018</v>
      </c>
      <c r="B256" s="10" t="s">
        <v>10</v>
      </c>
      <c r="C256" s="11">
        <v>38.099999999999994</v>
      </c>
      <c r="D256" s="11">
        <v>14.13</v>
      </c>
      <c r="E256" s="11" t="s">
        <v>26</v>
      </c>
      <c r="F256" s="34" t="s">
        <v>22</v>
      </c>
    </row>
    <row r="257" spans="1:6" x14ac:dyDescent="0.3">
      <c r="A257" s="25">
        <v>2019</v>
      </c>
      <c r="B257" s="10" t="s">
        <v>5</v>
      </c>
      <c r="C257" s="11">
        <v>33.4</v>
      </c>
      <c r="D257" s="11">
        <v>11.82741935</v>
      </c>
      <c r="E257" s="11" t="s">
        <v>26</v>
      </c>
      <c r="F257" s="34" t="s">
        <v>22</v>
      </c>
    </row>
    <row r="258" spans="1:6" x14ac:dyDescent="0.3">
      <c r="A258" s="25">
        <v>2019</v>
      </c>
      <c r="B258" s="10" t="s">
        <v>6</v>
      </c>
      <c r="C258" s="11">
        <v>126.3</v>
      </c>
      <c r="D258" s="11">
        <v>14.48666667</v>
      </c>
      <c r="E258" s="11" t="s">
        <v>26</v>
      </c>
      <c r="F258" s="34" t="s">
        <v>22</v>
      </c>
    </row>
    <row r="259" spans="1:6" x14ac:dyDescent="0.3">
      <c r="A259" s="25">
        <v>2019</v>
      </c>
      <c r="B259" s="10" t="s">
        <v>7</v>
      </c>
      <c r="C259" s="11">
        <v>52.000000000000007</v>
      </c>
      <c r="D259" s="11">
        <v>17.946774189999999</v>
      </c>
      <c r="E259" s="11" t="s">
        <v>26</v>
      </c>
      <c r="F259" s="34" t="s">
        <v>22</v>
      </c>
    </row>
    <row r="260" spans="1:6" x14ac:dyDescent="0.3">
      <c r="A260" s="25">
        <v>2019</v>
      </c>
      <c r="B260" s="10" t="s">
        <v>8</v>
      </c>
      <c r="C260" s="11">
        <v>73.099999999999994</v>
      </c>
      <c r="D260" s="11">
        <v>16.78548387</v>
      </c>
      <c r="E260" s="11" t="s">
        <v>26</v>
      </c>
      <c r="F260" s="34" t="s">
        <v>22</v>
      </c>
    </row>
    <row r="261" spans="1:6" x14ac:dyDescent="0.3">
      <c r="A261" s="25">
        <v>2019</v>
      </c>
      <c r="B261" s="10" t="s">
        <v>10</v>
      </c>
      <c r="C261" s="11">
        <v>77.199999999999989</v>
      </c>
      <c r="D261" s="11">
        <v>14.50666667</v>
      </c>
      <c r="E261" s="11" t="s">
        <v>26</v>
      </c>
      <c r="F261" s="34" t="s">
        <v>22</v>
      </c>
    </row>
    <row r="262" spans="1:6" x14ac:dyDescent="0.3">
      <c r="A262" s="25">
        <v>2020</v>
      </c>
      <c r="B262" s="10" t="s">
        <v>5</v>
      </c>
      <c r="C262" s="11">
        <v>13.7</v>
      </c>
      <c r="D262" s="11">
        <v>12.74677419</v>
      </c>
      <c r="E262" s="11" t="s">
        <v>26</v>
      </c>
      <c r="F262" s="34" t="s">
        <v>22</v>
      </c>
    </row>
    <row r="263" spans="1:6" x14ac:dyDescent="0.3">
      <c r="A263" s="25">
        <v>2020</v>
      </c>
      <c r="B263" s="10" t="s">
        <v>6</v>
      </c>
      <c r="C263" s="11">
        <v>79.899999999999991</v>
      </c>
      <c r="D263" s="11">
        <v>15.55666667</v>
      </c>
      <c r="E263" s="11" t="s">
        <v>26</v>
      </c>
      <c r="F263" s="34" t="s">
        <v>22</v>
      </c>
    </row>
    <row r="264" spans="1:6" x14ac:dyDescent="0.3">
      <c r="A264" s="25">
        <v>2020</v>
      </c>
      <c r="B264" s="10" t="s">
        <v>7</v>
      </c>
      <c r="C264" s="11">
        <v>60.1</v>
      </c>
      <c r="D264" s="11">
        <v>15.945</v>
      </c>
      <c r="E264" s="11" t="s">
        <v>26</v>
      </c>
      <c r="F264" s="34" t="s">
        <v>22</v>
      </c>
    </row>
    <row r="265" spans="1:6" x14ac:dyDescent="0.3">
      <c r="A265" s="25">
        <v>2020</v>
      </c>
      <c r="B265" s="10" t="s">
        <v>8</v>
      </c>
      <c r="C265" s="11">
        <v>106.9</v>
      </c>
      <c r="D265" s="11">
        <v>18.420967739999998</v>
      </c>
      <c r="E265" s="11" t="s">
        <v>26</v>
      </c>
      <c r="F265" s="34" t="s">
        <v>22</v>
      </c>
    </row>
    <row r="266" spans="1:6" x14ac:dyDescent="0.3">
      <c r="A266" s="25">
        <v>2020</v>
      </c>
      <c r="B266" s="10" t="s">
        <v>10</v>
      </c>
      <c r="C266" s="11">
        <v>8.1</v>
      </c>
      <c r="D266" s="11">
        <v>14.515517239999999</v>
      </c>
      <c r="E266" s="11" t="s">
        <v>26</v>
      </c>
      <c r="F266" s="34" t="s">
        <v>22</v>
      </c>
    </row>
    <row r="267" spans="1:6" x14ac:dyDescent="0.3">
      <c r="A267" s="25">
        <v>2021</v>
      </c>
      <c r="B267" s="10" t="s">
        <v>5</v>
      </c>
      <c r="C267" s="11">
        <v>131.1</v>
      </c>
      <c r="D267" s="11">
        <v>9.3981481480000006</v>
      </c>
      <c r="E267" s="11" t="s">
        <v>26</v>
      </c>
      <c r="F267" s="34" t="s">
        <v>22</v>
      </c>
    </row>
    <row r="268" spans="1:6" x14ac:dyDescent="0.3">
      <c r="A268" s="25">
        <v>2021</v>
      </c>
      <c r="B268" s="10" t="s">
        <v>6</v>
      </c>
      <c r="C268" s="11">
        <v>33.000000000000007</v>
      </c>
      <c r="D268" s="11">
        <v>15.758620690000001</v>
      </c>
      <c r="E268" s="11" t="s">
        <v>26</v>
      </c>
      <c r="F268" s="34" t="s">
        <v>22</v>
      </c>
    </row>
    <row r="269" spans="1:6" x14ac:dyDescent="0.3">
      <c r="A269" s="25">
        <v>2021</v>
      </c>
      <c r="B269" s="10" t="s">
        <v>7</v>
      </c>
      <c r="C269" s="11">
        <v>50.300000000000004</v>
      </c>
      <c r="D269" s="11">
        <v>17.87758621</v>
      </c>
      <c r="E269" s="11" t="s">
        <v>26</v>
      </c>
      <c r="F269" s="34" t="s">
        <v>22</v>
      </c>
    </row>
    <row r="270" spans="1:6" x14ac:dyDescent="0.3">
      <c r="A270" s="25">
        <v>2021</v>
      </c>
      <c r="B270" s="10" t="s">
        <v>8</v>
      </c>
      <c r="C270" s="11">
        <v>74.800000000000011</v>
      </c>
      <c r="D270" s="11">
        <v>16.347222219999999</v>
      </c>
      <c r="E270" s="11" t="s">
        <v>26</v>
      </c>
      <c r="F270" s="34" t="s">
        <v>22</v>
      </c>
    </row>
    <row r="271" spans="1:6" x14ac:dyDescent="0.3">
      <c r="A271" s="25">
        <v>2021</v>
      </c>
      <c r="B271" s="10" t="s">
        <v>10</v>
      </c>
      <c r="C271" s="11">
        <v>61.800000000000004</v>
      </c>
      <c r="D271" s="11">
        <v>14.93055556</v>
      </c>
      <c r="E271" s="11" t="s">
        <v>26</v>
      </c>
      <c r="F271" s="34" t="s">
        <v>22</v>
      </c>
    </row>
    <row r="272" spans="1:6" x14ac:dyDescent="0.3">
      <c r="A272" s="25">
        <v>2022</v>
      </c>
      <c r="B272" s="10" t="s">
        <v>5</v>
      </c>
      <c r="C272" s="11">
        <v>56.20000000000001</v>
      </c>
      <c r="D272" s="11">
        <v>12.92258065</v>
      </c>
      <c r="E272" s="11" t="s">
        <v>26</v>
      </c>
      <c r="F272" s="34" t="s">
        <v>22</v>
      </c>
    </row>
    <row r="273" spans="1:6" x14ac:dyDescent="0.3">
      <c r="A273" s="25">
        <v>2022</v>
      </c>
      <c r="B273" s="10" t="s">
        <v>6</v>
      </c>
      <c r="C273" s="11">
        <v>31.900000000000002</v>
      </c>
      <c r="D273" s="11">
        <v>14.96666667</v>
      </c>
      <c r="E273" s="11" t="s">
        <v>26</v>
      </c>
      <c r="F273" s="34" t="s">
        <v>22</v>
      </c>
    </row>
    <row r="274" spans="1:6" x14ac:dyDescent="0.3">
      <c r="A274" s="25">
        <v>2022</v>
      </c>
      <c r="B274" s="10" t="s">
        <v>7</v>
      </c>
      <c r="C274" s="11">
        <v>23.4</v>
      </c>
      <c r="D274" s="11">
        <v>18.537037040000001</v>
      </c>
      <c r="E274" s="11" t="s">
        <v>26</v>
      </c>
      <c r="F274" s="34" t="s">
        <v>22</v>
      </c>
    </row>
    <row r="275" spans="1:6" x14ac:dyDescent="0.3">
      <c r="A275" s="25">
        <v>2022</v>
      </c>
      <c r="B275" s="10" t="s">
        <v>8</v>
      </c>
      <c r="C275" s="11">
        <v>37.300000000000004</v>
      </c>
      <c r="D275" s="11">
        <v>19.111290319999998</v>
      </c>
      <c r="E275" s="11" t="s">
        <v>26</v>
      </c>
      <c r="F275" s="34" t="s">
        <v>22</v>
      </c>
    </row>
    <row r="276" spans="1:6" x14ac:dyDescent="0.3">
      <c r="A276" s="25">
        <v>2022</v>
      </c>
      <c r="B276" s="10" t="s">
        <v>10</v>
      </c>
      <c r="C276" s="11">
        <v>55.2</v>
      </c>
      <c r="D276" s="11">
        <v>14.6</v>
      </c>
      <c r="E276" s="11" t="s">
        <v>26</v>
      </c>
      <c r="F276" s="34" t="s">
        <v>22</v>
      </c>
    </row>
    <row r="277" spans="1:6" x14ac:dyDescent="0.3">
      <c r="A277" s="25">
        <v>2023</v>
      </c>
      <c r="B277" s="10" t="s">
        <v>5</v>
      </c>
      <c r="C277" s="11">
        <v>38.800000000000004</v>
      </c>
      <c r="D277" s="11">
        <v>12.33965517</v>
      </c>
      <c r="E277" s="11" t="s">
        <v>26</v>
      </c>
      <c r="F277" s="34" t="s">
        <v>22</v>
      </c>
    </row>
    <row r="278" spans="1:6" x14ac:dyDescent="0.3">
      <c r="A278" s="25">
        <v>2023</v>
      </c>
      <c r="B278" s="10" t="s">
        <v>6</v>
      </c>
      <c r="C278" s="11">
        <v>22.8</v>
      </c>
      <c r="D278" s="11">
        <v>17.04137931</v>
      </c>
      <c r="E278" s="11" t="s">
        <v>26</v>
      </c>
      <c r="F278" s="34" t="s">
        <v>22</v>
      </c>
    </row>
    <row r="279" spans="1:6" x14ac:dyDescent="0.3">
      <c r="A279" s="25">
        <v>2023</v>
      </c>
      <c r="B279" s="10" t="s">
        <v>7</v>
      </c>
      <c r="C279" s="11">
        <v>99.59999999999998</v>
      </c>
      <c r="D279" s="11">
        <v>15.746428570000001</v>
      </c>
      <c r="E279" s="11" t="s">
        <v>26</v>
      </c>
      <c r="F279" s="34" t="s">
        <v>22</v>
      </c>
    </row>
    <row r="280" spans="1:6" x14ac:dyDescent="0.3">
      <c r="A280" s="25">
        <v>2023</v>
      </c>
      <c r="B280" s="10" t="s">
        <v>8</v>
      </c>
      <c r="C280" s="11">
        <v>90.7</v>
      </c>
      <c r="D280" s="11">
        <v>16.293548390000002</v>
      </c>
      <c r="E280" s="11" t="s">
        <v>26</v>
      </c>
      <c r="F280" s="34" t="s">
        <v>22</v>
      </c>
    </row>
    <row r="281" spans="1:6" x14ac:dyDescent="0.3">
      <c r="A281" s="25">
        <v>2023</v>
      </c>
      <c r="B281" s="10" t="s">
        <v>10</v>
      </c>
      <c r="C281" s="11">
        <v>90.600000000000009</v>
      </c>
      <c r="D281" s="11">
        <v>16.425862070000001</v>
      </c>
      <c r="E281" s="11" t="s">
        <v>26</v>
      </c>
      <c r="F281" s="34" t="s">
        <v>22</v>
      </c>
    </row>
    <row r="282" spans="1:6" x14ac:dyDescent="0.3">
      <c r="A282" s="26">
        <v>2017</v>
      </c>
      <c r="B282" s="13" t="s">
        <v>5</v>
      </c>
      <c r="C282" s="14">
        <v>54.900000000000006</v>
      </c>
      <c r="D282" s="14">
        <v>13.229838709677425</v>
      </c>
      <c r="E282" s="14" t="s">
        <v>27</v>
      </c>
      <c r="F282" s="35" t="s">
        <v>22</v>
      </c>
    </row>
    <row r="283" spans="1:6" x14ac:dyDescent="0.3">
      <c r="A283" s="26">
        <v>2017</v>
      </c>
      <c r="B283" s="13" t="s">
        <v>6</v>
      </c>
      <c r="C283" s="14">
        <v>40.4</v>
      </c>
      <c r="D283" s="14">
        <v>16.484166666666667</v>
      </c>
      <c r="E283" s="14" t="s">
        <v>27</v>
      </c>
      <c r="F283" s="35" t="s">
        <v>22</v>
      </c>
    </row>
    <row r="284" spans="1:6" x14ac:dyDescent="0.3">
      <c r="A284" s="26">
        <v>2017</v>
      </c>
      <c r="B284" s="13" t="s">
        <v>7</v>
      </c>
      <c r="C284" s="14">
        <v>95.799999999999983</v>
      </c>
      <c r="D284" s="14">
        <v>17.118548387096777</v>
      </c>
      <c r="E284" s="14" t="s">
        <v>27</v>
      </c>
      <c r="F284" s="35" t="s">
        <v>22</v>
      </c>
    </row>
    <row r="285" spans="1:6" x14ac:dyDescent="0.3">
      <c r="A285" s="26">
        <v>2017</v>
      </c>
      <c r="B285" s="13" t="s">
        <v>8</v>
      </c>
      <c r="C285" s="14">
        <v>88.09999999999998</v>
      </c>
      <c r="D285" s="14">
        <v>15.890322580645163</v>
      </c>
      <c r="E285" s="14" t="s">
        <v>27</v>
      </c>
      <c r="F285" s="35" t="s">
        <v>22</v>
      </c>
    </row>
    <row r="286" spans="1:6" x14ac:dyDescent="0.3">
      <c r="A286" s="26">
        <v>2017</v>
      </c>
      <c r="B286" s="13" t="s">
        <v>10</v>
      </c>
      <c r="C286" s="14">
        <v>75.7</v>
      </c>
      <c r="D286" s="14">
        <v>13.429999999999998</v>
      </c>
      <c r="E286" s="14" t="s">
        <v>27</v>
      </c>
      <c r="F286" s="35" t="s">
        <v>22</v>
      </c>
    </row>
    <row r="287" spans="1:6" x14ac:dyDescent="0.3">
      <c r="A287" s="26">
        <v>2018</v>
      </c>
      <c r="B287" s="13" t="s">
        <v>5</v>
      </c>
      <c r="C287" s="14">
        <v>65.3</v>
      </c>
      <c r="D287" s="14">
        <v>13.799193548387098</v>
      </c>
      <c r="E287" s="14" t="s">
        <v>27</v>
      </c>
      <c r="F287" s="35" t="s">
        <v>22</v>
      </c>
    </row>
    <row r="288" spans="1:6" x14ac:dyDescent="0.3">
      <c r="A288" s="26">
        <v>2018</v>
      </c>
      <c r="B288" s="13" t="s">
        <v>6</v>
      </c>
      <c r="C288" s="14">
        <v>1.1000000000000001</v>
      </c>
      <c r="D288" s="14">
        <v>16.815000000000005</v>
      </c>
      <c r="E288" s="14" t="s">
        <v>27</v>
      </c>
      <c r="F288" s="35" t="s">
        <v>22</v>
      </c>
    </row>
    <row r="289" spans="1:6" x14ac:dyDescent="0.3">
      <c r="A289" s="26">
        <v>2018</v>
      </c>
      <c r="B289" s="13" t="s">
        <v>7</v>
      </c>
      <c r="C289" s="14">
        <v>33.800000000000004</v>
      </c>
      <c r="D289" s="14">
        <v>20.01370967741936</v>
      </c>
      <c r="E289" s="14" t="s">
        <v>27</v>
      </c>
      <c r="F289" s="35" t="s">
        <v>22</v>
      </c>
    </row>
    <row r="290" spans="1:6" x14ac:dyDescent="0.3">
      <c r="A290" s="26">
        <v>2018</v>
      </c>
      <c r="B290" s="13" t="s">
        <v>8</v>
      </c>
      <c r="C290" s="14">
        <v>52.4</v>
      </c>
      <c r="D290" s="14">
        <v>17.241129032258062</v>
      </c>
      <c r="E290" s="14" t="s">
        <v>27</v>
      </c>
      <c r="F290" s="35" t="s">
        <v>22</v>
      </c>
    </row>
    <row r="291" spans="1:6" x14ac:dyDescent="0.3">
      <c r="A291" s="26">
        <v>2018</v>
      </c>
      <c r="B291" s="13" t="s">
        <v>10</v>
      </c>
      <c r="C291" s="14">
        <v>39.9</v>
      </c>
      <c r="D291" s="14">
        <v>14.028333333333338</v>
      </c>
      <c r="E291" s="14" t="s">
        <v>27</v>
      </c>
      <c r="F291" s="35" t="s">
        <v>22</v>
      </c>
    </row>
    <row r="292" spans="1:6" x14ac:dyDescent="0.3">
      <c r="A292" s="26">
        <v>2019</v>
      </c>
      <c r="B292" s="13" t="s">
        <v>5</v>
      </c>
      <c r="C292" s="14">
        <v>34.9</v>
      </c>
      <c r="D292" s="14">
        <v>11.804032258064517</v>
      </c>
      <c r="E292" s="14" t="s">
        <v>27</v>
      </c>
      <c r="F292" s="35" t="s">
        <v>22</v>
      </c>
    </row>
    <row r="293" spans="1:6" x14ac:dyDescent="0.3">
      <c r="A293" s="26">
        <v>2019</v>
      </c>
      <c r="B293" s="13" t="s">
        <v>6</v>
      </c>
      <c r="C293" s="14">
        <v>74.899999999999991</v>
      </c>
      <c r="D293" s="14">
        <v>14.489166666666671</v>
      </c>
      <c r="E293" s="14" t="s">
        <v>27</v>
      </c>
      <c r="F293" s="35" t="s">
        <v>22</v>
      </c>
    </row>
    <row r="294" spans="1:6" x14ac:dyDescent="0.3">
      <c r="A294" s="26">
        <v>2019</v>
      </c>
      <c r="B294" s="13" t="s">
        <v>7</v>
      </c>
      <c r="C294" s="14">
        <v>51</v>
      </c>
      <c r="D294" s="14">
        <v>18.284677419354836</v>
      </c>
      <c r="E294" s="14" t="s">
        <v>27</v>
      </c>
      <c r="F294" s="35" t="s">
        <v>22</v>
      </c>
    </row>
    <row r="295" spans="1:6" x14ac:dyDescent="0.3">
      <c r="A295" s="26">
        <v>2019</v>
      </c>
      <c r="B295" s="13" t="s">
        <v>8</v>
      </c>
      <c r="C295" s="14">
        <v>49.400000000000006</v>
      </c>
      <c r="D295" s="14">
        <v>17.000806451612906</v>
      </c>
      <c r="E295" s="14" t="s">
        <v>27</v>
      </c>
      <c r="F295" s="35" t="s">
        <v>22</v>
      </c>
    </row>
    <row r="296" spans="1:6" x14ac:dyDescent="0.3">
      <c r="A296" s="26">
        <v>2019</v>
      </c>
      <c r="B296" s="13" t="s">
        <v>10</v>
      </c>
      <c r="C296" s="14">
        <v>108.8</v>
      </c>
      <c r="D296" s="14">
        <v>14.579166666666664</v>
      </c>
      <c r="E296" s="14" t="s">
        <v>27</v>
      </c>
      <c r="F296" s="35" t="s">
        <v>22</v>
      </c>
    </row>
    <row r="297" spans="1:6" x14ac:dyDescent="0.3">
      <c r="A297" s="26">
        <v>2020</v>
      </c>
      <c r="B297" s="13" t="s">
        <v>5</v>
      </c>
      <c r="C297" s="14">
        <v>10.1</v>
      </c>
      <c r="D297" s="14">
        <v>13.284677419354841</v>
      </c>
      <c r="E297" s="14" t="s">
        <v>27</v>
      </c>
      <c r="F297" s="35" t="s">
        <v>22</v>
      </c>
    </row>
    <row r="298" spans="1:6" x14ac:dyDescent="0.3">
      <c r="A298" s="26">
        <v>2020</v>
      </c>
      <c r="B298" s="13" t="s">
        <v>6</v>
      </c>
      <c r="C298" s="14">
        <v>40.000000000000007</v>
      </c>
      <c r="D298" s="14">
        <v>15.425000000000002</v>
      </c>
      <c r="E298" s="14" t="s">
        <v>27</v>
      </c>
      <c r="F298" s="35" t="s">
        <v>22</v>
      </c>
    </row>
    <row r="299" spans="1:6" x14ac:dyDescent="0.3">
      <c r="A299" s="26">
        <v>2020</v>
      </c>
      <c r="B299" s="13" t="s">
        <v>7</v>
      </c>
      <c r="C299" s="14">
        <v>24.599999999999994</v>
      </c>
      <c r="D299" s="14">
        <v>16.585483870967739</v>
      </c>
      <c r="E299" s="14" t="s">
        <v>27</v>
      </c>
      <c r="F299" s="35" t="s">
        <v>22</v>
      </c>
    </row>
    <row r="300" spans="1:6" x14ac:dyDescent="0.3">
      <c r="A300" s="26">
        <v>2020</v>
      </c>
      <c r="B300" s="13" t="s">
        <v>8</v>
      </c>
      <c r="C300" s="14">
        <v>92.100000000000009</v>
      </c>
      <c r="D300" s="14">
        <v>17.99677419354839</v>
      </c>
      <c r="E300" s="14" t="s">
        <v>27</v>
      </c>
      <c r="F300" s="35" t="s">
        <v>22</v>
      </c>
    </row>
    <row r="301" spans="1:6" x14ac:dyDescent="0.3">
      <c r="A301" s="26">
        <v>2020</v>
      </c>
      <c r="B301" s="13" t="s">
        <v>10</v>
      </c>
      <c r="C301" s="14">
        <v>15.6</v>
      </c>
      <c r="D301" s="14">
        <v>14.378333333333337</v>
      </c>
      <c r="E301" s="14" t="s">
        <v>27</v>
      </c>
      <c r="F301" s="35" t="s">
        <v>22</v>
      </c>
    </row>
    <row r="302" spans="1:6" x14ac:dyDescent="0.3">
      <c r="A302" s="26">
        <v>2021</v>
      </c>
      <c r="B302" s="13" t="s">
        <v>5</v>
      </c>
      <c r="C302" s="14">
        <v>86.9</v>
      </c>
      <c r="D302" s="14">
        <v>10.373387096774195</v>
      </c>
      <c r="E302" s="14" t="s">
        <v>27</v>
      </c>
      <c r="F302" s="35" t="s">
        <v>22</v>
      </c>
    </row>
    <row r="303" spans="1:6" x14ac:dyDescent="0.3">
      <c r="A303" s="26">
        <v>2021</v>
      </c>
      <c r="B303" s="13" t="s">
        <v>6</v>
      </c>
      <c r="C303" s="14">
        <v>105.5</v>
      </c>
      <c r="D303" s="14">
        <v>15.86916666666666</v>
      </c>
      <c r="E303" s="14" t="s">
        <v>27</v>
      </c>
      <c r="F303" s="35" t="s">
        <v>22</v>
      </c>
    </row>
    <row r="304" spans="1:6" x14ac:dyDescent="0.3">
      <c r="A304" s="26">
        <v>2021</v>
      </c>
      <c r="B304" s="13" t="s">
        <v>7</v>
      </c>
      <c r="C304" s="14">
        <v>63.900000000000006</v>
      </c>
      <c r="D304" s="14">
        <v>18.026612903225807</v>
      </c>
      <c r="E304" s="14" t="s">
        <v>27</v>
      </c>
      <c r="F304" s="35" t="s">
        <v>22</v>
      </c>
    </row>
    <row r="305" spans="1:6" x14ac:dyDescent="0.3">
      <c r="A305" s="26">
        <v>2021</v>
      </c>
      <c r="B305" s="13" t="s">
        <v>8</v>
      </c>
      <c r="C305" s="14">
        <v>42.4</v>
      </c>
      <c r="D305" s="14">
        <v>15.849999999999998</v>
      </c>
      <c r="E305" s="14" t="s">
        <v>27</v>
      </c>
      <c r="F305" s="35" t="s">
        <v>22</v>
      </c>
    </row>
    <row r="306" spans="1:6" x14ac:dyDescent="0.3">
      <c r="A306" s="26">
        <v>2021</v>
      </c>
      <c r="B306" s="13" t="s">
        <v>10</v>
      </c>
      <c r="C306" s="14">
        <v>39.800000000000004</v>
      </c>
      <c r="D306" s="14">
        <v>15.854999999999999</v>
      </c>
      <c r="E306" s="14" t="s">
        <v>27</v>
      </c>
      <c r="F306" s="35" t="s">
        <v>22</v>
      </c>
    </row>
    <row r="307" spans="1:6" x14ac:dyDescent="0.3">
      <c r="A307" s="26">
        <v>2022</v>
      </c>
      <c r="B307" s="13" t="s">
        <v>5</v>
      </c>
      <c r="C307" s="14">
        <v>51.500000000000014</v>
      </c>
      <c r="D307" s="14">
        <v>13.006451612903227</v>
      </c>
      <c r="E307" s="14" t="s">
        <v>27</v>
      </c>
      <c r="F307" s="35" t="s">
        <v>22</v>
      </c>
    </row>
    <row r="308" spans="1:6" x14ac:dyDescent="0.3">
      <c r="A308" s="26">
        <v>2022</v>
      </c>
      <c r="B308" s="13" t="s">
        <v>6</v>
      </c>
      <c r="C308" s="14">
        <v>26.800000000000008</v>
      </c>
      <c r="D308" s="14">
        <v>15.541666666666664</v>
      </c>
      <c r="E308" s="14" t="s">
        <v>27</v>
      </c>
      <c r="F308" s="35" t="s">
        <v>22</v>
      </c>
    </row>
    <row r="309" spans="1:6" x14ac:dyDescent="0.3">
      <c r="A309" s="26">
        <v>2022</v>
      </c>
      <c r="B309" s="13" t="s">
        <v>7</v>
      </c>
      <c r="C309" s="14">
        <v>8.1</v>
      </c>
      <c r="D309" s="14">
        <v>18.799193548387095</v>
      </c>
      <c r="E309" s="14" t="s">
        <v>27</v>
      </c>
      <c r="F309" s="35" t="s">
        <v>22</v>
      </c>
    </row>
    <row r="310" spans="1:6" x14ac:dyDescent="0.3">
      <c r="A310" s="26">
        <v>2022</v>
      </c>
      <c r="B310" s="13" t="s">
        <v>8</v>
      </c>
      <c r="C310" s="14">
        <v>11.1</v>
      </c>
      <c r="D310" s="14">
        <v>19.326612903225804</v>
      </c>
      <c r="E310" s="14" t="s">
        <v>27</v>
      </c>
      <c r="F310" s="35" t="s">
        <v>22</v>
      </c>
    </row>
    <row r="311" spans="1:6" x14ac:dyDescent="0.3">
      <c r="A311" s="26">
        <v>2022</v>
      </c>
      <c r="B311" s="13" t="s">
        <v>10</v>
      </c>
      <c r="C311" s="14">
        <v>62.600000000000009</v>
      </c>
      <c r="D311" s="14">
        <v>14.400833333333335</v>
      </c>
      <c r="E311" s="14" t="s">
        <v>27</v>
      </c>
      <c r="F311" s="35" t="s">
        <v>22</v>
      </c>
    </row>
    <row r="312" spans="1:6" x14ac:dyDescent="0.3">
      <c r="A312" s="26">
        <v>2023</v>
      </c>
      <c r="B312" s="13" t="s">
        <v>5</v>
      </c>
      <c r="C312" s="14">
        <v>66.699999999999989</v>
      </c>
      <c r="D312" s="14">
        <v>13.02822580645161</v>
      </c>
      <c r="E312" s="14" t="s">
        <v>27</v>
      </c>
      <c r="F312" s="35" t="s">
        <v>22</v>
      </c>
    </row>
    <row r="313" spans="1:6" x14ac:dyDescent="0.3">
      <c r="A313" s="26">
        <v>2023</v>
      </c>
      <c r="B313" s="13" t="s">
        <v>6</v>
      </c>
      <c r="C313" s="14">
        <v>19.600000000000001</v>
      </c>
      <c r="D313" s="14">
        <v>17.464166666666667</v>
      </c>
      <c r="E313" s="14" t="s">
        <v>27</v>
      </c>
      <c r="F313" s="35" t="s">
        <v>22</v>
      </c>
    </row>
    <row r="314" spans="1:6" x14ac:dyDescent="0.3">
      <c r="A314" s="26">
        <v>2023</v>
      </c>
      <c r="B314" s="13" t="s">
        <v>7</v>
      </c>
      <c r="C314" s="14">
        <v>103.5</v>
      </c>
      <c r="D314" s="14">
        <v>16.270967741935486</v>
      </c>
      <c r="E314" s="14" t="s">
        <v>27</v>
      </c>
      <c r="F314" s="35" t="s">
        <v>22</v>
      </c>
    </row>
    <row r="315" spans="1:6" x14ac:dyDescent="0.3">
      <c r="A315" s="26">
        <v>2023</v>
      </c>
      <c r="B315" s="13" t="s">
        <v>8</v>
      </c>
      <c r="C315" s="14">
        <v>54.4</v>
      </c>
      <c r="D315" s="14">
        <v>16.394354838709678</v>
      </c>
      <c r="E315" s="14" t="s">
        <v>27</v>
      </c>
      <c r="F315" s="35" t="s">
        <v>22</v>
      </c>
    </row>
    <row r="316" spans="1:6" x14ac:dyDescent="0.3">
      <c r="A316" s="39">
        <v>2023</v>
      </c>
      <c r="B316" s="40" t="s">
        <v>10</v>
      </c>
      <c r="C316" s="17">
        <v>91.399999999999977</v>
      </c>
      <c r="D316" s="17">
        <v>17.09416666666667</v>
      </c>
      <c r="E316" s="17" t="s">
        <v>27</v>
      </c>
      <c r="F316" s="41" t="s">
        <v>22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A7F-2257-43CF-8481-903A9E4884F7}">
  <dimension ref="A1:Z18"/>
  <sheetViews>
    <sheetView workbookViewId="0">
      <selection activeCell="T21" sqref="T21"/>
    </sheetView>
  </sheetViews>
  <sheetFormatPr defaultRowHeight="14.4" x14ac:dyDescent="0.3"/>
  <cols>
    <col min="2" max="2" width="9.77734375" customWidth="1"/>
    <col min="3" max="3" width="3.21875" customWidth="1"/>
    <col min="6" max="6" width="3.109375" customWidth="1"/>
    <col min="9" max="9" width="2.6640625" customWidth="1"/>
    <col min="12" max="12" width="3.21875" customWidth="1"/>
    <col min="15" max="15" width="3.6640625" customWidth="1"/>
    <col min="18" max="18" width="3.77734375" customWidth="1"/>
    <col min="21" max="21" width="3.33203125" customWidth="1"/>
    <col min="24" max="24" width="3.5546875" customWidth="1"/>
  </cols>
  <sheetData>
    <row r="1" spans="1:26" x14ac:dyDescent="0.3">
      <c r="A1" s="5" t="s">
        <v>12</v>
      </c>
      <c r="B1" s="2"/>
      <c r="D1" s="5" t="s">
        <v>14</v>
      </c>
      <c r="E1" s="2"/>
      <c r="G1" s="5" t="s">
        <v>15</v>
      </c>
      <c r="H1" s="2"/>
      <c r="J1" s="6" t="s">
        <v>19</v>
      </c>
      <c r="K1" s="7"/>
      <c r="M1" s="6" t="s">
        <v>20</v>
      </c>
      <c r="N1" s="7"/>
      <c r="P1" s="6" t="s">
        <v>23</v>
      </c>
      <c r="Q1" s="7"/>
      <c r="S1" s="12" t="s">
        <v>23</v>
      </c>
      <c r="T1" s="11"/>
      <c r="V1" s="12" t="s">
        <v>24</v>
      </c>
      <c r="W1" s="11"/>
      <c r="Y1" s="12" t="s">
        <v>25</v>
      </c>
      <c r="Z1" s="11"/>
    </row>
    <row r="2" spans="1:26" x14ac:dyDescent="0.3">
      <c r="A2" s="2" t="s">
        <v>0</v>
      </c>
      <c r="B2" s="2" t="s">
        <v>2</v>
      </c>
      <c r="D2" s="2" t="s">
        <v>0</v>
      </c>
      <c r="E2" s="2" t="s">
        <v>2</v>
      </c>
      <c r="G2" s="2" t="s">
        <v>0</v>
      </c>
      <c r="H2" s="2" t="s">
        <v>2</v>
      </c>
      <c r="J2" s="7" t="s">
        <v>0</v>
      </c>
      <c r="K2" s="7" t="s">
        <v>2</v>
      </c>
      <c r="M2" s="7" t="s">
        <v>0</v>
      </c>
      <c r="N2" s="7" t="s">
        <v>2</v>
      </c>
      <c r="P2" s="7" t="s">
        <v>0</v>
      </c>
      <c r="Q2" s="7" t="s">
        <v>2</v>
      </c>
      <c r="S2" s="11" t="s">
        <v>0</v>
      </c>
      <c r="T2" s="11" t="s">
        <v>2</v>
      </c>
      <c r="V2" s="11" t="s">
        <v>0</v>
      </c>
      <c r="W2" s="11" t="s">
        <v>2</v>
      </c>
      <c r="Y2" s="11" t="s">
        <v>0</v>
      </c>
      <c r="Z2" s="11" t="s">
        <v>2</v>
      </c>
    </row>
    <row r="3" spans="1:26" x14ac:dyDescent="0.3">
      <c r="A3" s="2">
        <v>2017</v>
      </c>
      <c r="B3" s="2">
        <v>373.79999999999995</v>
      </c>
      <c r="D3" s="2">
        <v>2017</v>
      </c>
      <c r="E3" s="2">
        <v>328</v>
      </c>
      <c r="G3" s="2">
        <v>2017</v>
      </c>
      <c r="H3" s="2">
        <v>346.4</v>
      </c>
      <c r="J3" s="7">
        <v>2017</v>
      </c>
      <c r="K3" s="7">
        <v>264</v>
      </c>
      <c r="M3" s="7">
        <v>2017</v>
      </c>
      <c r="N3" s="7">
        <v>367.70000000000005</v>
      </c>
      <c r="P3" s="7">
        <v>2017</v>
      </c>
      <c r="Q3" s="7">
        <v>368.20000000000005</v>
      </c>
      <c r="S3" s="11">
        <v>2017</v>
      </c>
      <c r="T3" s="11">
        <v>368.20000000000005</v>
      </c>
      <c r="V3" s="11">
        <v>2017</v>
      </c>
      <c r="W3" s="11">
        <v>315.70000000000005</v>
      </c>
      <c r="Y3" s="11">
        <v>2017</v>
      </c>
      <c r="Z3" s="11">
        <v>354.9</v>
      </c>
    </row>
    <row r="4" spans="1:26" x14ac:dyDescent="0.3">
      <c r="A4" s="2">
        <v>2018</v>
      </c>
      <c r="B4" s="2">
        <v>228.4</v>
      </c>
      <c r="D4" s="2">
        <v>2018</v>
      </c>
      <c r="E4" s="2">
        <v>198.60000000000002</v>
      </c>
      <c r="G4" s="2">
        <v>2018</v>
      </c>
      <c r="H4" s="2">
        <v>205.39999999999998</v>
      </c>
      <c r="J4" s="7">
        <v>2018</v>
      </c>
      <c r="K4" s="7">
        <v>283.8</v>
      </c>
      <c r="M4" s="7">
        <v>2018</v>
      </c>
      <c r="N4" s="7">
        <v>179.5</v>
      </c>
      <c r="P4" s="7">
        <v>2018</v>
      </c>
      <c r="Q4" s="7">
        <v>135.4</v>
      </c>
      <c r="S4" s="11">
        <v>2018</v>
      </c>
      <c r="T4" s="11">
        <v>135.4</v>
      </c>
      <c r="V4" s="11">
        <v>2018</v>
      </c>
      <c r="W4" s="11">
        <v>211.7</v>
      </c>
      <c r="Y4" s="11">
        <v>2018</v>
      </c>
      <c r="Z4" s="11">
        <v>192.5</v>
      </c>
    </row>
    <row r="5" spans="1:26" x14ac:dyDescent="0.3">
      <c r="A5" s="2">
        <v>2019</v>
      </c>
      <c r="B5" s="2">
        <v>339.20000000000005</v>
      </c>
      <c r="D5" s="2">
        <v>2019</v>
      </c>
      <c r="E5" s="2">
        <v>458.40000000000009</v>
      </c>
      <c r="G5" s="2">
        <v>2019</v>
      </c>
      <c r="H5" s="2">
        <v>403.4</v>
      </c>
      <c r="J5" s="7">
        <v>2019</v>
      </c>
      <c r="K5" s="7">
        <v>242.39999999999998</v>
      </c>
      <c r="M5" s="7">
        <v>2019</v>
      </c>
      <c r="N5" s="7">
        <v>329.8</v>
      </c>
      <c r="P5" s="7">
        <v>2019</v>
      </c>
      <c r="Q5" s="7">
        <v>279.2</v>
      </c>
      <c r="S5" s="11">
        <v>2019</v>
      </c>
      <c r="T5" s="11">
        <v>279.2</v>
      </c>
      <c r="V5" s="11">
        <v>2019</v>
      </c>
      <c r="W5" s="11">
        <v>361.99999999999994</v>
      </c>
      <c r="Y5" s="11">
        <v>2019</v>
      </c>
      <c r="Z5" s="11">
        <v>319</v>
      </c>
    </row>
    <row r="6" spans="1:26" x14ac:dyDescent="0.3">
      <c r="A6" s="2">
        <v>2020</v>
      </c>
      <c r="B6" s="2">
        <v>177.79999999999998</v>
      </c>
      <c r="D6" s="2">
        <v>2020</v>
      </c>
      <c r="E6" s="2">
        <v>294</v>
      </c>
      <c r="G6" s="2">
        <v>2020</v>
      </c>
      <c r="H6" s="2">
        <v>253.6</v>
      </c>
      <c r="J6" s="7">
        <v>2020</v>
      </c>
      <c r="K6" s="7">
        <v>216.8</v>
      </c>
      <c r="M6" s="7">
        <v>2020</v>
      </c>
      <c r="N6" s="7">
        <v>287.10000000000002</v>
      </c>
      <c r="P6" s="7">
        <v>2020</v>
      </c>
      <c r="Q6" s="7">
        <v>268.40000000000003</v>
      </c>
      <c r="S6" s="11">
        <v>2020</v>
      </c>
      <c r="T6" s="11">
        <v>268.40000000000003</v>
      </c>
      <c r="V6" s="11">
        <v>2020</v>
      </c>
      <c r="W6" s="11">
        <v>268.70000000000005</v>
      </c>
      <c r="Y6" s="11">
        <v>2020</v>
      </c>
      <c r="Z6" s="11">
        <v>182.4</v>
      </c>
    </row>
    <row r="7" spans="1:26" x14ac:dyDescent="0.3">
      <c r="A7" s="2">
        <v>2021</v>
      </c>
      <c r="B7" s="2">
        <v>403.4</v>
      </c>
      <c r="D7" s="2">
        <v>2021</v>
      </c>
      <c r="E7" s="2">
        <v>312.8</v>
      </c>
      <c r="G7" s="2">
        <v>2021</v>
      </c>
      <c r="H7" s="2">
        <v>263.20000000000005</v>
      </c>
      <c r="J7" s="7">
        <v>2021</v>
      </c>
      <c r="K7" s="7">
        <v>237</v>
      </c>
      <c r="M7" s="7">
        <v>2021</v>
      </c>
      <c r="N7" s="7">
        <v>336.90000000000003</v>
      </c>
      <c r="P7" s="7">
        <v>2021</v>
      </c>
      <c r="Q7" s="7">
        <v>271.60000000000002</v>
      </c>
      <c r="S7" s="11">
        <v>2021</v>
      </c>
      <c r="T7" s="11">
        <v>271.60000000000002</v>
      </c>
      <c r="V7" s="11">
        <v>2021</v>
      </c>
      <c r="W7" s="11">
        <v>351.00000000000006</v>
      </c>
      <c r="Y7" s="11">
        <v>2021</v>
      </c>
      <c r="Z7" s="11">
        <v>338.5</v>
      </c>
    </row>
    <row r="8" spans="1:26" x14ac:dyDescent="0.3">
      <c r="A8" s="2">
        <v>2022</v>
      </c>
      <c r="B8" s="2">
        <v>267</v>
      </c>
      <c r="D8" s="2">
        <v>2022</v>
      </c>
      <c r="E8" s="2">
        <v>250.6</v>
      </c>
      <c r="G8" s="2">
        <v>2022</v>
      </c>
      <c r="H8" s="2">
        <v>195.2</v>
      </c>
      <c r="J8" s="7">
        <v>2022</v>
      </c>
      <c r="K8" s="7">
        <v>126</v>
      </c>
      <c r="M8" s="7">
        <v>2022</v>
      </c>
      <c r="N8" s="7">
        <v>180.5</v>
      </c>
      <c r="P8" s="7">
        <v>2022</v>
      </c>
      <c r="Q8" s="7">
        <v>143</v>
      </c>
      <c r="S8" s="11">
        <v>2022</v>
      </c>
      <c r="T8" s="11">
        <v>143</v>
      </c>
      <c r="V8" s="11">
        <v>2022</v>
      </c>
      <c r="W8" s="11">
        <v>204</v>
      </c>
      <c r="Y8" s="11">
        <v>2022</v>
      </c>
      <c r="Z8" s="11">
        <v>160.10000000000002</v>
      </c>
    </row>
    <row r="9" spans="1:26" x14ac:dyDescent="0.3">
      <c r="A9" s="2">
        <v>2023</v>
      </c>
      <c r="B9" s="2">
        <v>220.59999999999997</v>
      </c>
      <c r="D9" s="2">
        <v>2023</v>
      </c>
      <c r="E9" s="2">
        <v>286.8</v>
      </c>
      <c r="G9" s="2">
        <v>2023</v>
      </c>
      <c r="H9" s="2">
        <v>286.8</v>
      </c>
      <c r="J9" s="7">
        <v>2023</v>
      </c>
      <c r="K9" s="7">
        <v>345.20000000000005</v>
      </c>
      <c r="M9" s="7">
        <v>2023</v>
      </c>
      <c r="N9" s="7">
        <v>323.59999999999997</v>
      </c>
      <c r="P9" s="7">
        <v>2023</v>
      </c>
      <c r="Q9" s="7">
        <v>331.20000000000005</v>
      </c>
      <c r="S9" s="11">
        <v>2023</v>
      </c>
      <c r="T9" s="11">
        <v>331.20000000000005</v>
      </c>
      <c r="V9" s="11">
        <v>2023</v>
      </c>
      <c r="W9" s="11">
        <v>342.5</v>
      </c>
      <c r="Y9" s="11">
        <v>2023</v>
      </c>
      <c r="Z9" s="11">
        <v>335.59999999999997</v>
      </c>
    </row>
    <row r="11" spans="1:26" x14ac:dyDescent="0.3">
      <c r="A11" t="s">
        <v>0</v>
      </c>
      <c r="B11" t="s">
        <v>2</v>
      </c>
    </row>
    <row r="12" spans="1:26" x14ac:dyDescent="0.3">
      <c r="A12">
        <v>2017</v>
      </c>
      <c r="B12" s="15">
        <f>AVERAGE(B3,E3,H3,K3,N3,Q3,T3,W3,Z3)</f>
        <v>342.98888888888888</v>
      </c>
    </row>
    <row r="13" spans="1:26" x14ac:dyDescent="0.3">
      <c r="A13">
        <v>2018</v>
      </c>
      <c r="B13" s="15">
        <f t="shared" ref="B13:B18" si="0">AVERAGE(B4,E4,H4,K4,N4,Q4,T4,W4,Z4)</f>
        <v>196.74444444444447</v>
      </c>
    </row>
    <row r="14" spans="1:26" x14ac:dyDescent="0.3">
      <c r="A14">
        <v>2019</v>
      </c>
      <c r="B14" s="15">
        <f t="shared" si="0"/>
        <v>334.73333333333335</v>
      </c>
    </row>
    <row r="15" spans="1:26" x14ac:dyDescent="0.3">
      <c r="A15">
        <v>2020</v>
      </c>
      <c r="B15" s="15">
        <f t="shared" si="0"/>
        <v>246.35555555555558</v>
      </c>
    </row>
    <row r="16" spans="1:26" x14ac:dyDescent="0.3">
      <c r="A16">
        <v>2021</v>
      </c>
      <c r="B16" s="15">
        <f t="shared" si="0"/>
        <v>309.55555555555554</v>
      </c>
    </row>
    <row r="17" spans="1:2" x14ac:dyDescent="0.3">
      <c r="A17">
        <v>2022</v>
      </c>
      <c r="B17" s="15">
        <f t="shared" si="0"/>
        <v>185.48888888888891</v>
      </c>
    </row>
    <row r="18" spans="1:2" x14ac:dyDescent="0.3">
      <c r="A18">
        <v>2023</v>
      </c>
      <c r="B18" s="15">
        <f t="shared" si="0"/>
        <v>311.5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6063-A91A-4076-9CC0-99E49AA0C93E}">
  <dimension ref="A1:Z18"/>
  <sheetViews>
    <sheetView workbookViewId="0">
      <selection activeCell="M18" sqref="M18"/>
    </sheetView>
  </sheetViews>
  <sheetFormatPr defaultRowHeight="14.4" x14ac:dyDescent="0.3"/>
  <cols>
    <col min="2" max="2" width="12.21875" customWidth="1"/>
    <col min="5" max="5" width="11.109375" customWidth="1"/>
    <col min="8" max="8" width="10.88671875" customWidth="1"/>
    <col min="11" max="11" width="12.109375" customWidth="1"/>
    <col min="14" max="14" width="11.44140625" customWidth="1"/>
    <col min="17" max="17" width="11.44140625" customWidth="1"/>
    <col min="20" max="20" width="11.77734375" customWidth="1"/>
    <col min="23" max="23" width="10.6640625" customWidth="1"/>
    <col min="26" max="26" width="10.88671875" customWidth="1"/>
  </cols>
  <sheetData>
    <row r="1" spans="1:26" x14ac:dyDescent="0.3">
      <c r="A1" s="5" t="s">
        <v>12</v>
      </c>
      <c r="B1" s="2"/>
      <c r="D1" s="5" t="s">
        <v>14</v>
      </c>
      <c r="E1" s="2"/>
      <c r="G1" s="5" t="s">
        <v>15</v>
      </c>
      <c r="H1" s="2"/>
      <c r="J1" s="6" t="s">
        <v>19</v>
      </c>
      <c r="K1" s="7"/>
      <c r="M1" s="6" t="s">
        <v>20</v>
      </c>
      <c r="N1" s="7"/>
      <c r="P1" s="6" t="s">
        <v>23</v>
      </c>
      <c r="Q1" s="7"/>
      <c r="S1" s="12" t="s">
        <v>23</v>
      </c>
      <c r="T1" s="11"/>
      <c r="V1" s="12" t="s">
        <v>24</v>
      </c>
      <c r="W1" s="11"/>
      <c r="Y1" s="12" t="s">
        <v>25</v>
      </c>
      <c r="Z1" s="11"/>
    </row>
    <row r="2" spans="1:26" x14ac:dyDescent="0.3">
      <c r="A2" s="2" t="s">
        <v>0</v>
      </c>
      <c r="B2" s="2" t="s">
        <v>29</v>
      </c>
      <c r="D2" s="2" t="s">
        <v>0</v>
      </c>
      <c r="E2" s="2" t="s">
        <v>29</v>
      </c>
      <c r="G2" s="2" t="s">
        <v>0</v>
      </c>
      <c r="H2" s="2" t="s">
        <v>29</v>
      </c>
      <c r="J2" s="7" t="s">
        <v>0</v>
      </c>
      <c r="K2" s="7" t="s">
        <v>29</v>
      </c>
      <c r="M2" s="7" t="s">
        <v>0</v>
      </c>
      <c r="N2" s="7" t="s">
        <v>29</v>
      </c>
      <c r="P2" s="7" t="s">
        <v>0</v>
      </c>
      <c r="Q2" s="7" t="s">
        <v>29</v>
      </c>
      <c r="S2" s="11" t="s">
        <v>0</v>
      </c>
      <c r="T2" s="11" t="s">
        <v>29</v>
      </c>
      <c r="V2" s="11" t="s">
        <v>0</v>
      </c>
      <c r="W2" s="11" t="s">
        <v>29</v>
      </c>
      <c r="Y2" s="11" t="s">
        <v>0</v>
      </c>
      <c r="Z2" s="11" t="s">
        <v>29</v>
      </c>
    </row>
    <row r="3" spans="1:26" x14ac:dyDescent="0.3">
      <c r="A3" s="2">
        <v>2017</v>
      </c>
      <c r="B3" s="2">
        <v>15.95</v>
      </c>
      <c r="D3" s="2">
        <v>2017</v>
      </c>
      <c r="E3" s="2">
        <v>13.18</v>
      </c>
      <c r="G3" s="2">
        <v>2017</v>
      </c>
      <c r="H3" s="2">
        <v>14.71</v>
      </c>
      <c r="J3" s="7">
        <v>2017</v>
      </c>
      <c r="K3" s="7">
        <v>15.62</v>
      </c>
      <c r="M3" s="7">
        <v>2017</v>
      </c>
      <c r="N3" s="7">
        <v>15.62</v>
      </c>
      <c r="P3" s="7">
        <v>2017</v>
      </c>
      <c r="Q3" s="7">
        <v>15.39</v>
      </c>
      <c r="S3" s="11">
        <v>2017</v>
      </c>
      <c r="T3" s="11">
        <v>15.39</v>
      </c>
      <c r="V3" s="11">
        <v>2017</v>
      </c>
      <c r="W3" s="11">
        <v>14.93</v>
      </c>
      <c r="Y3" s="11">
        <v>2017</v>
      </c>
      <c r="Z3" s="11">
        <v>15.23</v>
      </c>
    </row>
    <row r="4" spans="1:26" x14ac:dyDescent="0.3">
      <c r="A4" s="2">
        <v>2018</v>
      </c>
      <c r="B4" s="2">
        <v>16.829999999999998</v>
      </c>
      <c r="D4" s="2">
        <v>2018</v>
      </c>
      <c r="E4" s="2">
        <v>14.33</v>
      </c>
      <c r="G4" s="2">
        <v>2018</v>
      </c>
      <c r="H4" s="2">
        <v>15.64</v>
      </c>
      <c r="J4" s="7">
        <v>2018</v>
      </c>
      <c r="K4" s="7">
        <v>16.2</v>
      </c>
      <c r="M4" s="7">
        <v>2018</v>
      </c>
      <c r="N4" s="7">
        <v>16.45</v>
      </c>
      <c r="P4" s="7">
        <v>2018</v>
      </c>
      <c r="Q4" s="7">
        <v>15.92</v>
      </c>
      <c r="S4" s="11">
        <v>2018</v>
      </c>
      <c r="T4" s="11">
        <v>15.92</v>
      </c>
      <c r="V4" s="11">
        <v>2018</v>
      </c>
      <c r="W4" s="11">
        <v>16.16</v>
      </c>
      <c r="Y4" s="11">
        <v>2018</v>
      </c>
      <c r="Z4" s="11">
        <v>16.38</v>
      </c>
    </row>
    <row r="5" spans="1:26" x14ac:dyDescent="0.3">
      <c r="A5" s="2">
        <v>2019</v>
      </c>
      <c r="B5" s="2">
        <v>15.82</v>
      </c>
      <c r="D5" s="2">
        <v>2019</v>
      </c>
      <c r="E5" s="2">
        <v>13.18</v>
      </c>
      <c r="G5" s="2">
        <v>2019</v>
      </c>
      <c r="H5" s="2">
        <v>14.83</v>
      </c>
      <c r="J5" s="7">
        <v>2019</v>
      </c>
      <c r="K5" s="7">
        <v>15.6</v>
      </c>
      <c r="M5" s="7">
        <v>2019</v>
      </c>
      <c r="N5" s="7">
        <v>15.64</v>
      </c>
      <c r="P5" s="7">
        <v>2019</v>
      </c>
      <c r="Q5" s="7">
        <v>15.32</v>
      </c>
      <c r="S5" s="11">
        <v>2019</v>
      </c>
      <c r="T5" s="11">
        <v>15.32</v>
      </c>
      <c r="V5" s="11">
        <v>2019</v>
      </c>
      <c r="W5" s="11">
        <v>15.11</v>
      </c>
      <c r="Y5" s="11">
        <v>2019</v>
      </c>
      <c r="Z5" s="11">
        <v>15.23</v>
      </c>
    </row>
    <row r="6" spans="1:26" x14ac:dyDescent="0.3">
      <c r="A6" s="2">
        <v>2020</v>
      </c>
      <c r="B6" s="2">
        <v>16.399999999999999</v>
      </c>
      <c r="D6" s="2">
        <v>2020</v>
      </c>
      <c r="E6" s="2">
        <v>13.19</v>
      </c>
      <c r="G6" s="2">
        <v>2020</v>
      </c>
      <c r="H6" s="2">
        <v>14.78</v>
      </c>
      <c r="J6" s="7">
        <v>2020</v>
      </c>
      <c r="K6" s="7">
        <v>15.75</v>
      </c>
      <c r="M6" s="7">
        <v>2020</v>
      </c>
      <c r="N6" s="7">
        <v>15.98</v>
      </c>
      <c r="P6" s="7">
        <v>2020</v>
      </c>
      <c r="Q6" s="7">
        <v>15.38</v>
      </c>
      <c r="S6" s="11">
        <v>2020</v>
      </c>
      <c r="T6" s="11">
        <v>15.38</v>
      </c>
      <c r="V6" s="11">
        <v>2020</v>
      </c>
      <c r="W6" s="11">
        <v>15.44</v>
      </c>
      <c r="Y6" s="11">
        <v>2020</v>
      </c>
      <c r="Z6" s="11">
        <v>15.53</v>
      </c>
    </row>
    <row r="7" spans="1:26" x14ac:dyDescent="0.3">
      <c r="A7" s="2">
        <v>2021</v>
      </c>
      <c r="B7" s="2">
        <v>15.92</v>
      </c>
      <c r="D7" s="2">
        <v>2021</v>
      </c>
      <c r="E7" s="2">
        <v>13.57</v>
      </c>
      <c r="G7" s="2">
        <v>2021</v>
      </c>
      <c r="H7" s="2">
        <v>14.93</v>
      </c>
      <c r="J7" s="7">
        <v>2021</v>
      </c>
      <c r="K7" s="7">
        <v>15.38</v>
      </c>
      <c r="M7" s="7">
        <v>2021</v>
      </c>
      <c r="N7" s="7">
        <v>15.46</v>
      </c>
      <c r="P7" s="7">
        <v>2021</v>
      </c>
      <c r="Q7" s="7">
        <v>15.14</v>
      </c>
      <c r="S7" s="11">
        <v>2021</v>
      </c>
      <c r="T7" s="11">
        <v>15.14</v>
      </c>
      <c r="V7" s="11">
        <v>2021</v>
      </c>
      <c r="W7" s="11">
        <v>14.86</v>
      </c>
      <c r="Y7" s="11">
        <v>2021</v>
      </c>
      <c r="Z7" s="11">
        <v>15.2</v>
      </c>
    </row>
    <row r="8" spans="1:26" x14ac:dyDescent="0.3">
      <c r="A8" s="2">
        <v>2022</v>
      </c>
      <c r="B8" s="2">
        <v>16.66</v>
      </c>
      <c r="D8" s="2">
        <v>2022</v>
      </c>
      <c r="E8" s="2">
        <v>14.08</v>
      </c>
      <c r="G8" s="2">
        <v>2022</v>
      </c>
      <c r="H8" s="2">
        <v>15.93</v>
      </c>
      <c r="J8" s="7">
        <v>2022</v>
      </c>
      <c r="K8" s="7">
        <v>16.52</v>
      </c>
      <c r="M8" s="7">
        <v>2022</v>
      </c>
      <c r="N8" s="7">
        <v>16.43</v>
      </c>
      <c r="P8" s="7">
        <v>2022</v>
      </c>
      <c r="Q8" s="7">
        <v>16.25</v>
      </c>
      <c r="S8" s="11">
        <v>2022</v>
      </c>
      <c r="T8" s="11">
        <v>16.25</v>
      </c>
      <c r="V8" s="11">
        <v>2022</v>
      </c>
      <c r="W8" s="11">
        <v>16.03</v>
      </c>
      <c r="Y8" s="11">
        <v>2022</v>
      </c>
      <c r="Z8" s="11">
        <v>16.22</v>
      </c>
    </row>
    <row r="9" spans="1:26" x14ac:dyDescent="0.3">
      <c r="A9" s="2">
        <v>2023</v>
      </c>
      <c r="B9" s="2">
        <v>16.64</v>
      </c>
      <c r="D9" s="2">
        <v>2023</v>
      </c>
      <c r="E9" s="2">
        <v>13.9</v>
      </c>
      <c r="G9" s="2">
        <v>2023</v>
      </c>
      <c r="H9" s="2">
        <v>15.37</v>
      </c>
      <c r="J9" s="7">
        <v>2023</v>
      </c>
      <c r="K9" s="7">
        <v>16.03</v>
      </c>
      <c r="M9" s="7">
        <v>2023</v>
      </c>
      <c r="N9" s="7">
        <v>16.440000000000001</v>
      </c>
      <c r="P9" s="7">
        <v>2023</v>
      </c>
      <c r="Q9" s="7">
        <v>15.9</v>
      </c>
      <c r="S9" s="11">
        <v>2023</v>
      </c>
      <c r="T9" s="11">
        <v>15.9</v>
      </c>
      <c r="V9" s="11">
        <v>2023</v>
      </c>
      <c r="W9" s="11">
        <v>15.57</v>
      </c>
      <c r="Y9" s="11">
        <v>2023</v>
      </c>
      <c r="Z9" s="11">
        <v>16.05</v>
      </c>
    </row>
    <row r="11" spans="1:26" x14ac:dyDescent="0.3">
      <c r="A11" t="s">
        <v>0</v>
      </c>
      <c r="B11" t="s">
        <v>28</v>
      </c>
    </row>
    <row r="12" spans="1:26" x14ac:dyDescent="0.3">
      <c r="A12">
        <v>2017</v>
      </c>
      <c r="B12" s="15">
        <f>AVERAGE(B3,E3,H3,K3,N3,Q3,T3,W3,Z3)</f>
        <v>15.113333333333332</v>
      </c>
    </row>
    <row r="13" spans="1:26" x14ac:dyDescent="0.3">
      <c r="A13">
        <v>2018</v>
      </c>
      <c r="B13" s="15">
        <f t="shared" ref="B13:B18" si="0">AVERAGE(B4,E4,H4,K4,N4,Q4,T4,W4,Z4)</f>
        <v>15.981111111111112</v>
      </c>
    </row>
    <row r="14" spans="1:26" x14ac:dyDescent="0.3">
      <c r="A14">
        <v>2019</v>
      </c>
      <c r="B14" s="15">
        <f t="shared" si="0"/>
        <v>15.116666666666665</v>
      </c>
    </row>
    <row r="15" spans="1:26" x14ac:dyDescent="0.3">
      <c r="A15">
        <v>2020</v>
      </c>
      <c r="B15" s="15">
        <f t="shared" si="0"/>
        <v>15.314444444444442</v>
      </c>
    </row>
    <row r="16" spans="1:26" x14ac:dyDescent="0.3">
      <c r="A16">
        <v>2021</v>
      </c>
      <c r="B16" s="15">
        <f t="shared" si="0"/>
        <v>15.066666666666666</v>
      </c>
    </row>
    <row r="17" spans="1:2" x14ac:dyDescent="0.3">
      <c r="A17">
        <v>2022</v>
      </c>
      <c r="B17" s="15">
        <f t="shared" si="0"/>
        <v>16.04111111111111</v>
      </c>
    </row>
    <row r="18" spans="1:2" x14ac:dyDescent="0.3">
      <c r="A18">
        <v>2023</v>
      </c>
      <c r="B18" s="15">
        <f t="shared" si="0"/>
        <v>15.755555555555556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2ECA-8A67-4523-B94B-4D9B778C9302}">
  <dimension ref="A1:J64"/>
  <sheetViews>
    <sheetView workbookViewId="0">
      <selection activeCell="M15" sqref="M15"/>
    </sheetView>
  </sheetViews>
  <sheetFormatPr defaultRowHeight="14.4" x14ac:dyDescent="0.3"/>
  <cols>
    <col min="4" max="4" width="12" customWidth="1"/>
    <col min="9" max="9" width="9.5546875" customWidth="1"/>
  </cols>
  <sheetData>
    <row r="1" spans="1:10" x14ac:dyDescent="0.3">
      <c r="A1" s="16" t="s">
        <v>0</v>
      </c>
      <c r="B1" s="16" t="s">
        <v>4</v>
      </c>
      <c r="C1" s="16" t="s">
        <v>3</v>
      </c>
      <c r="D1" s="16" t="s">
        <v>36</v>
      </c>
      <c r="E1" s="16" t="s">
        <v>34</v>
      </c>
      <c r="F1" s="16" t="s">
        <v>35</v>
      </c>
      <c r="G1" s="16" t="s">
        <v>32</v>
      </c>
      <c r="H1" s="16" t="s">
        <v>33</v>
      </c>
      <c r="I1" s="16" t="s">
        <v>50</v>
      </c>
      <c r="J1" s="16" t="s">
        <v>51</v>
      </c>
    </row>
    <row r="2" spans="1:10" x14ac:dyDescent="0.3">
      <c r="A2">
        <v>2017</v>
      </c>
      <c r="B2" t="s">
        <v>9</v>
      </c>
      <c r="C2" t="s">
        <v>37</v>
      </c>
      <c r="D2" t="s">
        <v>38</v>
      </c>
      <c r="E2">
        <v>-9.3290152686852128</v>
      </c>
      <c r="F2">
        <v>-14.758716436971115</v>
      </c>
      <c r="G2">
        <v>0.35992944110777775</v>
      </c>
      <c r="H2">
        <v>0.80254394828279452</v>
      </c>
      <c r="I2">
        <v>0.58550939715831229</v>
      </c>
      <c r="J2">
        <v>3.0514892772801039</v>
      </c>
    </row>
    <row r="3" spans="1:10" x14ac:dyDescent="0.3">
      <c r="A3">
        <v>2018</v>
      </c>
      <c r="B3" t="s">
        <v>9</v>
      </c>
      <c r="C3" t="s">
        <v>37</v>
      </c>
      <c r="D3" t="s">
        <v>39</v>
      </c>
      <c r="E3">
        <v>-9.2688053963610884</v>
      </c>
      <c r="F3">
        <v>-14.872544435616419</v>
      </c>
      <c r="G3">
        <v>0.36922393352222221</v>
      </c>
      <c r="H3">
        <v>0.73335728006031009</v>
      </c>
      <c r="I3">
        <v>-0.48887083797935349</v>
      </c>
      <c r="J3">
        <v>-1.9579869267570791</v>
      </c>
    </row>
    <row r="4" spans="1:10" x14ac:dyDescent="0.3">
      <c r="A4">
        <v>2019</v>
      </c>
      <c r="B4" t="s">
        <v>9</v>
      </c>
      <c r="C4" t="s">
        <v>37</v>
      </c>
      <c r="D4" t="s">
        <v>38</v>
      </c>
      <c r="E4">
        <v>-9.3922016042408742</v>
      </c>
      <c r="F4">
        <v>-15.177446645238609</v>
      </c>
      <c r="G4">
        <v>0.39262541387743871</v>
      </c>
      <c r="H4">
        <v>0.73333603245819456</v>
      </c>
      <c r="I4">
        <v>0.3983385858450344</v>
      </c>
      <c r="J4">
        <v>2.5869919802049361</v>
      </c>
    </row>
    <row r="5" spans="1:10" x14ac:dyDescent="0.3">
      <c r="A5">
        <v>2020</v>
      </c>
      <c r="B5" t="s">
        <v>9</v>
      </c>
      <c r="C5" t="s">
        <v>37</v>
      </c>
      <c r="D5" t="s">
        <v>38</v>
      </c>
      <c r="E5">
        <v>-9.4569786961577211</v>
      </c>
      <c r="F5">
        <v>-15.170658854115652</v>
      </c>
      <c r="G5">
        <v>0.40657308865044806</v>
      </c>
      <c r="H5">
        <v>0.80024490216831745</v>
      </c>
      <c r="I5">
        <v>-0.60473691522106054</v>
      </c>
      <c r="J5">
        <v>-3.6780565361682207</v>
      </c>
    </row>
    <row r="6" spans="1:10" x14ac:dyDescent="0.3">
      <c r="A6">
        <v>2021</v>
      </c>
      <c r="B6" t="s">
        <v>9</v>
      </c>
      <c r="C6" t="s">
        <v>37</v>
      </c>
      <c r="D6" t="s">
        <v>38</v>
      </c>
      <c r="E6">
        <v>-9.0638844198902522</v>
      </c>
      <c r="F6">
        <v>-14.735230394876986</v>
      </c>
      <c r="G6">
        <v>0.35172246186391803</v>
      </c>
      <c r="H6">
        <v>0.77730441872139477</v>
      </c>
      <c r="I6">
        <v>0.64845799282190364</v>
      </c>
      <c r="J6">
        <v>3.1515374199931507</v>
      </c>
    </row>
    <row r="7" spans="1:10" x14ac:dyDescent="0.3">
      <c r="A7">
        <v>2022</v>
      </c>
      <c r="B7" t="s">
        <v>9</v>
      </c>
      <c r="C7" t="s">
        <v>37</v>
      </c>
      <c r="D7" t="s">
        <v>39</v>
      </c>
      <c r="E7">
        <v>-9.2859734319460063</v>
      </c>
      <c r="F7">
        <v>-15.066130196639927</v>
      </c>
      <c r="G7">
        <v>0.40354322783865498</v>
      </c>
      <c r="H7">
        <v>0.82208393507348931</v>
      </c>
      <c r="I7">
        <v>-0.19961914792183472</v>
      </c>
      <c r="J7">
        <v>-0.26409196689888303</v>
      </c>
    </row>
    <row r="8" spans="1:10" x14ac:dyDescent="0.3">
      <c r="A8">
        <v>2023</v>
      </c>
      <c r="B8" t="s">
        <v>9</v>
      </c>
      <c r="C8" t="s">
        <v>37</v>
      </c>
      <c r="D8" t="s">
        <v>38</v>
      </c>
      <c r="E8">
        <v>-9.0928637788268301</v>
      </c>
      <c r="F8">
        <v>-14.812103893565384</v>
      </c>
      <c r="G8">
        <v>0.38526135894867131</v>
      </c>
      <c r="H8">
        <v>0.82192443036013041</v>
      </c>
      <c r="I8">
        <v>-0.29421186441366282</v>
      </c>
      <c r="J8">
        <v>-2.4840350746741731</v>
      </c>
    </row>
    <row r="9" spans="1:10" x14ac:dyDescent="0.3">
      <c r="A9">
        <v>2017</v>
      </c>
      <c r="B9" t="s">
        <v>9</v>
      </c>
      <c r="C9" t="s">
        <v>15</v>
      </c>
      <c r="D9" t="s">
        <v>38</v>
      </c>
      <c r="E9">
        <v>-9.8067025922870954</v>
      </c>
      <c r="F9">
        <v>-15.18831022221088</v>
      </c>
      <c r="G9">
        <v>0.28166096071129021</v>
      </c>
      <c r="H9">
        <v>0.54634243290276752</v>
      </c>
      <c r="I9">
        <v>0.53400063757504468</v>
      </c>
      <c r="J9">
        <v>3.1494975850474378</v>
      </c>
    </row>
    <row r="10" spans="1:10" x14ac:dyDescent="0.3">
      <c r="A10">
        <v>2018</v>
      </c>
      <c r="B10" t="s">
        <v>9</v>
      </c>
      <c r="C10" t="s">
        <v>15</v>
      </c>
      <c r="D10" t="s">
        <v>39</v>
      </c>
      <c r="E10">
        <v>-10.03628573218209</v>
      </c>
      <c r="F10">
        <v>-15.576522282629449</v>
      </c>
      <c r="G10">
        <v>0.34533255253930079</v>
      </c>
      <c r="H10">
        <v>0.72716415178608951</v>
      </c>
      <c r="I10">
        <v>-0.2801653648525112</v>
      </c>
      <c r="J10">
        <v>-0.98591347201287816</v>
      </c>
    </row>
    <row r="11" spans="1:10" x14ac:dyDescent="0.3">
      <c r="A11">
        <v>2019</v>
      </c>
      <c r="B11" t="s">
        <v>9</v>
      </c>
      <c r="C11" t="s">
        <v>15</v>
      </c>
      <c r="D11" t="s">
        <v>38</v>
      </c>
      <c r="E11">
        <v>-9.7525953359870794</v>
      </c>
      <c r="F11">
        <v>-15.530162095985066</v>
      </c>
      <c r="G11">
        <v>0.39106791155136872</v>
      </c>
      <c r="H11">
        <v>0.81019002945913965</v>
      </c>
      <c r="I11">
        <v>0.65912304833967539</v>
      </c>
      <c r="J11">
        <v>2.7943672045849652</v>
      </c>
    </row>
    <row r="12" spans="1:10" x14ac:dyDescent="0.3">
      <c r="A12">
        <v>2020</v>
      </c>
      <c r="B12" t="s">
        <v>9</v>
      </c>
      <c r="C12" t="s">
        <v>15</v>
      </c>
      <c r="D12" t="s">
        <v>38</v>
      </c>
      <c r="E12">
        <v>-10.014141632088656</v>
      </c>
      <c r="F12">
        <v>-15.791213686208431</v>
      </c>
      <c r="G12">
        <v>0.35129642687558005</v>
      </c>
      <c r="H12">
        <v>0.78446856322043534</v>
      </c>
      <c r="I12">
        <v>3.7538259386864815E-2</v>
      </c>
      <c r="J12">
        <v>0.58998060432591848</v>
      </c>
    </row>
    <row r="13" spans="1:10" x14ac:dyDescent="0.3">
      <c r="A13">
        <v>2021</v>
      </c>
      <c r="B13" t="s">
        <v>9</v>
      </c>
      <c r="C13" t="s">
        <v>15</v>
      </c>
      <c r="D13" t="s">
        <v>38</v>
      </c>
      <c r="E13">
        <v>-9.8261562618875047</v>
      </c>
      <c r="F13">
        <v>-15.535833914352933</v>
      </c>
      <c r="G13">
        <v>0.36849481138660789</v>
      </c>
      <c r="H13">
        <v>0.71701672822874096</v>
      </c>
      <c r="I13">
        <v>-0.23794212985764301</v>
      </c>
      <c r="J13">
        <v>-0.92435835060248894</v>
      </c>
    </row>
    <row r="14" spans="1:10" x14ac:dyDescent="0.3">
      <c r="A14">
        <v>2022</v>
      </c>
      <c r="B14" t="s">
        <v>9</v>
      </c>
      <c r="C14" t="s">
        <v>15</v>
      </c>
      <c r="D14" t="s">
        <v>39</v>
      </c>
      <c r="E14">
        <v>-9.9947622757069379</v>
      </c>
      <c r="F14">
        <v>-15.842059803787613</v>
      </c>
      <c r="G14">
        <v>0.42396745775230471</v>
      </c>
      <c r="H14">
        <v>0.86970653161568912</v>
      </c>
      <c r="I14">
        <v>-0.48564757537449826</v>
      </c>
      <c r="J14">
        <v>-3.1697090039328524</v>
      </c>
    </row>
    <row r="15" spans="1:10" x14ac:dyDescent="0.3">
      <c r="A15">
        <v>2023</v>
      </c>
      <c r="B15" t="s">
        <v>9</v>
      </c>
      <c r="C15" t="s">
        <v>15</v>
      </c>
      <c r="D15" t="s">
        <v>38</v>
      </c>
      <c r="E15">
        <v>-9.8500870352334822</v>
      </c>
      <c r="F15">
        <v>-15.710198368514092</v>
      </c>
      <c r="G15">
        <v>0.38790140413364455</v>
      </c>
      <c r="H15">
        <v>0.80030509057970789</v>
      </c>
      <c r="I15">
        <v>6.9235493043583105E-2</v>
      </c>
      <c r="J15">
        <v>5.9599258263458021E-2</v>
      </c>
    </row>
    <row r="16" spans="1:10" x14ac:dyDescent="0.3">
      <c r="A16">
        <v>2017</v>
      </c>
      <c r="B16" t="s">
        <v>9</v>
      </c>
      <c r="C16" t="s">
        <v>14</v>
      </c>
      <c r="D16" t="s">
        <v>38</v>
      </c>
      <c r="E16">
        <v>-9.5148960459507634</v>
      </c>
      <c r="F16">
        <v>-14.451084980301129</v>
      </c>
      <c r="G16" t="s">
        <v>45</v>
      </c>
      <c r="H16" t="s">
        <v>45</v>
      </c>
      <c r="I16">
        <v>0.1501447834827416</v>
      </c>
      <c r="J16">
        <v>8.1148652091525747E-2</v>
      </c>
    </row>
    <row r="17" spans="1:10" x14ac:dyDescent="0.3">
      <c r="A17">
        <v>2018</v>
      </c>
      <c r="B17" t="s">
        <v>9</v>
      </c>
      <c r="C17" t="s">
        <v>14</v>
      </c>
      <c r="D17" t="s">
        <v>39</v>
      </c>
      <c r="E17">
        <v>-9.5813819288436335</v>
      </c>
      <c r="F17">
        <v>-14.592568211251994</v>
      </c>
      <c r="G17">
        <v>0.34308527671110256</v>
      </c>
      <c r="H17">
        <v>0.57963441360699286</v>
      </c>
      <c r="I17">
        <v>-0.72230188372032478</v>
      </c>
      <c r="J17">
        <v>-3.2843906456322411</v>
      </c>
    </row>
    <row r="18" spans="1:10" x14ac:dyDescent="0.3">
      <c r="A18">
        <v>2019</v>
      </c>
      <c r="B18" t="s">
        <v>9</v>
      </c>
      <c r="C18" t="s">
        <v>14</v>
      </c>
      <c r="D18" t="s">
        <v>38</v>
      </c>
      <c r="E18">
        <v>-9.336606580428322</v>
      </c>
      <c r="F18">
        <v>-14.712609113212638</v>
      </c>
      <c r="G18">
        <v>0.37079394604357602</v>
      </c>
      <c r="H18">
        <v>0.50497704301466895</v>
      </c>
      <c r="I18">
        <v>1.0334750935722297</v>
      </c>
      <c r="J18">
        <v>5.1075663759587453</v>
      </c>
    </row>
    <row r="19" spans="1:10" x14ac:dyDescent="0.3">
      <c r="A19">
        <v>2020</v>
      </c>
      <c r="B19" t="s">
        <v>9</v>
      </c>
      <c r="C19" t="s">
        <v>14</v>
      </c>
      <c r="D19" t="s">
        <v>38</v>
      </c>
      <c r="E19">
        <v>-9.5333383463865449</v>
      </c>
      <c r="F19">
        <v>-14.844548715011355</v>
      </c>
      <c r="G19">
        <v>0.33798153878198078</v>
      </c>
      <c r="H19">
        <v>0.57453056931071855</v>
      </c>
      <c r="I19">
        <v>0.1502944560557834</v>
      </c>
      <c r="J19">
        <v>1.0408670065011423</v>
      </c>
    </row>
    <row r="20" spans="1:10" x14ac:dyDescent="0.3">
      <c r="A20">
        <v>2021</v>
      </c>
      <c r="B20" t="s">
        <v>9</v>
      </c>
      <c r="C20" t="s">
        <v>14</v>
      </c>
      <c r="D20" t="s">
        <v>38</v>
      </c>
      <c r="E20">
        <v>-9.4364724323302358</v>
      </c>
      <c r="F20">
        <v>-14.737791153301508</v>
      </c>
      <c r="G20">
        <v>0.32524792368754674</v>
      </c>
      <c r="H20">
        <v>0.58900570343555037</v>
      </c>
      <c r="I20">
        <v>-0.19766374675845388</v>
      </c>
      <c r="J20">
        <v>-1.3101591454669528</v>
      </c>
    </row>
    <row r="21" spans="1:10" x14ac:dyDescent="0.3">
      <c r="A21">
        <v>2022</v>
      </c>
      <c r="B21" t="s">
        <v>9</v>
      </c>
      <c r="C21" t="s">
        <v>14</v>
      </c>
      <c r="D21" t="s">
        <v>39</v>
      </c>
      <c r="E21">
        <v>-9.4228102504321551</v>
      </c>
      <c r="F21">
        <v>-14.76227846376216</v>
      </c>
      <c r="G21">
        <v>0.39248016610307862</v>
      </c>
      <c r="H21">
        <v>0.88815394076598275</v>
      </c>
      <c r="I21">
        <v>-0.26393693874381313</v>
      </c>
      <c r="J21">
        <v>-0.6326283535270214</v>
      </c>
    </row>
    <row r="22" spans="1:10" x14ac:dyDescent="0.3">
      <c r="A22">
        <v>2023</v>
      </c>
      <c r="B22" t="s">
        <v>9</v>
      </c>
      <c r="C22" t="s">
        <v>14</v>
      </c>
      <c r="D22" t="s">
        <v>38</v>
      </c>
      <c r="E22">
        <v>-9.3741273401894478</v>
      </c>
      <c r="F22">
        <v>-14.646131751311367</v>
      </c>
      <c r="G22">
        <v>0.36508824246195665</v>
      </c>
      <c r="H22">
        <v>0.65429582733208169</v>
      </c>
      <c r="I22">
        <v>4.3147721658815655E-2</v>
      </c>
      <c r="J22">
        <v>-1.055668141351682</v>
      </c>
    </row>
    <row r="23" spans="1:10" x14ac:dyDescent="0.3">
      <c r="A23">
        <v>2017</v>
      </c>
      <c r="B23" t="s">
        <v>40</v>
      </c>
      <c r="C23" t="s">
        <v>42</v>
      </c>
      <c r="D23" t="s">
        <v>38</v>
      </c>
      <c r="E23">
        <v>-11.714384296883683</v>
      </c>
      <c r="F23">
        <v>-16.910832348654615</v>
      </c>
      <c r="G23">
        <v>0.1718627358106006</v>
      </c>
      <c r="H23">
        <v>0.74431896474822401</v>
      </c>
      <c r="I23">
        <v>0.29172648033401261</v>
      </c>
      <c r="J23">
        <v>-6.1839303713365212E-2</v>
      </c>
    </row>
    <row r="24" spans="1:10" x14ac:dyDescent="0.3">
      <c r="A24">
        <v>2018</v>
      </c>
      <c r="B24" t="s">
        <v>40</v>
      </c>
      <c r="C24" t="s">
        <v>42</v>
      </c>
      <c r="D24" t="s">
        <v>39</v>
      </c>
      <c r="E24">
        <v>-11.6500873405174</v>
      </c>
      <c r="F24">
        <v>-16.948750820782941</v>
      </c>
      <c r="G24">
        <v>5.6612525362881513E-2</v>
      </c>
      <c r="H24">
        <v>0.69639967085643939</v>
      </c>
      <c r="I24">
        <v>0.24963832924293641</v>
      </c>
      <c r="J24">
        <v>1.6245413952772438</v>
      </c>
    </row>
    <row r="25" spans="1:10" x14ac:dyDescent="0.3">
      <c r="A25">
        <v>2019</v>
      </c>
      <c r="B25" t="s">
        <v>40</v>
      </c>
      <c r="C25" t="s">
        <v>42</v>
      </c>
      <c r="D25" t="s">
        <v>38</v>
      </c>
      <c r="E25">
        <v>-11.624842458334976</v>
      </c>
      <c r="F25">
        <v>-17.189357096273</v>
      </c>
      <c r="G25">
        <v>0.11647809117550545</v>
      </c>
      <c r="H25">
        <v>0.72196511998573321</v>
      </c>
      <c r="I25">
        <v>-3.4924303077850306E-2</v>
      </c>
      <c r="J25">
        <v>-5.6880602045615125E-2</v>
      </c>
    </row>
    <row r="26" spans="1:10" x14ac:dyDescent="0.3">
      <c r="A26">
        <v>2020</v>
      </c>
      <c r="B26" t="s">
        <v>40</v>
      </c>
      <c r="C26" t="s">
        <v>42</v>
      </c>
      <c r="D26" t="s">
        <v>38</v>
      </c>
      <c r="E26">
        <v>-11.735947064780325</v>
      </c>
      <c r="F26">
        <v>-17.075263446529693</v>
      </c>
      <c r="G26">
        <v>3.8640364664031313E-2</v>
      </c>
      <c r="H26">
        <v>0.69751146713487688</v>
      </c>
      <c r="I26">
        <v>-9.7824508659156748E-2</v>
      </c>
      <c r="J26">
        <v>-1.096553955333567</v>
      </c>
    </row>
    <row r="27" spans="1:10" x14ac:dyDescent="0.3">
      <c r="A27">
        <v>2021</v>
      </c>
      <c r="B27" t="s">
        <v>40</v>
      </c>
      <c r="C27" t="s">
        <v>42</v>
      </c>
      <c r="D27" t="s">
        <v>38</v>
      </c>
      <c r="E27">
        <v>-11.512945380567542</v>
      </c>
      <c r="F27">
        <v>-17.028733545032669</v>
      </c>
      <c r="G27">
        <v>0.13181280747210219</v>
      </c>
      <c r="H27">
        <v>0.73683620344305389</v>
      </c>
      <c r="I27">
        <v>-2.3853547783848805E-2</v>
      </c>
      <c r="J27">
        <v>-7.4657580909405774E-2</v>
      </c>
    </row>
    <row r="28" spans="1:10" x14ac:dyDescent="0.3">
      <c r="A28">
        <v>2022</v>
      </c>
      <c r="B28" t="s">
        <v>40</v>
      </c>
      <c r="C28" t="s">
        <v>42</v>
      </c>
      <c r="D28" t="s">
        <v>39</v>
      </c>
      <c r="E28">
        <v>-11.920953425787319</v>
      </c>
      <c r="F28">
        <v>-17.389372568462385</v>
      </c>
      <c r="G28">
        <v>1.8429971792762099E-2</v>
      </c>
      <c r="H28">
        <v>0.56376310032793897</v>
      </c>
      <c r="I28">
        <v>-1.1594950594556233</v>
      </c>
      <c r="J28">
        <v>-3.0676618334623562</v>
      </c>
    </row>
    <row r="29" spans="1:10" x14ac:dyDescent="0.3">
      <c r="A29">
        <v>2023</v>
      </c>
      <c r="B29" t="s">
        <v>40</v>
      </c>
      <c r="C29" t="s">
        <v>42</v>
      </c>
      <c r="D29" t="s">
        <v>38</v>
      </c>
      <c r="E29">
        <v>-11.725417900272305</v>
      </c>
      <c r="F29">
        <v>-17.714613123894246</v>
      </c>
      <c r="G29">
        <v>-3.1419044367486569E-2</v>
      </c>
      <c r="H29">
        <v>0.65472529477779673</v>
      </c>
      <c r="I29">
        <v>0.82462486424018555</v>
      </c>
      <c r="J29">
        <v>3.109207964166286</v>
      </c>
    </row>
    <row r="30" spans="1:10" x14ac:dyDescent="0.3">
      <c r="A30">
        <v>2017</v>
      </c>
      <c r="B30" t="s">
        <v>40</v>
      </c>
      <c r="C30" t="s">
        <v>43</v>
      </c>
      <c r="D30" t="s">
        <v>38</v>
      </c>
      <c r="E30">
        <v>-14.35961152</v>
      </c>
      <c r="F30">
        <v>-20.227775489999999</v>
      </c>
      <c r="G30">
        <v>0.13243985284122445</v>
      </c>
      <c r="H30">
        <v>0.76512197455905373</v>
      </c>
      <c r="I30">
        <v>0.72395690648229594</v>
      </c>
      <c r="J30">
        <v>3.7625275344303102</v>
      </c>
    </row>
    <row r="31" spans="1:10" x14ac:dyDescent="0.3">
      <c r="A31">
        <v>2018</v>
      </c>
      <c r="B31" t="s">
        <v>40</v>
      </c>
      <c r="C31" t="s">
        <v>43</v>
      </c>
      <c r="D31" t="s">
        <v>39</v>
      </c>
      <c r="E31">
        <v>-14.68556916</v>
      </c>
      <c r="F31">
        <v>-21.257549040000001</v>
      </c>
      <c r="G31">
        <v>2.8972280504915689E-2</v>
      </c>
      <c r="H31">
        <v>0.56350779749660862</v>
      </c>
      <c r="I31">
        <v>-1.1861842490151162</v>
      </c>
      <c r="J31">
        <v>-3.2403457165907792</v>
      </c>
    </row>
    <row r="32" spans="1:10" x14ac:dyDescent="0.3">
      <c r="A32">
        <v>2019</v>
      </c>
      <c r="B32" t="s">
        <v>40</v>
      </c>
      <c r="C32" t="s">
        <v>43</v>
      </c>
      <c r="D32" t="s">
        <v>38</v>
      </c>
      <c r="E32">
        <v>-14.4857914</v>
      </c>
      <c r="F32">
        <v>-21.28352829</v>
      </c>
      <c r="G32">
        <v>5.8453153020156003E-2</v>
      </c>
      <c r="H32">
        <v>0.65209184715331625</v>
      </c>
      <c r="I32">
        <v>-2.6590639281557176E-2</v>
      </c>
      <c r="J32">
        <v>-1.0021159988065123</v>
      </c>
    </row>
    <row r="33" spans="1:10" x14ac:dyDescent="0.3">
      <c r="A33">
        <v>2020</v>
      </c>
      <c r="B33" t="s">
        <v>40</v>
      </c>
      <c r="C33" t="s">
        <v>43</v>
      </c>
      <c r="D33" t="s">
        <v>38</v>
      </c>
      <c r="E33">
        <v>-14.791254820000001</v>
      </c>
      <c r="F33">
        <v>-21.510246160000001</v>
      </c>
      <c r="G33">
        <v>2.9489241491175731E-2</v>
      </c>
      <c r="H33">
        <v>0.58235048962719815</v>
      </c>
      <c r="I33">
        <v>0.36052519254497473</v>
      </c>
      <c r="J33">
        <v>0.80147578119843599</v>
      </c>
    </row>
    <row r="34" spans="1:10" x14ac:dyDescent="0.3">
      <c r="A34">
        <v>2021</v>
      </c>
      <c r="B34" t="s">
        <v>40</v>
      </c>
      <c r="C34" t="s">
        <v>43</v>
      </c>
      <c r="D34" t="s">
        <v>38</v>
      </c>
      <c r="E34">
        <v>-14.8304907</v>
      </c>
      <c r="F34">
        <v>-21.5674457</v>
      </c>
      <c r="G34">
        <v>0.10415762053464442</v>
      </c>
      <c r="H34">
        <v>0.69767494240643957</v>
      </c>
      <c r="I34">
        <v>0.23714129902385742</v>
      </c>
      <c r="J34">
        <v>0.48844891447582506</v>
      </c>
    </row>
    <row r="35" spans="1:10" x14ac:dyDescent="0.3">
      <c r="A35">
        <v>2022</v>
      </c>
      <c r="B35" t="s">
        <v>40</v>
      </c>
      <c r="C35" t="s">
        <v>43</v>
      </c>
      <c r="D35" t="s">
        <v>39</v>
      </c>
      <c r="E35">
        <v>-15.66820761</v>
      </c>
      <c r="F35">
        <v>-22.607063400000001</v>
      </c>
      <c r="G35">
        <v>-3.8420771168178242E-2</v>
      </c>
      <c r="H35">
        <v>0.47085388144675172</v>
      </c>
      <c r="I35">
        <v>-0.84048608470431885</v>
      </c>
      <c r="J35">
        <v>-3.7052981545528882</v>
      </c>
    </row>
    <row r="36" spans="1:10" x14ac:dyDescent="0.3">
      <c r="A36">
        <v>2023</v>
      </c>
      <c r="B36" t="s">
        <v>40</v>
      </c>
      <c r="C36" t="s">
        <v>43</v>
      </c>
      <c r="D36" t="s">
        <v>38</v>
      </c>
      <c r="E36">
        <v>-15.053587670000001</v>
      </c>
      <c r="F36">
        <v>-21.928454630000001</v>
      </c>
      <c r="G36">
        <v>0.13089108175400571</v>
      </c>
      <c r="H36">
        <v>0.73946397826821808</v>
      </c>
      <c r="I36">
        <v>0.7126401310817172</v>
      </c>
      <c r="J36">
        <v>2.6248319399845701</v>
      </c>
    </row>
    <row r="37" spans="1:10" x14ac:dyDescent="0.3">
      <c r="A37">
        <v>2017</v>
      </c>
      <c r="B37" t="s">
        <v>40</v>
      </c>
      <c r="C37" t="s">
        <v>20</v>
      </c>
      <c r="D37" t="s">
        <v>38</v>
      </c>
      <c r="E37">
        <v>-11.403199169478576</v>
      </c>
      <c r="F37">
        <v>-17.230803739625586</v>
      </c>
      <c r="G37">
        <v>-1.7651834210818226E-2</v>
      </c>
      <c r="H37">
        <v>0.36098056763136804</v>
      </c>
      <c r="I37">
        <v>0.50269410772931844</v>
      </c>
      <c r="J37">
        <v>1.622809878410852</v>
      </c>
    </row>
    <row r="38" spans="1:10" x14ac:dyDescent="0.3">
      <c r="A38">
        <v>2018</v>
      </c>
      <c r="B38" t="s">
        <v>40</v>
      </c>
      <c r="C38" t="s">
        <v>20</v>
      </c>
      <c r="D38" t="s">
        <v>39</v>
      </c>
      <c r="E38">
        <v>-11.978006828213861</v>
      </c>
      <c r="F38">
        <v>-18.000610932147477</v>
      </c>
      <c r="G38">
        <v>9.1771117430942996E-3</v>
      </c>
      <c r="H38">
        <v>0.4854572670250879</v>
      </c>
      <c r="I38">
        <v>-0.6379053441047472</v>
      </c>
      <c r="J38">
        <v>-2.3336506911834398</v>
      </c>
    </row>
    <row r="39" spans="1:10" x14ac:dyDescent="0.3">
      <c r="A39">
        <v>2019</v>
      </c>
      <c r="B39" t="s">
        <v>40</v>
      </c>
      <c r="C39" t="s">
        <v>20</v>
      </c>
      <c r="D39" t="s">
        <v>38</v>
      </c>
      <c r="E39">
        <v>-11.615775209797004</v>
      </c>
      <c r="F39">
        <v>-17.826115071387299</v>
      </c>
      <c r="G39">
        <v>7.4579192245400466E-2</v>
      </c>
      <c r="H39">
        <v>0.78239845980881639</v>
      </c>
      <c r="I39">
        <v>0.17634909104241597</v>
      </c>
      <c r="J39">
        <v>0.88384229402412395</v>
      </c>
    </row>
    <row r="40" spans="1:10" x14ac:dyDescent="0.3">
      <c r="A40">
        <v>2020</v>
      </c>
      <c r="B40" t="s">
        <v>40</v>
      </c>
      <c r="C40" t="s">
        <v>20</v>
      </c>
      <c r="D40" t="s">
        <v>38</v>
      </c>
      <c r="E40">
        <v>-11.689394768684908</v>
      </c>
      <c r="F40">
        <v>-17.850921113964812</v>
      </c>
      <c r="G40">
        <v>3.029751266450503E-2</v>
      </c>
      <c r="H40">
        <v>0.57440561285560465</v>
      </c>
      <c r="I40">
        <v>-9.8997529063264006E-2</v>
      </c>
      <c r="J40">
        <v>-0.2237886901424051</v>
      </c>
    </row>
    <row r="41" spans="1:10" x14ac:dyDescent="0.3">
      <c r="A41">
        <v>2021</v>
      </c>
      <c r="B41" t="s">
        <v>40</v>
      </c>
      <c r="C41" t="s">
        <v>20</v>
      </c>
      <c r="D41" t="s">
        <v>38</v>
      </c>
      <c r="E41">
        <v>-11.547130803966597</v>
      </c>
      <c r="F41">
        <v>-17.67231045931295</v>
      </c>
      <c r="G41">
        <v>3.3709380296209554E-2</v>
      </c>
      <c r="H41">
        <v>0.562124768135982</v>
      </c>
      <c r="I41">
        <v>0.36594217683011565</v>
      </c>
      <c r="J41">
        <v>1.2077455013754474</v>
      </c>
    </row>
    <row r="42" spans="1:10" x14ac:dyDescent="0.3">
      <c r="A42">
        <v>2022</v>
      </c>
      <c r="B42" t="s">
        <v>40</v>
      </c>
      <c r="C42" t="s">
        <v>20</v>
      </c>
      <c r="D42" t="s">
        <v>39</v>
      </c>
      <c r="E42">
        <v>-11.8393309545107</v>
      </c>
      <c r="F42">
        <v>-17.895909360914597</v>
      </c>
      <c r="G42">
        <v>0.10151370551263293</v>
      </c>
      <c r="H42">
        <v>0.77919295069882655</v>
      </c>
      <c r="I42">
        <v>-0.63287906934691818</v>
      </c>
      <c r="J42">
        <v>-1.3708606677555262</v>
      </c>
    </row>
    <row r="43" spans="1:10" x14ac:dyDescent="0.3">
      <c r="A43">
        <v>2023</v>
      </c>
      <c r="B43" t="s">
        <v>40</v>
      </c>
      <c r="C43" t="s">
        <v>20</v>
      </c>
      <c r="D43" t="s">
        <v>38</v>
      </c>
      <c r="E43">
        <v>-11.560371804622379</v>
      </c>
      <c r="F43">
        <v>-17.715985073967047</v>
      </c>
      <c r="G43">
        <v>4.5811409330213014E-2</v>
      </c>
      <c r="H43">
        <v>0.58994997924053783</v>
      </c>
      <c r="I43">
        <v>0.33081092418283359</v>
      </c>
      <c r="J43">
        <v>0.27525541348071514</v>
      </c>
    </row>
    <row r="44" spans="1:10" x14ac:dyDescent="0.3">
      <c r="A44">
        <v>2017</v>
      </c>
      <c r="B44" t="s">
        <v>41</v>
      </c>
      <c r="C44" t="s">
        <v>24</v>
      </c>
      <c r="D44" t="s">
        <v>38</v>
      </c>
      <c r="E44">
        <v>-13.577882918875625</v>
      </c>
      <c r="F44">
        <v>-18.917328195580591</v>
      </c>
      <c r="G44" t="s">
        <v>45</v>
      </c>
      <c r="H44" t="s">
        <v>45</v>
      </c>
      <c r="I44">
        <v>0.20228076422263591</v>
      </c>
      <c r="J44">
        <v>0.81986815544592617</v>
      </c>
    </row>
    <row r="45" spans="1:10" x14ac:dyDescent="0.3">
      <c r="A45">
        <v>2018</v>
      </c>
      <c r="B45" t="s">
        <v>41</v>
      </c>
      <c r="C45" t="s">
        <v>24</v>
      </c>
      <c r="D45" t="s">
        <v>39</v>
      </c>
      <c r="E45">
        <v>-14.211160873365488</v>
      </c>
      <c r="F45">
        <v>-20.411508275318333</v>
      </c>
      <c r="G45">
        <v>0.29534970936498622</v>
      </c>
      <c r="H45">
        <v>6.6047082500245233</v>
      </c>
      <c r="I45">
        <v>-0.51898719531679893</v>
      </c>
      <c r="J45">
        <v>-2.8093611280938111</v>
      </c>
    </row>
    <row r="46" spans="1:10" x14ac:dyDescent="0.3">
      <c r="A46">
        <v>2019</v>
      </c>
      <c r="B46" t="s">
        <v>41</v>
      </c>
      <c r="C46" t="s">
        <v>24</v>
      </c>
      <c r="D46" t="s">
        <v>38</v>
      </c>
      <c r="E46">
        <v>-13.851216852172609</v>
      </c>
      <c r="F46">
        <v>-20.061292634310409</v>
      </c>
      <c r="G46">
        <v>0.24775994078233579</v>
      </c>
      <c r="H46">
        <v>1.6002743181326662</v>
      </c>
      <c r="I46">
        <v>0.34389485765323624</v>
      </c>
      <c r="J46">
        <v>1.919612356060699</v>
      </c>
    </row>
    <row r="47" spans="1:10" x14ac:dyDescent="0.3">
      <c r="A47">
        <v>2020</v>
      </c>
      <c r="B47" t="s">
        <v>41</v>
      </c>
      <c r="C47" t="s">
        <v>24</v>
      </c>
      <c r="D47" t="s">
        <v>38</v>
      </c>
      <c r="E47">
        <v>-14.369625698359165</v>
      </c>
      <c r="F47">
        <v>-20.630314714712178</v>
      </c>
      <c r="G47">
        <v>0.2301012448304238</v>
      </c>
      <c r="H47">
        <v>7.4036183356124772</v>
      </c>
      <c r="I47">
        <v>9.4991967394058213E-2</v>
      </c>
      <c r="J47">
        <v>0.53319149606339922</v>
      </c>
    </row>
    <row r="48" spans="1:10" x14ac:dyDescent="0.3">
      <c r="A48">
        <v>2021</v>
      </c>
      <c r="B48" t="s">
        <v>41</v>
      </c>
      <c r="C48" t="s">
        <v>24</v>
      </c>
      <c r="D48" t="s">
        <v>38</v>
      </c>
      <c r="E48">
        <v>-13.842463708330174</v>
      </c>
      <c r="F48">
        <v>-19.81179718512195</v>
      </c>
      <c r="G48">
        <v>0.28820156931790125</v>
      </c>
      <c r="H48">
        <v>3.7787164403821101</v>
      </c>
      <c r="I48">
        <v>0.13849382330166221</v>
      </c>
      <c r="J48">
        <v>2.1628770601866257E-2</v>
      </c>
    </row>
    <row r="49" spans="1:10" x14ac:dyDescent="0.3">
      <c r="A49">
        <v>2022</v>
      </c>
      <c r="B49" t="s">
        <v>41</v>
      </c>
      <c r="C49" t="s">
        <v>24</v>
      </c>
      <c r="D49" t="s">
        <v>39</v>
      </c>
      <c r="E49">
        <v>-14.22304957682489</v>
      </c>
      <c r="F49">
        <v>-20.49262870435609</v>
      </c>
      <c r="G49">
        <v>8.1470443473816267E-2</v>
      </c>
      <c r="H49">
        <v>1.107283019969028</v>
      </c>
      <c r="I49">
        <v>-0.50848275608587823</v>
      </c>
      <c r="J49">
        <v>-2.5263824921021558</v>
      </c>
    </row>
    <row r="50" spans="1:10" x14ac:dyDescent="0.3">
      <c r="A50">
        <v>2023</v>
      </c>
      <c r="B50" t="s">
        <v>41</v>
      </c>
      <c r="C50" t="s">
        <v>24</v>
      </c>
      <c r="D50" t="s">
        <v>38</v>
      </c>
      <c r="E50">
        <v>-13.549751771918343</v>
      </c>
      <c r="F50">
        <v>-19.611932300396496</v>
      </c>
      <c r="G50">
        <v>0.36993729393516422</v>
      </c>
      <c r="H50">
        <v>4.3340759715346806</v>
      </c>
      <c r="I50">
        <v>0.58535416365137105</v>
      </c>
      <c r="J50">
        <v>2.9976417944012992</v>
      </c>
    </row>
    <row r="51" spans="1:10" x14ac:dyDescent="0.3">
      <c r="A51">
        <v>2017</v>
      </c>
      <c r="B51" t="s">
        <v>41</v>
      </c>
      <c r="C51" t="s">
        <v>25</v>
      </c>
      <c r="D51" t="s">
        <v>38</v>
      </c>
      <c r="E51">
        <v>-13.603440562337232</v>
      </c>
      <c r="F51">
        <v>-19.385703889885018</v>
      </c>
      <c r="G51">
        <v>0.28709787895641631</v>
      </c>
      <c r="H51">
        <v>0.9172066810581575</v>
      </c>
      <c r="I51">
        <v>0.50512068196053828</v>
      </c>
      <c r="J51">
        <v>2.2689855786486919</v>
      </c>
    </row>
    <row r="52" spans="1:10" x14ac:dyDescent="0.3">
      <c r="A52">
        <v>2018</v>
      </c>
      <c r="B52" t="s">
        <v>41</v>
      </c>
      <c r="C52" t="s">
        <v>25</v>
      </c>
      <c r="D52" t="s">
        <v>39</v>
      </c>
      <c r="E52">
        <v>-14.237192661248725</v>
      </c>
      <c r="F52">
        <v>-20.578921945850606</v>
      </c>
      <c r="G52">
        <v>0.23438739273658082</v>
      </c>
      <c r="H52">
        <v>0.67693236926864409</v>
      </c>
      <c r="I52">
        <v>-0.70607867622103471</v>
      </c>
      <c r="J52">
        <v>-1.6652882629358903</v>
      </c>
    </row>
    <row r="53" spans="1:10" x14ac:dyDescent="0.3">
      <c r="A53">
        <v>2019</v>
      </c>
      <c r="B53" t="s">
        <v>41</v>
      </c>
      <c r="C53" t="s">
        <v>25</v>
      </c>
      <c r="D53" t="s">
        <v>38</v>
      </c>
      <c r="E53">
        <v>-13.701248458902512</v>
      </c>
      <c r="F53">
        <v>-20.391766487608784</v>
      </c>
      <c r="G53">
        <v>0.20166720656829765</v>
      </c>
      <c r="H53">
        <v>0.70161867660672816</v>
      </c>
      <c r="I53">
        <v>0.28937155585207569</v>
      </c>
      <c r="J53">
        <v>1.3583932968459189</v>
      </c>
    </row>
    <row r="54" spans="1:10" x14ac:dyDescent="0.3">
      <c r="A54">
        <v>2020</v>
      </c>
      <c r="B54" t="s">
        <v>41</v>
      </c>
      <c r="C54" t="s">
        <v>25</v>
      </c>
      <c r="D54" t="s">
        <v>38</v>
      </c>
      <c r="E54">
        <v>-14.003076213440719</v>
      </c>
      <c r="F54">
        <v>-20.811756049009023</v>
      </c>
      <c r="G54">
        <v>0.1901047637548314</v>
      </c>
      <c r="H54">
        <v>0.70601545228320817</v>
      </c>
      <c r="I54">
        <v>-0.49539237250362478</v>
      </c>
      <c r="J54">
        <v>-2.1500769389590002</v>
      </c>
    </row>
    <row r="55" spans="1:10" x14ac:dyDescent="0.3">
      <c r="A55">
        <v>2021</v>
      </c>
      <c r="B55" t="s">
        <v>41</v>
      </c>
      <c r="C55" t="s">
        <v>25</v>
      </c>
      <c r="D55" t="s">
        <v>38</v>
      </c>
      <c r="E55">
        <v>-13.810358766469065</v>
      </c>
      <c r="F55">
        <v>-20.382755342700026</v>
      </c>
      <c r="G55">
        <v>0.26880136338192023</v>
      </c>
      <c r="H55">
        <v>0.78184206657858879</v>
      </c>
      <c r="I55">
        <v>0.62585576578994695</v>
      </c>
      <c r="J55">
        <v>2.416365149044287</v>
      </c>
    </row>
    <row r="56" spans="1:10" x14ac:dyDescent="0.3">
      <c r="A56">
        <v>2022</v>
      </c>
      <c r="B56" t="s">
        <v>41</v>
      </c>
      <c r="C56" t="s">
        <v>25</v>
      </c>
      <c r="D56" t="s">
        <v>39</v>
      </c>
      <c r="E56">
        <v>-14.441846196171648</v>
      </c>
      <c r="F56">
        <v>-20.95161716698215</v>
      </c>
      <c r="G56">
        <v>8.9672625664431294E-2</v>
      </c>
      <c r="H56">
        <v>0.4790391913548035</v>
      </c>
      <c r="I56">
        <v>-0.75671221839099467</v>
      </c>
      <c r="J56">
        <v>-3.0479135233952293</v>
      </c>
    </row>
    <row r="57" spans="1:10" x14ac:dyDescent="0.3">
      <c r="A57">
        <v>2023</v>
      </c>
      <c r="B57" t="s">
        <v>41</v>
      </c>
      <c r="C57" t="s">
        <v>25</v>
      </c>
      <c r="D57" t="s">
        <v>38</v>
      </c>
      <c r="E57">
        <v>-13.832554576954692</v>
      </c>
      <c r="F57">
        <v>-20.476616209592923</v>
      </c>
      <c r="G57">
        <v>0.34012803050287888</v>
      </c>
      <c r="H57">
        <v>0.85283125245828317</v>
      </c>
      <c r="I57">
        <v>0.46570994641974772</v>
      </c>
      <c r="J57">
        <v>1.0349389493071701</v>
      </c>
    </row>
    <row r="58" spans="1:10" x14ac:dyDescent="0.3">
      <c r="A58">
        <v>2017</v>
      </c>
      <c r="B58" t="s">
        <v>41</v>
      </c>
      <c r="C58" t="s">
        <v>44</v>
      </c>
      <c r="D58" t="s">
        <v>38</v>
      </c>
      <c r="E58">
        <v>-14.66383986</v>
      </c>
      <c r="F58">
        <v>-21.099115179999998</v>
      </c>
      <c r="G58">
        <v>0.16645564482655875</v>
      </c>
      <c r="H58">
        <v>0.79888893216689316</v>
      </c>
      <c r="I58">
        <v>0.72395690648229594</v>
      </c>
      <c r="J58">
        <v>3.2753519092478931</v>
      </c>
    </row>
    <row r="59" spans="1:10" x14ac:dyDescent="0.3">
      <c r="A59">
        <v>2018</v>
      </c>
      <c r="B59" t="s">
        <v>41</v>
      </c>
      <c r="C59" t="s">
        <v>44</v>
      </c>
      <c r="D59" t="s">
        <v>39</v>
      </c>
      <c r="E59">
        <v>-14.68458336</v>
      </c>
      <c r="F59">
        <v>-21.572468969999999</v>
      </c>
      <c r="G59">
        <v>0.12599199438858324</v>
      </c>
      <c r="H59">
        <v>0.64315309697643208</v>
      </c>
      <c r="I59">
        <v>-1.1861842490151162</v>
      </c>
      <c r="J59">
        <v>-3.3616246310899314</v>
      </c>
    </row>
    <row r="60" spans="1:10" x14ac:dyDescent="0.3">
      <c r="A60">
        <v>2019</v>
      </c>
      <c r="B60" t="s">
        <v>41</v>
      </c>
      <c r="C60" t="s">
        <v>44</v>
      </c>
      <c r="D60" t="s">
        <v>38</v>
      </c>
      <c r="E60">
        <v>-14.47151247</v>
      </c>
      <c r="F60">
        <v>-21.703692279999999</v>
      </c>
      <c r="G60">
        <v>6.2588421237166375E-2</v>
      </c>
      <c r="H60">
        <v>0.62782743866492696</v>
      </c>
      <c r="I60">
        <v>-2.6590639281557176E-2</v>
      </c>
      <c r="J60">
        <v>-0.89380031019017392</v>
      </c>
    </row>
    <row r="61" spans="1:10" x14ac:dyDescent="0.3">
      <c r="A61">
        <v>2020</v>
      </c>
      <c r="B61" t="s">
        <v>41</v>
      </c>
      <c r="C61" t="s">
        <v>44</v>
      </c>
      <c r="D61" t="s">
        <v>38</v>
      </c>
      <c r="E61">
        <v>-14.68769825</v>
      </c>
      <c r="F61">
        <v>-22.05283833</v>
      </c>
      <c r="G61">
        <v>6.3729155747771063E-2</v>
      </c>
      <c r="H61">
        <v>0.58238674269989332</v>
      </c>
      <c r="I61">
        <v>0.36052519254497473</v>
      </c>
      <c r="J61">
        <v>1.0799611911799469</v>
      </c>
    </row>
    <row r="62" spans="1:10" x14ac:dyDescent="0.3">
      <c r="A62">
        <v>2021</v>
      </c>
      <c r="B62" t="s">
        <v>41</v>
      </c>
      <c r="C62" t="s">
        <v>44</v>
      </c>
      <c r="D62" t="s">
        <v>38</v>
      </c>
      <c r="E62">
        <v>-14.33417919</v>
      </c>
      <c r="F62">
        <v>-21.40651708</v>
      </c>
      <c r="G62">
        <v>0.19882723954213419</v>
      </c>
      <c r="H62">
        <v>0.7757329668947035</v>
      </c>
      <c r="I62">
        <v>0.23714129902385742</v>
      </c>
      <c r="J62">
        <v>0.46928299277344199</v>
      </c>
    </row>
    <row r="63" spans="1:10" x14ac:dyDescent="0.3">
      <c r="A63">
        <v>2022</v>
      </c>
      <c r="B63" t="s">
        <v>41</v>
      </c>
      <c r="C63" t="s">
        <v>44</v>
      </c>
      <c r="D63" t="s">
        <v>39</v>
      </c>
      <c r="E63">
        <v>-15.125328939999999</v>
      </c>
      <c r="F63">
        <v>-22.22468494</v>
      </c>
      <c r="G63">
        <v>2.3977757034059147E-2</v>
      </c>
      <c r="H63">
        <v>0.54178321779268157</v>
      </c>
      <c r="I63">
        <v>-0.84048608470431885</v>
      </c>
      <c r="J63">
        <v>-3.7001194234011012</v>
      </c>
    </row>
    <row r="64" spans="1:10" x14ac:dyDescent="0.3">
      <c r="A64">
        <v>2023</v>
      </c>
      <c r="B64" t="s">
        <v>41</v>
      </c>
      <c r="C64" t="s">
        <v>44</v>
      </c>
      <c r="D64" t="s">
        <v>38</v>
      </c>
      <c r="E64">
        <v>-14.98262866</v>
      </c>
      <c r="F64">
        <v>-22.12107614</v>
      </c>
      <c r="G64">
        <v>0.15035071212346979</v>
      </c>
      <c r="H64">
        <v>0.7511175348659378</v>
      </c>
      <c r="I64">
        <v>0.7126401310817172</v>
      </c>
      <c r="J64">
        <v>2.9479824654935647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673A-DFDE-4992-87B2-767F69353266}">
  <dimension ref="A1:L316"/>
  <sheetViews>
    <sheetView workbookViewId="0">
      <selection sqref="A1:L2"/>
    </sheetView>
  </sheetViews>
  <sheetFormatPr defaultRowHeight="14.4" x14ac:dyDescent="0.3"/>
  <cols>
    <col min="2" max="2" width="9.77734375" customWidth="1"/>
    <col min="3" max="3" width="9.21875" customWidth="1"/>
    <col min="4" max="4" width="10" customWidth="1"/>
    <col min="5" max="5" width="14.6640625" customWidth="1"/>
    <col min="6" max="11" width="8.88671875" style="15"/>
    <col min="17" max="17" width="17.21875" customWidth="1"/>
    <col min="19" max="19" width="4.21875" customWidth="1"/>
    <col min="20" max="20" width="12.21875" customWidth="1"/>
  </cols>
  <sheetData>
    <row r="1" spans="1:12" x14ac:dyDescent="0.3">
      <c r="A1" s="16" t="s">
        <v>0</v>
      </c>
      <c r="B1" s="16" t="s">
        <v>1</v>
      </c>
      <c r="C1" s="16" t="s">
        <v>3</v>
      </c>
      <c r="D1" s="16" t="s">
        <v>4</v>
      </c>
      <c r="E1" s="16" t="s">
        <v>36</v>
      </c>
      <c r="F1" s="44" t="s">
        <v>34</v>
      </c>
      <c r="G1" s="44" t="s">
        <v>35</v>
      </c>
      <c r="H1" s="44" t="s">
        <v>32</v>
      </c>
      <c r="I1" s="44" t="s">
        <v>33</v>
      </c>
      <c r="J1" s="44" t="s">
        <v>50</v>
      </c>
      <c r="K1" s="44" t="s">
        <v>51</v>
      </c>
      <c r="L1" s="16" t="s">
        <v>60</v>
      </c>
    </row>
    <row r="2" spans="1:12" x14ac:dyDescent="0.3">
      <c r="A2">
        <v>2017</v>
      </c>
      <c r="B2" t="s">
        <v>5</v>
      </c>
      <c r="C2" t="s">
        <v>11</v>
      </c>
      <c r="D2" t="s">
        <v>9</v>
      </c>
      <c r="E2" t="s">
        <v>38</v>
      </c>
      <c r="F2" s="15">
        <v>-9.3700410346666665</v>
      </c>
      <c r="G2" s="15">
        <v>-14.670543459999999</v>
      </c>
      <c r="H2" s="15" t="s">
        <v>52</v>
      </c>
      <c r="I2" s="15" t="s">
        <v>52</v>
      </c>
      <c r="J2" s="15">
        <v>0.237383443</v>
      </c>
      <c r="K2" s="15">
        <v>0.632662528</v>
      </c>
      <c r="L2">
        <f>MONTH(DATEVALUE(Table5[[#This Row],[Month]]&amp;1))</f>
        <v>5</v>
      </c>
    </row>
    <row r="3" spans="1:12" x14ac:dyDescent="0.3">
      <c r="A3">
        <v>2017</v>
      </c>
      <c r="B3" t="s">
        <v>6</v>
      </c>
      <c r="C3" t="s">
        <v>11</v>
      </c>
      <c r="D3" t="s">
        <v>9</v>
      </c>
      <c r="E3" t="s">
        <v>38</v>
      </c>
      <c r="F3" s="15">
        <v>-9.2054267977500004</v>
      </c>
      <c r="G3" s="15">
        <v>-14.593017877499999</v>
      </c>
      <c r="H3" s="15">
        <v>0.34596514700000003</v>
      </c>
      <c r="I3" s="15">
        <v>55.547022601896401</v>
      </c>
      <c r="J3" s="15">
        <v>0.74829956099999995</v>
      </c>
      <c r="K3" s="15">
        <v>0.52740572699999999</v>
      </c>
      <c r="L3">
        <f>MONTH(DATEVALUE(Table5[[#This Row],[Month]]&amp;1))</f>
        <v>6</v>
      </c>
    </row>
    <row r="4" spans="1:12" x14ac:dyDescent="0.3">
      <c r="A4">
        <v>2017</v>
      </c>
      <c r="B4" t="s">
        <v>7</v>
      </c>
      <c r="C4" t="s">
        <v>11</v>
      </c>
      <c r="D4" t="s">
        <v>9</v>
      </c>
      <c r="E4" t="s">
        <v>38</v>
      </c>
      <c r="F4" s="15">
        <v>-9.2379034766666663</v>
      </c>
      <c r="G4" s="15">
        <v>-14.662448084999999</v>
      </c>
      <c r="H4" s="15">
        <v>0.37808926500000001</v>
      </c>
      <c r="I4" s="15">
        <v>89.0898810488913</v>
      </c>
      <c r="J4" s="15">
        <v>1.2452980410000001</v>
      </c>
      <c r="K4" s="15">
        <v>0.986897362</v>
      </c>
      <c r="L4">
        <f>MONTH(DATEVALUE(Table5[[#This Row],[Month]]&amp;1))</f>
        <v>7</v>
      </c>
    </row>
    <row r="5" spans="1:12" x14ac:dyDescent="0.3">
      <c r="A5">
        <v>2017</v>
      </c>
      <c r="B5" t="s">
        <v>8</v>
      </c>
      <c r="C5" t="s">
        <v>11</v>
      </c>
      <c r="D5" t="s">
        <v>9</v>
      </c>
      <c r="E5" t="s">
        <v>38</v>
      </c>
      <c r="F5" s="15">
        <v>-9.2516059625999993</v>
      </c>
      <c r="G5" s="15">
        <v>-14.883177330000001</v>
      </c>
      <c r="H5" s="15">
        <v>0.36969820599999997</v>
      </c>
      <c r="I5" s="15">
        <v>82.723594631937999</v>
      </c>
      <c r="J5" s="15">
        <v>0.49512348299999998</v>
      </c>
      <c r="K5" s="15">
        <v>0.35457121000000003</v>
      </c>
      <c r="L5">
        <f>MONTH(DATEVALUE(Table5[[#This Row],[Month]]&amp;1))</f>
        <v>8</v>
      </c>
    </row>
    <row r="6" spans="1:12" x14ac:dyDescent="0.3">
      <c r="A6">
        <v>2017</v>
      </c>
      <c r="B6" t="s">
        <v>10</v>
      </c>
      <c r="C6" t="s">
        <v>11</v>
      </c>
      <c r="D6" t="s">
        <v>9</v>
      </c>
      <c r="E6" t="s">
        <v>38</v>
      </c>
      <c r="F6" s="15">
        <v>-9.5653985828000003</v>
      </c>
      <c r="G6" s="15">
        <v>-14.988143986000001</v>
      </c>
      <c r="H6" s="15" t="s">
        <v>52</v>
      </c>
      <c r="I6" s="15" t="s">
        <v>52</v>
      </c>
      <c r="J6" s="15">
        <v>0.20144245699999999</v>
      </c>
      <c r="K6" s="15">
        <v>0.54995245000000004</v>
      </c>
      <c r="L6">
        <f>MONTH(DATEVALUE(Table5[[#This Row],[Month]]&amp;1))</f>
        <v>9</v>
      </c>
    </row>
    <row r="7" spans="1:12" x14ac:dyDescent="0.3">
      <c r="A7">
        <v>2018</v>
      </c>
      <c r="B7" t="s">
        <v>5</v>
      </c>
      <c r="C7" t="s">
        <v>11</v>
      </c>
      <c r="D7" t="s">
        <v>9</v>
      </c>
      <c r="E7" t="s">
        <v>39</v>
      </c>
      <c r="F7" s="15">
        <v>-9.2978150836000015</v>
      </c>
      <c r="G7" s="15">
        <v>-14.731427632000001</v>
      </c>
      <c r="H7" s="15">
        <v>0.32571970500000003</v>
      </c>
      <c r="I7" s="15">
        <v>73.560772950748728</v>
      </c>
      <c r="J7" s="15">
        <v>-8.2459302999999998E-2</v>
      </c>
      <c r="K7" s="15">
        <v>0.46940269099999998</v>
      </c>
      <c r="L7">
        <f>MONTH(DATEVALUE(Table5[[#This Row],[Month]]&amp;1))</f>
        <v>5</v>
      </c>
    </row>
    <row r="8" spans="1:12" x14ac:dyDescent="0.3">
      <c r="A8">
        <v>2018</v>
      </c>
      <c r="B8" t="s">
        <v>6</v>
      </c>
      <c r="C8" t="s">
        <v>11</v>
      </c>
      <c r="D8" t="s">
        <v>9</v>
      </c>
      <c r="E8" t="s">
        <v>39</v>
      </c>
      <c r="F8" s="15">
        <v>-8.9432046518000003</v>
      </c>
      <c r="G8" s="15">
        <v>-14.599152735999999</v>
      </c>
      <c r="H8" s="15">
        <v>0.36991981539999996</v>
      </c>
      <c r="I8" s="15">
        <v>73.833013218418074</v>
      </c>
      <c r="J8" s="15">
        <v>-2.2313421149999999</v>
      </c>
      <c r="K8" s="15">
        <v>-1.5039646099999999</v>
      </c>
      <c r="L8">
        <f>MONTH(DATEVALUE(Table5[[#This Row],[Month]]&amp;1))</f>
        <v>6</v>
      </c>
    </row>
    <row r="9" spans="1:12" x14ac:dyDescent="0.3">
      <c r="A9">
        <v>2018</v>
      </c>
      <c r="B9" t="s">
        <v>7</v>
      </c>
      <c r="C9" t="s">
        <v>11</v>
      </c>
      <c r="D9" t="s">
        <v>9</v>
      </c>
      <c r="E9" t="s">
        <v>39</v>
      </c>
      <c r="F9" s="15">
        <v>-9.0303572275999997</v>
      </c>
      <c r="G9" s="15">
        <v>-14.688214073999998</v>
      </c>
      <c r="H9" s="15">
        <v>0.38369600920000002</v>
      </c>
      <c r="I9" s="15">
        <v>74.325025611420301</v>
      </c>
      <c r="J9" s="15">
        <v>0.47049279900000002</v>
      </c>
      <c r="K9" s="15">
        <v>-0.18978492</v>
      </c>
      <c r="L9">
        <f>MONTH(DATEVALUE(Table5[[#This Row],[Month]]&amp;1))</f>
        <v>7</v>
      </c>
    </row>
    <row r="10" spans="1:12" x14ac:dyDescent="0.3">
      <c r="A10">
        <v>2018</v>
      </c>
      <c r="B10" t="s">
        <v>8</v>
      </c>
      <c r="C10" t="s">
        <v>11</v>
      </c>
      <c r="D10" t="s">
        <v>9</v>
      </c>
      <c r="E10" t="s">
        <v>39</v>
      </c>
      <c r="F10" s="15">
        <v>-9.2487574220833348</v>
      </c>
      <c r="G10" s="15">
        <v>-14.851153085833332</v>
      </c>
      <c r="H10" s="15">
        <v>0.36518741700000001</v>
      </c>
      <c r="I10" s="15">
        <v>83.559597608256951</v>
      </c>
      <c r="J10" s="15">
        <v>0.54979346600000001</v>
      </c>
      <c r="K10" s="15">
        <v>0.26559138700000001</v>
      </c>
      <c r="L10">
        <f>MONTH(DATEVALUE(Table5[[#This Row],[Month]]&amp;1))</f>
        <v>8</v>
      </c>
    </row>
    <row r="11" spans="1:12" x14ac:dyDescent="0.3">
      <c r="A11">
        <v>2018</v>
      </c>
      <c r="B11" t="s">
        <v>10</v>
      </c>
      <c r="C11" t="s">
        <v>11</v>
      </c>
      <c r="D11" t="s">
        <v>9</v>
      </c>
      <c r="E11" t="s">
        <v>39</v>
      </c>
      <c r="F11" s="15">
        <v>-9.5603825779999987</v>
      </c>
      <c r="G11" s="15">
        <v>-15.197633490000001</v>
      </c>
      <c r="H11" s="15">
        <v>0.40464065299999996</v>
      </c>
      <c r="I11" s="15">
        <v>88.027755168973627</v>
      </c>
      <c r="J11" s="15">
        <v>-1.150839035</v>
      </c>
      <c r="K11" s="15">
        <v>-0.99923147499999998</v>
      </c>
      <c r="L11">
        <f>MONTH(DATEVALUE(Table5[[#This Row],[Month]]&amp;1))</f>
        <v>9</v>
      </c>
    </row>
    <row r="12" spans="1:12" x14ac:dyDescent="0.3">
      <c r="A12">
        <v>2019</v>
      </c>
      <c r="B12" t="s">
        <v>5</v>
      </c>
      <c r="C12" t="s">
        <v>11</v>
      </c>
      <c r="D12" t="s">
        <v>9</v>
      </c>
      <c r="E12" t="s">
        <v>38</v>
      </c>
      <c r="F12" s="15">
        <v>-9.3735319964000006</v>
      </c>
      <c r="G12" s="15">
        <v>-15.187778379999997</v>
      </c>
      <c r="H12" s="15">
        <v>0.32640142500000002</v>
      </c>
      <c r="I12" s="15">
        <v>77.886373462155206</v>
      </c>
      <c r="J12" s="15">
        <v>-0.75015500800000001</v>
      </c>
      <c r="K12" s="15">
        <v>0.13078815599999999</v>
      </c>
      <c r="L12">
        <f>MONTH(DATEVALUE(Table5[[#This Row],[Month]]&amp;1))</f>
        <v>5</v>
      </c>
    </row>
    <row r="13" spans="1:12" x14ac:dyDescent="0.3">
      <c r="A13">
        <v>2019</v>
      </c>
      <c r="B13" t="s">
        <v>6</v>
      </c>
      <c r="C13" t="s">
        <v>11</v>
      </c>
      <c r="D13" t="s">
        <v>9</v>
      </c>
      <c r="E13" t="s">
        <v>38</v>
      </c>
      <c r="F13" s="15">
        <v>-9.3382555362000002</v>
      </c>
      <c r="G13" s="15">
        <v>-15.112134466000001</v>
      </c>
      <c r="H13" s="15">
        <v>0.39847302499999998</v>
      </c>
      <c r="I13" s="15">
        <v>82.512625382298836</v>
      </c>
      <c r="J13" s="15">
        <v>1.3034757260000001</v>
      </c>
      <c r="K13" s="15">
        <v>1.50428867</v>
      </c>
      <c r="L13">
        <f>MONTH(DATEVALUE(Table5[[#This Row],[Month]]&amp;1))</f>
        <v>6</v>
      </c>
    </row>
    <row r="14" spans="1:12" x14ac:dyDescent="0.3">
      <c r="A14">
        <v>2019</v>
      </c>
      <c r="B14" t="s">
        <v>7</v>
      </c>
      <c r="C14" t="s">
        <v>11</v>
      </c>
      <c r="D14" t="s">
        <v>9</v>
      </c>
      <c r="E14" t="s">
        <v>38</v>
      </c>
      <c r="F14" s="15">
        <v>-9.2231875370000012</v>
      </c>
      <c r="G14" s="15">
        <v>-15.061369518000001</v>
      </c>
      <c r="H14" s="15">
        <v>0.39395135650000002</v>
      </c>
      <c r="I14" s="15">
        <v>75.904665680322751</v>
      </c>
      <c r="J14" s="15">
        <v>0.78837602299999998</v>
      </c>
      <c r="K14" s="15">
        <v>0.34699457099999997</v>
      </c>
      <c r="L14">
        <f>MONTH(DATEVALUE(Table5[[#This Row],[Month]]&amp;1))</f>
        <v>7</v>
      </c>
    </row>
    <row r="15" spans="1:12" x14ac:dyDescent="0.3">
      <c r="A15">
        <v>2019</v>
      </c>
      <c r="B15" t="s">
        <v>8</v>
      </c>
      <c r="C15" t="s">
        <v>11</v>
      </c>
      <c r="D15" t="s">
        <v>9</v>
      </c>
      <c r="E15" t="s">
        <v>38</v>
      </c>
      <c r="F15" s="15">
        <v>-9.3563054486000006</v>
      </c>
      <c r="G15" s="15">
        <v>-15.068394291999999</v>
      </c>
      <c r="H15" s="15">
        <v>0.384936693</v>
      </c>
      <c r="I15" s="15">
        <v>75.058034444535437</v>
      </c>
      <c r="J15" s="15">
        <v>-0.351180624</v>
      </c>
      <c r="K15" s="15">
        <v>-0.91495678199999997</v>
      </c>
      <c r="L15">
        <f>MONTH(DATEVALUE(Table5[[#This Row],[Month]]&amp;1))</f>
        <v>8</v>
      </c>
    </row>
    <row r="16" spans="1:12" x14ac:dyDescent="0.3">
      <c r="A16">
        <v>2019</v>
      </c>
      <c r="B16" t="s">
        <v>10</v>
      </c>
      <c r="C16" t="s">
        <v>11</v>
      </c>
      <c r="D16" t="s">
        <v>9</v>
      </c>
      <c r="E16" t="s">
        <v>38</v>
      </c>
      <c r="F16" s="15">
        <v>-9.6697275021999989</v>
      </c>
      <c r="G16" s="15">
        <v>-15.457556565999999</v>
      </c>
      <c r="H16" s="15">
        <v>0.41565722399999999</v>
      </c>
      <c r="I16" s="15">
        <v>86.849379595609335</v>
      </c>
      <c r="J16" s="15">
        <v>1.0011768110000001</v>
      </c>
      <c r="K16" s="15">
        <v>1.5198773649999999</v>
      </c>
      <c r="L16">
        <f>MONTH(DATEVALUE(Table5[[#This Row],[Month]]&amp;1))</f>
        <v>9</v>
      </c>
    </row>
    <row r="17" spans="1:12" x14ac:dyDescent="0.3">
      <c r="A17">
        <v>2020</v>
      </c>
      <c r="B17" t="s">
        <v>5</v>
      </c>
      <c r="C17" t="s">
        <v>11</v>
      </c>
      <c r="D17" t="s">
        <v>9</v>
      </c>
      <c r="E17" t="s">
        <v>38</v>
      </c>
      <c r="F17" s="15">
        <v>-9.6357072035999991</v>
      </c>
      <c r="G17" s="15">
        <v>-15.363293656</v>
      </c>
      <c r="H17" s="15">
        <v>0.39669185350000002</v>
      </c>
      <c r="I17" s="15">
        <v>85.24811351189669</v>
      </c>
      <c r="J17" s="15">
        <v>-0.64191047700000003</v>
      </c>
      <c r="K17" s="15">
        <v>-9.8954597000000005E-2</v>
      </c>
      <c r="L17">
        <f>MONTH(DATEVALUE(Table5[[#This Row],[Month]]&amp;1))</f>
        <v>5</v>
      </c>
    </row>
    <row r="18" spans="1:12" x14ac:dyDescent="0.3">
      <c r="A18">
        <v>2020</v>
      </c>
      <c r="B18" t="s">
        <v>6</v>
      </c>
      <c r="C18" t="s">
        <v>11</v>
      </c>
      <c r="D18" t="s">
        <v>9</v>
      </c>
      <c r="E18" t="s">
        <v>38</v>
      </c>
      <c r="F18" s="15">
        <v>-9.3802694506000002</v>
      </c>
      <c r="G18" s="15">
        <v>-15.109234259999999</v>
      </c>
      <c r="H18" s="15">
        <v>0.426960691</v>
      </c>
      <c r="I18" s="15">
        <v>94.015034259513897</v>
      </c>
      <c r="J18" s="15">
        <v>-1.4773214429999999</v>
      </c>
      <c r="K18" s="15">
        <v>-1.1950398209999999</v>
      </c>
      <c r="L18">
        <f>MONTH(DATEVALUE(Table5[[#This Row],[Month]]&amp;1))</f>
        <v>6</v>
      </c>
    </row>
    <row r="19" spans="1:12" x14ac:dyDescent="0.3">
      <c r="A19">
        <v>2020</v>
      </c>
      <c r="B19" t="s">
        <v>7</v>
      </c>
      <c r="C19" t="s">
        <v>11</v>
      </c>
      <c r="D19" t="s">
        <v>9</v>
      </c>
      <c r="E19" t="s">
        <v>38</v>
      </c>
      <c r="F19" s="15">
        <v>-9.2948165743999986</v>
      </c>
      <c r="G19" s="15">
        <v>-15.003999713999999</v>
      </c>
      <c r="H19" s="15">
        <v>0.43069732799999999</v>
      </c>
      <c r="I19" s="15">
        <v>93.506742364296201</v>
      </c>
      <c r="J19" s="15">
        <v>-0.66360746699999995</v>
      </c>
      <c r="K19" s="15">
        <v>-0.88896452699999995</v>
      </c>
      <c r="L19">
        <f>MONTH(DATEVALUE(Table5[[#This Row],[Month]]&amp;1))</f>
        <v>7</v>
      </c>
    </row>
    <row r="20" spans="1:12" x14ac:dyDescent="0.3">
      <c r="A20">
        <v>2020</v>
      </c>
      <c r="B20" t="s">
        <v>8</v>
      </c>
      <c r="C20" t="s">
        <v>11</v>
      </c>
      <c r="D20" t="s">
        <v>9</v>
      </c>
      <c r="E20" t="s">
        <v>38</v>
      </c>
      <c r="F20" s="15">
        <v>-9.3853248471999997</v>
      </c>
      <c r="G20" s="15">
        <v>-15.089347686000002</v>
      </c>
      <c r="H20" s="15">
        <v>0.36508736600000002</v>
      </c>
      <c r="I20" s="15">
        <v>85.462556713508491</v>
      </c>
      <c r="J20" s="15">
        <v>2.3495954999999999E-2</v>
      </c>
      <c r="K20" s="15">
        <v>-1.2115183469999999</v>
      </c>
      <c r="L20">
        <f>MONTH(DATEVALUE(Table5[[#This Row],[Month]]&amp;1))</f>
        <v>8</v>
      </c>
    </row>
    <row r="21" spans="1:12" x14ac:dyDescent="0.3">
      <c r="A21">
        <v>2020</v>
      </c>
      <c r="B21" t="s">
        <v>10</v>
      </c>
      <c r="C21" t="s">
        <v>11</v>
      </c>
      <c r="D21" t="s">
        <v>9</v>
      </c>
      <c r="E21" t="s">
        <v>38</v>
      </c>
      <c r="F21" s="15">
        <v>-9.6217245842499999</v>
      </c>
      <c r="G21" s="15">
        <v>-15.3166089825</v>
      </c>
      <c r="H21" s="15">
        <v>0.42482249950000001</v>
      </c>
      <c r="I21" s="15">
        <v>80.657003529550551</v>
      </c>
      <c r="J21" s="15">
        <v>-0.26434114399999997</v>
      </c>
      <c r="K21" s="15">
        <v>-0.28357924499999998</v>
      </c>
      <c r="L21">
        <f>MONTH(DATEVALUE(Table5[[#This Row],[Month]]&amp;1))</f>
        <v>9</v>
      </c>
    </row>
    <row r="22" spans="1:12" x14ac:dyDescent="0.3">
      <c r="A22">
        <v>2021</v>
      </c>
      <c r="B22" t="s">
        <v>5</v>
      </c>
      <c r="C22" t="s">
        <v>11</v>
      </c>
      <c r="D22" t="s">
        <v>9</v>
      </c>
      <c r="E22" t="s">
        <v>38</v>
      </c>
      <c r="F22" s="15">
        <v>-9.1751934047500008</v>
      </c>
      <c r="G22" s="15">
        <v>-14.511248687500002</v>
      </c>
      <c r="H22" s="15">
        <v>0.31436524300000002</v>
      </c>
      <c r="I22" s="15">
        <v>74.695773659538702</v>
      </c>
      <c r="J22" s="15">
        <v>1.389474485</v>
      </c>
      <c r="K22" s="15">
        <v>1.7324412060000001</v>
      </c>
      <c r="L22">
        <f>MONTH(DATEVALUE(Table5[[#This Row],[Month]]&amp;1))</f>
        <v>5</v>
      </c>
    </row>
    <row r="23" spans="1:12" x14ac:dyDescent="0.3">
      <c r="A23">
        <v>2021</v>
      </c>
      <c r="B23" t="s">
        <v>6</v>
      </c>
      <c r="C23" t="s">
        <v>11</v>
      </c>
      <c r="D23" t="s">
        <v>9</v>
      </c>
      <c r="E23" t="s">
        <v>38</v>
      </c>
      <c r="F23" s="15">
        <v>-8.8898034366000012</v>
      </c>
      <c r="G23" s="15">
        <v>-14.591157812000001</v>
      </c>
      <c r="H23" s="15" t="s">
        <v>52</v>
      </c>
      <c r="I23" s="15" t="s">
        <v>52</v>
      </c>
      <c r="J23" s="15">
        <v>1.4192479119999999</v>
      </c>
      <c r="K23" s="15">
        <v>1.271910111</v>
      </c>
      <c r="L23">
        <f>MONTH(DATEVALUE(Table5[[#This Row],[Month]]&amp;1))</f>
        <v>6</v>
      </c>
    </row>
    <row r="24" spans="1:12" x14ac:dyDescent="0.3">
      <c r="A24">
        <v>2021</v>
      </c>
      <c r="B24" t="s">
        <v>7</v>
      </c>
      <c r="C24" t="s">
        <v>11</v>
      </c>
      <c r="D24" t="s">
        <v>9</v>
      </c>
      <c r="E24" t="s">
        <v>38</v>
      </c>
      <c r="F24" s="15">
        <v>-8.8353177305999999</v>
      </c>
      <c r="G24" s="15">
        <v>-14.60168483</v>
      </c>
      <c r="H24" s="15">
        <v>0.36849486433333328</v>
      </c>
      <c r="I24" s="15">
        <v>90.17069566073269</v>
      </c>
      <c r="J24" s="15">
        <v>0.97597662600000001</v>
      </c>
      <c r="K24" s="15">
        <v>0.44207372900000003</v>
      </c>
      <c r="L24">
        <f>MONTH(DATEVALUE(Table5[[#This Row],[Month]]&amp;1))</f>
        <v>7</v>
      </c>
    </row>
    <row r="25" spans="1:12" x14ac:dyDescent="0.3">
      <c r="A25">
        <v>2021</v>
      </c>
      <c r="B25" t="s">
        <v>8</v>
      </c>
      <c r="C25" t="s">
        <v>11</v>
      </c>
      <c r="D25" t="s">
        <v>9</v>
      </c>
      <c r="E25" t="s">
        <v>38</v>
      </c>
      <c r="F25" s="15">
        <v>-9.2936056991999987</v>
      </c>
      <c r="G25" s="15">
        <v>-14.965866104</v>
      </c>
      <c r="H25" s="15" t="s">
        <v>52</v>
      </c>
      <c r="I25" s="15" t="s">
        <v>52</v>
      </c>
      <c r="J25" s="15">
        <v>1.0553758090000001</v>
      </c>
      <c r="K25" s="15">
        <v>1.0744244919999999</v>
      </c>
      <c r="L25">
        <f>MONTH(DATEVALUE(Table5[[#This Row],[Month]]&amp;1))</f>
        <v>8</v>
      </c>
    </row>
    <row r="26" spans="1:12" x14ac:dyDescent="0.3">
      <c r="A26">
        <v>2021</v>
      </c>
      <c r="B26" t="s">
        <v>10</v>
      </c>
      <c r="C26" t="s">
        <v>11</v>
      </c>
      <c r="D26" t="s">
        <v>9</v>
      </c>
      <c r="E26" t="s">
        <v>38</v>
      </c>
      <c r="F26" s="15">
        <v>-9.1477636253999997</v>
      </c>
      <c r="G26" s="15">
        <v>-14.961398198000001</v>
      </c>
      <c r="H26" s="15">
        <v>0.34524246749999998</v>
      </c>
      <c r="I26" s="15">
        <v>81.51626186680636</v>
      </c>
      <c r="J26" s="15">
        <v>-1.5977848690000001</v>
      </c>
      <c r="K26" s="15">
        <v>-1.3693121180000001</v>
      </c>
      <c r="L26">
        <f>MONTH(DATEVALUE(Table5[[#This Row],[Month]]&amp;1))</f>
        <v>9</v>
      </c>
    </row>
    <row r="27" spans="1:12" x14ac:dyDescent="0.3">
      <c r="A27">
        <v>2022</v>
      </c>
      <c r="B27" t="s">
        <v>5</v>
      </c>
      <c r="C27" t="s">
        <v>11</v>
      </c>
      <c r="D27" t="s">
        <v>9</v>
      </c>
      <c r="E27" t="s">
        <v>39</v>
      </c>
      <c r="F27" s="15">
        <v>-9.2836916477500004</v>
      </c>
      <c r="G27" s="15">
        <v>-15.0472352875</v>
      </c>
      <c r="H27" s="15">
        <v>0.319090602</v>
      </c>
      <c r="I27" s="15">
        <v>76.893928523311089</v>
      </c>
      <c r="J27" s="15">
        <v>-0.28657780599999999</v>
      </c>
      <c r="K27" s="15">
        <v>0.485223605</v>
      </c>
      <c r="L27">
        <f>MONTH(DATEVALUE(Table5[[#This Row],[Month]]&amp;1))</f>
        <v>5</v>
      </c>
    </row>
    <row r="28" spans="1:12" x14ac:dyDescent="0.3">
      <c r="A28">
        <v>2022</v>
      </c>
      <c r="B28" t="s">
        <v>6</v>
      </c>
      <c r="C28" t="s">
        <v>11</v>
      </c>
      <c r="D28" t="s">
        <v>9</v>
      </c>
      <c r="E28" t="s">
        <v>39</v>
      </c>
      <c r="F28" s="15">
        <v>-9.1040546812000009</v>
      </c>
      <c r="G28" s="15">
        <v>-14.853328472000001</v>
      </c>
      <c r="H28" s="15">
        <v>0.43716594099999995</v>
      </c>
      <c r="I28" s="15">
        <v>95.251819431993454</v>
      </c>
      <c r="J28" s="15">
        <v>-0.15304251599999999</v>
      </c>
      <c r="K28" s="15">
        <v>-0.28959603499999997</v>
      </c>
      <c r="L28">
        <f>MONTH(DATEVALUE(Table5[[#This Row],[Month]]&amp;1))</f>
        <v>6</v>
      </c>
    </row>
    <row r="29" spans="1:12" x14ac:dyDescent="0.3">
      <c r="A29">
        <v>2022</v>
      </c>
      <c r="B29" t="s">
        <v>7</v>
      </c>
      <c r="C29" t="s">
        <v>11</v>
      </c>
      <c r="D29" t="s">
        <v>9</v>
      </c>
      <c r="E29" t="s">
        <v>39</v>
      </c>
      <c r="F29" s="15">
        <v>-9.2677018506</v>
      </c>
      <c r="G29" s="15">
        <v>-15.031762617999998</v>
      </c>
      <c r="H29" s="15">
        <v>0.41276630366666667</v>
      </c>
      <c r="I29" s="15">
        <v>85.754456028709697</v>
      </c>
      <c r="J29" s="15">
        <v>-2.3735215909999998</v>
      </c>
      <c r="K29" s="15">
        <v>-1.709026529</v>
      </c>
      <c r="L29">
        <f>MONTH(DATEVALUE(Table5[[#This Row],[Month]]&amp;1))</f>
        <v>7</v>
      </c>
    </row>
    <row r="30" spans="1:12" x14ac:dyDescent="0.3">
      <c r="A30">
        <v>2022</v>
      </c>
      <c r="B30" t="s">
        <v>8</v>
      </c>
      <c r="C30" t="s">
        <v>11</v>
      </c>
      <c r="D30" t="s">
        <v>9</v>
      </c>
      <c r="E30" t="s">
        <v>39</v>
      </c>
      <c r="F30" s="15">
        <v>-9.3252701491999996</v>
      </c>
      <c r="G30" s="15">
        <v>-15.107478284000001</v>
      </c>
      <c r="H30" s="15">
        <v>0.39831221350000001</v>
      </c>
      <c r="I30" s="15">
        <v>87.742222468864412</v>
      </c>
      <c r="J30" s="15">
        <v>0.47347093400000001</v>
      </c>
      <c r="K30" s="15">
        <v>-0.18556566899999999</v>
      </c>
      <c r="L30">
        <f>MONTH(DATEVALUE(Table5[[#This Row],[Month]]&amp;1))</f>
        <v>8</v>
      </c>
    </row>
    <row r="31" spans="1:12" x14ac:dyDescent="0.3">
      <c r="A31">
        <v>2022</v>
      </c>
      <c r="B31" t="s">
        <v>10</v>
      </c>
      <c r="C31" t="s">
        <v>11</v>
      </c>
      <c r="D31" t="s">
        <v>9</v>
      </c>
      <c r="E31" t="s">
        <v>39</v>
      </c>
      <c r="F31" s="15">
        <v>-9.4893722355000012</v>
      </c>
      <c r="G31" s="15">
        <v>-15.342301627499999</v>
      </c>
      <c r="H31" s="15" t="s">
        <v>52</v>
      </c>
      <c r="I31" s="15" t="s">
        <v>52</v>
      </c>
      <c r="J31" s="15">
        <v>1.341575239</v>
      </c>
      <c r="K31" s="15">
        <v>1.434872661</v>
      </c>
      <c r="L31">
        <f>MONTH(DATEVALUE(Table5[[#This Row],[Month]]&amp;1))</f>
        <v>9</v>
      </c>
    </row>
    <row r="32" spans="1:12" x14ac:dyDescent="0.3">
      <c r="A32">
        <v>2023</v>
      </c>
      <c r="B32" t="s">
        <v>5</v>
      </c>
      <c r="C32" t="s">
        <v>11</v>
      </c>
      <c r="D32" t="s">
        <v>9</v>
      </c>
      <c r="E32" t="s">
        <v>38</v>
      </c>
      <c r="F32" s="15">
        <v>-9.0467296576000003</v>
      </c>
      <c r="G32" s="15">
        <v>-14.769944476000001</v>
      </c>
      <c r="H32" s="15">
        <v>0.39494416500000001</v>
      </c>
      <c r="I32" s="15">
        <v>84.395789724285692</v>
      </c>
      <c r="J32" s="15">
        <v>-0.50388647799999997</v>
      </c>
      <c r="K32" s="15">
        <v>0.19598216299999999</v>
      </c>
      <c r="L32">
        <f>MONTH(DATEVALUE(Table5[[#This Row],[Month]]&amp;1))</f>
        <v>5</v>
      </c>
    </row>
    <row r="33" spans="1:12" x14ac:dyDescent="0.3">
      <c r="A33">
        <v>2023</v>
      </c>
      <c r="B33" t="s">
        <v>6</v>
      </c>
      <c r="C33" t="s">
        <v>11</v>
      </c>
      <c r="D33" t="s">
        <v>9</v>
      </c>
      <c r="E33" t="s">
        <v>38</v>
      </c>
      <c r="F33" s="15">
        <v>-9.0119680779999989</v>
      </c>
      <c r="G33" s="15">
        <v>-14.716258314000001</v>
      </c>
      <c r="H33" s="15">
        <v>0.40579545350000001</v>
      </c>
      <c r="I33" s="15">
        <v>89.336613047272095</v>
      </c>
      <c r="J33" s="15">
        <v>-0.204994236</v>
      </c>
      <c r="K33" s="15">
        <v>-0.49725525700000001</v>
      </c>
      <c r="L33">
        <f>MONTH(DATEVALUE(Table5[[#This Row],[Month]]&amp;1))</f>
        <v>6</v>
      </c>
    </row>
    <row r="34" spans="1:12" x14ac:dyDescent="0.3">
      <c r="A34">
        <v>2023</v>
      </c>
      <c r="B34" t="s">
        <v>7</v>
      </c>
      <c r="C34" t="s">
        <v>11</v>
      </c>
      <c r="D34" t="s">
        <v>9</v>
      </c>
      <c r="E34" t="s">
        <v>38</v>
      </c>
      <c r="F34" s="15">
        <v>-8.9559317130000018</v>
      </c>
      <c r="G34" s="15">
        <v>-14.736383719999997</v>
      </c>
      <c r="H34" s="15">
        <v>0.38807304500000001</v>
      </c>
      <c r="I34" s="15">
        <v>93.901930656376791</v>
      </c>
      <c r="J34" s="15">
        <v>-0.46488541100000003</v>
      </c>
      <c r="K34" s="15">
        <v>-0.62507024499999997</v>
      </c>
      <c r="L34">
        <f>MONTH(DATEVALUE(Table5[[#This Row],[Month]]&amp;1))</f>
        <v>7</v>
      </c>
    </row>
    <row r="35" spans="1:12" x14ac:dyDescent="0.3">
      <c r="A35">
        <v>2023</v>
      </c>
      <c r="B35" t="s">
        <v>8</v>
      </c>
      <c r="C35" t="s">
        <v>11</v>
      </c>
      <c r="D35" t="s">
        <v>9</v>
      </c>
      <c r="E35" t="s">
        <v>38</v>
      </c>
      <c r="F35" s="15">
        <v>-9.2654589810000001</v>
      </c>
      <c r="G35" s="15">
        <v>-14.945705097999999</v>
      </c>
      <c r="H35" s="15" t="s">
        <v>52</v>
      </c>
      <c r="I35" s="15" t="s">
        <v>52</v>
      </c>
      <c r="J35" s="15">
        <v>-0.694498701</v>
      </c>
      <c r="K35" s="15">
        <v>-1.1125829650000001</v>
      </c>
      <c r="L35">
        <f>MONTH(DATEVALUE(Table5[[#This Row],[Month]]&amp;1))</f>
        <v>8</v>
      </c>
    </row>
    <row r="36" spans="1:12" x14ac:dyDescent="0.3">
      <c r="A36">
        <v>2023</v>
      </c>
      <c r="B36" t="s">
        <v>10</v>
      </c>
      <c r="C36" t="s">
        <v>11</v>
      </c>
      <c r="D36" t="s">
        <v>9</v>
      </c>
      <c r="E36" t="s">
        <v>38</v>
      </c>
      <c r="F36" s="15">
        <v>-9.1842304646000006</v>
      </c>
      <c r="G36" s="15">
        <v>-14.892227858000002</v>
      </c>
      <c r="H36" s="15">
        <v>0.35848001900000004</v>
      </c>
      <c r="I36" s="15">
        <v>71.973559736633206</v>
      </c>
      <c r="J36" s="15">
        <v>0.39720550399999999</v>
      </c>
      <c r="K36" s="15">
        <v>-0.44510877100000001</v>
      </c>
      <c r="L36">
        <f>MONTH(DATEVALUE(Table5[[#This Row],[Month]]&amp;1))</f>
        <v>9</v>
      </c>
    </row>
    <row r="37" spans="1:12" x14ac:dyDescent="0.3">
      <c r="A37">
        <v>2017</v>
      </c>
      <c r="B37" t="s">
        <v>5</v>
      </c>
      <c r="C37" t="s">
        <v>13</v>
      </c>
      <c r="D37" t="s">
        <v>9</v>
      </c>
      <c r="E37" t="s">
        <v>38</v>
      </c>
      <c r="F37" s="15">
        <v>-9.6490059428000006</v>
      </c>
      <c r="G37" s="15">
        <v>-14.675632691999999</v>
      </c>
      <c r="H37" s="15" t="s">
        <v>52</v>
      </c>
      <c r="I37" s="15" t="s">
        <v>52</v>
      </c>
      <c r="J37" s="15">
        <v>-0.78975466400000005</v>
      </c>
      <c r="K37" s="15">
        <v>-0.58469939800000004</v>
      </c>
      <c r="L37">
        <f>MONTH(DATEVALUE(Table5[[#This Row],[Month]]&amp;1))</f>
        <v>5</v>
      </c>
    </row>
    <row r="38" spans="1:12" x14ac:dyDescent="0.3">
      <c r="A38">
        <v>2017</v>
      </c>
      <c r="B38" t="s">
        <v>6</v>
      </c>
      <c r="C38" t="s">
        <v>13</v>
      </c>
      <c r="D38" t="s">
        <v>9</v>
      </c>
      <c r="E38" t="s">
        <v>38</v>
      </c>
      <c r="F38" s="15">
        <v>-9.3584602791999991</v>
      </c>
      <c r="G38" s="15">
        <v>-14.304790524000001</v>
      </c>
      <c r="H38" s="15" t="s">
        <v>52</v>
      </c>
      <c r="I38" s="15" t="s">
        <v>52</v>
      </c>
      <c r="J38" s="15">
        <v>0.23507288500000001</v>
      </c>
      <c r="K38" s="15">
        <v>-0.56145908700000002</v>
      </c>
      <c r="L38">
        <f>MONTH(DATEVALUE(Table5[[#This Row],[Month]]&amp;1))</f>
        <v>6</v>
      </c>
    </row>
    <row r="39" spans="1:12" x14ac:dyDescent="0.3">
      <c r="A39">
        <v>2017</v>
      </c>
      <c r="B39" t="s">
        <v>7</v>
      </c>
      <c r="C39" t="s">
        <v>13</v>
      </c>
      <c r="D39" t="s">
        <v>9</v>
      </c>
      <c r="E39" t="s">
        <v>38</v>
      </c>
      <c r="F39" s="15">
        <v>-9.2900457448000004</v>
      </c>
      <c r="G39" s="15">
        <v>-14.234651685999998</v>
      </c>
      <c r="H39" s="15" t="s">
        <v>52</v>
      </c>
      <c r="I39" s="15" t="s">
        <v>52</v>
      </c>
      <c r="J39" s="15">
        <v>0.72960237299999997</v>
      </c>
      <c r="K39" s="15">
        <v>0.41914545199999997</v>
      </c>
      <c r="L39">
        <f>MONTH(DATEVALUE(Table5[[#This Row],[Month]]&amp;1))</f>
        <v>7</v>
      </c>
    </row>
    <row r="40" spans="1:12" x14ac:dyDescent="0.3">
      <c r="A40">
        <v>2017</v>
      </c>
      <c r="B40" t="s">
        <v>8</v>
      </c>
      <c r="C40" t="s">
        <v>13</v>
      </c>
      <c r="D40" t="s">
        <v>9</v>
      </c>
      <c r="E40" t="s">
        <v>38</v>
      </c>
      <c r="F40" s="15">
        <v>-9.6301922471999983</v>
      </c>
      <c r="G40" s="15">
        <v>-14.505081512</v>
      </c>
      <c r="H40" s="15" t="s">
        <v>52</v>
      </c>
      <c r="I40" s="15" t="s">
        <v>52</v>
      </c>
      <c r="J40" s="15">
        <v>0.64855644400000001</v>
      </c>
      <c r="K40" s="15">
        <v>0.79110264699999999</v>
      </c>
      <c r="L40">
        <f>MONTH(DATEVALUE(Table5[[#This Row],[Month]]&amp;1))</f>
        <v>8</v>
      </c>
    </row>
    <row r="41" spans="1:12" x14ac:dyDescent="0.3">
      <c r="A41">
        <v>2017</v>
      </c>
      <c r="B41" t="s">
        <v>10</v>
      </c>
      <c r="C41" t="s">
        <v>13</v>
      </c>
      <c r="D41" t="s">
        <v>9</v>
      </c>
      <c r="E41" t="s">
        <v>38</v>
      </c>
      <c r="F41" s="15">
        <v>-9.6467760153999986</v>
      </c>
      <c r="G41" s="15">
        <v>-14.535268486000001</v>
      </c>
      <c r="H41" s="15" t="s">
        <v>52</v>
      </c>
      <c r="I41" s="15" t="s">
        <v>52</v>
      </c>
      <c r="J41" s="15">
        <v>-7.2753121000000004E-2</v>
      </c>
      <c r="K41" s="15">
        <v>1.7059037999999999E-2</v>
      </c>
      <c r="L41">
        <f>MONTH(DATEVALUE(Table5[[#This Row],[Month]]&amp;1))</f>
        <v>9</v>
      </c>
    </row>
    <row r="42" spans="1:12" x14ac:dyDescent="0.3">
      <c r="A42">
        <v>2018</v>
      </c>
      <c r="B42" t="s">
        <v>5</v>
      </c>
      <c r="C42" t="s">
        <v>13</v>
      </c>
      <c r="D42" t="s">
        <v>9</v>
      </c>
      <c r="E42" t="s">
        <v>39</v>
      </c>
      <c r="F42" s="15">
        <v>-9.4037557906666667</v>
      </c>
      <c r="G42" s="15">
        <v>-14.331533848333335</v>
      </c>
      <c r="H42" s="15">
        <v>0.27416666525</v>
      </c>
      <c r="I42" s="15">
        <v>55.694420399845654</v>
      </c>
      <c r="J42" s="15">
        <v>-0.83652002299999995</v>
      </c>
      <c r="K42" s="15">
        <v>-0.6238958</v>
      </c>
      <c r="L42">
        <f>MONTH(DATEVALUE(Table5[[#This Row],[Month]]&amp;1))</f>
        <v>5</v>
      </c>
    </row>
    <row r="43" spans="1:12" x14ac:dyDescent="0.3">
      <c r="A43">
        <v>2018</v>
      </c>
      <c r="B43" t="s">
        <v>6</v>
      </c>
      <c r="C43" t="s">
        <v>13</v>
      </c>
      <c r="D43" t="s">
        <v>9</v>
      </c>
      <c r="E43" t="s">
        <v>39</v>
      </c>
      <c r="F43" s="15">
        <v>-9.4874466772499986</v>
      </c>
      <c r="G43" s="15">
        <v>-14.5058494975</v>
      </c>
      <c r="H43" s="15">
        <v>0.386982559</v>
      </c>
      <c r="I43" s="15">
        <v>84.400966306073002</v>
      </c>
      <c r="J43" s="15">
        <v>-2.176197583</v>
      </c>
      <c r="K43" s="15">
        <v>-1.7567984919999999</v>
      </c>
      <c r="L43">
        <f>MONTH(DATEVALUE(Table5[[#This Row],[Month]]&amp;1))</f>
        <v>6</v>
      </c>
    </row>
    <row r="44" spans="1:12" x14ac:dyDescent="0.3">
      <c r="A44">
        <v>2018</v>
      </c>
      <c r="B44" t="s">
        <v>7</v>
      </c>
      <c r="C44" t="s">
        <v>13</v>
      </c>
      <c r="D44" t="s">
        <v>9</v>
      </c>
      <c r="E44" t="s">
        <v>39</v>
      </c>
      <c r="F44" s="15">
        <v>-9.4189350669999996</v>
      </c>
      <c r="G44" s="15">
        <v>-14.456591078333332</v>
      </c>
      <c r="H44" s="15">
        <v>0.37542102066666666</v>
      </c>
      <c r="I44" s="15">
        <v>70.75363384341189</v>
      </c>
      <c r="J44" s="15">
        <v>-0.673726249</v>
      </c>
      <c r="K44" s="15">
        <v>-1.5436236590000001</v>
      </c>
      <c r="L44">
        <f>MONTH(DATEVALUE(Table5[[#This Row],[Month]]&amp;1))</f>
        <v>7</v>
      </c>
    </row>
    <row r="45" spans="1:12" x14ac:dyDescent="0.3">
      <c r="A45">
        <v>2018</v>
      </c>
      <c r="B45" t="s">
        <v>8</v>
      </c>
      <c r="C45" t="s">
        <v>13</v>
      </c>
      <c r="D45" t="s">
        <v>9</v>
      </c>
      <c r="E45" t="s">
        <v>39</v>
      </c>
      <c r="F45" s="15">
        <v>-9.6103323437000014</v>
      </c>
      <c r="G45" s="15">
        <v>-14.625553372000002</v>
      </c>
      <c r="H45" s="15" t="s">
        <v>52</v>
      </c>
      <c r="I45" s="15" t="s">
        <v>52</v>
      </c>
      <c r="J45" s="15">
        <v>-0.292941544</v>
      </c>
      <c r="K45" s="15">
        <v>-0.57342999299999997</v>
      </c>
      <c r="L45">
        <f>MONTH(DATEVALUE(Table5[[#This Row],[Month]]&amp;1))</f>
        <v>8</v>
      </c>
    </row>
    <row r="46" spans="1:12" x14ac:dyDescent="0.3">
      <c r="A46">
        <v>2018</v>
      </c>
      <c r="B46" t="s">
        <v>10</v>
      </c>
      <c r="C46" t="s">
        <v>13</v>
      </c>
      <c r="D46" t="s">
        <v>9</v>
      </c>
      <c r="E46" t="s">
        <v>39</v>
      </c>
      <c r="F46" s="15">
        <v>-9.7940494151999999</v>
      </c>
      <c r="G46" s="15">
        <v>-14.832477434000001</v>
      </c>
      <c r="H46" s="15">
        <v>0.38852160150000004</v>
      </c>
      <c r="I46" s="15">
        <v>71.292626650513</v>
      </c>
      <c r="J46" s="15">
        <v>0.36787597999999999</v>
      </c>
      <c r="K46" s="15">
        <v>1.2133572969999999</v>
      </c>
      <c r="L46">
        <f>MONTH(DATEVALUE(Table5[[#This Row],[Month]]&amp;1))</f>
        <v>9</v>
      </c>
    </row>
    <row r="47" spans="1:12" x14ac:dyDescent="0.3">
      <c r="A47">
        <v>2019</v>
      </c>
      <c r="B47" t="s">
        <v>5</v>
      </c>
      <c r="C47" t="s">
        <v>13</v>
      </c>
      <c r="D47" t="s">
        <v>9</v>
      </c>
      <c r="E47" t="s">
        <v>38</v>
      </c>
      <c r="F47" s="15">
        <v>-9.4833919078000015</v>
      </c>
      <c r="G47" s="15">
        <v>-14.834439339999999</v>
      </c>
      <c r="H47" s="15" t="s">
        <v>52</v>
      </c>
      <c r="I47" s="15" t="s">
        <v>52</v>
      </c>
      <c r="J47" s="15">
        <v>-0.45939327600000002</v>
      </c>
      <c r="K47" s="15">
        <v>0.18338977300000001</v>
      </c>
      <c r="L47">
        <f>MONTH(DATEVALUE(Table5[[#This Row],[Month]]&amp;1))</f>
        <v>5</v>
      </c>
    </row>
    <row r="48" spans="1:12" x14ac:dyDescent="0.3">
      <c r="A48">
        <v>2019</v>
      </c>
      <c r="B48" t="s">
        <v>6</v>
      </c>
      <c r="C48" t="s">
        <v>13</v>
      </c>
      <c r="D48" t="s">
        <v>9</v>
      </c>
      <c r="E48" t="s">
        <v>38</v>
      </c>
      <c r="F48" s="15">
        <v>-9.0247461496000003</v>
      </c>
      <c r="G48" s="15">
        <v>-14.548260843999998</v>
      </c>
      <c r="H48" s="15" t="s">
        <v>52</v>
      </c>
      <c r="I48" s="15" t="s">
        <v>52</v>
      </c>
      <c r="J48" s="15">
        <v>1.599906643</v>
      </c>
      <c r="K48" s="15">
        <v>1.6992831660000001</v>
      </c>
      <c r="L48">
        <f>MONTH(DATEVALUE(Table5[[#This Row],[Month]]&amp;1))</f>
        <v>6</v>
      </c>
    </row>
    <row r="49" spans="1:12" x14ac:dyDescent="0.3">
      <c r="A49">
        <v>2019</v>
      </c>
      <c r="B49" t="s">
        <v>7</v>
      </c>
      <c r="C49" t="s">
        <v>13</v>
      </c>
      <c r="D49" t="s">
        <v>9</v>
      </c>
      <c r="E49" t="s">
        <v>38</v>
      </c>
      <c r="F49" s="15">
        <v>-9.4103502314000007</v>
      </c>
      <c r="G49" s="15">
        <v>-14.690419295999998</v>
      </c>
      <c r="H49" s="15">
        <v>0.40244202000000001</v>
      </c>
      <c r="I49" s="15">
        <v>76.460921647525907</v>
      </c>
      <c r="J49" s="15">
        <v>1.3771490790000001</v>
      </c>
      <c r="K49" s="15">
        <v>1.1218476639999999</v>
      </c>
      <c r="L49">
        <f>MONTH(DATEVALUE(Table5[[#This Row],[Month]]&amp;1))</f>
        <v>7</v>
      </c>
    </row>
    <row r="50" spans="1:12" x14ac:dyDescent="0.3">
      <c r="A50">
        <v>2019</v>
      </c>
      <c r="B50" t="s">
        <v>8</v>
      </c>
      <c r="C50" t="s">
        <v>13</v>
      </c>
      <c r="D50" t="s">
        <v>9</v>
      </c>
      <c r="E50" t="s">
        <v>38</v>
      </c>
      <c r="F50" s="15">
        <v>-9.3348500869999995</v>
      </c>
      <c r="G50" s="15">
        <v>-14.642478805000001</v>
      </c>
      <c r="H50" s="15">
        <v>0.33291008100000002</v>
      </c>
      <c r="I50" s="15">
        <v>50.354378666962795</v>
      </c>
      <c r="J50" s="15">
        <v>1.9046552349999999</v>
      </c>
      <c r="K50" s="15">
        <v>0.924631176</v>
      </c>
      <c r="L50">
        <f>MONTH(DATEVALUE(Table5[[#This Row],[Month]]&amp;1))</f>
        <v>8</v>
      </c>
    </row>
    <row r="51" spans="1:12" x14ac:dyDescent="0.3">
      <c r="A51">
        <v>2019</v>
      </c>
      <c r="B51" t="s">
        <v>10</v>
      </c>
      <c r="C51" t="s">
        <v>13</v>
      </c>
      <c r="D51" t="s">
        <v>9</v>
      </c>
      <c r="E51" t="s">
        <v>38</v>
      </c>
      <c r="F51" s="15">
        <v>-9.4300458258000006</v>
      </c>
      <c r="G51" s="15">
        <v>-14.861473346</v>
      </c>
      <c r="H51" s="15">
        <v>0.37702973699999998</v>
      </c>
      <c r="I51" s="15">
        <v>69.520233084897399</v>
      </c>
      <c r="J51" s="15">
        <v>0.74505778700000003</v>
      </c>
      <c r="K51" s="15">
        <v>1.178414597</v>
      </c>
      <c r="L51">
        <f>MONTH(DATEVALUE(Table5[[#This Row],[Month]]&amp;1))</f>
        <v>9</v>
      </c>
    </row>
    <row r="52" spans="1:12" x14ac:dyDescent="0.3">
      <c r="A52">
        <v>2020</v>
      </c>
      <c r="B52" t="s">
        <v>5</v>
      </c>
      <c r="C52" t="s">
        <v>13</v>
      </c>
      <c r="D52" t="s">
        <v>9</v>
      </c>
      <c r="E52" t="s">
        <v>38</v>
      </c>
      <c r="F52" s="15">
        <v>-9.6039900729999985</v>
      </c>
      <c r="G52" s="15">
        <v>-14.984981446000001</v>
      </c>
      <c r="H52" s="15">
        <v>0.32452456866666668</v>
      </c>
      <c r="I52" s="15">
        <v>65.206794286019075</v>
      </c>
      <c r="J52" s="15">
        <v>-1.1111934779999999</v>
      </c>
      <c r="K52" s="15">
        <v>-0.61472638800000001</v>
      </c>
      <c r="L52">
        <f>MONTH(DATEVALUE(Table5[[#This Row],[Month]]&amp;1))</f>
        <v>5</v>
      </c>
    </row>
    <row r="53" spans="1:12" x14ac:dyDescent="0.3">
      <c r="A53">
        <v>2020</v>
      </c>
      <c r="B53" t="s">
        <v>6</v>
      </c>
      <c r="C53" t="s">
        <v>13</v>
      </c>
      <c r="D53" t="s">
        <v>9</v>
      </c>
      <c r="E53" t="s">
        <v>38</v>
      </c>
      <c r="F53" s="15">
        <v>-9.3794745743999997</v>
      </c>
      <c r="G53" s="15">
        <v>-14.687171920000001</v>
      </c>
      <c r="H53" s="15">
        <v>0.36579483299999999</v>
      </c>
      <c r="I53" s="15">
        <v>78.020641856157496</v>
      </c>
      <c r="J53" s="15">
        <v>0.82073026599999999</v>
      </c>
      <c r="K53" s="15">
        <v>0.72661804100000005</v>
      </c>
      <c r="L53">
        <f>MONTH(DATEVALUE(Table5[[#This Row],[Month]]&amp;1))</f>
        <v>6</v>
      </c>
    </row>
    <row r="54" spans="1:12" x14ac:dyDescent="0.3">
      <c r="A54">
        <v>2020</v>
      </c>
      <c r="B54" t="s">
        <v>7</v>
      </c>
      <c r="C54" t="s">
        <v>13</v>
      </c>
      <c r="D54" t="s">
        <v>9</v>
      </c>
      <c r="E54" t="s">
        <v>38</v>
      </c>
      <c r="F54" s="15">
        <v>-9.2649872813999998</v>
      </c>
      <c r="G54" s="15">
        <v>-14.60832641</v>
      </c>
      <c r="H54" s="15" t="s">
        <v>52</v>
      </c>
      <c r="I54" s="15" t="s">
        <v>52</v>
      </c>
      <c r="J54" s="15">
        <v>0.44049725099999998</v>
      </c>
      <c r="K54" s="15">
        <v>1.0921604999999999E-2</v>
      </c>
      <c r="L54">
        <f>MONTH(DATEVALUE(Table5[[#This Row],[Month]]&amp;1))</f>
        <v>7</v>
      </c>
    </row>
    <row r="55" spans="1:12" x14ac:dyDescent="0.3">
      <c r="A55">
        <v>2020</v>
      </c>
      <c r="B55" t="s">
        <v>8</v>
      </c>
      <c r="C55" t="s">
        <v>13</v>
      </c>
      <c r="D55" t="s">
        <v>9</v>
      </c>
      <c r="E55" t="s">
        <v>38</v>
      </c>
      <c r="F55" s="15">
        <v>-9.4238169989999996</v>
      </c>
      <c r="G55" s="15">
        <v>-14.713187264999998</v>
      </c>
      <c r="H55" s="15" t="s">
        <v>52</v>
      </c>
      <c r="I55" s="15" t="s">
        <v>52</v>
      </c>
      <c r="J55" s="15">
        <v>1.3511185729999999</v>
      </c>
      <c r="K55" s="15">
        <v>1.451293226</v>
      </c>
      <c r="L55">
        <f>MONTH(DATEVALUE(Table5[[#This Row],[Month]]&amp;1))</f>
        <v>8</v>
      </c>
    </row>
    <row r="56" spans="1:12" x14ac:dyDescent="0.3">
      <c r="A56">
        <v>2020</v>
      </c>
      <c r="B56" t="s">
        <v>10</v>
      </c>
      <c r="C56" t="s">
        <v>13</v>
      </c>
      <c r="D56" t="s">
        <v>9</v>
      </c>
      <c r="E56" t="s">
        <v>38</v>
      </c>
      <c r="F56" s="15">
        <v>-9.9725185370000009</v>
      </c>
      <c r="G56" s="15">
        <v>-15.202804245999999</v>
      </c>
      <c r="H56" s="15">
        <v>0.35053915600000002</v>
      </c>
      <c r="I56" s="15">
        <v>63.114329429670605</v>
      </c>
      <c r="J56" s="15">
        <v>-0.74968033199999995</v>
      </c>
      <c r="K56" s="15">
        <v>-0.53323947699999996</v>
      </c>
      <c r="L56">
        <f>MONTH(DATEVALUE(Table5[[#This Row],[Month]]&amp;1))</f>
        <v>9</v>
      </c>
    </row>
    <row r="57" spans="1:12" x14ac:dyDescent="0.3">
      <c r="A57">
        <v>2021</v>
      </c>
      <c r="B57" t="s">
        <v>5</v>
      </c>
      <c r="C57" t="s">
        <v>13</v>
      </c>
      <c r="D57" t="s">
        <v>9</v>
      </c>
      <c r="E57" t="s">
        <v>38</v>
      </c>
      <c r="F57" s="15">
        <v>-9.3177180348000004</v>
      </c>
      <c r="G57" s="15">
        <v>-14.498498856000001</v>
      </c>
      <c r="H57" s="15">
        <v>0.28015974300000002</v>
      </c>
      <c r="I57" s="15">
        <v>54.976153430332694</v>
      </c>
      <c r="J57" s="15">
        <v>0.93694953199999997</v>
      </c>
      <c r="K57" s="15">
        <v>1.3792683480000001</v>
      </c>
      <c r="L57">
        <f>MONTH(DATEVALUE(Table5[[#This Row],[Month]]&amp;1))</f>
        <v>5</v>
      </c>
    </row>
    <row r="58" spans="1:12" x14ac:dyDescent="0.3">
      <c r="A58">
        <v>2021</v>
      </c>
      <c r="B58" t="s">
        <v>6</v>
      </c>
      <c r="C58" t="s">
        <v>13</v>
      </c>
      <c r="D58" t="s">
        <v>9</v>
      </c>
      <c r="E58" t="s">
        <v>38</v>
      </c>
      <c r="F58" s="15">
        <v>-9.3290746641999984</v>
      </c>
      <c r="G58" s="15">
        <v>-14.734551015999998</v>
      </c>
      <c r="H58" s="15">
        <v>0.32345727400000002</v>
      </c>
      <c r="I58" s="15">
        <v>62.040997327326593</v>
      </c>
      <c r="J58" s="15">
        <v>-1.977975397</v>
      </c>
      <c r="K58" s="15">
        <v>-1.7088103320000001</v>
      </c>
      <c r="L58">
        <f>MONTH(DATEVALUE(Table5[[#This Row],[Month]]&amp;1))</f>
        <v>6</v>
      </c>
    </row>
    <row r="59" spans="1:12" x14ac:dyDescent="0.3">
      <c r="A59">
        <v>2021</v>
      </c>
      <c r="B59" t="s">
        <v>7</v>
      </c>
      <c r="C59" t="s">
        <v>13</v>
      </c>
      <c r="D59" t="s">
        <v>9</v>
      </c>
      <c r="E59" t="s">
        <v>38</v>
      </c>
      <c r="F59" s="15">
        <v>-9.2977941820000005</v>
      </c>
      <c r="G59" s="15">
        <v>-14.6040166</v>
      </c>
      <c r="H59" s="15">
        <v>0.37391740400000001</v>
      </c>
      <c r="I59" s="15">
        <v>92.481550951339401</v>
      </c>
      <c r="J59" s="15">
        <v>0.71925459999999997</v>
      </c>
      <c r="K59" s="15">
        <v>-0.189326203</v>
      </c>
      <c r="L59">
        <f>MONTH(DATEVALUE(Table5[[#This Row],[Month]]&amp;1))</f>
        <v>7</v>
      </c>
    </row>
    <row r="60" spans="1:12" x14ac:dyDescent="0.3">
      <c r="A60">
        <v>2021</v>
      </c>
      <c r="B60" t="s">
        <v>8</v>
      </c>
      <c r="C60" t="s">
        <v>13</v>
      </c>
      <c r="D60" t="s">
        <v>9</v>
      </c>
      <c r="E60" t="s">
        <v>38</v>
      </c>
      <c r="F60" s="15">
        <v>-9.5923747009999989</v>
      </c>
      <c r="G60" s="15">
        <v>-14.911976155</v>
      </c>
      <c r="H60" s="15" t="s">
        <v>52</v>
      </c>
      <c r="I60" s="15" t="s">
        <v>52</v>
      </c>
      <c r="J60" s="15">
        <v>4.4056669E-2</v>
      </c>
      <c r="K60" s="15">
        <v>3.6837244999999998E-2</v>
      </c>
      <c r="L60">
        <f>MONTH(DATEVALUE(Table5[[#This Row],[Month]]&amp;1))</f>
        <v>8</v>
      </c>
    </row>
    <row r="61" spans="1:12" x14ac:dyDescent="0.3">
      <c r="A61">
        <v>2021</v>
      </c>
      <c r="B61" t="s">
        <v>10</v>
      </c>
      <c r="C61" t="s">
        <v>13</v>
      </c>
      <c r="D61" t="s">
        <v>9</v>
      </c>
      <c r="E61" t="s">
        <v>38</v>
      </c>
      <c r="F61" s="15">
        <v>-9.6586570507499996</v>
      </c>
      <c r="G61" s="15">
        <v>-14.94689739</v>
      </c>
      <c r="H61" s="15" t="s">
        <v>52</v>
      </c>
      <c r="I61" s="15" t="s">
        <v>52</v>
      </c>
      <c r="J61" s="15">
        <v>-0.71060413700000002</v>
      </c>
      <c r="K61" s="15">
        <v>-0.82812820399999998</v>
      </c>
      <c r="L61">
        <f>MONTH(DATEVALUE(Table5[[#This Row],[Month]]&amp;1))</f>
        <v>9</v>
      </c>
    </row>
    <row r="62" spans="1:12" x14ac:dyDescent="0.3">
      <c r="A62">
        <v>2022</v>
      </c>
      <c r="B62" t="s">
        <v>5</v>
      </c>
      <c r="C62" t="s">
        <v>13</v>
      </c>
      <c r="D62" t="s">
        <v>9</v>
      </c>
      <c r="E62" t="s">
        <v>39</v>
      </c>
      <c r="F62" s="15">
        <v>-9.4371486056000009</v>
      </c>
      <c r="G62" s="15">
        <v>-14.832524662000001</v>
      </c>
      <c r="H62" s="15">
        <v>0.313134413</v>
      </c>
      <c r="I62" s="15">
        <v>56.178923179370599</v>
      </c>
      <c r="J62" s="15">
        <v>-3.9118248000000001E-2</v>
      </c>
      <c r="K62" s="15">
        <v>1.097731413</v>
      </c>
      <c r="L62">
        <f>MONTH(DATEVALUE(Table5[[#This Row],[Month]]&amp;1))</f>
        <v>5</v>
      </c>
    </row>
    <row r="63" spans="1:12" x14ac:dyDescent="0.3">
      <c r="A63">
        <v>2022</v>
      </c>
      <c r="B63" t="s">
        <v>6</v>
      </c>
      <c r="C63" t="s">
        <v>13</v>
      </c>
      <c r="D63" t="s">
        <v>9</v>
      </c>
      <c r="E63" t="s">
        <v>39</v>
      </c>
      <c r="F63" s="15">
        <v>-9.4056103348000004</v>
      </c>
      <c r="G63" s="15">
        <v>-14.657731103999998</v>
      </c>
      <c r="H63" s="15" t="s">
        <v>52</v>
      </c>
      <c r="I63" s="15" t="s">
        <v>52</v>
      </c>
      <c r="J63" s="15">
        <v>-0.33281148700000002</v>
      </c>
      <c r="K63" s="15">
        <v>-0.66351526100000002</v>
      </c>
      <c r="L63">
        <f>MONTH(DATEVALUE(Table5[[#This Row],[Month]]&amp;1))</f>
        <v>6</v>
      </c>
    </row>
    <row r="64" spans="1:12" x14ac:dyDescent="0.3">
      <c r="A64">
        <v>2022</v>
      </c>
      <c r="B64" t="s">
        <v>7</v>
      </c>
      <c r="C64" t="s">
        <v>13</v>
      </c>
      <c r="D64" t="s">
        <v>9</v>
      </c>
      <c r="E64" t="s">
        <v>39</v>
      </c>
      <c r="F64" s="15">
        <v>-9.277109020000001</v>
      </c>
      <c r="G64" s="15">
        <v>-14.68700978</v>
      </c>
      <c r="H64" s="15">
        <v>0.43859049350000001</v>
      </c>
      <c r="I64" s="15">
        <v>95.418766268043299</v>
      </c>
      <c r="J64" s="15">
        <v>0.57732749699999997</v>
      </c>
      <c r="K64" s="15">
        <v>0.48599535399999999</v>
      </c>
      <c r="L64">
        <f>MONTH(DATEVALUE(Table5[[#This Row],[Month]]&amp;1))</f>
        <v>7</v>
      </c>
    </row>
    <row r="65" spans="1:12" x14ac:dyDescent="0.3">
      <c r="A65">
        <v>2022</v>
      </c>
      <c r="B65" t="s">
        <v>8</v>
      </c>
      <c r="C65" t="s">
        <v>13</v>
      </c>
      <c r="D65" t="s">
        <v>9</v>
      </c>
      <c r="E65" t="s">
        <v>39</v>
      </c>
      <c r="F65" s="15">
        <v>-9.4020830005999994</v>
      </c>
      <c r="G65" s="15">
        <v>-14.596821599999998</v>
      </c>
      <c r="H65" s="15">
        <v>0.41392831200000002</v>
      </c>
      <c r="I65" s="15">
        <v>83.776156851112503</v>
      </c>
      <c r="J65" s="15">
        <v>-1.47037558</v>
      </c>
      <c r="K65" s="15">
        <v>-1.556067254</v>
      </c>
      <c r="L65">
        <f>MONTH(DATEVALUE(Table5[[#This Row],[Month]]&amp;1))</f>
        <v>8</v>
      </c>
    </row>
    <row r="66" spans="1:12" x14ac:dyDescent="0.3">
      <c r="A66">
        <v>2022</v>
      </c>
      <c r="B66" t="s">
        <v>10</v>
      </c>
      <c r="C66" t="s">
        <v>13</v>
      </c>
      <c r="D66" t="s">
        <v>9</v>
      </c>
      <c r="E66" t="s">
        <v>39</v>
      </c>
      <c r="F66" s="15">
        <v>-9.6344228019999996</v>
      </c>
      <c r="G66" s="15">
        <v>-15.106061850000001</v>
      </c>
      <c r="H66" s="15">
        <v>0.358157118</v>
      </c>
      <c r="I66" s="15">
        <v>57.771408827125605</v>
      </c>
      <c r="J66" s="15">
        <v>-5.4706876000000002E-2</v>
      </c>
      <c r="K66" s="15">
        <v>3.2273940000000002E-3</v>
      </c>
      <c r="L66">
        <f>MONTH(DATEVALUE(Table5[[#This Row],[Month]]&amp;1))</f>
        <v>9</v>
      </c>
    </row>
    <row r="67" spans="1:12" x14ac:dyDescent="0.3">
      <c r="A67">
        <v>2023</v>
      </c>
      <c r="B67" t="s">
        <v>5</v>
      </c>
      <c r="C67" t="s">
        <v>13</v>
      </c>
      <c r="D67" t="s">
        <v>9</v>
      </c>
      <c r="E67" t="s">
        <v>38</v>
      </c>
      <c r="F67" s="15">
        <v>-9.4765110591999999</v>
      </c>
      <c r="G67" s="15">
        <v>-14.811050271999999</v>
      </c>
      <c r="H67" s="15">
        <v>0.33404667300000002</v>
      </c>
      <c r="I67" s="15">
        <v>67.629192738291593</v>
      </c>
      <c r="J67" s="15">
        <v>-0.87935155600000003</v>
      </c>
      <c r="K67" s="15">
        <v>-0.485285309</v>
      </c>
      <c r="L67">
        <f>MONTH(DATEVALUE(Table5[[#This Row],[Month]]&amp;1))</f>
        <v>5</v>
      </c>
    </row>
    <row r="68" spans="1:12" x14ac:dyDescent="0.3">
      <c r="A68">
        <v>2023</v>
      </c>
      <c r="B68" t="s">
        <v>6</v>
      </c>
      <c r="C68" t="s">
        <v>13</v>
      </c>
      <c r="D68" t="s">
        <v>9</v>
      </c>
      <c r="E68" t="s">
        <v>38</v>
      </c>
      <c r="F68" s="15">
        <v>-9.2568396557999986</v>
      </c>
      <c r="G68" s="15">
        <v>-14.590423724000001</v>
      </c>
      <c r="H68" s="15">
        <v>0.38060902699999999</v>
      </c>
      <c r="I68" s="15">
        <v>76.139618081415904</v>
      </c>
      <c r="J68" s="15">
        <v>0.32748449000000002</v>
      </c>
      <c r="K68" s="15">
        <v>0.270039156</v>
      </c>
      <c r="L68">
        <f>MONTH(DATEVALUE(Table5[[#This Row],[Month]]&amp;1))</f>
        <v>6</v>
      </c>
    </row>
    <row r="69" spans="1:12" x14ac:dyDescent="0.3">
      <c r="A69">
        <v>2023</v>
      </c>
      <c r="B69" t="s">
        <v>7</v>
      </c>
      <c r="C69" t="s">
        <v>13</v>
      </c>
      <c r="D69" t="s">
        <v>9</v>
      </c>
      <c r="E69" t="s">
        <v>38</v>
      </c>
      <c r="F69" s="15">
        <v>-9.3092103731999991</v>
      </c>
      <c r="G69" s="15">
        <v>-14.533891942</v>
      </c>
      <c r="H69" s="15" t="s">
        <v>52</v>
      </c>
      <c r="I69" s="15" t="s">
        <v>52</v>
      </c>
      <c r="J69" s="15">
        <v>0.46759172500000001</v>
      </c>
      <c r="K69" s="15">
        <v>0.28078843599999997</v>
      </c>
      <c r="L69">
        <f>MONTH(DATEVALUE(Table5[[#This Row],[Month]]&amp;1))</f>
        <v>7</v>
      </c>
    </row>
    <row r="70" spans="1:12" x14ac:dyDescent="0.3">
      <c r="A70">
        <v>2023</v>
      </c>
      <c r="B70" t="s">
        <v>8</v>
      </c>
      <c r="C70" t="s">
        <v>13</v>
      </c>
      <c r="D70" t="s">
        <v>9</v>
      </c>
      <c r="E70" t="s">
        <v>38</v>
      </c>
      <c r="F70" s="15">
        <v>-9.4376629532000003</v>
      </c>
      <c r="G70" s="15">
        <v>-14.71352785</v>
      </c>
      <c r="H70" s="15" t="s">
        <v>52</v>
      </c>
      <c r="I70" s="15" t="s">
        <v>52</v>
      </c>
      <c r="J70" s="15">
        <v>-8.0572160000000007E-3</v>
      </c>
      <c r="K70" s="15">
        <v>-0.77936512499999999</v>
      </c>
      <c r="L70">
        <f>MONTH(DATEVALUE(Table5[[#This Row],[Month]]&amp;1))</f>
        <v>8</v>
      </c>
    </row>
    <row r="71" spans="1:12" x14ac:dyDescent="0.3">
      <c r="A71">
        <v>2023</v>
      </c>
      <c r="B71" t="s">
        <v>10</v>
      </c>
      <c r="C71" t="s">
        <v>13</v>
      </c>
      <c r="D71" t="s">
        <v>9</v>
      </c>
      <c r="E71" t="s">
        <v>38</v>
      </c>
      <c r="F71" s="15">
        <v>-9.3904126594000008</v>
      </c>
      <c r="G71" s="15">
        <v>-14.58176497</v>
      </c>
      <c r="H71" s="15" t="s">
        <v>52</v>
      </c>
      <c r="I71" s="15" t="s">
        <v>52</v>
      </c>
      <c r="J71" s="15">
        <v>0.30807116600000001</v>
      </c>
      <c r="K71" s="15">
        <v>-0.34184529800000002</v>
      </c>
      <c r="L71">
        <f>MONTH(DATEVALUE(Table5[[#This Row],[Month]]&amp;1))</f>
        <v>9</v>
      </c>
    </row>
    <row r="72" spans="1:12" x14ac:dyDescent="0.3">
      <c r="A72">
        <v>2017</v>
      </c>
      <c r="B72" t="s">
        <v>5</v>
      </c>
      <c r="C72" t="s">
        <v>16</v>
      </c>
      <c r="D72" t="s">
        <v>9</v>
      </c>
      <c r="E72" t="s">
        <v>38</v>
      </c>
      <c r="F72" s="15">
        <v>-9.920986053</v>
      </c>
      <c r="G72" s="15">
        <v>-15.199510258</v>
      </c>
      <c r="H72" s="15">
        <v>0.24777555600000001</v>
      </c>
      <c r="I72" s="15">
        <v>65.492834908053993</v>
      </c>
      <c r="J72" s="15">
        <v>-0.69012191300000003</v>
      </c>
      <c r="K72" s="15">
        <v>-0.21330395799999999</v>
      </c>
      <c r="L72">
        <f>MONTH(DATEVALUE(Table5[[#This Row],[Month]]&amp;1))</f>
        <v>5</v>
      </c>
    </row>
    <row r="73" spans="1:12" x14ac:dyDescent="0.3">
      <c r="A73">
        <v>2017</v>
      </c>
      <c r="B73" t="s">
        <v>6</v>
      </c>
      <c r="C73" t="s">
        <v>16</v>
      </c>
      <c r="D73" t="s">
        <v>9</v>
      </c>
      <c r="E73" t="s">
        <v>38</v>
      </c>
      <c r="F73" s="15">
        <v>-9.7394153442000011</v>
      </c>
      <c r="G73" s="15">
        <v>-15.034554015999998</v>
      </c>
      <c r="H73" s="15" t="s">
        <v>52</v>
      </c>
      <c r="I73" s="15" t="s">
        <v>52</v>
      </c>
      <c r="J73" s="15">
        <v>1.5804166040000001</v>
      </c>
      <c r="K73" s="15">
        <v>1.1885676940000001</v>
      </c>
      <c r="L73">
        <f>MONTH(DATEVALUE(Table5[[#This Row],[Month]]&amp;1))</f>
        <v>6</v>
      </c>
    </row>
    <row r="74" spans="1:12" x14ac:dyDescent="0.3">
      <c r="A74">
        <v>2017</v>
      </c>
      <c r="B74" t="s">
        <v>7</v>
      </c>
      <c r="C74" t="s">
        <v>16</v>
      </c>
      <c r="D74" t="s">
        <v>9</v>
      </c>
      <c r="E74" t="s">
        <v>38</v>
      </c>
      <c r="F74" s="15">
        <v>-9.5481486514</v>
      </c>
      <c r="G74" s="15">
        <v>-15.033770007999999</v>
      </c>
      <c r="H74" s="15" t="s">
        <v>52</v>
      </c>
      <c r="I74" s="15" t="s">
        <v>52</v>
      </c>
      <c r="J74" s="15">
        <v>0.52210214700000002</v>
      </c>
      <c r="K74" s="15">
        <v>0.33396002800000002</v>
      </c>
      <c r="L74">
        <f>MONTH(DATEVALUE(Table5[[#This Row],[Month]]&amp;1))</f>
        <v>7</v>
      </c>
    </row>
    <row r="75" spans="1:12" x14ac:dyDescent="0.3">
      <c r="A75">
        <v>2017</v>
      </c>
      <c r="B75" t="s">
        <v>8</v>
      </c>
      <c r="C75" t="s">
        <v>16</v>
      </c>
      <c r="D75" t="s">
        <v>9</v>
      </c>
      <c r="E75" t="s">
        <v>38</v>
      </c>
      <c r="F75" s="15">
        <v>-9.9710338663999991</v>
      </c>
      <c r="G75" s="15">
        <v>-15.385809829999999</v>
      </c>
      <c r="H75" s="15" t="s">
        <v>52</v>
      </c>
      <c r="I75" s="15" t="s">
        <v>52</v>
      </c>
      <c r="J75" s="15">
        <v>0.97991782199999999</v>
      </c>
      <c r="K75" s="15">
        <v>1.3376734610000001</v>
      </c>
      <c r="L75">
        <f>MONTH(DATEVALUE(Table5[[#This Row],[Month]]&amp;1))</f>
        <v>8</v>
      </c>
    </row>
    <row r="76" spans="1:12" x14ac:dyDescent="0.3">
      <c r="A76">
        <v>2017</v>
      </c>
      <c r="B76" t="s">
        <v>10</v>
      </c>
      <c r="C76" t="s">
        <v>16</v>
      </c>
      <c r="D76" t="s">
        <v>9</v>
      </c>
      <c r="E76" t="s">
        <v>38</v>
      </c>
      <c r="F76" s="15">
        <v>-9.8539290481999995</v>
      </c>
      <c r="G76" s="15">
        <v>-15.287906994</v>
      </c>
      <c r="H76" s="15">
        <v>0.31554636549999998</v>
      </c>
      <c r="I76" s="15">
        <v>63.019572682920348</v>
      </c>
      <c r="J76" s="15">
        <v>0.27768852799999999</v>
      </c>
      <c r="K76" s="15">
        <v>0.50260035999999997</v>
      </c>
      <c r="L76">
        <f>MONTH(DATEVALUE(Table5[[#This Row],[Month]]&amp;1))</f>
        <v>9</v>
      </c>
    </row>
    <row r="77" spans="1:12" x14ac:dyDescent="0.3">
      <c r="A77">
        <v>2018</v>
      </c>
      <c r="B77" t="s">
        <v>5</v>
      </c>
      <c r="C77" t="s">
        <v>16</v>
      </c>
      <c r="D77" t="s">
        <v>9</v>
      </c>
      <c r="E77" t="s">
        <v>39</v>
      </c>
      <c r="F77" s="15">
        <v>-9.8261763290000008</v>
      </c>
      <c r="G77" s="15">
        <v>-15.206350355</v>
      </c>
      <c r="H77" s="15">
        <v>0.2878719344545454</v>
      </c>
      <c r="I77" s="15">
        <v>69.796904666250171</v>
      </c>
      <c r="J77" s="15">
        <v>-0.33025221900000001</v>
      </c>
      <c r="K77" s="15">
        <v>0.47839727799999998</v>
      </c>
      <c r="L77">
        <f>MONTH(DATEVALUE(Table5[[#This Row],[Month]]&amp;1))</f>
        <v>5</v>
      </c>
    </row>
    <row r="78" spans="1:12" x14ac:dyDescent="0.3">
      <c r="A78">
        <v>2018</v>
      </c>
      <c r="B78" t="s">
        <v>6</v>
      </c>
      <c r="C78" t="s">
        <v>16</v>
      </c>
      <c r="D78" t="s">
        <v>9</v>
      </c>
      <c r="E78" t="s">
        <v>39</v>
      </c>
      <c r="F78" s="15">
        <v>-9.816851904</v>
      </c>
      <c r="G78" s="15">
        <v>-15.3066686</v>
      </c>
      <c r="H78" s="15">
        <v>0.40332879420000001</v>
      </c>
      <c r="I78" s="15">
        <v>82.16611365647735</v>
      </c>
      <c r="J78" s="15">
        <v>-0.68235509000000005</v>
      </c>
      <c r="K78" s="15">
        <v>-1.121395565</v>
      </c>
      <c r="L78">
        <f>MONTH(DATEVALUE(Table5[[#This Row],[Month]]&amp;1))</f>
        <v>6</v>
      </c>
    </row>
    <row r="79" spans="1:12" x14ac:dyDescent="0.3">
      <c r="A79">
        <v>2018</v>
      </c>
      <c r="B79" t="s">
        <v>7</v>
      </c>
      <c r="C79" t="s">
        <v>16</v>
      </c>
      <c r="D79" t="s">
        <v>9</v>
      </c>
      <c r="E79" t="s">
        <v>39</v>
      </c>
      <c r="F79" s="15">
        <v>-9.841925685833333</v>
      </c>
      <c r="G79" s="15">
        <v>-15.439268984999998</v>
      </c>
      <c r="H79" s="15">
        <v>0.38580298099999999</v>
      </c>
      <c r="I79" s="15">
        <v>90.722742998490943</v>
      </c>
      <c r="J79" s="15">
        <v>3.9014544999999998E-2</v>
      </c>
      <c r="K79" s="15">
        <v>-0.37385676499999998</v>
      </c>
      <c r="L79">
        <f>MONTH(DATEVALUE(Table5[[#This Row],[Month]]&amp;1))</f>
        <v>7</v>
      </c>
    </row>
    <row r="80" spans="1:12" x14ac:dyDescent="0.3">
      <c r="A80">
        <v>2018</v>
      </c>
      <c r="B80" t="s">
        <v>8</v>
      </c>
      <c r="C80" t="s">
        <v>16</v>
      </c>
      <c r="D80" t="s">
        <v>9</v>
      </c>
      <c r="E80" t="s">
        <v>39</v>
      </c>
      <c r="F80" s="15">
        <v>-10.057559292899999</v>
      </c>
      <c r="G80" s="15">
        <v>-15.572103465000003</v>
      </c>
      <c r="H80" s="15" t="s">
        <v>52</v>
      </c>
      <c r="I80" s="15" t="s">
        <v>52</v>
      </c>
      <c r="J80" s="15">
        <v>-1.267244472</v>
      </c>
      <c r="K80" s="15">
        <v>-1.3498020049999999</v>
      </c>
      <c r="L80">
        <f>MONTH(DATEVALUE(Table5[[#This Row],[Month]]&amp;1))</f>
        <v>8</v>
      </c>
    </row>
    <row r="81" spans="1:12" x14ac:dyDescent="0.3">
      <c r="A81">
        <v>2018</v>
      </c>
      <c r="B81" t="s">
        <v>10</v>
      </c>
      <c r="C81" t="s">
        <v>16</v>
      </c>
      <c r="D81" t="s">
        <v>9</v>
      </c>
      <c r="E81" t="s">
        <v>39</v>
      </c>
      <c r="F81" s="15">
        <v>-10.345467373199998</v>
      </c>
      <c r="G81" s="15">
        <v>-15.993337707</v>
      </c>
      <c r="H81" s="15">
        <v>0.38263894314285718</v>
      </c>
      <c r="I81" s="15">
        <v>80.250006153901865</v>
      </c>
      <c r="J81" s="15">
        <v>0.84001041200000004</v>
      </c>
      <c r="K81" s="15">
        <v>1.3807435850000001</v>
      </c>
      <c r="L81">
        <f>MONTH(DATEVALUE(Table5[[#This Row],[Month]]&amp;1))</f>
        <v>9</v>
      </c>
    </row>
    <row r="82" spans="1:12" x14ac:dyDescent="0.3">
      <c r="A82">
        <v>2019</v>
      </c>
      <c r="B82" t="s">
        <v>5</v>
      </c>
      <c r="C82" t="s">
        <v>16</v>
      </c>
      <c r="D82" t="s">
        <v>9</v>
      </c>
      <c r="E82" t="s">
        <v>38</v>
      </c>
      <c r="F82" s="15">
        <v>-9.9124736662000004</v>
      </c>
      <c r="G82" s="15">
        <v>-15.553366063999999</v>
      </c>
      <c r="H82" s="15">
        <v>0.35455168599999998</v>
      </c>
      <c r="I82" s="15">
        <v>38.3102547731147</v>
      </c>
      <c r="J82" s="15">
        <v>-0.96021754699999995</v>
      </c>
      <c r="K82" s="15">
        <v>-0.16083776999999999</v>
      </c>
      <c r="L82">
        <f>MONTH(DATEVALUE(Table5[[#This Row],[Month]]&amp;1))</f>
        <v>5</v>
      </c>
    </row>
    <row r="83" spans="1:12" x14ac:dyDescent="0.3">
      <c r="A83">
        <v>2019</v>
      </c>
      <c r="B83" t="s">
        <v>6</v>
      </c>
      <c r="C83" t="s">
        <v>16</v>
      </c>
      <c r="D83" t="s">
        <v>9</v>
      </c>
      <c r="E83" t="s">
        <v>38</v>
      </c>
      <c r="F83" s="15">
        <v>-9.5072710750000002</v>
      </c>
      <c r="G83" s="15">
        <v>-15.330128503999997</v>
      </c>
      <c r="H83" s="15">
        <v>0.40816766199999999</v>
      </c>
      <c r="I83" s="15">
        <v>88.853492482782201</v>
      </c>
      <c r="J83" s="15">
        <v>1.6518563479999999</v>
      </c>
      <c r="K83" s="15">
        <v>1.783203004</v>
      </c>
      <c r="L83">
        <f>MONTH(DATEVALUE(Table5[[#This Row],[Month]]&amp;1))</f>
        <v>6</v>
      </c>
    </row>
    <row r="84" spans="1:12" x14ac:dyDescent="0.3">
      <c r="A84">
        <v>2019</v>
      </c>
      <c r="B84" t="s">
        <v>7</v>
      </c>
      <c r="C84" t="s">
        <v>16</v>
      </c>
      <c r="D84" t="s">
        <v>9</v>
      </c>
      <c r="E84" t="s">
        <v>38</v>
      </c>
      <c r="F84" s="15">
        <v>-9.8518286296000017</v>
      </c>
      <c r="G84" s="15">
        <v>-15.514448851999997</v>
      </c>
      <c r="H84" s="15">
        <v>0.42410292799999999</v>
      </c>
      <c r="I84" s="15">
        <v>76.828026929032305</v>
      </c>
      <c r="J84" s="15">
        <v>1.1030894339999999</v>
      </c>
      <c r="K84" s="15">
        <v>0.58720630799999995</v>
      </c>
      <c r="L84">
        <f>MONTH(DATEVALUE(Table5[[#This Row],[Month]]&amp;1))</f>
        <v>7</v>
      </c>
    </row>
    <row r="85" spans="1:12" x14ac:dyDescent="0.3">
      <c r="A85">
        <v>2019</v>
      </c>
      <c r="B85" t="s">
        <v>8</v>
      </c>
      <c r="C85" t="s">
        <v>16</v>
      </c>
      <c r="D85" t="s">
        <v>9</v>
      </c>
      <c r="E85" t="s">
        <v>38</v>
      </c>
      <c r="F85" s="15">
        <v>-9.746042306333333</v>
      </c>
      <c r="G85" s="15">
        <v>-15.516582700000001</v>
      </c>
      <c r="H85" s="15">
        <v>0.3726702455</v>
      </c>
      <c r="I85" s="15">
        <v>81.445629720573905</v>
      </c>
      <c r="J85" s="15">
        <v>0.61110368800000003</v>
      </c>
      <c r="K85" s="15">
        <v>-0.70675222599999998</v>
      </c>
      <c r="L85">
        <f>MONTH(DATEVALUE(Table5[[#This Row],[Month]]&amp;1))</f>
        <v>8</v>
      </c>
    </row>
    <row r="86" spans="1:12" x14ac:dyDescent="0.3">
      <c r="A86">
        <v>2019</v>
      </c>
      <c r="B86" t="s">
        <v>10</v>
      </c>
      <c r="C86" t="s">
        <v>16</v>
      </c>
      <c r="D86" t="s">
        <v>9</v>
      </c>
      <c r="E86" t="s">
        <v>38</v>
      </c>
      <c r="F86" s="15">
        <v>-9.7984837510000009</v>
      </c>
      <c r="G86" s="15">
        <v>-15.676937806000002</v>
      </c>
      <c r="H86" s="15">
        <v>0.39309359166666669</v>
      </c>
      <c r="I86" s="15">
        <v>85.498703381059102</v>
      </c>
      <c r="J86" s="15">
        <v>0.88978331899999996</v>
      </c>
      <c r="K86" s="15">
        <v>1.291547888</v>
      </c>
      <c r="L86">
        <f>MONTH(DATEVALUE(Table5[[#This Row],[Month]]&amp;1))</f>
        <v>9</v>
      </c>
    </row>
    <row r="87" spans="1:12" x14ac:dyDescent="0.3">
      <c r="A87">
        <v>2020</v>
      </c>
      <c r="B87" t="s">
        <v>5</v>
      </c>
      <c r="C87" t="s">
        <v>16</v>
      </c>
      <c r="D87" t="s">
        <v>9</v>
      </c>
      <c r="E87" t="s">
        <v>38</v>
      </c>
      <c r="F87" s="15">
        <v>-9.9837964903999996</v>
      </c>
      <c r="G87" s="15">
        <v>-15.765095074000001</v>
      </c>
      <c r="H87" s="15">
        <v>0.33976071266666663</v>
      </c>
      <c r="I87" s="15">
        <v>81.166519504049432</v>
      </c>
      <c r="J87" s="15">
        <v>-1.2245271440000001</v>
      </c>
      <c r="K87" s="15">
        <v>-0.77975643100000003</v>
      </c>
      <c r="L87">
        <f>MONTH(DATEVALUE(Table5[[#This Row],[Month]]&amp;1))</f>
        <v>5</v>
      </c>
    </row>
    <row r="88" spans="1:12" x14ac:dyDescent="0.3">
      <c r="A88">
        <v>2020</v>
      </c>
      <c r="B88" t="s">
        <v>6</v>
      </c>
      <c r="C88" t="s">
        <v>16</v>
      </c>
      <c r="D88" t="s">
        <v>9</v>
      </c>
      <c r="E88" t="s">
        <v>38</v>
      </c>
      <c r="F88" s="15">
        <v>-10.021329362800001</v>
      </c>
      <c r="G88" s="15">
        <v>-15.689714906000001</v>
      </c>
      <c r="H88" s="15">
        <v>0.39078699166666664</v>
      </c>
      <c r="I88" s="15">
        <v>89.155808801445389</v>
      </c>
      <c r="J88" s="15">
        <v>-8.5486431000000002E-2</v>
      </c>
      <c r="K88" s="15">
        <v>-6.9977198000000004E-2</v>
      </c>
      <c r="L88">
        <f>MONTH(DATEVALUE(Table5[[#This Row],[Month]]&amp;1))</f>
        <v>6</v>
      </c>
    </row>
    <row r="89" spans="1:12" x14ac:dyDescent="0.3">
      <c r="A89">
        <v>2020</v>
      </c>
      <c r="B89" t="s">
        <v>7</v>
      </c>
      <c r="C89" t="s">
        <v>16</v>
      </c>
      <c r="D89" t="s">
        <v>9</v>
      </c>
      <c r="E89" t="s">
        <v>38</v>
      </c>
      <c r="F89" s="15">
        <v>-9.7069343809999999</v>
      </c>
      <c r="G89" s="15">
        <v>-15.580179058000002</v>
      </c>
      <c r="H89" s="15" t="s">
        <v>52</v>
      </c>
      <c r="I89" s="15" t="s">
        <v>52</v>
      </c>
      <c r="J89" s="15">
        <v>0.63338834700000002</v>
      </c>
      <c r="K89" s="15">
        <v>0.24218376899999999</v>
      </c>
      <c r="L89">
        <f>MONTH(DATEVALUE(Table5[[#This Row],[Month]]&amp;1))</f>
        <v>7</v>
      </c>
    </row>
    <row r="90" spans="1:12" x14ac:dyDescent="0.3">
      <c r="A90">
        <v>2020</v>
      </c>
      <c r="B90" t="s">
        <v>8</v>
      </c>
      <c r="C90" t="s">
        <v>16</v>
      </c>
      <c r="D90" t="s">
        <v>9</v>
      </c>
      <c r="E90" t="s">
        <v>38</v>
      </c>
      <c r="F90" s="15">
        <v>-9.8975893737499998</v>
      </c>
      <c r="G90" s="15">
        <v>-15.648270575000002</v>
      </c>
      <c r="H90" s="15">
        <v>0.29835398966666665</v>
      </c>
      <c r="I90" s="15">
        <v>56.75868589258409</v>
      </c>
      <c r="J90" s="15">
        <v>1.447870108</v>
      </c>
      <c r="K90" s="15">
        <v>1.4399300289999999</v>
      </c>
      <c r="L90">
        <f>MONTH(DATEVALUE(Table5[[#This Row],[Month]]&amp;1))</f>
        <v>8</v>
      </c>
    </row>
    <row r="91" spans="1:12" x14ac:dyDescent="0.3">
      <c r="A91">
        <v>2020</v>
      </c>
      <c r="B91" t="s">
        <v>10</v>
      </c>
      <c r="C91" t="s">
        <v>16</v>
      </c>
      <c r="D91" t="s">
        <v>9</v>
      </c>
      <c r="E91" t="s">
        <v>38</v>
      </c>
      <c r="F91" s="15">
        <v>-10.437748103799999</v>
      </c>
      <c r="G91" s="15">
        <v>-16.244220198000001</v>
      </c>
      <c r="H91" s="15">
        <v>0.399355442</v>
      </c>
      <c r="I91" s="15">
        <v>78.34987662864971</v>
      </c>
      <c r="J91" s="15">
        <v>-0.58355358300000004</v>
      </c>
      <c r="K91" s="15">
        <v>-0.24239956400000001</v>
      </c>
      <c r="L91">
        <f>MONTH(DATEVALUE(Table5[[#This Row],[Month]]&amp;1))</f>
        <v>9</v>
      </c>
    </row>
    <row r="92" spans="1:12" x14ac:dyDescent="0.3">
      <c r="A92">
        <v>2021</v>
      </c>
      <c r="B92" t="s">
        <v>5</v>
      </c>
      <c r="C92" t="s">
        <v>16</v>
      </c>
      <c r="D92" t="s">
        <v>9</v>
      </c>
      <c r="E92" t="s">
        <v>38</v>
      </c>
      <c r="F92" s="15">
        <v>-9.6681197603999998</v>
      </c>
      <c r="G92" s="15">
        <v>-14.981724740000001</v>
      </c>
      <c r="H92" s="15">
        <v>0.29486337499999998</v>
      </c>
      <c r="I92" s="15">
        <v>76.850923056617006</v>
      </c>
      <c r="J92" s="15">
        <v>0.98345184799999996</v>
      </c>
      <c r="K92" s="15">
        <v>1.5089954729999999</v>
      </c>
      <c r="L92">
        <f>MONTH(DATEVALUE(Table5[[#This Row],[Month]]&amp;1))</f>
        <v>5</v>
      </c>
    </row>
    <row r="93" spans="1:12" x14ac:dyDescent="0.3">
      <c r="A93">
        <v>2021</v>
      </c>
      <c r="B93" t="s">
        <v>6</v>
      </c>
      <c r="C93" t="s">
        <v>16</v>
      </c>
      <c r="D93" t="s">
        <v>9</v>
      </c>
      <c r="E93" t="s">
        <v>38</v>
      </c>
      <c r="F93" s="15">
        <v>-9.6482069928000005</v>
      </c>
      <c r="G93" s="15">
        <v>-15.496600819999998</v>
      </c>
      <c r="H93" s="15">
        <v>0.364283729</v>
      </c>
      <c r="I93" s="15">
        <v>77.855818493251405</v>
      </c>
      <c r="J93" s="15">
        <v>-1.373415659</v>
      </c>
      <c r="K93" s="15">
        <v>-1.379042031</v>
      </c>
      <c r="L93">
        <f>MONTH(DATEVALUE(Table5[[#This Row],[Month]]&amp;1))</f>
        <v>6</v>
      </c>
    </row>
    <row r="94" spans="1:12" x14ac:dyDescent="0.3">
      <c r="A94">
        <v>2021</v>
      </c>
      <c r="B94" t="s">
        <v>7</v>
      </c>
      <c r="C94" t="s">
        <v>16</v>
      </c>
      <c r="D94" t="s">
        <v>9</v>
      </c>
      <c r="E94" t="s">
        <v>38</v>
      </c>
      <c r="F94" s="15">
        <v>-9.7221425240000006</v>
      </c>
      <c r="G94" s="15">
        <v>-15.524506886000003</v>
      </c>
      <c r="H94" s="15">
        <v>0.39297428025000003</v>
      </c>
      <c r="I94" s="15">
        <v>78.551237258307211</v>
      </c>
      <c r="J94" s="15">
        <v>0.44310227899999999</v>
      </c>
      <c r="K94" s="15">
        <v>-0.15199393899999999</v>
      </c>
      <c r="L94">
        <f>MONTH(DATEVALUE(Table5[[#This Row],[Month]]&amp;1))</f>
        <v>7</v>
      </c>
    </row>
    <row r="95" spans="1:12" x14ac:dyDescent="0.3">
      <c r="A95">
        <v>2021</v>
      </c>
      <c r="B95" t="s">
        <v>8</v>
      </c>
      <c r="C95" t="s">
        <v>16</v>
      </c>
      <c r="D95" t="s">
        <v>9</v>
      </c>
      <c r="E95" t="s">
        <v>38</v>
      </c>
      <c r="F95" s="15">
        <v>-10.040326810333333</v>
      </c>
      <c r="G95" s="15">
        <v>-15.840883913333334</v>
      </c>
      <c r="H95" s="15">
        <v>0.38640560400000001</v>
      </c>
      <c r="I95" s="15">
        <v>48.641721067541802</v>
      </c>
      <c r="J95" s="15">
        <v>-3.7327392000000001E-2</v>
      </c>
      <c r="K95" s="15">
        <v>0.20940445399999999</v>
      </c>
      <c r="L95">
        <f>MONTH(DATEVALUE(Table5[[#This Row],[Month]]&amp;1))</f>
        <v>8</v>
      </c>
    </row>
    <row r="96" spans="1:12" x14ac:dyDescent="0.3">
      <c r="A96">
        <v>2021</v>
      </c>
      <c r="B96" t="s">
        <v>10</v>
      </c>
      <c r="C96" t="s">
        <v>16</v>
      </c>
      <c r="D96" t="s">
        <v>9</v>
      </c>
      <c r="E96" t="s">
        <v>38</v>
      </c>
      <c r="F96" s="15">
        <v>-10.054899826250001</v>
      </c>
      <c r="G96" s="15">
        <v>-15.8340955375</v>
      </c>
      <c r="H96" s="15">
        <v>0.33050866400000001</v>
      </c>
      <c r="I96" s="15">
        <v>79.328546347729898</v>
      </c>
      <c r="J96" s="15">
        <v>-1.205521726</v>
      </c>
      <c r="K96" s="15">
        <v>-1.111722307</v>
      </c>
      <c r="L96">
        <f>MONTH(DATEVALUE(Table5[[#This Row],[Month]]&amp;1))</f>
        <v>9</v>
      </c>
    </row>
    <row r="97" spans="1:12" x14ac:dyDescent="0.3">
      <c r="A97">
        <v>2022</v>
      </c>
      <c r="B97" t="s">
        <v>5</v>
      </c>
      <c r="C97" t="s">
        <v>16</v>
      </c>
      <c r="D97" t="s">
        <v>9</v>
      </c>
      <c r="E97" t="s">
        <v>39</v>
      </c>
      <c r="F97" s="15">
        <v>-9.8158780201999996</v>
      </c>
      <c r="G97" s="15">
        <v>-15.666561826000001</v>
      </c>
      <c r="H97" s="15" t="s">
        <v>52</v>
      </c>
      <c r="I97" s="15" t="s">
        <v>52</v>
      </c>
      <c r="J97" s="15">
        <v>-0.63231029500000002</v>
      </c>
      <c r="K97" s="15">
        <v>0.29787792800000001</v>
      </c>
      <c r="L97">
        <f>MONTH(DATEVALUE(Table5[[#This Row],[Month]]&amp;1))</f>
        <v>5</v>
      </c>
    </row>
    <row r="98" spans="1:12" x14ac:dyDescent="0.3">
      <c r="A98">
        <v>2022</v>
      </c>
      <c r="B98" t="s">
        <v>6</v>
      </c>
      <c r="C98" t="s">
        <v>16</v>
      </c>
      <c r="D98" t="s">
        <v>9</v>
      </c>
      <c r="E98" t="s">
        <v>39</v>
      </c>
      <c r="F98" s="15">
        <v>-9.9834859805999994</v>
      </c>
      <c r="G98" s="15">
        <v>-15.812308358000001</v>
      </c>
      <c r="H98" s="15" t="s">
        <v>52</v>
      </c>
      <c r="I98" s="15" t="s">
        <v>52</v>
      </c>
      <c r="J98" s="15">
        <v>-0.873214143</v>
      </c>
      <c r="K98" s="15">
        <v>-1.30303145</v>
      </c>
      <c r="L98">
        <f>MONTH(DATEVALUE(Table5[[#This Row],[Month]]&amp;1))</f>
        <v>6</v>
      </c>
    </row>
    <row r="99" spans="1:12" x14ac:dyDescent="0.3">
      <c r="A99">
        <v>2022</v>
      </c>
      <c r="B99" t="s">
        <v>7</v>
      </c>
      <c r="C99" t="s">
        <v>16</v>
      </c>
      <c r="D99" t="s">
        <v>9</v>
      </c>
      <c r="E99" t="s">
        <v>39</v>
      </c>
      <c r="F99" s="15">
        <v>-9.8393607058000008</v>
      </c>
      <c r="G99" s="15">
        <v>-15.749078588</v>
      </c>
      <c r="H99" s="15">
        <v>0.43377935199999995</v>
      </c>
      <c r="I99" s="15">
        <v>92.704392651606085</v>
      </c>
      <c r="J99" s="15">
        <v>-0.163572521</v>
      </c>
      <c r="K99" s="15">
        <v>-1.036702115</v>
      </c>
      <c r="L99">
        <f>MONTH(DATEVALUE(Table5[[#This Row],[Month]]&amp;1))</f>
        <v>7</v>
      </c>
    </row>
    <row r="100" spans="1:12" x14ac:dyDescent="0.3">
      <c r="A100">
        <v>2022</v>
      </c>
      <c r="B100" t="s">
        <v>8</v>
      </c>
      <c r="C100" t="s">
        <v>16</v>
      </c>
      <c r="D100" t="s">
        <v>9</v>
      </c>
      <c r="E100" t="s">
        <v>39</v>
      </c>
      <c r="F100" s="15">
        <v>-10.025984529400001</v>
      </c>
      <c r="G100" s="15">
        <v>-15.767175810000001</v>
      </c>
      <c r="H100" s="15">
        <v>0.40710906624999998</v>
      </c>
      <c r="I100" s="15">
        <v>84.372350268268789</v>
      </c>
      <c r="J100" s="15">
        <v>-5.1370107999999998E-2</v>
      </c>
      <c r="K100" s="15">
        <v>-0.73760462299999996</v>
      </c>
      <c r="L100">
        <f>MONTH(DATEVALUE(Table5[[#This Row],[Month]]&amp;1))</f>
        <v>8</v>
      </c>
    </row>
    <row r="101" spans="1:12" x14ac:dyDescent="0.3">
      <c r="A101">
        <v>2022</v>
      </c>
      <c r="B101" t="s">
        <v>10</v>
      </c>
      <c r="C101" t="s">
        <v>16</v>
      </c>
      <c r="D101" t="s">
        <v>9</v>
      </c>
      <c r="E101" t="s">
        <v>39</v>
      </c>
      <c r="F101" s="15">
        <v>-10.352765920749999</v>
      </c>
      <c r="G101" s="15">
        <v>-16.406547539999998</v>
      </c>
      <c r="H101" s="15">
        <v>0.41290587099999998</v>
      </c>
      <c r="I101" s="15">
        <v>88.602932133110798</v>
      </c>
      <c r="J101" s="15">
        <v>-0.70777080999999997</v>
      </c>
      <c r="K101" s="15">
        <v>-0.39024874399999998</v>
      </c>
      <c r="L101">
        <f>MONTH(DATEVALUE(Table5[[#This Row],[Month]]&amp;1))</f>
        <v>9</v>
      </c>
    </row>
    <row r="102" spans="1:12" x14ac:dyDescent="0.3">
      <c r="A102">
        <v>2023</v>
      </c>
      <c r="B102" t="s">
        <v>5</v>
      </c>
      <c r="C102" t="s">
        <v>16</v>
      </c>
      <c r="D102" t="s">
        <v>9</v>
      </c>
      <c r="E102" t="s">
        <v>38</v>
      </c>
      <c r="F102" s="15">
        <v>-9.9222906827999999</v>
      </c>
      <c r="G102" s="15">
        <v>-15.812445786000001</v>
      </c>
      <c r="H102" s="15">
        <v>0.38263825800000001</v>
      </c>
      <c r="I102" s="15">
        <v>84.453560191180799</v>
      </c>
      <c r="J102" s="15">
        <v>-1.145406114</v>
      </c>
      <c r="K102" s="15">
        <v>-0.62790889999999999</v>
      </c>
      <c r="L102">
        <f>MONTH(DATEVALUE(Table5[[#This Row],[Month]]&amp;1))</f>
        <v>5</v>
      </c>
    </row>
    <row r="103" spans="1:12" x14ac:dyDescent="0.3">
      <c r="A103">
        <v>2023</v>
      </c>
      <c r="B103" t="s">
        <v>6</v>
      </c>
      <c r="C103" t="s">
        <v>16</v>
      </c>
      <c r="D103" t="s">
        <v>9</v>
      </c>
      <c r="E103" t="s">
        <v>38</v>
      </c>
      <c r="F103" s="15">
        <v>-9.6950913962000005</v>
      </c>
      <c r="G103" s="15">
        <v>-15.699849036</v>
      </c>
      <c r="H103" s="15">
        <v>0.39727409987500001</v>
      </c>
      <c r="I103" s="15">
        <v>85.077301068156316</v>
      </c>
      <c r="J103" s="15">
        <v>3.3284002E-2</v>
      </c>
      <c r="K103" s="15">
        <v>0.284209671</v>
      </c>
      <c r="L103">
        <f>MONTH(DATEVALUE(Table5[[#This Row],[Month]]&amp;1))</f>
        <v>6</v>
      </c>
    </row>
    <row r="104" spans="1:12" x14ac:dyDescent="0.3">
      <c r="A104">
        <v>2023</v>
      </c>
      <c r="B104" t="s">
        <v>7</v>
      </c>
      <c r="C104" t="s">
        <v>16</v>
      </c>
      <c r="D104" t="s">
        <v>9</v>
      </c>
      <c r="E104" t="s">
        <v>38</v>
      </c>
      <c r="F104" s="15">
        <v>-9.7204982871999999</v>
      </c>
      <c r="G104" s="15">
        <v>-15.528520106000002</v>
      </c>
      <c r="H104" s="15" t="s">
        <v>52</v>
      </c>
      <c r="I104" s="15" t="s">
        <v>52</v>
      </c>
      <c r="J104" s="15">
        <v>1.200095181</v>
      </c>
      <c r="K104" s="15">
        <v>0.99142152800000005</v>
      </c>
      <c r="L104">
        <f>MONTH(DATEVALUE(Table5[[#This Row],[Month]]&amp;1))</f>
        <v>7</v>
      </c>
    </row>
    <row r="105" spans="1:12" x14ac:dyDescent="0.3">
      <c r="A105">
        <v>2023</v>
      </c>
      <c r="B105" t="s">
        <v>8</v>
      </c>
      <c r="C105" t="s">
        <v>16</v>
      </c>
      <c r="D105" t="s">
        <v>9</v>
      </c>
      <c r="E105" t="s">
        <v>38</v>
      </c>
      <c r="F105" s="15">
        <v>-9.8253006486000007</v>
      </c>
      <c r="G105" s="15">
        <v>-15.666650952000001</v>
      </c>
      <c r="H105" s="15" t="s">
        <v>52</v>
      </c>
      <c r="I105" s="15" t="s">
        <v>52</v>
      </c>
      <c r="J105" s="15">
        <v>-0.40013235400000002</v>
      </c>
      <c r="K105" s="15">
        <v>-1.1548615870000001</v>
      </c>
      <c r="L105">
        <f>MONTH(DATEVALUE(Table5[[#This Row],[Month]]&amp;1))</f>
        <v>8</v>
      </c>
    </row>
    <row r="106" spans="1:12" x14ac:dyDescent="0.3">
      <c r="A106">
        <v>2023</v>
      </c>
      <c r="B106" t="s">
        <v>10</v>
      </c>
      <c r="C106" t="s">
        <v>16</v>
      </c>
      <c r="D106" t="s">
        <v>9</v>
      </c>
      <c r="E106" t="s">
        <v>38</v>
      </c>
      <c r="F106" s="15">
        <v>-10.0872541578</v>
      </c>
      <c r="G106" s="15">
        <v>-15.843525963999998</v>
      </c>
      <c r="H106" s="15">
        <v>0.35304219349999999</v>
      </c>
      <c r="I106" s="15">
        <v>70.604615711096457</v>
      </c>
      <c r="J106" s="15">
        <v>0.658336751</v>
      </c>
      <c r="K106" s="15">
        <v>0.56673854599999995</v>
      </c>
      <c r="L106">
        <f>MONTH(DATEVALUE(Table5[[#This Row],[Month]]&amp;1))</f>
        <v>9</v>
      </c>
    </row>
    <row r="107" spans="1:12" x14ac:dyDescent="0.3">
      <c r="A107">
        <v>2017</v>
      </c>
      <c r="B107" t="s">
        <v>5</v>
      </c>
      <c r="C107" t="s">
        <v>18</v>
      </c>
      <c r="D107" t="s">
        <v>17</v>
      </c>
      <c r="E107" t="s">
        <v>38</v>
      </c>
      <c r="F107" s="15">
        <v>-12.607177986666665</v>
      </c>
      <c r="G107" s="15">
        <v>-17.471895489999998</v>
      </c>
      <c r="H107" s="15" t="s">
        <v>52</v>
      </c>
      <c r="I107" s="15" t="s">
        <v>52</v>
      </c>
      <c r="J107" s="15">
        <v>0.14731955899999999</v>
      </c>
      <c r="K107" s="15">
        <v>8.1909517000000001E-2</v>
      </c>
      <c r="L107">
        <f>MONTH(DATEVALUE(Table5[[#This Row],[Month]]&amp;1))</f>
        <v>5</v>
      </c>
    </row>
    <row r="108" spans="1:12" x14ac:dyDescent="0.3">
      <c r="A108">
        <v>2017</v>
      </c>
      <c r="B108" t="s">
        <v>6</v>
      </c>
      <c r="C108" t="s">
        <v>18</v>
      </c>
      <c r="D108" t="s">
        <v>17</v>
      </c>
      <c r="E108" t="s">
        <v>38</v>
      </c>
      <c r="F108" s="15">
        <v>-11.492474795</v>
      </c>
      <c r="G108" s="15">
        <v>-16.439951325000003</v>
      </c>
      <c r="H108" s="15">
        <v>0.1474956815</v>
      </c>
      <c r="I108" s="15">
        <v>82.525865533960257</v>
      </c>
      <c r="J108" s="15">
        <v>0.207915719</v>
      </c>
      <c r="K108" s="15">
        <v>-0.293827691</v>
      </c>
      <c r="L108">
        <f>MONTH(DATEVALUE(Table5[[#This Row],[Month]]&amp;1))</f>
        <v>6</v>
      </c>
    </row>
    <row r="109" spans="1:12" x14ac:dyDescent="0.3">
      <c r="A109">
        <v>2017</v>
      </c>
      <c r="B109" t="s">
        <v>7</v>
      </c>
      <c r="C109" t="s">
        <v>18</v>
      </c>
      <c r="D109" t="s">
        <v>17</v>
      </c>
      <c r="E109" t="s">
        <v>38</v>
      </c>
      <c r="F109" s="15">
        <v>-11.515472976666665</v>
      </c>
      <c r="G109" s="15">
        <v>-16.792371110000001</v>
      </c>
      <c r="H109" s="15">
        <v>0.21724888133333334</v>
      </c>
      <c r="I109" s="15">
        <v>86.161973217777401</v>
      </c>
      <c r="J109" s="15">
        <v>0.56186170999999996</v>
      </c>
      <c r="K109" s="15">
        <v>-0.146181067</v>
      </c>
      <c r="L109">
        <f>MONTH(DATEVALUE(Table5[[#This Row],[Month]]&amp;1))</f>
        <v>7</v>
      </c>
    </row>
    <row r="110" spans="1:12" x14ac:dyDescent="0.3">
      <c r="A110">
        <v>2017</v>
      </c>
      <c r="B110" t="s">
        <v>8</v>
      </c>
      <c r="C110" t="s">
        <v>18</v>
      </c>
      <c r="D110" t="s">
        <v>17</v>
      </c>
      <c r="E110" t="s">
        <v>38</v>
      </c>
      <c r="F110" s="15">
        <v>-11.384736953333332</v>
      </c>
      <c r="G110" s="15">
        <v>-16.794550059999999</v>
      </c>
      <c r="H110" s="15">
        <v>0.15896599599999997</v>
      </c>
      <c r="I110" s="15">
        <v>52.350841544783066</v>
      </c>
      <c r="J110" s="15">
        <v>0.26838318500000002</v>
      </c>
      <c r="K110" s="15">
        <v>0.13439251899999999</v>
      </c>
      <c r="L110">
        <f>MONTH(DATEVALUE(Table5[[#This Row],[Month]]&amp;1))</f>
        <v>8</v>
      </c>
    </row>
    <row r="111" spans="1:12" x14ac:dyDescent="0.3">
      <c r="A111">
        <v>2017</v>
      </c>
      <c r="B111" t="s">
        <v>10</v>
      </c>
      <c r="C111" t="s">
        <v>18</v>
      </c>
      <c r="D111" t="s">
        <v>17</v>
      </c>
      <c r="E111" t="s">
        <v>38</v>
      </c>
      <c r="F111" s="15">
        <v>-11.389941265000001</v>
      </c>
      <c r="G111" s="15">
        <v>-16.892233945000001</v>
      </c>
      <c r="H111" s="15" t="s">
        <v>52</v>
      </c>
      <c r="I111" s="15" t="s">
        <v>52</v>
      </c>
      <c r="J111" s="15">
        <v>0.27315222900000002</v>
      </c>
      <c r="K111" s="15">
        <v>0.16186741900000001</v>
      </c>
      <c r="L111">
        <f>MONTH(DATEVALUE(Table5[[#This Row],[Month]]&amp;1))</f>
        <v>9</v>
      </c>
    </row>
    <row r="112" spans="1:12" x14ac:dyDescent="0.3">
      <c r="A112">
        <v>2018</v>
      </c>
      <c r="B112" t="s">
        <v>5</v>
      </c>
      <c r="C112" t="s">
        <v>18</v>
      </c>
      <c r="D112" t="s">
        <v>17</v>
      </c>
      <c r="E112" t="s">
        <v>39</v>
      </c>
      <c r="F112" s="15">
        <v>-12.030302285000001</v>
      </c>
      <c r="G112" s="15">
        <v>-17.035468914999999</v>
      </c>
      <c r="H112" s="15">
        <v>-4.2073929500000048E-3</v>
      </c>
      <c r="I112" s="15">
        <v>54.765837260092226</v>
      </c>
      <c r="J112" s="15">
        <v>-0.55030847100000002</v>
      </c>
      <c r="K112" s="15">
        <v>0.24865367599999999</v>
      </c>
      <c r="L112">
        <f>MONTH(DATEVALUE(Table5[[#This Row],[Month]]&amp;1))</f>
        <v>5</v>
      </c>
    </row>
    <row r="113" spans="1:12" x14ac:dyDescent="0.3">
      <c r="A113">
        <v>2018</v>
      </c>
      <c r="B113" t="s">
        <v>6</v>
      </c>
      <c r="C113" t="s">
        <v>18</v>
      </c>
      <c r="D113" t="s">
        <v>17</v>
      </c>
      <c r="E113" t="s">
        <v>39</v>
      </c>
      <c r="F113" s="15">
        <v>-11.503514860000001</v>
      </c>
      <c r="G113" s="15">
        <v>-16.672329870000002</v>
      </c>
      <c r="H113" s="15">
        <v>0.11588392776923079</v>
      </c>
      <c r="I113" s="15">
        <v>79.327724374167403</v>
      </c>
      <c r="J113" s="15">
        <v>-0.49104083700000001</v>
      </c>
      <c r="K113" s="15">
        <v>-0.38465010799999999</v>
      </c>
      <c r="L113">
        <f>MONTH(DATEVALUE(Table5[[#This Row],[Month]]&amp;1))</f>
        <v>6</v>
      </c>
    </row>
    <row r="114" spans="1:12" x14ac:dyDescent="0.3">
      <c r="A114">
        <v>2018</v>
      </c>
      <c r="B114" t="s">
        <v>7</v>
      </c>
      <c r="C114" t="s">
        <v>18</v>
      </c>
      <c r="D114" t="s">
        <v>17</v>
      </c>
      <c r="E114" t="s">
        <v>39</v>
      </c>
      <c r="F114" s="15">
        <v>-12.07800415</v>
      </c>
      <c r="G114" s="15">
        <v>-17.187899895000001</v>
      </c>
      <c r="H114" s="15">
        <v>8.4338659136363639E-2</v>
      </c>
      <c r="I114" s="15">
        <v>72.419576148309588</v>
      </c>
      <c r="J114" s="15">
        <v>4.19408E-2</v>
      </c>
      <c r="K114" s="15">
        <v>-0.67842886700000005</v>
      </c>
      <c r="L114">
        <f>MONTH(DATEVALUE(Table5[[#This Row],[Month]]&amp;1))</f>
        <v>7</v>
      </c>
    </row>
    <row r="115" spans="1:12" x14ac:dyDescent="0.3">
      <c r="A115">
        <v>2018</v>
      </c>
      <c r="B115" t="s">
        <v>8</v>
      </c>
      <c r="C115" t="s">
        <v>18</v>
      </c>
      <c r="D115" t="s">
        <v>17</v>
      </c>
      <c r="E115" t="s">
        <v>39</v>
      </c>
      <c r="F115" s="15">
        <v>-11.221910741666663</v>
      </c>
      <c r="G115" s="15">
        <v>-16.640649498333332</v>
      </c>
      <c r="H115" s="15">
        <v>1.8764866700000001E-2</v>
      </c>
      <c r="I115" s="15">
        <v>57.206138605363932</v>
      </c>
      <c r="J115" s="15">
        <v>1.323322474</v>
      </c>
      <c r="K115" s="15">
        <v>1.247756453</v>
      </c>
      <c r="L115">
        <f>MONTH(DATEVALUE(Table5[[#This Row],[Month]]&amp;1))</f>
        <v>8</v>
      </c>
    </row>
    <row r="116" spans="1:12" x14ac:dyDescent="0.3">
      <c r="A116">
        <v>2018</v>
      </c>
      <c r="B116" t="s">
        <v>10</v>
      </c>
      <c r="C116" t="s">
        <v>18</v>
      </c>
      <c r="D116" t="s">
        <v>17</v>
      </c>
      <c r="E116" t="s">
        <v>39</v>
      </c>
      <c r="F116" s="15">
        <v>-11.882172926666664</v>
      </c>
      <c r="G116" s="15">
        <v>-17.286440228333333</v>
      </c>
      <c r="H116" s="15">
        <v>7.4476784333333337E-2</v>
      </c>
      <c r="I116" s="15">
        <v>73.603266090621574</v>
      </c>
      <c r="J116" s="15">
        <v>0.92427768099999996</v>
      </c>
      <c r="K116" s="15">
        <v>1.1912102419999999</v>
      </c>
      <c r="L116">
        <f>MONTH(DATEVALUE(Table5[[#This Row],[Month]]&amp;1))</f>
        <v>9</v>
      </c>
    </row>
    <row r="117" spans="1:12" x14ac:dyDescent="0.3">
      <c r="A117">
        <v>2019</v>
      </c>
      <c r="B117" t="s">
        <v>5</v>
      </c>
      <c r="C117" t="s">
        <v>18</v>
      </c>
      <c r="D117" t="s">
        <v>17</v>
      </c>
      <c r="E117" t="s">
        <v>38</v>
      </c>
      <c r="F117" s="15">
        <v>-11.735815163333333</v>
      </c>
      <c r="G117" s="15">
        <v>-17.449894383333334</v>
      </c>
      <c r="H117" s="15">
        <v>1.0639265909090909E-2</v>
      </c>
      <c r="I117" s="15">
        <v>75.128891712187411</v>
      </c>
      <c r="J117" s="15">
        <v>3.3244560999999999E-2</v>
      </c>
      <c r="K117" s="15">
        <v>1.05846032</v>
      </c>
      <c r="L117">
        <f>MONTH(DATEVALUE(Table5[[#This Row],[Month]]&amp;1))</f>
        <v>5</v>
      </c>
    </row>
    <row r="118" spans="1:12" x14ac:dyDescent="0.3">
      <c r="A118">
        <v>2019</v>
      </c>
      <c r="B118" t="s">
        <v>6</v>
      </c>
      <c r="C118" t="s">
        <v>18</v>
      </c>
      <c r="D118" t="s">
        <v>17</v>
      </c>
      <c r="E118" t="s">
        <v>38</v>
      </c>
      <c r="F118" s="15">
        <v>-11.564772139999999</v>
      </c>
      <c r="G118" s="15">
        <v>-17.039449560000001</v>
      </c>
      <c r="H118" s="15">
        <v>9.7635314500000001E-2</v>
      </c>
      <c r="I118" s="15">
        <v>81.442855002285796</v>
      </c>
      <c r="J118" s="15">
        <v>1.233105366</v>
      </c>
      <c r="K118" s="15">
        <v>1.293434025</v>
      </c>
      <c r="L118">
        <f>MONTH(DATEVALUE(Table5[[#This Row],[Month]]&amp;1))</f>
        <v>6</v>
      </c>
    </row>
    <row r="119" spans="1:12" x14ac:dyDescent="0.3">
      <c r="A119">
        <v>2019</v>
      </c>
      <c r="B119" t="s">
        <v>7</v>
      </c>
      <c r="C119" t="s">
        <v>18</v>
      </c>
      <c r="D119" t="s">
        <v>17</v>
      </c>
      <c r="E119" t="s">
        <v>38</v>
      </c>
      <c r="F119" s="15">
        <v>-11.33437612</v>
      </c>
      <c r="G119" s="15">
        <v>-16.998453199999997</v>
      </c>
      <c r="H119" s="15">
        <v>0.22046794042857143</v>
      </c>
      <c r="I119" s="15">
        <v>91.959331085623674</v>
      </c>
      <c r="J119" s="15">
        <v>-0.18607511400000001</v>
      </c>
      <c r="K119" s="15">
        <v>-0.71490438000000001</v>
      </c>
      <c r="L119">
        <f>MONTH(DATEVALUE(Table5[[#This Row],[Month]]&amp;1))</f>
        <v>7</v>
      </c>
    </row>
    <row r="120" spans="1:12" x14ac:dyDescent="0.3">
      <c r="A120">
        <v>2019</v>
      </c>
      <c r="B120" t="s">
        <v>8</v>
      </c>
      <c r="C120" t="s">
        <v>18</v>
      </c>
      <c r="D120" t="s">
        <v>17</v>
      </c>
      <c r="E120" t="s">
        <v>38</v>
      </c>
      <c r="F120" s="15">
        <v>-11.572982620000001</v>
      </c>
      <c r="G120" s="15">
        <v>-17.018038239999999</v>
      </c>
      <c r="H120" s="15">
        <v>0.17079036970000003</v>
      </c>
      <c r="I120" s="15">
        <v>65.895657213038206</v>
      </c>
      <c r="J120" s="15">
        <v>-0.83397501500000004</v>
      </c>
      <c r="K120" s="15">
        <v>-1.630799213</v>
      </c>
      <c r="L120">
        <f>MONTH(DATEVALUE(Table5[[#This Row],[Month]]&amp;1))</f>
        <v>8</v>
      </c>
    </row>
    <row r="121" spans="1:12" x14ac:dyDescent="0.3">
      <c r="A121">
        <v>2019</v>
      </c>
      <c r="B121" t="s">
        <v>10</v>
      </c>
      <c r="C121" t="s">
        <v>18</v>
      </c>
      <c r="D121" t="s">
        <v>17</v>
      </c>
      <c r="E121" t="s">
        <v>38</v>
      </c>
      <c r="F121" s="15">
        <v>-11.878956199999999</v>
      </c>
      <c r="G121" s="15">
        <v>-17.333874633333334</v>
      </c>
      <c r="H121" s="15">
        <v>0.10879596899999999</v>
      </c>
      <c r="I121" s="15">
        <v>52.230467588300272</v>
      </c>
      <c r="J121" s="15">
        <v>-0.42092131300000002</v>
      </c>
      <c r="K121" s="15">
        <v>-6.3071353999999996E-2</v>
      </c>
      <c r="L121">
        <f>MONTH(DATEVALUE(Table5[[#This Row],[Month]]&amp;1))</f>
        <v>9</v>
      </c>
    </row>
    <row r="122" spans="1:12" x14ac:dyDescent="0.3">
      <c r="A122">
        <v>2020</v>
      </c>
      <c r="B122" t="s">
        <v>5</v>
      </c>
      <c r="C122" t="s">
        <v>18</v>
      </c>
      <c r="D122" t="s">
        <v>17</v>
      </c>
      <c r="E122" t="s">
        <v>38</v>
      </c>
      <c r="F122" s="15">
        <v>-12.204589519999999</v>
      </c>
      <c r="G122" s="15">
        <v>-17.526201880000002</v>
      </c>
      <c r="H122" s="15">
        <v>3.3447119285714287E-3</v>
      </c>
      <c r="I122" s="15">
        <v>61.610072922500862</v>
      </c>
      <c r="J122" s="15">
        <v>-0.88261723800000003</v>
      </c>
      <c r="K122" s="15">
        <v>-2.1767562000000001E-2</v>
      </c>
      <c r="L122">
        <f>MONTH(DATEVALUE(Table5[[#This Row],[Month]]&amp;1))</f>
        <v>5</v>
      </c>
    </row>
    <row r="123" spans="1:12" x14ac:dyDescent="0.3">
      <c r="A123">
        <v>2020</v>
      </c>
      <c r="B123" t="s">
        <v>6</v>
      </c>
      <c r="C123" t="s">
        <v>18</v>
      </c>
      <c r="D123" t="s">
        <v>17</v>
      </c>
      <c r="E123" t="s">
        <v>38</v>
      </c>
      <c r="F123" s="15">
        <v>-11.952766770000002</v>
      </c>
      <c r="G123" s="15">
        <v>-17.242397156666666</v>
      </c>
      <c r="H123" s="15">
        <v>4.963564142857143E-2</v>
      </c>
      <c r="I123" s="15">
        <v>76.040275459703963</v>
      </c>
      <c r="J123" s="15">
        <v>-0.26644673499999999</v>
      </c>
      <c r="K123" s="15">
        <v>-0.52012894499999995</v>
      </c>
      <c r="L123">
        <f>MONTH(DATEVALUE(Table5[[#This Row],[Month]]&amp;1))</f>
        <v>6</v>
      </c>
    </row>
    <row r="124" spans="1:12" x14ac:dyDescent="0.3">
      <c r="A124">
        <v>2020</v>
      </c>
      <c r="B124" t="s">
        <v>7</v>
      </c>
      <c r="C124" t="s">
        <v>18</v>
      </c>
      <c r="D124" t="s">
        <v>17</v>
      </c>
      <c r="E124" t="s">
        <v>38</v>
      </c>
      <c r="F124" s="15">
        <v>-10.733370975</v>
      </c>
      <c r="G124" s="15">
        <v>-16.209175760000001</v>
      </c>
      <c r="H124" s="15">
        <v>0.13007939433333335</v>
      </c>
      <c r="I124" s="15">
        <v>75.80906700665723</v>
      </c>
      <c r="J124" s="15">
        <v>-0.45438326299999998</v>
      </c>
      <c r="K124" s="15">
        <v>-0.95681759899999996</v>
      </c>
      <c r="L124">
        <f>MONTH(DATEVALUE(Table5[[#This Row],[Month]]&amp;1))</f>
        <v>7</v>
      </c>
    </row>
    <row r="125" spans="1:12" x14ac:dyDescent="0.3">
      <c r="A125">
        <v>2020</v>
      </c>
      <c r="B125" t="s">
        <v>8</v>
      </c>
      <c r="C125" t="s">
        <v>18</v>
      </c>
      <c r="D125" t="s">
        <v>17</v>
      </c>
      <c r="E125" t="s">
        <v>38</v>
      </c>
      <c r="F125" s="15">
        <v>-11.629284303333334</v>
      </c>
      <c r="G125" s="15">
        <v>-16.973223713333336</v>
      </c>
      <c r="H125" s="15">
        <v>9.1740984000000012E-2</v>
      </c>
      <c r="I125" s="15">
        <v>71.703869805292925</v>
      </c>
      <c r="J125" s="15">
        <v>-0.27385580900000001</v>
      </c>
      <c r="K125" s="15">
        <v>-1.0963682379999999</v>
      </c>
      <c r="L125">
        <f>MONTH(DATEVALUE(Table5[[#This Row],[Month]]&amp;1))</f>
        <v>8</v>
      </c>
    </row>
    <row r="126" spans="1:12" x14ac:dyDescent="0.3">
      <c r="A126">
        <v>2020</v>
      </c>
      <c r="B126" t="s">
        <v>10</v>
      </c>
      <c r="C126" t="s">
        <v>18</v>
      </c>
      <c r="D126" t="s">
        <v>17</v>
      </c>
      <c r="E126" t="s">
        <v>38</v>
      </c>
      <c r="F126" s="15">
        <v>-12.104645285</v>
      </c>
      <c r="G126" s="15">
        <v>-17.392771734999997</v>
      </c>
      <c r="H126" s="15">
        <v>3.6812948666666671E-2</v>
      </c>
      <c r="I126" s="15">
        <v>66.142904533050952</v>
      </c>
      <c r="J126" s="15">
        <v>1.388180502</v>
      </c>
      <c r="K126" s="15">
        <v>1.498528388</v>
      </c>
      <c r="L126">
        <f>MONTH(DATEVALUE(Table5[[#This Row],[Month]]&amp;1))</f>
        <v>9</v>
      </c>
    </row>
    <row r="127" spans="1:12" x14ac:dyDescent="0.3">
      <c r="A127">
        <v>2021</v>
      </c>
      <c r="B127" t="s">
        <v>5</v>
      </c>
      <c r="C127" t="s">
        <v>18</v>
      </c>
      <c r="D127" t="s">
        <v>17</v>
      </c>
      <c r="E127" t="s">
        <v>38</v>
      </c>
      <c r="F127" s="15">
        <v>-11.74137144</v>
      </c>
      <c r="G127" s="15">
        <v>-17.350622379999997</v>
      </c>
      <c r="H127" s="15">
        <v>-1.1571138E-2</v>
      </c>
      <c r="I127" s="15">
        <v>69.285847904064553</v>
      </c>
      <c r="J127" s="15">
        <v>0.432315016</v>
      </c>
      <c r="K127" s="15">
        <v>0.68941947000000003</v>
      </c>
      <c r="L127">
        <f>MONTH(DATEVALUE(Table5[[#This Row],[Month]]&amp;1))</f>
        <v>5</v>
      </c>
    </row>
    <row r="128" spans="1:12" x14ac:dyDescent="0.3">
      <c r="A128">
        <v>2021</v>
      </c>
      <c r="B128" t="s">
        <v>6</v>
      </c>
      <c r="C128" t="s">
        <v>18</v>
      </c>
      <c r="D128" t="s">
        <v>17</v>
      </c>
      <c r="E128" t="s">
        <v>38</v>
      </c>
      <c r="F128" s="15">
        <v>-11.305262340000001</v>
      </c>
      <c r="G128" s="15">
        <v>-16.750837509999997</v>
      </c>
      <c r="H128" s="15">
        <v>4.9773050000000013E-3</v>
      </c>
      <c r="I128" s="15">
        <v>70.901709356842574</v>
      </c>
      <c r="J128" s="15">
        <v>1.757629858</v>
      </c>
      <c r="K128" s="15">
        <v>1.566099506</v>
      </c>
      <c r="L128">
        <f>MONTH(DATEVALUE(Table5[[#This Row],[Month]]&amp;1))</f>
        <v>6</v>
      </c>
    </row>
    <row r="129" spans="1:12" x14ac:dyDescent="0.3">
      <c r="A129">
        <v>2021</v>
      </c>
      <c r="B129" t="s">
        <v>7</v>
      </c>
      <c r="C129" t="s">
        <v>18</v>
      </c>
      <c r="D129" t="s">
        <v>17</v>
      </c>
      <c r="E129" t="s">
        <v>38</v>
      </c>
      <c r="F129" s="15">
        <v>-11.089352826666667</v>
      </c>
      <c r="G129" s="15">
        <v>-16.652128426666668</v>
      </c>
      <c r="H129" s="15">
        <v>0.19542071266666669</v>
      </c>
      <c r="I129" s="15">
        <v>76.411085511556109</v>
      </c>
      <c r="J129" s="15">
        <v>-1.8175414759999999</v>
      </c>
      <c r="K129" s="15">
        <v>-1.497224933</v>
      </c>
      <c r="L129">
        <f>MONTH(DATEVALUE(Table5[[#This Row],[Month]]&amp;1))</f>
        <v>7</v>
      </c>
    </row>
    <row r="130" spans="1:12" x14ac:dyDescent="0.3">
      <c r="A130">
        <v>2021</v>
      </c>
      <c r="B130" t="s">
        <v>8</v>
      </c>
      <c r="C130" t="s">
        <v>18</v>
      </c>
      <c r="D130" t="s">
        <v>17</v>
      </c>
      <c r="E130" t="s">
        <v>38</v>
      </c>
      <c r="F130" s="15">
        <v>-11.321582465000001</v>
      </c>
      <c r="G130" s="15">
        <v>-16.914092215</v>
      </c>
      <c r="H130" s="15">
        <v>0.20933899549999999</v>
      </c>
      <c r="I130" s="15">
        <v>80.363818407287226</v>
      </c>
      <c r="J130" s="15">
        <v>6.6449076999999995E-2</v>
      </c>
      <c r="K130" s="15">
        <v>-4.4570189000000003E-2</v>
      </c>
      <c r="L130">
        <f>MONTH(DATEVALUE(Table5[[#This Row],[Month]]&amp;1))</f>
        <v>8</v>
      </c>
    </row>
    <row r="131" spans="1:12" x14ac:dyDescent="0.3">
      <c r="A131">
        <v>2021</v>
      </c>
      <c r="B131" t="s">
        <v>10</v>
      </c>
      <c r="C131" t="s">
        <v>18</v>
      </c>
      <c r="D131" t="s">
        <v>17</v>
      </c>
      <c r="E131" t="s">
        <v>38</v>
      </c>
      <c r="F131" s="15">
        <v>-12.050284536666666</v>
      </c>
      <c r="G131" s="15">
        <v>-17.452437683333333</v>
      </c>
      <c r="H131" s="15">
        <v>0.16892787274999999</v>
      </c>
      <c r="I131" s="15">
        <v>78.606272693396235</v>
      </c>
      <c r="J131" s="15">
        <v>-0.558120214</v>
      </c>
      <c r="K131" s="15">
        <v>-0.78838143500000002</v>
      </c>
      <c r="L131">
        <f>MONTH(DATEVALUE(Table5[[#This Row],[Month]]&amp;1))</f>
        <v>9</v>
      </c>
    </row>
    <row r="132" spans="1:12" x14ac:dyDescent="0.3">
      <c r="A132">
        <v>2022</v>
      </c>
      <c r="B132" t="s">
        <v>5</v>
      </c>
      <c r="C132" t="s">
        <v>18</v>
      </c>
      <c r="D132" t="s">
        <v>17</v>
      </c>
      <c r="E132" t="s">
        <v>39</v>
      </c>
      <c r="F132" s="15">
        <v>-11.24965117</v>
      </c>
      <c r="G132" s="15">
        <v>-16.802890529999999</v>
      </c>
      <c r="H132" s="15">
        <v>5.2939637000000005E-2</v>
      </c>
      <c r="I132" s="15">
        <v>44.946997004259323</v>
      </c>
      <c r="J132" s="15">
        <v>-1.1909584440000001</v>
      </c>
      <c r="K132" s="15">
        <v>-0.117166852</v>
      </c>
      <c r="L132">
        <f>MONTH(DATEVALUE(Table5[[#This Row],[Month]]&amp;1))</f>
        <v>5</v>
      </c>
    </row>
    <row r="133" spans="1:12" x14ac:dyDescent="0.3">
      <c r="A133">
        <v>2022</v>
      </c>
      <c r="B133" t="s">
        <v>6</v>
      </c>
      <c r="C133" t="s">
        <v>18</v>
      </c>
      <c r="D133" t="s">
        <v>17</v>
      </c>
      <c r="E133" t="s">
        <v>39</v>
      </c>
      <c r="F133" s="15">
        <v>-11.65879771</v>
      </c>
      <c r="G133" s="15">
        <v>-16.99136729333333</v>
      </c>
      <c r="H133" s="15">
        <v>8.0410754400000006E-2</v>
      </c>
      <c r="I133" s="15">
        <v>67.171055267342012</v>
      </c>
      <c r="J133" s="15">
        <v>2.6838890000000001E-3</v>
      </c>
      <c r="K133" s="15">
        <v>-3.7012669999999998E-2</v>
      </c>
      <c r="L133">
        <f>MONTH(DATEVALUE(Table5[[#This Row],[Month]]&amp;1))</f>
        <v>6</v>
      </c>
    </row>
    <row r="134" spans="1:12" x14ac:dyDescent="0.3">
      <c r="A134">
        <v>2022</v>
      </c>
      <c r="B134" t="s">
        <v>7</v>
      </c>
      <c r="C134" t="s">
        <v>18</v>
      </c>
      <c r="D134" t="s">
        <v>17</v>
      </c>
      <c r="E134" t="s">
        <v>39</v>
      </c>
      <c r="F134" s="15">
        <v>-11.86831853</v>
      </c>
      <c r="G134" s="15">
        <v>-17.192384255</v>
      </c>
      <c r="H134" s="15">
        <v>7.8163869800000008E-2</v>
      </c>
      <c r="I134" s="15">
        <v>59.80269399353017</v>
      </c>
      <c r="J134" s="15">
        <v>-1.5400884130000001</v>
      </c>
      <c r="K134" s="15">
        <v>-1.573151604</v>
      </c>
      <c r="L134">
        <f>MONTH(DATEVALUE(Table5[[#This Row],[Month]]&amp;1))</f>
        <v>7</v>
      </c>
    </row>
    <row r="135" spans="1:12" x14ac:dyDescent="0.3">
      <c r="A135">
        <v>2022</v>
      </c>
      <c r="B135" t="s">
        <v>8</v>
      </c>
      <c r="C135" t="s">
        <v>18</v>
      </c>
      <c r="D135" t="s">
        <v>17</v>
      </c>
      <c r="E135" t="s">
        <v>39</v>
      </c>
      <c r="F135" s="15">
        <v>-12.529778120000001</v>
      </c>
      <c r="G135" s="15">
        <v>-17.925876346666666</v>
      </c>
      <c r="H135" s="15">
        <v>-4.6306609909090905E-2</v>
      </c>
      <c r="I135" s="15">
        <v>54.211882994697426</v>
      </c>
      <c r="J135" s="15">
        <v>-3.1370869450000001</v>
      </c>
      <c r="K135" s="15">
        <v>-1.6140698979999999</v>
      </c>
      <c r="L135">
        <f>MONTH(DATEVALUE(Table5[[#This Row],[Month]]&amp;1))</f>
        <v>8</v>
      </c>
    </row>
    <row r="136" spans="1:12" x14ac:dyDescent="0.3">
      <c r="A136">
        <v>2022</v>
      </c>
      <c r="B136" t="s">
        <v>10</v>
      </c>
      <c r="C136" t="s">
        <v>18</v>
      </c>
      <c r="D136" t="s">
        <v>17</v>
      </c>
      <c r="E136" t="s">
        <v>39</v>
      </c>
      <c r="F136" s="15">
        <v>-11.789235975</v>
      </c>
      <c r="G136" s="15">
        <v>-17.671854144999998</v>
      </c>
      <c r="H136" s="15" t="s">
        <v>52</v>
      </c>
      <c r="I136" s="15" t="s">
        <v>52</v>
      </c>
      <c r="J136" s="15">
        <v>6.7974615000000002E-2</v>
      </c>
      <c r="K136" s="15">
        <v>0.27373919099999999</v>
      </c>
      <c r="L136">
        <f>MONTH(DATEVALUE(Table5[[#This Row],[Month]]&amp;1))</f>
        <v>9</v>
      </c>
    </row>
    <row r="137" spans="1:12" x14ac:dyDescent="0.3">
      <c r="A137">
        <v>2023</v>
      </c>
      <c r="B137" t="s">
        <v>5</v>
      </c>
      <c r="C137" t="s">
        <v>18</v>
      </c>
      <c r="D137" t="s">
        <v>17</v>
      </c>
      <c r="E137" t="s">
        <v>38</v>
      </c>
      <c r="F137" s="15">
        <v>-12.027454183333333</v>
      </c>
      <c r="G137" s="15">
        <v>-17.899683336666666</v>
      </c>
      <c r="H137" s="15">
        <v>-7.9492560625E-2</v>
      </c>
      <c r="I137" s="15">
        <v>58.44268643362021</v>
      </c>
      <c r="J137" s="15">
        <v>0.98422246400000002</v>
      </c>
      <c r="K137" s="15">
        <v>1.5203082699999999</v>
      </c>
      <c r="L137">
        <f>MONTH(DATEVALUE(Table5[[#This Row],[Month]]&amp;1))</f>
        <v>5</v>
      </c>
    </row>
    <row r="138" spans="1:12" x14ac:dyDescent="0.3">
      <c r="A138">
        <v>2023</v>
      </c>
      <c r="B138" t="s">
        <v>6</v>
      </c>
      <c r="C138" t="s">
        <v>18</v>
      </c>
      <c r="D138" t="s">
        <v>17</v>
      </c>
      <c r="E138" t="s">
        <v>38</v>
      </c>
      <c r="F138" s="15">
        <v>-12.083483834999999</v>
      </c>
      <c r="G138" s="15">
        <v>-17.940890854999999</v>
      </c>
      <c r="H138" s="15">
        <v>-6.3956473272727271E-2</v>
      </c>
      <c r="I138" s="15">
        <v>66.68372395907636</v>
      </c>
      <c r="J138" s="15">
        <v>-0.10039748799999999</v>
      </c>
      <c r="K138" s="15">
        <v>-0.26993407699999999</v>
      </c>
      <c r="L138">
        <f>MONTH(DATEVALUE(Table5[[#This Row],[Month]]&amp;1))</f>
        <v>6</v>
      </c>
    </row>
    <row r="139" spans="1:12" x14ac:dyDescent="0.3">
      <c r="A139">
        <v>2023</v>
      </c>
      <c r="B139" t="s">
        <v>7</v>
      </c>
      <c r="C139" t="s">
        <v>18</v>
      </c>
      <c r="D139" t="s">
        <v>17</v>
      </c>
      <c r="E139" t="s">
        <v>38</v>
      </c>
      <c r="F139" s="15">
        <v>-11.129952036666667</v>
      </c>
      <c r="G139" s="15">
        <v>-17.376347726666665</v>
      </c>
      <c r="H139" s="15">
        <v>-1.8854900250000001E-2</v>
      </c>
      <c r="I139" s="15">
        <v>70.94750910530496</v>
      </c>
      <c r="J139" s="15">
        <v>1.2820739800000001</v>
      </c>
      <c r="K139" s="15">
        <v>1.24403982</v>
      </c>
      <c r="L139">
        <f>MONTH(DATEVALUE(Table5[[#This Row],[Month]]&amp;1))</f>
        <v>7</v>
      </c>
    </row>
    <row r="140" spans="1:12" x14ac:dyDescent="0.3">
      <c r="A140">
        <v>2023</v>
      </c>
      <c r="B140" t="s">
        <v>8</v>
      </c>
      <c r="C140" t="s">
        <v>18</v>
      </c>
      <c r="D140" t="s">
        <v>17</v>
      </c>
      <c r="E140" t="s">
        <v>38</v>
      </c>
      <c r="F140" s="15">
        <v>-11.651725695</v>
      </c>
      <c r="G140" s="15">
        <v>-17.595827190000001</v>
      </c>
      <c r="H140" s="15">
        <v>4.6118017333333337E-2</v>
      </c>
      <c r="I140" s="15">
        <v>63.982737564687689</v>
      </c>
      <c r="J140" s="15">
        <v>0.34818587600000001</v>
      </c>
      <c r="K140" s="15">
        <v>-0.15466133900000001</v>
      </c>
      <c r="L140">
        <f>MONTH(DATEVALUE(Table5[[#This Row],[Month]]&amp;1))</f>
        <v>8</v>
      </c>
    </row>
    <row r="141" spans="1:12" x14ac:dyDescent="0.3">
      <c r="A141">
        <v>2023</v>
      </c>
      <c r="B141" t="s">
        <v>10</v>
      </c>
      <c r="C141" t="s">
        <v>18</v>
      </c>
      <c r="D141" t="s">
        <v>17</v>
      </c>
      <c r="E141" t="s">
        <v>38</v>
      </c>
      <c r="F141" s="15">
        <v>-11.829264993333334</v>
      </c>
      <c r="G141" s="15">
        <v>-17.796147109999996</v>
      </c>
      <c r="H141" s="15">
        <v>2.6034966125E-2</v>
      </c>
      <c r="I141" s="15">
        <v>70.949938098358842</v>
      </c>
      <c r="J141" s="15">
        <v>1.6090394880000001</v>
      </c>
      <c r="K141" s="15">
        <v>0.76945529000000001</v>
      </c>
      <c r="L141">
        <f>MONTH(DATEVALUE(Table5[[#This Row],[Month]]&amp;1))</f>
        <v>9</v>
      </c>
    </row>
    <row r="142" spans="1:12" x14ac:dyDescent="0.3">
      <c r="A142">
        <v>2017</v>
      </c>
      <c r="B142" t="s">
        <v>5</v>
      </c>
      <c r="C142" t="s">
        <v>21</v>
      </c>
      <c r="D142" t="s">
        <v>17</v>
      </c>
      <c r="E142" t="s">
        <v>38</v>
      </c>
      <c r="F142" s="15">
        <v>-11.161761246000001</v>
      </c>
      <c r="G142" s="15">
        <v>-17.127964026000001</v>
      </c>
      <c r="H142" s="15">
        <v>-9.1005936999999995E-2</v>
      </c>
      <c r="I142" s="15">
        <v>53.844097288452296</v>
      </c>
      <c r="J142" s="15">
        <v>0.63911749900000003</v>
      </c>
      <c r="K142" s="15">
        <v>0.66080993499999996</v>
      </c>
      <c r="L142">
        <f>MONTH(DATEVALUE(Table5[[#This Row],[Month]]&amp;1))</f>
        <v>5</v>
      </c>
    </row>
    <row r="143" spans="1:12" x14ac:dyDescent="0.3">
      <c r="A143">
        <v>2017</v>
      </c>
      <c r="B143" t="s">
        <v>6</v>
      </c>
      <c r="C143" t="s">
        <v>21</v>
      </c>
      <c r="D143" t="s">
        <v>17</v>
      </c>
      <c r="E143" t="s">
        <v>38</v>
      </c>
      <c r="F143" s="15">
        <v>-11.492035325999998</v>
      </c>
      <c r="G143" s="15">
        <v>-17.085129815999998</v>
      </c>
      <c r="H143" s="15">
        <v>-5.3911911E-2</v>
      </c>
      <c r="I143" s="15">
        <v>64.213246522239899</v>
      </c>
      <c r="J143" s="15">
        <v>-0.32537255300000001</v>
      </c>
      <c r="K143" s="15">
        <v>-0.85967631099999997</v>
      </c>
      <c r="L143">
        <f>MONTH(DATEVALUE(Table5[[#This Row],[Month]]&amp;1))</f>
        <v>6</v>
      </c>
    </row>
    <row r="144" spans="1:12" x14ac:dyDescent="0.3">
      <c r="A144">
        <v>2017</v>
      </c>
      <c r="B144" t="s">
        <v>7</v>
      </c>
      <c r="C144" t="s">
        <v>21</v>
      </c>
      <c r="D144" t="s">
        <v>17</v>
      </c>
      <c r="E144" t="s">
        <v>38</v>
      </c>
      <c r="F144" s="15">
        <v>-11.16836453</v>
      </c>
      <c r="G144" s="15">
        <v>-16.944995155999997</v>
      </c>
      <c r="H144" s="15" t="s">
        <v>52</v>
      </c>
      <c r="I144" s="15" t="s">
        <v>52</v>
      </c>
      <c r="J144" s="15">
        <v>0.63065293</v>
      </c>
      <c r="K144" s="15">
        <v>0.374147546</v>
      </c>
      <c r="L144">
        <f>MONTH(DATEVALUE(Table5[[#This Row],[Month]]&amp;1))</f>
        <v>7</v>
      </c>
    </row>
    <row r="145" spans="1:12" x14ac:dyDescent="0.3">
      <c r="A145">
        <v>2017</v>
      </c>
      <c r="B145" t="s">
        <v>8</v>
      </c>
      <c r="C145" t="s">
        <v>21</v>
      </c>
      <c r="D145" t="s">
        <v>17</v>
      </c>
      <c r="E145" t="s">
        <v>38</v>
      </c>
      <c r="F145" s="15">
        <v>-11.659974092000001</v>
      </c>
      <c r="G145" s="15">
        <v>-17.478813989999999</v>
      </c>
      <c r="H145" s="15" t="s">
        <v>52</v>
      </c>
      <c r="I145" s="15" t="s">
        <v>52</v>
      </c>
      <c r="J145" s="15">
        <v>0.92353706599999996</v>
      </c>
      <c r="K145" s="15">
        <v>0.81663137299999999</v>
      </c>
      <c r="L145">
        <f>MONTH(DATEVALUE(Table5[[#This Row],[Month]]&amp;1))</f>
        <v>8</v>
      </c>
    </row>
    <row r="146" spans="1:12" x14ac:dyDescent="0.3">
      <c r="A146">
        <v>2017</v>
      </c>
      <c r="B146" t="s">
        <v>10</v>
      </c>
      <c r="C146" t="s">
        <v>21</v>
      </c>
      <c r="D146" t="s">
        <v>17</v>
      </c>
      <c r="E146" t="s">
        <v>38</v>
      </c>
      <c r="F146" s="15">
        <v>-11.533860652</v>
      </c>
      <c r="G146" s="15">
        <v>-17.517115709999999</v>
      </c>
      <c r="H146" s="15">
        <v>3.7155255999999998E-2</v>
      </c>
      <c r="I146" s="15">
        <v>39.86512475905527</v>
      </c>
      <c r="J146" s="15">
        <v>0.64553559599999999</v>
      </c>
      <c r="K146" s="15">
        <v>0.63089733599999998</v>
      </c>
      <c r="L146">
        <f>MONTH(DATEVALUE(Table5[[#This Row],[Month]]&amp;1))</f>
        <v>9</v>
      </c>
    </row>
    <row r="147" spans="1:12" x14ac:dyDescent="0.3">
      <c r="A147">
        <v>2018</v>
      </c>
      <c r="B147" t="s">
        <v>5</v>
      </c>
      <c r="C147" t="s">
        <v>21</v>
      </c>
      <c r="D147" t="s">
        <v>17</v>
      </c>
      <c r="E147" t="s">
        <v>39</v>
      </c>
      <c r="F147" s="15">
        <v>-10.838548553666667</v>
      </c>
      <c r="G147" s="15">
        <v>-16.907898333333332</v>
      </c>
      <c r="H147" s="15">
        <v>-0.10021447099999999</v>
      </c>
      <c r="I147" s="15">
        <v>34.405734231867967</v>
      </c>
      <c r="J147" s="15">
        <v>-0.93696975000000005</v>
      </c>
      <c r="K147" s="15">
        <v>-4.3972721999999999E-2</v>
      </c>
      <c r="L147">
        <f>MONTH(DATEVALUE(Table5[[#This Row],[Month]]&amp;1))</f>
        <v>5</v>
      </c>
    </row>
    <row r="148" spans="1:12" x14ac:dyDescent="0.3">
      <c r="A148">
        <v>2018</v>
      </c>
      <c r="B148" t="s">
        <v>6</v>
      </c>
      <c r="C148" t="s">
        <v>21</v>
      </c>
      <c r="D148" t="s">
        <v>17</v>
      </c>
      <c r="E148" t="s">
        <v>39</v>
      </c>
      <c r="F148" s="15">
        <v>-12.081801519999999</v>
      </c>
      <c r="G148" s="15">
        <v>-17.7837339475</v>
      </c>
      <c r="H148" s="15">
        <v>8.1342123333333335E-2</v>
      </c>
      <c r="I148" s="15">
        <v>70.011079538612194</v>
      </c>
      <c r="J148" s="15">
        <v>-2.280690828</v>
      </c>
      <c r="K148" s="15">
        <v>-1.722548084</v>
      </c>
      <c r="L148">
        <f>MONTH(DATEVALUE(Table5[[#This Row],[Month]]&amp;1))</f>
        <v>6</v>
      </c>
    </row>
    <row r="149" spans="1:12" x14ac:dyDescent="0.3">
      <c r="A149">
        <v>2018</v>
      </c>
      <c r="B149" t="s">
        <v>7</v>
      </c>
      <c r="C149" t="s">
        <v>21</v>
      </c>
      <c r="D149" t="s">
        <v>17</v>
      </c>
      <c r="E149" t="s">
        <v>39</v>
      </c>
      <c r="F149" s="15">
        <v>-12.314380239999998</v>
      </c>
      <c r="G149" s="15">
        <v>-18.140973131666666</v>
      </c>
      <c r="H149" s="15">
        <v>9.2039880000000004E-2</v>
      </c>
      <c r="I149" s="15">
        <v>51.027933160852399</v>
      </c>
      <c r="J149" s="15">
        <v>0.12926594799999999</v>
      </c>
      <c r="K149" s="15">
        <v>-0.64653329400000004</v>
      </c>
      <c r="L149">
        <f>MONTH(DATEVALUE(Table5[[#This Row],[Month]]&amp;1))</f>
        <v>7</v>
      </c>
    </row>
    <row r="150" spans="1:12" x14ac:dyDescent="0.3">
      <c r="A150">
        <v>2018</v>
      </c>
      <c r="B150" t="s">
        <v>8</v>
      </c>
      <c r="C150" t="s">
        <v>21</v>
      </c>
      <c r="D150" t="s">
        <v>17</v>
      </c>
      <c r="E150" t="s">
        <v>39</v>
      </c>
      <c r="F150" s="15">
        <v>-11.983390129</v>
      </c>
      <c r="G150" s="15">
        <v>-18.048178140000001</v>
      </c>
      <c r="H150" s="15" t="s">
        <v>52</v>
      </c>
      <c r="I150" s="15" t="s">
        <v>52</v>
      </c>
      <c r="J150" s="15">
        <v>-7.5220631999999996E-2</v>
      </c>
      <c r="K150" s="15">
        <v>-0.41164247700000001</v>
      </c>
      <c r="L150">
        <f>MONTH(DATEVALUE(Table5[[#This Row],[Month]]&amp;1))</f>
        <v>8</v>
      </c>
    </row>
    <row r="151" spans="1:12" x14ac:dyDescent="0.3">
      <c r="A151">
        <v>2018</v>
      </c>
      <c r="B151" t="s">
        <v>10</v>
      </c>
      <c r="C151" t="s">
        <v>21</v>
      </c>
      <c r="D151" t="s">
        <v>17</v>
      </c>
      <c r="E151" t="s">
        <v>39</v>
      </c>
      <c r="F151" s="15">
        <v>-12.412956566999998</v>
      </c>
      <c r="G151" s="15">
        <v>-18.611204759</v>
      </c>
      <c r="H151" s="15">
        <v>3.7994056999999998E-2</v>
      </c>
      <c r="I151" s="15">
        <v>74.264879445565398</v>
      </c>
      <c r="J151" s="15">
        <v>-2.5911457999999998E-2</v>
      </c>
      <c r="K151" s="15">
        <v>0.49104588599999999</v>
      </c>
      <c r="L151">
        <f>MONTH(DATEVALUE(Table5[[#This Row],[Month]]&amp;1))</f>
        <v>9</v>
      </c>
    </row>
    <row r="152" spans="1:12" x14ac:dyDescent="0.3">
      <c r="A152">
        <v>2019</v>
      </c>
      <c r="B152" t="s">
        <v>5</v>
      </c>
      <c r="C152" t="s">
        <v>21</v>
      </c>
      <c r="D152" t="s">
        <v>17</v>
      </c>
      <c r="E152" t="s">
        <v>38</v>
      </c>
      <c r="F152" s="15">
        <v>-11.252295964000002</v>
      </c>
      <c r="G152" s="15">
        <v>-17.709308635999999</v>
      </c>
      <c r="H152" s="15">
        <v>2.848359E-3</v>
      </c>
      <c r="I152" s="15">
        <v>22.5745672348807</v>
      </c>
      <c r="J152" s="15">
        <v>-0.89995420599999998</v>
      </c>
      <c r="K152" s="15">
        <v>-0.40774833500000002</v>
      </c>
      <c r="L152">
        <f>MONTH(DATEVALUE(Table5[[#This Row],[Month]]&amp;1))</f>
        <v>5</v>
      </c>
    </row>
    <row r="153" spans="1:12" x14ac:dyDescent="0.3">
      <c r="A153">
        <v>2019</v>
      </c>
      <c r="B153" t="s">
        <v>6</v>
      </c>
      <c r="C153" t="s">
        <v>21</v>
      </c>
      <c r="D153" t="s">
        <v>17</v>
      </c>
      <c r="E153" t="s">
        <v>38</v>
      </c>
      <c r="F153" s="15">
        <v>-11.177516766</v>
      </c>
      <c r="G153" s="15">
        <v>-17.444547176</v>
      </c>
      <c r="H153" s="15">
        <v>7.4485332000000001E-2</v>
      </c>
      <c r="I153" s="15">
        <v>80.969439986664</v>
      </c>
      <c r="J153" s="15">
        <v>1.1849698310000001</v>
      </c>
      <c r="K153" s="15">
        <v>1.2504180060000001</v>
      </c>
      <c r="L153">
        <f>MONTH(DATEVALUE(Table5[[#This Row],[Month]]&amp;1))</f>
        <v>6</v>
      </c>
    </row>
    <row r="154" spans="1:12" x14ac:dyDescent="0.3">
      <c r="A154">
        <v>2019</v>
      </c>
      <c r="B154" t="s">
        <v>7</v>
      </c>
      <c r="C154" t="s">
        <v>21</v>
      </c>
      <c r="D154" t="s">
        <v>17</v>
      </c>
      <c r="E154" t="s">
        <v>38</v>
      </c>
      <c r="F154" s="15">
        <v>-12.021025618000001</v>
      </c>
      <c r="G154" s="15">
        <v>-18.108596263999999</v>
      </c>
      <c r="H154" s="15">
        <v>0.10666946450000001</v>
      </c>
      <c r="I154" s="15">
        <v>87.84515749684185</v>
      </c>
      <c r="J154" s="15">
        <v>-0.85881531300000002</v>
      </c>
      <c r="K154" s="15">
        <v>-1.0154211479999999</v>
      </c>
      <c r="L154">
        <f>MONTH(DATEVALUE(Table5[[#This Row],[Month]]&amp;1))</f>
        <v>7</v>
      </c>
    </row>
    <row r="155" spans="1:12" x14ac:dyDescent="0.3">
      <c r="A155">
        <v>2019</v>
      </c>
      <c r="B155" t="s">
        <v>8</v>
      </c>
      <c r="C155" t="s">
        <v>21</v>
      </c>
      <c r="D155" t="s">
        <v>17</v>
      </c>
      <c r="E155" t="s">
        <v>38</v>
      </c>
      <c r="F155" s="15">
        <v>-12.104601251666667</v>
      </c>
      <c r="G155" s="15">
        <v>-18.246302608333334</v>
      </c>
      <c r="H155" s="15">
        <v>8.6688110000000013E-2</v>
      </c>
      <c r="I155" s="15">
        <v>79.518881611678651</v>
      </c>
      <c r="J155" s="15">
        <v>9.4961324E-2</v>
      </c>
      <c r="K155" s="15">
        <v>-0.70143697400000005</v>
      </c>
      <c r="L155">
        <f>MONTH(DATEVALUE(Table5[[#This Row],[Month]]&amp;1))</f>
        <v>8</v>
      </c>
    </row>
    <row r="156" spans="1:12" x14ac:dyDescent="0.3">
      <c r="A156">
        <v>2019</v>
      </c>
      <c r="B156" t="s">
        <v>10</v>
      </c>
      <c r="C156" t="s">
        <v>21</v>
      </c>
      <c r="D156" t="s">
        <v>17</v>
      </c>
      <c r="E156" t="s">
        <v>38</v>
      </c>
      <c r="F156" s="15">
        <v>-11.4256712404</v>
      </c>
      <c r="G156" s="15">
        <v>-17.537783165999997</v>
      </c>
      <c r="H156" s="15">
        <v>6.9054630000000006E-2</v>
      </c>
      <c r="I156" s="15">
        <v>78.605618462178299</v>
      </c>
      <c r="J156" s="15">
        <v>1.3605838189999999</v>
      </c>
      <c r="K156" s="15">
        <v>1.758030744</v>
      </c>
      <c r="L156">
        <f>MONTH(DATEVALUE(Table5[[#This Row],[Month]]&amp;1))</f>
        <v>9</v>
      </c>
    </row>
    <row r="157" spans="1:12" x14ac:dyDescent="0.3">
      <c r="A157">
        <v>2020</v>
      </c>
      <c r="B157" t="s">
        <v>5</v>
      </c>
      <c r="C157" t="s">
        <v>21</v>
      </c>
      <c r="D157" t="s">
        <v>17</v>
      </c>
      <c r="E157" t="s">
        <v>38</v>
      </c>
      <c r="F157" s="15">
        <v>-11.188645818000001</v>
      </c>
      <c r="G157" s="15">
        <v>-17.426408938000002</v>
      </c>
      <c r="H157" s="15">
        <v>-2.84558086E-2</v>
      </c>
      <c r="I157" s="15">
        <v>45.283462149936682</v>
      </c>
      <c r="J157" s="15">
        <v>0.91723843000000005</v>
      </c>
      <c r="K157" s="15">
        <v>1.1914315369999999</v>
      </c>
      <c r="L157">
        <f>MONTH(DATEVALUE(Table5[[#This Row],[Month]]&amp;1))</f>
        <v>5</v>
      </c>
    </row>
    <row r="158" spans="1:12" x14ac:dyDescent="0.3">
      <c r="A158">
        <v>2020</v>
      </c>
      <c r="B158" t="s">
        <v>6</v>
      </c>
      <c r="C158" t="s">
        <v>21</v>
      </c>
      <c r="D158" t="s">
        <v>17</v>
      </c>
      <c r="E158" t="s">
        <v>38</v>
      </c>
      <c r="F158" s="15">
        <v>-11.782195732</v>
      </c>
      <c r="G158" s="15">
        <v>-17.810375168</v>
      </c>
      <c r="H158" s="15">
        <v>3.6840026999999997E-2</v>
      </c>
      <c r="I158" s="15">
        <v>73.161086486672204</v>
      </c>
      <c r="J158" s="15">
        <v>7.5820972E-2</v>
      </c>
      <c r="K158" s="15">
        <v>-0.14949548300000001</v>
      </c>
      <c r="L158">
        <f>MONTH(DATEVALUE(Table5[[#This Row],[Month]]&amp;1))</f>
        <v>6</v>
      </c>
    </row>
    <row r="159" spans="1:12" x14ac:dyDescent="0.3">
      <c r="A159">
        <v>2020</v>
      </c>
      <c r="B159" t="s">
        <v>7</v>
      </c>
      <c r="C159" t="s">
        <v>21</v>
      </c>
      <c r="D159" t="s">
        <v>17</v>
      </c>
      <c r="E159" t="s">
        <v>38</v>
      </c>
      <c r="F159" s="15">
        <v>-11.653946135999998</v>
      </c>
      <c r="G159" s="15">
        <v>-17.848937676000002</v>
      </c>
      <c r="H159" s="15">
        <v>7.9935492999999996E-2</v>
      </c>
      <c r="I159" s="15">
        <v>83.445789073829502</v>
      </c>
      <c r="J159" s="15">
        <v>-1.636346552</v>
      </c>
      <c r="K159" s="15">
        <v>-1.5923749169999999</v>
      </c>
      <c r="L159">
        <f>MONTH(DATEVALUE(Table5[[#This Row],[Month]]&amp;1))</f>
        <v>7</v>
      </c>
    </row>
    <row r="160" spans="1:12" x14ac:dyDescent="0.3">
      <c r="A160">
        <v>2020</v>
      </c>
      <c r="B160" t="s">
        <v>8</v>
      </c>
      <c r="C160" t="s">
        <v>21</v>
      </c>
      <c r="D160" t="s">
        <v>17</v>
      </c>
      <c r="E160" t="s">
        <v>38</v>
      </c>
      <c r="F160" s="15">
        <v>-11.5685520425</v>
      </c>
      <c r="G160" s="15">
        <v>-17.587376364999997</v>
      </c>
      <c r="H160" s="15">
        <v>5.5398045E-2</v>
      </c>
      <c r="I160" s="15">
        <v>68.512956119777698</v>
      </c>
      <c r="J160" s="15">
        <v>0.98418002199999999</v>
      </c>
      <c r="K160" s="15">
        <v>0.77200293499999995</v>
      </c>
      <c r="L160">
        <f>MONTH(DATEVALUE(Table5[[#This Row],[Month]]&amp;1))</f>
        <v>8</v>
      </c>
    </row>
    <row r="161" spans="1:12" x14ac:dyDescent="0.3">
      <c r="A161">
        <v>2020</v>
      </c>
      <c r="B161" t="s">
        <v>10</v>
      </c>
      <c r="C161" t="s">
        <v>21</v>
      </c>
      <c r="D161" t="s">
        <v>17</v>
      </c>
      <c r="E161" t="s">
        <v>38</v>
      </c>
      <c r="F161" s="15">
        <v>-12.229465568</v>
      </c>
      <c r="G161" s="15">
        <v>-18.528798476000002</v>
      </c>
      <c r="H161" s="15">
        <v>7.14861262E-2</v>
      </c>
      <c r="I161" s="15">
        <v>68.841320141422358</v>
      </c>
      <c r="J161" s="15">
        <v>-0.83588051699999999</v>
      </c>
      <c r="K161" s="15">
        <v>-0.44535276200000001</v>
      </c>
      <c r="L161">
        <f>MONTH(DATEVALUE(Table5[[#This Row],[Month]]&amp;1))</f>
        <v>9</v>
      </c>
    </row>
    <row r="162" spans="1:12" x14ac:dyDescent="0.3">
      <c r="A162">
        <v>2021</v>
      </c>
      <c r="B162" t="s">
        <v>5</v>
      </c>
      <c r="C162" t="s">
        <v>21</v>
      </c>
      <c r="D162" t="s">
        <v>17</v>
      </c>
      <c r="E162" t="s">
        <v>38</v>
      </c>
      <c r="F162" s="15">
        <v>-10.833196526</v>
      </c>
      <c r="G162" s="15">
        <v>-17.107193517999995</v>
      </c>
      <c r="H162" s="15">
        <v>-8.9789866999999995E-2</v>
      </c>
      <c r="I162" s="15">
        <v>34.609452351575598</v>
      </c>
      <c r="J162" s="15">
        <v>1.1931803860000001</v>
      </c>
      <c r="K162" s="15">
        <v>1.472963011</v>
      </c>
      <c r="L162">
        <f>MONTH(DATEVALUE(Table5[[#This Row],[Month]]&amp;1))</f>
        <v>5</v>
      </c>
    </row>
    <row r="163" spans="1:12" x14ac:dyDescent="0.3">
      <c r="A163">
        <v>2021</v>
      </c>
      <c r="B163" t="s">
        <v>6</v>
      </c>
      <c r="C163" t="s">
        <v>21</v>
      </c>
      <c r="D163" t="s">
        <v>17</v>
      </c>
      <c r="E163" t="s">
        <v>38</v>
      </c>
      <c r="F163" s="15">
        <v>-11.196549844</v>
      </c>
      <c r="G163" s="15">
        <v>-17.322213284000004</v>
      </c>
      <c r="H163" s="15">
        <v>-1.7737289999999999E-2</v>
      </c>
      <c r="I163" s="15">
        <v>43.186760205881448</v>
      </c>
      <c r="J163" s="15">
        <v>0.78527496500000005</v>
      </c>
      <c r="K163" s="15">
        <v>0.38606211699999998</v>
      </c>
      <c r="L163">
        <f>MONTH(DATEVALUE(Table5[[#This Row],[Month]]&amp;1))</f>
        <v>6</v>
      </c>
    </row>
    <row r="164" spans="1:12" x14ac:dyDescent="0.3">
      <c r="A164">
        <v>2021</v>
      </c>
      <c r="B164" t="s">
        <v>7</v>
      </c>
      <c r="C164" t="s">
        <v>21</v>
      </c>
      <c r="D164" t="s">
        <v>17</v>
      </c>
      <c r="E164" t="s">
        <v>38</v>
      </c>
      <c r="F164" s="15">
        <v>-11.362310793999999</v>
      </c>
      <c r="G164" s="15">
        <v>-17.41865911</v>
      </c>
      <c r="H164" s="15">
        <v>0.124404421</v>
      </c>
      <c r="I164" s="15">
        <v>93.713279852072105</v>
      </c>
      <c r="J164" s="15">
        <v>0.57882462400000001</v>
      </c>
      <c r="K164" s="15">
        <v>0.19830681</v>
      </c>
      <c r="L164">
        <f>MONTH(DATEVALUE(Table5[[#This Row],[Month]]&amp;1))</f>
        <v>7</v>
      </c>
    </row>
    <row r="165" spans="1:12" x14ac:dyDescent="0.3">
      <c r="A165">
        <v>2021</v>
      </c>
      <c r="B165" t="s">
        <v>8</v>
      </c>
      <c r="C165" t="s">
        <v>21</v>
      </c>
      <c r="D165" t="s">
        <v>17</v>
      </c>
      <c r="E165" t="s">
        <v>38</v>
      </c>
      <c r="F165" s="15">
        <v>-11.951701681666668</v>
      </c>
      <c r="G165" s="15">
        <v>-18.047260498333333</v>
      </c>
      <c r="H165" s="15" t="s">
        <v>52</v>
      </c>
      <c r="I165" s="15" t="s">
        <v>52</v>
      </c>
      <c r="J165" s="15">
        <v>-4.9623944000000003E-2</v>
      </c>
      <c r="K165" s="15">
        <v>-0.175120898</v>
      </c>
      <c r="L165">
        <f>MONTH(DATEVALUE(Table5[[#This Row],[Month]]&amp;1))</f>
        <v>8</v>
      </c>
    </row>
    <row r="166" spans="1:12" x14ac:dyDescent="0.3">
      <c r="A166">
        <v>2021</v>
      </c>
      <c r="B166" t="s">
        <v>10</v>
      </c>
      <c r="C166" t="s">
        <v>21</v>
      </c>
      <c r="D166" t="s">
        <v>17</v>
      </c>
      <c r="E166" t="s">
        <v>38</v>
      </c>
      <c r="F166" s="15">
        <v>-12.50194355</v>
      </c>
      <c r="G166" s="15">
        <v>-18.570967234999998</v>
      </c>
      <c r="H166" s="15">
        <v>7.8711887999999994E-2</v>
      </c>
      <c r="I166" s="15">
        <v>28.940096535176302</v>
      </c>
      <c r="J166" s="15">
        <v>-0.67794514800000005</v>
      </c>
      <c r="K166" s="15">
        <v>-0.67446553899999995</v>
      </c>
      <c r="L166">
        <f>MONTH(DATEVALUE(Table5[[#This Row],[Month]]&amp;1))</f>
        <v>9</v>
      </c>
    </row>
    <row r="167" spans="1:12" x14ac:dyDescent="0.3">
      <c r="A167">
        <v>2022</v>
      </c>
      <c r="B167" t="s">
        <v>5</v>
      </c>
      <c r="C167" t="s">
        <v>21</v>
      </c>
      <c r="D167" t="s">
        <v>17</v>
      </c>
      <c r="E167" t="s">
        <v>39</v>
      </c>
      <c r="F167" s="15">
        <v>-11.127236412</v>
      </c>
      <c r="G167" s="15">
        <v>-17.356456068</v>
      </c>
      <c r="H167" s="15" t="s">
        <v>52</v>
      </c>
      <c r="I167" s="15" t="s">
        <v>52</v>
      </c>
      <c r="J167" s="15">
        <v>2.5359675000000002E-2</v>
      </c>
      <c r="K167" s="15">
        <v>0.78429278899999999</v>
      </c>
      <c r="L167">
        <f>MONTH(DATEVALUE(Table5[[#This Row],[Month]]&amp;1))</f>
        <v>5</v>
      </c>
    </row>
    <row r="168" spans="1:12" x14ac:dyDescent="0.3">
      <c r="A168">
        <v>2022</v>
      </c>
      <c r="B168" t="s">
        <v>6</v>
      </c>
      <c r="C168" t="s">
        <v>21</v>
      </c>
      <c r="D168" t="s">
        <v>17</v>
      </c>
      <c r="E168" t="s">
        <v>39</v>
      </c>
      <c r="F168" s="15">
        <v>-11.810553998</v>
      </c>
      <c r="G168" s="15">
        <v>-17.776744220000001</v>
      </c>
      <c r="H168" s="15">
        <v>0.101767123</v>
      </c>
      <c r="I168" s="15">
        <v>82.56321189393509</v>
      </c>
      <c r="J168" s="15">
        <v>-0.59943480699999996</v>
      </c>
      <c r="K168" s="15">
        <v>-0.82080421299999995</v>
      </c>
      <c r="L168">
        <f>MONTH(DATEVALUE(Table5[[#This Row],[Month]]&amp;1))</f>
        <v>6</v>
      </c>
    </row>
    <row r="169" spans="1:12" x14ac:dyDescent="0.3">
      <c r="A169">
        <v>2022</v>
      </c>
      <c r="B169" t="s">
        <v>7</v>
      </c>
      <c r="C169" t="s">
        <v>21</v>
      </c>
      <c r="D169" t="s">
        <v>17</v>
      </c>
      <c r="E169" t="s">
        <v>39</v>
      </c>
      <c r="F169" s="15">
        <v>-12.103092203999999</v>
      </c>
      <c r="G169" s="15">
        <v>-18.110605501999999</v>
      </c>
      <c r="H169" s="15">
        <v>0.1155453115</v>
      </c>
      <c r="I169" s="15">
        <v>89.42551467022929</v>
      </c>
      <c r="J169" s="15">
        <v>-2.3695090109999999</v>
      </c>
      <c r="K169" s="15">
        <v>-1.538479712</v>
      </c>
      <c r="L169">
        <f>MONTH(DATEVALUE(Table5[[#This Row],[Month]]&amp;1))</f>
        <v>7</v>
      </c>
    </row>
    <row r="170" spans="1:12" x14ac:dyDescent="0.3">
      <c r="A170">
        <v>2022</v>
      </c>
      <c r="B170" t="s">
        <v>8</v>
      </c>
      <c r="C170" t="s">
        <v>21</v>
      </c>
      <c r="D170" t="s">
        <v>17</v>
      </c>
      <c r="E170" t="s">
        <v>39</v>
      </c>
      <c r="F170" s="15">
        <v>-12.494711536000001</v>
      </c>
      <c r="G170" s="15">
        <v>-18.415504820000002</v>
      </c>
      <c r="H170" s="15">
        <v>9.2074829000000011E-2</v>
      </c>
      <c r="I170" s="15">
        <v>75.832894765076404</v>
      </c>
      <c r="J170" s="15">
        <v>-1.938148929</v>
      </c>
      <c r="K170" s="15">
        <v>-1.4506550920000001</v>
      </c>
      <c r="L170">
        <f>MONTH(DATEVALUE(Table5[[#This Row],[Month]]&amp;1))</f>
        <v>8</v>
      </c>
    </row>
    <row r="171" spans="1:12" x14ac:dyDescent="0.3">
      <c r="A171">
        <v>2022</v>
      </c>
      <c r="B171" t="s">
        <v>10</v>
      </c>
      <c r="C171" t="s">
        <v>21</v>
      </c>
      <c r="D171" t="s">
        <v>17</v>
      </c>
      <c r="E171" t="s">
        <v>39</v>
      </c>
      <c r="F171" s="15">
        <v>-11.6164930375</v>
      </c>
      <c r="G171" s="15">
        <v>-17.801317909999998</v>
      </c>
      <c r="H171" s="15" t="s">
        <v>52</v>
      </c>
      <c r="I171" s="15" t="s">
        <v>52</v>
      </c>
      <c r="J171" s="15">
        <v>1.7173377249999999</v>
      </c>
      <c r="K171" s="15">
        <v>1.6547855600000001</v>
      </c>
      <c r="L171">
        <f>MONTH(DATEVALUE(Table5[[#This Row],[Month]]&amp;1))</f>
        <v>9</v>
      </c>
    </row>
    <row r="172" spans="1:12" x14ac:dyDescent="0.3">
      <c r="A172">
        <v>2023</v>
      </c>
      <c r="B172" t="s">
        <v>5</v>
      </c>
      <c r="C172" t="s">
        <v>21</v>
      </c>
      <c r="D172" t="s">
        <v>17</v>
      </c>
      <c r="E172" t="s">
        <v>38</v>
      </c>
      <c r="F172" s="15">
        <v>-11.067680094</v>
      </c>
      <c r="G172" s="15">
        <v>-17.359987029999999</v>
      </c>
      <c r="H172" s="15">
        <v>-1.7523896000000001E-2</v>
      </c>
      <c r="I172" s="15">
        <v>50.017977549695402</v>
      </c>
      <c r="J172" s="15">
        <v>-0.25284116600000001</v>
      </c>
      <c r="K172" s="15">
        <v>-7.4943773000000005E-2</v>
      </c>
      <c r="L172">
        <f>MONTH(DATEVALUE(Table5[[#This Row],[Month]]&amp;1))</f>
        <v>5</v>
      </c>
    </row>
    <row r="173" spans="1:12" x14ac:dyDescent="0.3">
      <c r="A173">
        <v>2023</v>
      </c>
      <c r="B173" t="s">
        <v>6</v>
      </c>
      <c r="C173" t="s">
        <v>21</v>
      </c>
      <c r="D173" t="s">
        <v>17</v>
      </c>
      <c r="E173" t="s">
        <v>38</v>
      </c>
      <c r="F173" s="15">
        <v>-11.727859763999998</v>
      </c>
      <c r="G173" s="15">
        <v>-17.786834721999998</v>
      </c>
      <c r="H173" s="15">
        <v>4.1186377666666669E-2</v>
      </c>
      <c r="I173" s="15">
        <v>65.933435619406666</v>
      </c>
      <c r="J173" s="15">
        <v>-6.8332866000000006E-2</v>
      </c>
      <c r="K173" s="15">
        <v>-0.452085768</v>
      </c>
      <c r="L173">
        <f>MONTH(DATEVALUE(Table5[[#This Row],[Month]]&amp;1))</f>
        <v>6</v>
      </c>
    </row>
    <row r="174" spans="1:12" x14ac:dyDescent="0.3">
      <c r="A174">
        <v>2023</v>
      </c>
      <c r="B174" t="s">
        <v>7</v>
      </c>
      <c r="C174" t="s">
        <v>21</v>
      </c>
      <c r="D174" t="s">
        <v>17</v>
      </c>
      <c r="E174" t="s">
        <v>38</v>
      </c>
      <c r="F174" s="15">
        <v>-11.458206272</v>
      </c>
      <c r="G174" s="15">
        <v>-17.603706420000002</v>
      </c>
      <c r="H174" s="15" t="s">
        <v>52</v>
      </c>
      <c r="I174" s="15" t="s">
        <v>52</v>
      </c>
      <c r="J174" s="15">
        <v>1.1430333800000001</v>
      </c>
      <c r="K174" s="15">
        <v>0.89086277999999997</v>
      </c>
      <c r="L174">
        <f>MONTH(DATEVALUE(Table5[[#This Row],[Month]]&amp;1))</f>
        <v>7</v>
      </c>
    </row>
    <row r="175" spans="1:12" x14ac:dyDescent="0.3">
      <c r="A175">
        <v>2023</v>
      </c>
      <c r="B175" t="s">
        <v>8</v>
      </c>
      <c r="C175" t="s">
        <v>21</v>
      </c>
      <c r="D175" t="s">
        <v>17</v>
      </c>
      <c r="E175" t="s">
        <v>38</v>
      </c>
      <c r="F175" s="15">
        <v>-11.556555020000001</v>
      </c>
      <c r="G175" s="15">
        <v>-17.712494127999999</v>
      </c>
      <c r="H175" s="15">
        <v>0.13689690400000001</v>
      </c>
      <c r="I175" s="15">
        <v>75.178777364824796</v>
      </c>
      <c r="J175" s="15">
        <v>0.46371668700000002</v>
      </c>
      <c r="K175" s="15">
        <v>-0.12751880500000001</v>
      </c>
      <c r="L175">
        <f>MONTH(DATEVALUE(Table5[[#This Row],[Month]]&amp;1))</f>
        <v>8</v>
      </c>
    </row>
    <row r="176" spans="1:12" x14ac:dyDescent="0.3">
      <c r="A176">
        <v>2023</v>
      </c>
      <c r="B176" t="s">
        <v>10</v>
      </c>
      <c r="C176" t="s">
        <v>21</v>
      </c>
      <c r="D176" t="s">
        <v>17</v>
      </c>
      <c r="E176" t="s">
        <v>38</v>
      </c>
      <c r="F176" s="15">
        <v>-11.991557871999998</v>
      </c>
      <c r="G176" s="15">
        <v>-18.116903069999999</v>
      </c>
      <c r="H176" s="15" t="s">
        <v>52</v>
      </c>
      <c r="I176" s="15" t="s">
        <v>52</v>
      </c>
      <c r="J176" s="15">
        <v>0.36847858500000003</v>
      </c>
      <c r="K176" s="15">
        <v>3.8940979000000001E-2</v>
      </c>
      <c r="L176">
        <f>MONTH(DATEVALUE(Table5[[#This Row],[Month]]&amp;1))</f>
        <v>9</v>
      </c>
    </row>
    <row r="177" spans="1:12" x14ac:dyDescent="0.3">
      <c r="A177">
        <v>2017</v>
      </c>
      <c r="B177" t="s">
        <v>5</v>
      </c>
      <c r="C177" t="s">
        <v>30</v>
      </c>
      <c r="D177" t="s">
        <v>17</v>
      </c>
      <c r="E177" t="s">
        <v>38</v>
      </c>
      <c r="F177" s="15">
        <v>-15.033569751666667</v>
      </c>
      <c r="G177" s="15">
        <v>-20.804574003333332</v>
      </c>
      <c r="H177" s="15" t="s">
        <v>52</v>
      </c>
      <c r="I177" s="15" t="s">
        <v>52</v>
      </c>
      <c r="J177" s="15">
        <v>-0.29639430100000003</v>
      </c>
      <c r="K177" s="15">
        <v>7.1416287999999994E-2</v>
      </c>
      <c r="L177">
        <f>MONTH(DATEVALUE(Table5[[#This Row],[Month]]&amp;1))</f>
        <v>5</v>
      </c>
    </row>
    <row r="178" spans="1:12" x14ac:dyDescent="0.3">
      <c r="A178">
        <v>2017</v>
      </c>
      <c r="B178" t="s">
        <v>6</v>
      </c>
      <c r="C178" t="s">
        <v>30</v>
      </c>
      <c r="D178" t="s">
        <v>17</v>
      </c>
      <c r="E178" t="s">
        <v>38</v>
      </c>
      <c r="F178" s="15">
        <v>-14.698446952499999</v>
      </c>
      <c r="G178" s="15">
        <v>-20.350355950000001</v>
      </c>
      <c r="H178" s="15">
        <v>8.8220246000000002E-2</v>
      </c>
      <c r="I178" s="15">
        <v>80.586127059116194</v>
      </c>
      <c r="J178" s="15">
        <v>1.7750137029999999</v>
      </c>
      <c r="K178" s="15">
        <v>1.667629504</v>
      </c>
      <c r="L178">
        <f>MONTH(DATEVALUE(Table5[[#This Row],[Month]]&amp;1))</f>
        <v>6</v>
      </c>
    </row>
    <row r="179" spans="1:12" x14ac:dyDescent="0.3">
      <c r="A179">
        <v>2017</v>
      </c>
      <c r="B179" t="s">
        <v>7</v>
      </c>
      <c r="C179" t="s">
        <v>30</v>
      </c>
      <c r="D179" t="s">
        <v>17</v>
      </c>
      <c r="E179" t="s">
        <v>38</v>
      </c>
      <c r="F179" s="15">
        <v>-14.057133395000001</v>
      </c>
      <c r="G179" s="15">
        <v>-19.965109639999998</v>
      </c>
      <c r="H179" s="15" t="s">
        <v>52</v>
      </c>
      <c r="I179" s="15" t="s">
        <v>52</v>
      </c>
      <c r="J179" s="15">
        <v>1.1053177249999999</v>
      </c>
      <c r="K179" s="15">
        <v>0.66054354000000004</v>
      </c>
      <c r="L179">
        <f>MONTH(DATEVALUE(Table5[[#This Row],[Month]]&amp;1))</f>
        <v>7</v>
      </c>
    </row>
    <row r="180" spans="1:12" x14ac:dyDescent="0.3">
      <c r="A180">
        <v>2017</v>
      </c>
      <c r="B180" t="s">
        <v>8</v>
      </c>
      <c r="C180" t="s">
        <v>30</v>
      </c>
      <c r="D180" t="s">
        <v>17</v>
      </c>
      <c r="E180" t="s">
        <v>38</v>
      </c>
      <c r="F180" s="15">
        <v>-13.935272334</v>
      </c>
      <c r="G180" s="15">
        <v>-19.88990759</v>
      </c>
      <c r="H180" s="15">
        <v>0.1766594595</v>
      </c>
      <c r="I180" s="15">
        <v>81.613195492368504</v>
      </c>
      <c r="J180" s="15">
        <v>0.91590433299999996</v>
      </c>
      <c r="K180" s="15">
        <v>0.88346829100000002</v>
      </c>
      <c r="L180">
        <f>MONTH(DATEVALUE(Table5[[#This Row],[Month]]&amp;1))</f>
        <v>8</v>
      </c>
    </row>
    <row r="181" spans="1:12" x14ac:dyDescent="0.3">
      <c r="A181">
        <v>2017</v>
      </c>
      <c r="B181" t="s">
        <v>10</v>
      </c>
      <c r="C181" t="s">
        <v>30</v>
      </c>
      <c r="D181" t="s">
        <v>17</v>
      </c>
      <c r="E181" t="s">
        <v>38</v>
      </c>
      <c r="F181" s="15">
        <v>-14.06710621</v>
      </c>
      <c r="G181" s="15">
        <v>-20.090619831999998</v>
      </c>
      <c r="H181" s="15" t="s">
        <v>52</v>
      </c>
      <c r="I181" s="15" t="s">
        <v>52</v>
      </c>
      <c r="J181" s="15">
        <v>0.119943073</v>
      </c>
      <c r="K181" s="15">
        <v>0.47946991100000003</v>
      </c>
      <c r="L181">
        <f>MONTH(DATEVALUE(Table5[[#This Row],[Month]]&amp;1))</f>
        <v>9</v>
      </c>
    </row>
    <row r="182" spans="1:12" x14ac:dyDescent="0.3">
      <c r="A182">
        <v>2018</v>
      </c>
      <c r="B182" t="s">
        <v>5</v>
      </c>
      <c r="C182" t="s">
        <v>30</v>
      </c>
      <c r="D182" t="s">
        <v>17</v>
      </c>
      <c r="E182" t="s">
        <v>39</v>
      </c>
      <c r="F182" s="15">
        <v>-14.882805450000001</v>
      </c>
      <c r="G182" s="15">
        <v>-20.793004889999999</v>
      </c>
      <c r="H182" s="15">
        <v>0.15163465825</v>
      </c>
      <c r="I182" s="15">
        <v>84.921464569489046</v>
      </c>
      <c r="J182" s="15">
        <v>-0.86759326800000003</v>
      </c>
      <c r="K182" s="15">
        <v>-0.199983785</v>
      </c>
      <c r="L182">
        <f>MONTH(DATEVALUE(Table5[[#This Row],[Month]]&amp;1))</f>
        <v>5</v>
      </c>
    </row>
    <row r="183" spans="1:12" x14ac:dyDescent="0.3">
      <c r="A183">
        <v>2018</v>
      </c>
      <c r="B183" t="s">
        <v>6</v>
      </c>
      <c r="C183" t="s">
        <v>30</v>
      </c>
      <c r="D183" t="s">
        <v>17</v>
      </c>
      <c r="E183" t="s">
        <v>39</v>
      </c>
      <c r="F183" s="15">
        <v>-15.305325163999999</v>
      </c>
      <c r="G183" s="15">
        <v>-21.223943786</v>
      </c>
      <c r="H183" s="15">
        <v>5.8685478749999999E-2</v>
      </c>
      <c r="I183" s="15">
        <v>76.283024988108252</v>
      </c>
      <c r="J183" s="15">
        <v>-4.104271979</v>
      </c>
      <c r="K183" s="15">
        <v>-1.6385560079999999</v>
      </c>
      <c r="L183">
        <f>MONTH(DATEVALUE(Table5[[#This Row],[Month]]&amp;1))</f>
        <v>6</v>
      </c>
    </row>
    <row r="184" spans="1:12" x14ac:dyDescent="0.3">
      <c r="A184">
        <v>2018</v>
      </c>
      <c r="B184" t="s">
        <v>7</v>
      </c>
      <c r="C184" t="s">
        <v>30</v>
      </c>
      <c r="D184" t="s">
        <v>17</v>
      </c>
      <c r="E184" t="s">
        <v>39</v>
      </c>
      <c r="F184" s="15">
        <v>-15.808374157999998</v>
      </c>
      <c r="G184" s="15">
        <v>-22.317267022000003</v>
      </c>
      <c r="H184" s="15">
        <v>-4.8475241285714281E-2</v>
      </c>
      <c r="I184" s="15">
        <v>43.649314047330279</v>
      </c>
      <c r="J184" s="15">
        <v>-0.53370642599999996</v>
      </c>
      <c r="K184" s="15">
        <v>-1.1068659810000001</v>
      </c>
      <c r="L184">
        <f>MONTH(DATEVALUE(Table5[[#This Row],[Month]]&amp;1))</f>
        <v>7</v>
      </c>
    </row>
    <row r="185" spans="1:12" x14ac:dyDescent="0.3">
      <c r="A185">
        <v>2018</v>
      </c>
      <c r="B185" t="s">
        <v>8</v>
      </c>
      <c r="C185" t="s">
        <v>30</v>
      </c>
      <c r="D185" t="s">
        <v>17</v>
      </c>
      <c r="E185" t="s">
        <v>39</v>
      </c>
      <c r="F185" s="15">
        <v>-14.364203558461542</v>
      </c>
      <c r="G185" s="15">
        <v>-21.281143323846155</v>
      </c>
      <c r="H185" s="15">
        <v>-0.16639932000000002</v>
      </c>
      <c r="I185" s="15">
        <v>33.270627156724444</v>
      </c>
      <c r="J185" s="15">
        <v>4.3907068E-2</v>
      </c>
      <c r="K185" s="15">
        <v>-0.51937609500000004</v>
      </c>
      <c r="L185">
        <f>MONTH(DATEVALUE(Table5[[#This Row],[Month]]&amp;1))</f>
        <v>8</v>
      </c>
    </row>
    <row r="186" spans="1:12" x14ac:dyDescent="0.3">
      <c r="A186">
        <v>2018</v>
      </c>
      <c r="B186" t="s">
        <v>10</v>
      </c>
      <c r="C186" t="s">
        <v>30</v>
      </c>
      <c r="D186" t="s">
        <v>17</v>
      </c>
      <c r="E186" t="s">
        <v>39</v>
      </c>
      <c r="F186" s="15">
        <v>-14.22546635666667</v>
      </c>
      <c r="G186" s="15">
        <v>-20.998001643333332</v>
      </c>
      <c r="H186" s="15">
        <v>1.0929535000000021E-3</v>
      </c>
      <c r="I186" s="15">
        <v>63.181176501192702</v>
      </c>
      <c r="J186" s="15">
        <v>-0.46925664099999997</v>
      </c>
      <c r="K186" s="15">
        <v>0.224436153</v>
      </c>
      <c r="L186">
        <f>MONTH(DATEVALUE(Table5[[#This Row],[Month]]&amp;1))</f>
        <v>9</v>
      </c>
    </row>
    <row r="187" spans="1:12" x14ac:dyDescent="0.3">
      <c r="A187">
        <v>2019</v>
      </c>
      <c r="B187" t="s">
        <v>5</v>
      </c>
      <c r="C187" t="s">
        <v>30</v>
      </c>
      <c r="D187" t="s">
        <v>17</v>
      </c>
      <c r="E187" t="s">
        <v>38</v>
      </c>
      <c r="F187" s="15">
        <v>-14.268673537999998</v>
      </c>
      <c r="G187" s="15">
        <v>-21.543371262000001</v>
      </c>
      <c r="H187" s="15">
        <v>8.7455081666666656E-2</v>
      </c>
      <c r="I187" s="15">
        <v>73.130133551363173</v>
      </c>
      <c r="J187" s="15">
        <v>0.128376879</v>
      </c>
      <c r="K187" s="15">
        <v>0.811543927</v>
      </c>
      <c r="L187">
        <f>MONTH(DATEVALUE(Table5[[#This Row],[Month]]&amp;1))</f>
        <v>5</v>
      </c>
    </row>
    <row r="188" spans="1:12" x14ac:dyDescent="0.3">
      <c r="A188">
        <v>2019</v>
      </c>
      <c r="B188" t="s">
        <v>6</v>
      </c>
      <c r="C188" t="s">
        <v>30</v>
      </c>
      <c r="D188" t="s">
        <v>17</v>
      </c>
      <c r="E188" t="s">
        <v>38</v>
      </c>
      <c r="F188" s="15">
        <v>-14.342879174</v>
      </c>
      <c r="G188" s="15">
        <v>-20.924250502</v>
      </c>
      <c r="H188" s="15" t="s">
        <v>52</v>
      </c>
      <c r="I188" s="15" t="s">
        <v>52</v>
      </c>
      <c r="J188" s="15">
        <v>1.46291452</v>
      </c>
      <c r="K188" s="15">
        <v>1.5191419580000001</v>
      </c>
      <c r="L188">
        <f>MONTH(DATEVALUE(Table5[[#This Row],[Month]]&amp;1))</f>
        <v>6</v>
      </c>
    </row>
    <row r="189" spans="1:12" x14ac:dyDescent="0.3">
      <c r="A189">
        <v>2019</v>
      </c>
      <c r="B189" t="s">
        <v>7</v>
      </c>
      <c r="C189" t="s">
        <v>30</v>
      </c>
      <c r="D189" t="s">
        <v>17</v>
      </c>
      <c r="E189" t="s">
        <v>38</v>
      </c>
      <c r="F189" s="15">
        <v>-14.406116953999998</v>
      </c>
      <c r="G189" s="15">
        <v>-20.925711088</v>
      </c>
      <c r="H189" s="15">
        <v>8.3680188000000003E-2</v>
      </c>
      <c r="I189" s="15">
        <v>81.112479663797444</v>
      </c>
      <c r="J189" s="15">
        <v>-1.587191899</v>
      </c>
      <c r="K189" s="15">
        <v>-1.406868309</v>
      </c>
      <c r="L189">
        <f>MONTH(DATEVALUE(Table5[[#This Row],[Month]]&amp;1))</f>
        <v>7</v>
      </c>
    </row>
    <row r="190" spans="1:12" x14ac:dyDescent="0.3">
      <c r="A190">
        <v>2019</v>
      </c>
      <c r="B190" t="s">
        <v>8</v>
      </c>
      <c r="C190" t="s">
        <v>30</v>
      </c>
      <c r="D190" t="s">
        <v>17</v>
      </c>
      <c r="E190" t="s">
        <v>38</v>
      </c>
      <c r="F190" s="15">
        <v>-14.825134337999998</v>
      </c>
      <c r="G190" s="15">
        <v>-21.413098661999999</v>
      </c>
      <c r="H190" s="15">
        <v>5.8993869000000004E-2</v>
      </c>
      <c r="I190" s="15">
        <v>70.85414268388746</v>
      </c>
      <c r="J190" s="15">
        <v>-0.35645288800000002</v>
      </c>
      <c r="K190" s="15">
        <v>-2.0644984200000001</v>
      </c>
      <c r="L190">
        <f>MONTH(DATEVALUE(Table5[[#This Row],[Month]]&amp;1))</f>
        <v>8</v>
      </c>
    </row>
    <row r="191" spans="1:12" x14ac:dyDescent="0.3">
      <c r="A191">
        <v>2019</v>
      </c>
      <c r="B191" t="s">
        <v>10</v>
      </c>
      <c r="C191" t="s">
        <v>30</v>
      </c>
      <c r="D191" t="s">
        <v>17</v>
      </c>
      <c r="E191" t="s">
        <v>38</v>
      </c>
      <c r="F191" s="15">
        <v>-14.569426081666668</v>
      </c>
      <c r="G191" s="15">
        <v>-21.556596310000003</v>
      </c>
      <c r="H191" s="15">
        <v>1.7960264999999998E-3</v>
      </c>
      <c r="I191" s="15">
        <v>59.454954936942073</v>
      </c>
      <c r="J191" s="15">
        <v>0.21940019099999999</v>
      </c>
      <c r="K191" s="15">
        <v>0.13856484499999999</v>
      </c>
      <c r="L191">
        <f>MONTH(DATEVALUE(Table5[[#This Row],[Month]]&amp;1))</f>
        <v>9</v>
      </c>
    </row>
    <row r="192" spans="1:12" x14ac:dyDescent="0.3">
      <c r="A192">
        <v>2020</v>
      </c>
      <c r="B192" t="s">
        <v>5</v>
      </c>
      <c r="C192" t="s">
        <v>30</v>
      </c>
      <c r="D192" t="s">
        <v>17</v>
      </c>
      <c r="E192" t="s">
        <v>38</v>
      </c>
      <c r="F192" s="15">
        <v>-15.457560969999999</v>
      </c>
      <c r="G192" s="15">
        <v>-22.127244271999999</v>
      </c>
      <c r="H192" s="15">
        <v>1.3469495285714285E-2</v>
      </c>
      <c r="I192" s="15">
        <v>60.34472520670149</v>
      </c>
      <c r="J192" s="15">
        <v>-1.016928072</v>
      </c>
      <c r="K192" s="15">
        <v>-0.34127878299999997</v>
      </c>
      <c r="L192">
        <f>MONTH(DATEVALUE(Table5[[#This Row],[Month]]&amp;1))</f>
        <v>5</v>
      </c>
    </row>
    <row r="193" spans="1:12" x14ac:dyDescent="0.3">
      <c r="A193">
        <v>2020</v>
      </c>
      <c r="B193" t="s">
        <v>6</v>
      </c>
      <c r="C193" t="s">
        <v>30</v>
      </c>
      <c r="D193" t="s">
        <v>17</v>
      </c>
      <c r="E193" t="s">
        <v>38</v>
      </c>
      <c r="F193" s="15">
        <v>-14.833255054</v>
      </c>
      <c r="G193" s="15">
        <v>-21.530725392000001</v>
      </c>
      <c r="H193" s="15">
        <v>3.9481292500000001E-2</v>
      </c>
      <c r="I193" s="15">
        <v>76.064389056311597</v>
      </c>
      <c r="J193" s="15">
        <v>0.99845140499999996</v>
      </c>
      <c r="K193" s="15">
        <v>0.66387337700000004</v>
      </c>
      <c r="L193">
        <f>MONTH(DATEVALUE(Table5[[#This Row],[Month]]&amp;1))</f>
        <v>6</v>
      </c>
    </row>
    <row r="194" spans="1:12" x14ac:dyDescent="0.3">
      <c r="A194">
        <v>2020</v>
      </c>
      <c r="B194" t="s">
        <v>7</v>
      </c>
      <c r="C194" t="s">
        <v>30</v>
      </c>
      <c r="D194" t="s">
        <v>17</v>
      </c>
      <c r="E194" t="s">
        <v>38</v>
      </c>
      <c r="F194" s="15">
        <v>-14.07523971</v>
      </c>
      <c r="G194" s="15">
        <v>-20.709735020000004</v>
      </c>
      <c r="H194" s="15" t="s">
        <v>52</v>
      </c>
      <c r="I194" s="15" t="s">
        <v>52</v>
      </c>
      <c r="J194" s="15">
        <v>9.6437641000000004E-2</v>
      </c>
      <c r="K194" s="15">
        <v>-0.46508136900000002</v>
      </c>
      <c r="L194">
        <f>MONTH(DATEVALUE(Table5[[#This Row],[Month]]&amp;1))</f>
        <v>7</v>
      </c>
    </row>
    <row r="195" spans="1:12" x14ac:dyDescent="0.3">
      <c r="A195">
        <v>2020</v>
      </c>
      <c r="B195" t="s">
        <v>8</v>
      </c>
      <c r="C195" t="s">
        <v>30</v>
      </c>
      <c r="D195" t="s">
        <v>17</v>
      </c>
      <c r="E195" t="s">
        <v>38</v>
      </c>
      <c r="F195" s="15">
        <v>-14.540118681999999</v>
      </c>
      <c r="G195" s="15">
        <v>-21.407800146</v>
      </c>
      <c r="H195" s="15" t="s">
        <v>52</v>
      </c>
      <c r="I195" s="15" t="s">
        <v>52</v>
      </c>
      <c r="J195" s="15">
        <v>1.083932216</v>
      </c>
      <c r="K195" s="15">
        <v>0.16974059699999999</v>
      </c>
      <c r="L195">
        <f>MONTH(DATEVALUE(Table5[[#This Row],[Month]]&amp;1))</f>
        <v>8</v>
      </c>
    </row>
    <row r="196" spans="1:12" x14ac:dyDescent="0.3">
      <c r="A196">
        <v>2020</v>
      </c>
      <c r="B196" t="s">
        <v>10</v>
      </c>
      <c r="C196" t="s">
        <v>30</v>
      </c>
      <c r="D196" t="s">
        <v>17</v>
      </c>
      <c r="E196" t="s">
        <v>38</v>
      </c>
      <c r="F196" s="15">
        <v>-15.114810912499999</v>
      </c>
      <c r="G196" s="15">
        <v>-21.842095929999999</v>
      </c>
      <c r="H196" s="15">
        <v>5.252777225E-2</v>
      </c>
      <c r="I196" s="15">
        <v>76.808875312614106</v>
      </c>
      <c r="J196" s="15">
        <v>0.64073277200000001</v>
      </c>
      <c r="K196" s="15">
        <v>0.77422195900000002</v>
      </c>
      <c r="L196">
        <f>MONTH(DATEVALUE(Table5[[#This Row],[Month]]&amp;1))</f>
        <v>9</v>
      </c>
    </row>
    <row r="197" spans="1:12" x14ac:dyDescent="0.3">
      <c r="A197">
        <v>2021</v>
      </c>
      <c r="B197" t="s">
        <v>5</v>
      </c>
      <c r="C197" t="s">
        <v>30</v>
      </c>
      <c r="D197" t="s">
        <v>17</v>
      </c>
      <c r="E197" t="s">
        <v>38</v>
      </c>
      <c r="F197" s="15">
        <v>-13.86805874</v>
      </c>
      <c r="G197" s="15">
        <v>-21.427723440000001</v>
      </c>
      <c r="H197" s="15">
        <v>0.117085204</v>
      </c>
      <c r="I197" s="15">
        <v>80.181752393021895</v>
      </c>
      <c r="J197" s="15">
        <v>0.69940838000000005</v>
      </c>
      <c r="K197" s="15">
        <v>1.5233577279999999</v>
      </c>
      <c r="L197">
        <f>MONTH(DATEVALUE(Table5[[#This Row],[Month]]&amp;1))</f>
        <v>5</v>
      </c>
    </row>
    <row r="198" spans="1:12" x14ac:dyDescent="0.3">
      <c r="A198">
        <v>2021</v>
      </c>
      <c r="B198" t="s">
        <v>6</v>
      </c>
      <c r="C198" t="s">
        <v>30</v>
      </c>
      <c r="D198" t="s">
        <v>17</v>
      </c>
      <c r="E198" t="s">
        <v>38</v>
      </c>
      <c r="F198" s="15">
        <v>-15.366424997999999</v>
      </c>
      <c r="G198" s="15">
        <v>-21.753307774</v>
      </c>
      <c r="H198" s="15">
        <v>0.10584748400000001</v>
      </c>
      <c r="I198" s="15">
        <v>79.510534858142847</v>
      </c>
      <c r="J198" s="15">
        <v>0.224342763</v>
      </c>
      <c r="K198" s="15">
        <v>-0.170462328</v>
      </c>
      <c r="L198">
        <f>MONTH(DATEVALUE(Table5[[#This Row],[Month]]&amp;1))</f>
        <v>6</v>
      </c>
    </row>
    <row r="199" spans="1:12" x14ac:dyDescent="0.3">
      <c r="A199">
        <v>2021</v>
      </c>
      <c r="B199" t="s">
        <v>7</v>
      </c>
      <c r="C199" t="s">
        <v>30</v>
      </c>
      <c r="D199" t="s">
        <v>17</v>
      </c>
      <c r="E199" t="s">
        <v>38</v>
      </c>
      <c r="F199" s="15">
        <v>-14.81043386</v>
      </c>
      <c r="G199" s="15">
        <v>-21.494425646</v>
      </c>
      <c r="H199" s="15">
        <v>0.14731742375000001</v>
      </c>
      <c r="I199" s="15">
        <v>83.464858631086159</v>
      </c>
      <c r="J199" s="15">
        <v>0.49056079899999999</v>
      </c>
      <c r="K199" s="15">
        <v>-0.44095262099999999</v>
      </c>
      <c r="L199">
        <f>MONTH(DATEVALUE(Table5[[#This Row],[Month]]&amp;1))</f>
        <v>7</v>
      </c>
    </row>
    <row r="200" spans="1:12" x14ac:dyDescent="0.3">
      <c r="A200">
        <v>2021</v>
      </c>
      <c r="B200" t="s">
        <v>8</v>
      </c>
      <c r="C200" t="s">
        <v>30</v>
      </c>
      <c r="D200" t="s">
        <v>17</v>
      </c>
      <c r="E200" t="s">
        <v>38</v>
      </c>
      <c r="F200" s="15">
        <v>-15.305063394000001</v>
      </c>
      <c r="G200" s="15">
        <v>-22.040736228</v>
      </c>
      <c r="H200" s="15">
        <v>0.12332100066666667</v>
      </c>
      <c r="I200" s="15">
        <v>71.754528667064406</v>
      </c>
      <c r="J200" s="15">
        <v>9.1377991000000006E-2</v>
      </c>
      <c r="K200" s="15">
        <v>-2.207829E-2</v>
      </c>
      <c r="L200">
        <f>MONTH(DATEVALUE(Table5[[#This Row],[Month]]&amp;1))</f>
        <v>8</v>
      </c>
    </row>
    <row r="201" spans="1:12" x14ac:dyDescent="0.3">
      <c r="A201">
        <v>2021</v>
      </c>
      <c r="B201" t="s">
        <v>10</v>
      </c>
      <c r="C201" t="s">
        <v>30</v>
      </c>
      <c r="D201" t="s">
        <v>17</v>
      </c>
      <c r="E201" t="s">
        <v>38</v>
      </c>
      <c r="F201" s="15">
        <v>-14.609986101999999</v>
      </c>
      <c r="G201" s="15">
        <v>-21.093090986</v>
      </c>
      <c r="H201" s="15">
        <v>3.9316558750000001E-2</v>
      </c>
      <c r="I201" s="15">
        <v>68.621407784410096</v>
      </c>
      <c r="J201" s="15">
        <v>-0.31998343800000001</v>
      </c>
      <c r="K201" s="15">
        <v>-0.401415574</v>
      </c>
      <c r="L201">
        <f>MONTH(DATEVALUE(Table5[[#This Row],[Month]]&amp;1))</f>
        <v>9</v>
      </c>
    </row>
    <row r="202" spans="1:12" x14ac:dyDescent="0.3">
      <c r="A202">
        <v>2022</v>
      </c>
      <c r="B202" t="s">
        <v>5</v>
      </c>
      <c r="C202" t="s">
        <v>30</v>
      </c>
      <c r="D202" t="s">
        <v>17</v>
      </c>
      <c r="E202" t="s">
        <v>39</v>
      </c>
      <c r="F202" s="15">
        <v>-15.155315025</v>
      </c>
      <c r="G202" s="15">
        <v>-22.014651892499998</v>
      </c>
      <c r="H202" s="15">
        <v>8.7765699499999988E-2</v>
      </c>
      <c r="I202" s="15">
        <v>75.363148653203297</v>
      </c>
      <c r="J202" s="15">
        <v>-0.70719004600000002</v>
      </c>
      <c r="K202" s="15">
        <v>-2.6564039999999998E-3</v>
      </c>
      <c r="L202">
        <f>MONTH(DATEVALUE(Table5[[#This Row],[Month]]&amp;1))</f>
        <v>5</v>
      </c>
    </row>
    <row r="203" spans="1:12" x14ac:dyDescent="0.3">
      <c r="A203">
        <v>2022</v>
      </c>
      <c r="B203" t="s">
        <v>6</v>
      </c>
      <c r="C203" t="s">
        <v>30</v>
      </c>
      <c r="D203" t="s">
        <v>17</v>
      </c>
      <c r="E203" t="s">
        <v>39</v>
      </c>
      <c r="F203" s="15">
        <v>-15.493247532000002</v>
      </c>
      <c r="G203" s="15">
        <v>-21.992506456000001</v>
      </c>
      <c r="H203" s="15">
        <v>2.5608380000000002E-3</v>
      </c>
      <c r="I203" s="15">
        <v>68.282510976367448</v>
      </c>
      <c r="J203" s="15">
        <v>-1.1008393910000001</v>
      </c>
      <c r="K203" s="15">
        <v>-1.2094348109999999</v>
      </c>
      <c r="L203">
        <f>MONTH(DATEVALUE(Table5[[#This Row],[Month]]&amp;1))</f>
        <v>6</v>
      </c>
    </row>
    <row r="204" spans="1:12" x14ac:dyDescent="0.3">
      <c r="A204">
        <v>2022</v>
      </c>
      <c r="B204" t="s">
        <v>7</v>
      </c>
      <c r="C204" t="s">
        <v>30</v>
      </c>
      <c r="D204" t="s">
        <v>17</v>
      </c>
      <c r="E204" t="s">
        <v>39</v>
      </c>
      <c r="F204" s="15">
        <v>-16.357402275999998</v>
      </c>
      <c r="G204" s="15">
        <v>-23.162835598000004</v>
      </c>
      <c r="H204" s="15">
        <v>-7.9743092000000002E-2</v>
      </c>
      <c r="I204" s="15">
        <v>57.362399546433302</v>
      </c>
      <c r="J204" s="15">
        <v>-0.97903028299999995</v>
      </c>
      <c r="K204" s="15">
        <v>-1.260245769</v>
      </c>
      <c r="L204">
        <f>MONTH(DATEVALUE(Table5[[#This Row],[Month]]&amp;1))</f>
        <v>7</v>
      </c>
    </row>
    <row r="205" spans="1:12" x14ac:dyDescent="0.3">
      <c r="A205">
        <v>2022</v>
      </c>
      <c r="B205" t="s">
        <v>8</v>
      </c>
      <c r="C205" t="s">
        <v>30</v>
      </c>
      <c r="D205" t="s">
        <v>17</v>
      </c>
      <c r="E205" t="s">
        <v>39</v>
      </c>
      <c r="F205" s="15">
        <v>-16.329682466000001</v>
      </c>
      <c r="G205" s="15">
        <v>-23.411328709999999</v>
      </c>
      <c r="H205" s="15">
        <v>-0.16426653000000002</v>
      </c>
      <c r="I205" s="15">
        <v>33.846469149290201</v>
      </c>
      <c r="J205" s="15">
        <v>-0.92678545099999998</v>
      </c>
      <c r="K205" s="15">
        <v>-1.32539758</v>
      </c>
      <c r="L205">
        <f>MONTH(DATEVALUE(Table5[[#This Row],[Month]]&amp;1))</f>
        <v>8</v>
      </c>
    </row>
    <row r="206" spans="1:12" x14ac:dyDescent="0.3">
      <c r="A206">
        <v>2022</v>
      </c>
      <c r="B206" t="s">
        <v>10</v>
      </c>
      <c r="C206" t="s">
        <v>30</v>
      </c>
      <c r="D206" t="s">
        <v>17</v>
      </c>
      <c r="E206" t="s">
        <v>39</v>
      </c>
      <c r="F206" s="15">
        <v>-14.711463397499999</v>
      </c>
      <c r="G206" s="15">
        <v>-22.267624210000001</v>
      </c>
      <c r="H206" s="15" t="s">
        <v>52</v>
      </c>
      <c r="I206" s="15" t="s">
        <v>52</v>
      </c>
      <c r="J206" s="15">
        <v>-0.48858525200000003</v>
      </c>
      <c r="K206" s="15">
        <v>9.2436408999999997E-2</v>
      </c>
      <c r="L206">
        <f>MONTH(DATEVALUE(Table5[[#This Row],[Month]]&amp;1))</f>
        <v>9</v>
      </c>
    </row>
    <row r="207" spans="1:12" x14ac:dyDescent="0.3">
      <c r="A207">
        <v>2023</v>
      </c>
      <c r="B207" t="s">
        <v>5</v>
      </c>
      <c r="C207" t="s">
        <v>30</v>
      </c>
      <c r="D207" t="s">
        <v>17</v>
      </c>
      <c r="E207" t="s">
        <v>38</v>
      </c>
      <c r="F207" s="15">
        <v>-14.745897584</v>
      </c>
      <c r="G207" s="15">
        <v>-21.699390804</v>
      </c>
      <c r="H207" s="15">
        <v>0.22957808000000002</v>
      </c>
      <c r="I207" s="15">
        <v>74.435949649938692</v>
      </c>
      <c r="J207" s="15">
        <v>0.50006725200000002</v>
      </c>
      <c r="K207" s="15">
        <v>1.3835674140000001</v>
      </c>
      <c r="L207">
        <f>MONTH(DATEVALUE(Table5[[#This Row],[Month]]&amp;1))</f>
        <v>5</v>
      </c>
    </row>
    <row r="208" spans="1:12" x14ac:dyDescent="0.3">
      <c r="A208">
        <v>2023</v>
      </c>
      <c r="B208" t="s">
        <v>6</v>
      </c>
      <c r="C208" t="s">
        <v>30</v>
      </c>
      <c r="D208" t="s">
        <v>17</v>
      </c>
      <c r="E208" t="s">
        <v>38</v>
      </c>
      <c r="F208" s="15">
        <v>-15.543585732</v>
      </c>
      <c r="G208" s="15">
        <v>-22.071945551999999</v>
      </c>
      <c r="H208" s="15">
        <v>0.12223953216666666</v>
      </c>
      <c r="I208" s="15">
        <v>59.163077904012233</v>
      </c>
      <c r="J208" s="15">
        <v>0.141805984</v>
      </c>
      <c r="K208" s="15">
        <v>-0.147333306</v>
      </c>
      <c r="L208">
        <f>MONTH(DATEVALUE(Table5[[#This Row],[Month]]&amp;1))</f>
        <v>6</v>
      </c>
    </row>
    <row r="209" spans="1:12" x14ac:dyDescent="0.3">
      <c r="A209">
        <v>2023</v>
      </c>
      <c r="B209" t="s">
        <v>7</v>
      </c>
      <c r="C209" t="s">
        <v>30</v>
      </c>
      <c r="D209" t="s">
        <v>17</v>
      </c>
      <c r="E209" t="s">
        <v>38</v>
      </c>
      <c r="F209" s="15">
        <v>-14.270354057999999</v>
      </c>
      <c r="G209" s="15">
        <v>-21.186087487999998</v>
      </c>
      <c r="H209" s="15">
        <v>7.0518045500000001E-2</v>
      </c>
      <c r="I209" s="15">
        <v>79.204422858840204</v>
      </c>
      <c r="J209" s="15">
        <v>1.4562845019999999</v>
      </c>
      <c r="K209" s="15">
        <v>0.70270434599999998</v>
      </c>
      <c r="L209">
        <f>MONTH(DATEVALUE(Table5[[#This Row],[Month]]&amp;1))</f>
        <v>7</v>
      </c>
    </row>
    <row r="210" spans="1:12" x14ac:dyDescent="0.3">
      <c r="A210">
        <v>2023</v>
      </c>
      <c r="B210" t="s">
        <v>8</v>
      </c>
      <c r="C210" t="s">
        <v>30</v>
      </c>
      <c r="D210" t="s">
        <v>17</v>
      </c>
      <c r="E210" t="s">
        <v>38</v>
      </c>
      <c r="F210" s="15">
        <v>-15.262914353999998</v>
      </c>
      <c r="G210" s="15">
        <v>-22.153497121999997</v>
      </c>
      <c r="H210" s="15" t="s">
        <v>52</v>
      </c>
      <c r="I210" s="15" t="s">
        <v>52</v>
      </c>
      <c r="J210" s="15">
        <v>1.20110099</v>
      </c>
      <c r="K210" s="15">
        <v>1.207838363</v>
      </c>
      <c r="L210">
        <f>MONTH(DATEVALUE(Table5[[#This Row],[Month]]&amp;1))</f>
        <v>8</v>
      </c>
    </row>
    <row r="211" spans="1:12" x14ac:dyDescent="0.3">
      <c r="A211">
        <v>2023</v>
      </c>
      <c r="B211" t="s">
        <v>10</v>
      </c>
      <c r="C211" t="s">
        <v>30</v>
      </c>
      <c r="D211" t="s">
        <v>17</v>
      </c>
      <c r="E211" t="s">
        <v>38</v>
      </c>
      <c r="F211" s="15">
        <v>-15.445186603999996</v>
      </c>
      <c r="G211" s="15">
        <v>-22.531352157999997</v>
      </c>
      <c r="H211" s="15">
        <v>0.1185317685</v>
      </c>
      <c r="I211" s="15">
        <v>84.013086229267856</v>
      </c>
      <c r="J211" s="15">
        <v>0.26394192799999999</v>
      </c>
      <c r="K211" s="15">
        <v>-0.52194487700000003</v>
      </c>
      <c r="L211">
        <f>MONTH(DATEVALUE(Table5[[#This Row],[Month]]&amp;1))</f>
        <v>9</v>
      </c>
    </row>
    <row r="212" spans="1:12" x14ac:dyDescent="0.3">
      <c r="A212">
        <v>2017</v>
      </c>
      <c r="B212" t="s">
        <v>5</v>
      </c>
      <c r="C212" t="s">
        <v>31</v>
      </c>
      <c r="D212" t="s">
        <v>22</v>
      </c>
      <c r="E212" t="s">
        <v>38</v>
      </c>
      <c r="F212" s="15">
        <v>-15.567015323333335</v>
      </c>
      <c r="G212" s="15">
        <v>-22.08384126833333</v>
      </c>
      <c r="H212" s="15" t="s">
        <v>52</v>
      </c>
      <c r="I212" s="15" t="s">
        <v>52</v>
      </c>
      <c r="J212" s="15">
        <v>-0.29639430100000003</v>
      </c>
      <c r="K212" s="15">
        <v>-5.7041753000000001E-2</v>
      </c>
      <c r="L212">
        <f>MONTH(DATEVALUE(Table5[[#This Row],[Month]]&amp;1))</f>
        <v>5</v>
      </c>
    </row>
    <row r="213" spans="1:12" x14ac:dyDescent="0.3">
      <c r="A213">
        <v>2017</v>
      </c>
      <c r="B213" t="s">
        <v>6</v>
      </c>
      <c r="C213" t="s">
        <v>31</v>
      </c>
      <c r="D213" t="s">
        <v>22</v>
      </c>
      <c r="E213" t="s">
        <v>38</v>
      </c>
      <c r="F213" s="15">
        <v>-15.049347259999999</v>
      </c>
      <c r="G213" s="15">
        <v>-21.2756356475</v>
      </c>
      <c r="H213" s="15">
        <v>0.12938475900000002</v>
      </c>
      <c r="I213" s="15">
        <v>84.150609946454949</v>
      </c>
      <c r="J213" s="15">
        <v>1.7750137029999999</v>
      </c>
      <c r="K213" s="15">
        <v>1.689898814</v>
      </c>
      <c r="L213">
        <f>MONTH(DATEVALUE(Table5[[#This Row],[Month]]&amp;1))</f>
        <v>6</v>
      </c>
    </row>
    <row r="214" spans="1:12" x14ac:dyDescent="0.3">
      <c r="A214">
        <v>2017</v>
      </c>
      <c r="B214" t="s">
        <v>7</v>
      </c>
      <c r="C214" t="s">
        <v>31</v>
      </c>
      <c r="D214" t="s">
        <v>22</v>
      </c>
      <c r="E214" t="s">
        <v>38</v>
      </c>
      <c r="F214" s="15">
        <v>-14.421659755</v>
      </c>
      <c r="G214" s="15">
        <v>-20.859002585000002</v>
      </c>
      <c r="H214" s="15" t="s">
        <v>52</v>
      </c>
      <c r="I214" s="15" t="s">
        <v>52</v>
      </c>
      <c r="J214" s="15">
        <v>1.1053177249999999</v>
      </c>
      <c r="K214" s="15">
        <v>0.44484897699999998</v>
      </c>
      <c r="L214">
        <f>MONTH(DATEVALUE(Table5[[#This Row],[Month]]&amp;1))</f>
        <v>7</v>
      </c>
    </row>
    <row r="215" spans="1:12" x14ac:dyDescent="0.3">
      <c r="A215">
        <v>2017</v>
      </c>
      <c r="B215" t="s">
        <v>8</v>
      </c>
      <c r="C215" t="s">
        <v>31</v>
      </c>
      <c r="D215" t="s">
        <v>22</v>
      </c>
      <c r="E215" t="s">
        <v>38</v>
      </c>
      <c r="F215" s="15">
        <v>-14.168711925999997</v>
      </c>
      <c r="G215" s="15">
        <v>-20.645780131999999</v>
      </c>
      <c r="H215" s="15">
        <v>0.2035265305</v>
      </c>
      <c r="I215" s="15">
        <v>82.812732886501095</v>
      </c>
      <c r="J215" s="15">
        <v>0.91590433299999996</v>
      </c>
      <c r="K215" s="15">
        <v>0.83067483499999994</v>
      </c>
      <c r="L215">
        <f>MONTH(DATEVALUE(Table5[[#This Row],[Month]]&amp;1))</f>
        <v>8</v>
      </c>
    </row>
    <row r="216" spans="1:12" x14ac:dyDescent="0.3">
      <c r="A216">
        <v>2017</v>
      </c>
      <c r="B216" t="s">
        <v>10</v>
      </c>
      <c r="C216" t="s">
        <v>31</v>
      </c>
      <c r="D216" t="s">
        <v>22</v>
      </c>
      <c r="E216" t="s">
        <v>38</v>
      </c>
      <c r="F216" s="15">
        <v>-14.057367442</v>
      </c>
      <c r="G216" s="15">
        <v>-20.517697671999997</v>
      </c>
      <c r="H216" s="15" t="s">
        <v>52</v>
      </c>
      <c r="I216" s="15" t="s">
        <v>52</v>
      </c>
      <c r="J216" s="15">
        <v>0.119943073</v>
      </c>
      <c r="K216" s="15">
        <v>0.366971035</v>
      </c>
      <c r="L216">
        <f>MONTH(DATEVALUE(Table5[[#This Row],[Month]]&amp;1))</f>
        <v>9</v>
      </c>
    </row>
    <row r="217" spans="1:12" x14ac:dyDescent="0.3">
      <c r="A217">
        <v>2018</v>
      </c>
      <c r="B217" t="s">
        <v>5</v>
      </c>
      <c r="C217" t="s">
        <v>31</v>
      </c>
      <c r="D217" t="s">
        <v>22</v>
      </c>
      <c r="E217" t="s">
        <v>39</v>
      </c>
      <c r="F217" s="15">
        <v>-15.412234720000001</v>
      </c>
      <c r="G217" s="15">
        <v>-21.952631712000002</v>
      </c>
      <c r="H217" s="15">
        <v>0.226636698</v>
      </c>
      <c r="I217" s="15">
        <v>88.473508471513583</v>
      </c>
      <c r="J217" s="15">
        <v>-0.86759326800000003</v>
      </c>
      <c r="K217" s="15">
        <v>-0.31116703499999998</v>
      </c>
      <c r="L217">
        <f>MONTH(DATEVALUE(Table5[[#This Row],[Month]]&amp;1))</f>
        <v>5</v>
      </c>
    </row>
    <row r="218" spans="1:12" x14ac:dyDescent="0.3">
      <c r="A218">
        <v>2018</v>
      </c>
      <c r="B218" t="s">
        <v>6</v>
      </c>
      <c r="C218" t="s">
        <v>31</v>
      </c>
      <c r="D218" t="s">
        <v>22</v>
      </c>
      <c r="E218" t="s">
        <v>39</v>
      </c>
      <c r="F218" s="15">
        <v>-15.386360135999999</v>
      </c>
      <c r="G218" s="15">
        <v>-21.694015082</v>
      </c>
      <c r="H218" s="15">
        <v>0.17819994975000003</v>
      </c>
      <c r="I218" s="15">
        <v>84.845352074537487</v>
      </c>
      <c r="J218" s="15">
        <v>-4.104271979</v>
      </c>
      <c r="K218" s="15">
        <v>-1.6021412479999999</v>
      </c>
      <c r="L218">
        <f>MONTH(DATEVALUE(Table5[[#This Row],[Month]]&amp;1))</f>
        <v>6</v>
      </c>
    </row>
    <row r="219" spans="1:12" x14ac:dyDescent="0.3">
      <c r="A219">
        <v>2018</v>
      </c>
      <c r="B219" t="s">
        <v>7</v>
      </c>
      <c r="C219" t="s">
        <v>31</v>
      </c>
      <c r="D219" t="s">
        <v>22</v>
      </c>
      <c r="E219" t="s">
        <v>39</v>
      </c>
      <c r="F219" s="15">
        <v>-15.482735542</v>
      </c>
      <c r="G219" s="15">
        <v>-22.262234413999998</v>
      </c>
      <c r="H219" s="15">
        <v>4.6294097857142849E-2</v>
      </c>
      <c r="I219" s="15">
        <v>54.647202467549953</v>
      </c>
      <c r="J219" s="15">
        <v>-0.53370642599999996</v>
      </c>
      <c r="K219" s="15">
        <v>-1.184224247</v>
      </c>
      <c r="L219">
        <f>MONTH(DATEVALUE(Table5[[#This Row],[Month]]&amp;1))</f>
        <v>7</v>
      </c>
    </row>
    <row r="220" spans="1:12" x14ac:dyDescent="0.3">
      <c r="A220">
        <v>2018</v>
      </c>
      <c r="B220" t="s">
        <v>8</v>
      </c>
      <c r="C220" t="s">
        <v>31</v>
      </c>
      <c r="D220" t="s">
        <v>22</v>
      </c>
      <c r="E220" t="s">
        <v>39</v>
      </c>
      <c r="F220" s="15">
        <v>-14.361984413571429</v>
      </c>
      <c r="G220" s="15">
        <v>-21.401935142857145</v>
      </c>
      <c r="H220" s="15">
        <v>-5.2391824000000004E-2</v>
      </c>
      <c r="I220" s="15">
        <v>50.776328252399402</v>
      </c>
      <c r="J220" s="15">
        <v>4.3907068E-2</v>
      </c>
      <c r="K220" s="15">
        <v>-0.45007574700000003</v>
      </c>
      <c r="L220">
        <f>MONTH(DATEVALUE(Table5[[#This Row],[Month]]&amp;1))</f>
        <v>8</v>
      </c>
    </row>
    <row r="221" spans="1:12" x14ac:dyDescent="0.3">
      <c r="A221">
        <v>2018</v>
      </c>
      <c r="B221" t="s">
        <v>10</v>
      </c>
      <c r="C221" t="s">
        <v>31</v>
      </c>
      <c r="D221" t="s">
        <v>22</v>
      </c>
      <c r="E221" t="s">
        <v>39</v>
      </c>
      <c r="F221" s="15">
        <v>-14.022431731000001</v>
      </c>
      <c r="G221" s="15">
        <v>-21.215479162999998</v>
      </c>
      <c r="H221" s="15">
        <v>0.1094359045</v>
      </c>
      <c r="I221" s="15">
        <v>63.441969568251089</v>
      </c>
      <c r="J221" s="15">
        <v>-0.46925664099999997</v>
      </c>
      <c r="K221" s="15">
        <v>0.185983646</v>
      </c>
      <c r="L221">
        <f>MONTH(DATEVALUE(Table5[[#This Row],[Month]]&amp;1))</f>
        <v>9</v>
      </c>
    </row>
    <row r="222" spans="1:12" x14ac:dyDescent="0.3">
      <c r="A222">
        <v>2019</v>
      </c>
      <c r="B222" t="s">
        <v>5</v>
      </c>
      <c r="C222" t="s">
        <v>31</v>
      </c>
      <c r="D222" t="s">
        <v>22</v>
      </c>
      <c r="E222" t="s">
        <v>38</v>
      </c>
      <c r="F222" s="15">
        <v>-14.776590420000002</v>
      </c>
      <c r="G222" s="15">
        <v>-22.521569083999999</v>
      </c>
      <c r="H222" s="15">
        <v>7.2121889333333342E-2</v>
      </c>
      <c r="I222" s="15">
        <v>63.722155686941505</v>
      </c>
      <c r="J222" s="15">
        <v>0.128376879</v>
      </c>
      <c r="K222" s="15">
        <v>1.059547046</v>
      </c>
      <c r="L222">
        <f>MONTH(DATEVALUE(Table5[[#This Row],[Month]]&amp;1))</f>
        <v>5</v>
      </c>
    </row>
    <row r="223" spans="1:12" x14ac:dyDescent="0.3">
      <c r="A223">
        <v>2019</v>
      </c>
      <c r="B223" t="s">
        <v>6</v>
      </c>
      <c r="C223" t="s">
        <v>31</v>
      </c>
      <c r="D223" t="s">
        <v>22</v>
      </c>
      <c r="E223" t="s">
        <v>38</v>
      </c>
      <c r="F223" s="15">
        <v>-14.561321863999998</v>
      </c>
      <c r="G223" s="15">
        <v>-21.598853609999999</v>
      </c>
      <c r="H223" s="15" t="s">
        <v>52</v>
      </c>
      <c r="I223" s="15" t="s">
        <v>52</v>
      </c>
      <c r="J223" s="15">
        <v>1.46291452</v>
      </c>
      <c r="K223" s="15">
        <v>1.505973389</v>
      </c>
      <c r="L223">
        <f>MONTH(DATEVALUE(Table5[[#This Row],[Month]]&amp;1))</f>
        <v>6</v>
      </c>
    </row>
    <row r="224" spans="1:12" x14ac:dyDescent="0.3">
      <c r="A224">
        <v>2019</v>
      </c>
      <c r="B224" t="s">
        <v>7</v>
      </c>
      <c r="C224" t="s">
        <v>31</v>
      </c>
      <c r="D224" t="s">
        <v>22</v>
      </c>
      <c r="E224" t="s">
        <v>38</v>
      </c>
      <c r="F224" s="15">
        <v>-14.205188807999999</v>
      </c>
      <c r="G224" s="15">
        <v>-21.059428545999999</v>
      </c>
      <c r="H224" s="15">
        <v>0.1144647005</v>
      </c>
      <c r="I224" s="15">
        <v>80.159333386162359</v>
      </c>
      <c r="J224" s="15">
        <v>-1.587191899</v>
      </c>
      <c r="K224" s="15">
        <v>-1.4267003140000001</v>
      </c>
      <c r="L224">
        <f>MONTH(DATEVALUE(Table5[[#This Row],[Month]]&amp;1))</f>
        <v>7</v>
      </c>
    </row>
    <row r="225" spans="1:12" x14ac:dyDescent="0.3">
      <c r="A225">
        <v>2019</v>
      </c>
      <c r="B225" t="s">
        <v>8</v>
      </c>
      <c r="C225" t="s">
        <v>31</v>
      </c>
      <c r="D225" t="s">
        <v>22</v>
      </c>
      <c r="E225" t="s">
        <v>38</v>
      </c>
      <c r="F225" s="15">
        <v>-14.619440216000001</v>
      </c>
      <c r="G225" s="15">
        <v>-21.613065841999997</v>
      </c>
      <c r="H225" s="15">
        <v>6.9394995749999994E-2</v>
      </c>
      <c r="I225" s="15">
        <v>70.223228089481069</v>
      </c>
      <c r="J225" s="15">
        <v>-0.35645288800000002</v>
      </c>
      <c r="K225" s="15">
        <v>-2.3600034989999998</v>
      </c>
      <c r="L225">
        <f>MONTH(DATEVALUE(Table5[[#This Row],[Month]]&amp;1))</f>
        <v>8</v>
      </c>
    </row>
    <row r="226" spans="1:12" x14ac:dyDescent="0.3">
      <c r="A226">
        <v>2019</v>
      </c>
      <c r="B226" t="s">
        <v>10</v>
      </c>
      <c r="C226" t="s">
        <v>31</v>
      </c>
      <c r="D226" t="s">
        <v>22</v>
      </c>
      <c r="E226" t="s">
        <v>38</v>
      </c>
      <c r="F226" s="15">
        <v>-14.241102963333333</v>
      </c>
      <c r="G226" s="15">
        <v>-21.721902313333331</v>
      </c>
      <c r="H226" s="15">
        <v>1.5543504500000001E-2</v>
      </c>
      <c r="I226" s="15">
        <v>67.417381949035686</v>
      </c>
      <c r="J226" s="15">
        <v>0.21940019099999999</v>
      </c>
      <c r="K226" s="15">
        <v>0.32738306700000003</v>
      </c>
      <c r="L226">
        <f>MONTH(DATEVALUE(Table5[[#This Row],[Month]]&amp;1))</f>
        <v>9</v>
      </c>
    </row>
    <row r="227" spans="1:12" x14ac:dyDescent="0.3">
      <c r="A227">
        <v>2020</v>
      </c>
      <c r="B227" t="s">
        <v>5</v>
      </c>
      <c r="C227" t="s">
        <v>31</v>
      </c>
      <c r="D227" t="s">
        <v>22</v>
      </c>
      <c r="E227" t="s">
        <v>38</v>
      </c>
      <c r="F227" s="15">
        <v>-15.329465235999999</v>
      </c>
      <c r="G227" s="15">
        <v>-22.719045861999998</v>
      </c>
      <c r="H227" s="15">
        <v>3.4785091714285711E-2</v>
      </c>
      <c r="I227" s="15">
        <v>57.931708365176917</v>
      </c>
      <c r="J227" s="15">
        <v>-1.016928072</v>
      </c>
      <c r="K227" s="15">
        <v>-0.196300537</v>
      </c>
      <c r="L227">
        <f>MONTH(DATEVALUE(Table5[[#This Row],[Month]]&amp;1))</f>
        <v>5</v>
      </c>
    </row>
    <row r="228" spans="1:12" x14ac:dyDescent="0.3">
      <c r="A228">
        <v>2020</v>
      </c>
      <c r="B228" t="s">
        <v>6</v>
      </c>
      <c r="C228" t="s">
        <v>31</v>
      </c>
      <c r="D228" t="s">
        <v>22</v>
      </c>
      <c r="E228" t="s">
        <v>38</v>
      </c>
      <c r="F228" s="15">
        <v>-14.77009582</v>
      </c>
      <c r="G228" s="15">
        <v>-22.196306518</v>
      </c>
      <c r="H228" s="15">
        <v>7.3486862999999999E-2</v>
      </c>
      <c r="I228" s="15">
        <v>75.8091433663175</v>
      </c>
      <c r="J228" s="15">
        <v>0.99845140499999996</v>
      </c>
      <c r="K228" s="15">
        <v>0.76976390699999997</v>
      </c>
      <c r="L228">
        <f>MONTH(DATEVALUE(Table5[[#This Row],[Month]]&amp;1))</f>
        <v>6</v>
      </c>
    </row>
    <row r="229" spans="1:12" x14ac:dyDescent="0.3">
      <c r="A229">
        <v>2020</v>
      </c>
      <c r="B229" t="s">
        <v>7</v>
      </c>
      <c r="C229" t="s">
        <v>31</v>
      </c>
      <c r="D229" t="s">
        <v>22</v>
      </c>
      <c r="E229" t="s">
        <v>38</v>
      </c>
      <c r="F229" s="15">
        <v>-14.060280083999999</v>
      </c>
      <c r="G229" s="15">
        <v>-21.331826008</v>
      </c>
      <c r="H229" s="15" t="s">
        <v>52</v>
      </c>
      <c r="I229" s="15" t="s">
        <v>52</v>
      </c>
      <c r="J229" s="15">
        <v>9.6437641000000004E-2</v>
      </c>
      <c r="K229" s="15">
        <v>-0.27964786699999999</v>
      </c>
      <c r="L229">
        <f>MONTH(DATEVALUE(Table5[[#This Row],[Month]]&amp;1))</f>
        <v>7</v>
      </c>
    </row>
    <row r="230" spans="1:12" x14ac:dyDescent="0.3">
      <c r="A230">
        <v>2020</v>
      </c>
      <c r="B230" t="s">
        <v>8</v>
      </c>
      <c r="C230" t="s">
        <v>31</v>
      </c>
      <c r="D230" t="s">
        <v>22</v>
      </c>
      <c r="E230" t="s">
        <v>38</v>
      </c>
      <c r="F230" s="15">
        <v>-14.511395712000001</v>
      </c>
      <c r="G230" s="15">
        <v>-21.818250080000002</v>
      </c>
      <c r="H230" s="15" t="s">
        <v>52</v>
      </c>
      <c r="I230" s="15" t="s">
        <v>52</v>
      </c>
      <c r="J230" s="15">
        <v>1.083932216</v>
      </c>
      <c r="K230" s="15">
        <v>-8.0691540000000003E-3</v>
      </c>
      <c r="L230">
        <f>MONTH(DATEVALUE(Table5[[#This Row],[Month]]&amp;1))</f>
        <v>8</v>
      </c>
    </row>
    <row r="231" spans="1:12" x14ac:dyDescent="0.3">
      <c r="A231">
        <v>2020</v>
      </c>
      <c r="B231" t="s">
        <v>10</v>
      </c>
      <c r="C231" t="s">
        <v>31</v>
      </c>
      <c r="D231" t="s">
        <v>22</v>
      </c>
      <c r="E231" t="s">
        <v>38</v>
      </c>
      <c r="F231" s="15">
        <v>-14.787143459999999</v>
      </c>
      <c r="G231" s="15">
        <v>-22.235244414999997</v>
      </c>
      <c r="H231" s="15">
        <v>0.10950241399999999</v>
      </c>
      <c r="I231" s="15">
        <v>82.129729477049324</v>
      </c>
      <c r="J231" s="15">
        <v>0.64073277200000001</v>
      </c>
      <c r="K231" s="15">
        <v>0.79421484200000003</v>
      </c>
      <c r="L231">
        <f>MONTH(DATEVALUE(Table5[[#This Row],[Month]]&amp;1))</f>
        <v>9</v>
      </c>
    </row>
    <row r="232" spans="1:12" x14ac:dyDescent="0.3">
      <c r="A232">
        <v>2021</v>
      </c>
      <c r="B232" t="s">
        <v>5</v>
      </c>
      <c r="C232" t="s">
        <v>31</v>
      </c>
      <c r="D232" t="s">
        <v>22</v>
      </c>
      <c r="E232" t="s">
        <v>38</v>
      </c>
      <c r="F232" s="15">
        <v>-13.804606512500001</v>
      </c>
      <c r="G232" s="15">
        <v>-22.1588020425</v>
      </c>
      <c r="H232" s="15">
        <v>0.19978281749999999</v>
      </c>
      <c r="I232" s="15">
        <v>85.446551169427551</v>
      </c>
      <c r="J232" s="15">
        <v>0.69940838000000005</v>
      </c>
      <c r="K232" s="15">
        <v>1.3607678889999999</v>
      </c>
      <c r="L232">
        <f>MONTH(DATEVALUE(Table5[[#This Row],[Month]]&amp;1))</f>
        <v>5</v>
      </c>
    </row>
    <row r="233" spans="1:12" x14ac:dyDescent="0.3">
      <c r="A233">
        <v>2021</v>
      </c>
      <c r="B233" t="s">
        <v>6</v>
      </c>
      <c r="C233" t="s">
        <v>31</v>
      </c>
      <c r="D233" t="s">
        <v>22</v>
      </c>
      <c r="E233" t="s">
        <v>38</v>
      </c>
      <c r="F233" s="15">
        <v>-15.256692114</v>
      </c>
      <c r="G233" s="15">
        <v>-21.946946046000001</v>
      </c>
      <c r="H233" s="15">
        <v>0.21288472950000001</v>
      </c>
      <c r="I233" s="15">
        <v>86.261322400820703</v>
      </c>
      <c r="J233" s="15">
        <v>0.224342763</v>
      </c>
      <c r="K233" s="15">
        <v>2.4628260999999999E-2</v>
      </c>
      <c r="L233">
        <f>MONTH(DATEVALUE(Table5[[#This Row],[Month]]&amp;1))</f>
        <v>6</v>
      </c>
    </row>
    <row r="234" spans="1:12" x14ac:dyDescent="0.3">
      <c r="A234">
        <v>2021</v>
      </c>
      <c r="B234" t="s">
        <v>7</v>
      </c>
      <c r="C234" t="s">
        <v>31</v>
      </c>
      <c r="D234" t="s">
        <v>22</v>
      </c>
      <c r="E234" t="s">
        <v>38</v>
      </c>
      <c r="F234" s="15">
        <v>-14.089533627999998</v>
      </c>
      <c r="G234" s="15">
        <v>-20.798722314000003</v>
      </c>
      <c r="H234" s="15">
        <v>0.27290759824999999</v>
      </c>
      <c r="I234" s="15">
        <v>92.396094964541788</v>
      </c>
      <c r="J234" s="15">
        <v>0.49056079899999999</v>
      </c>
      <c r="K234" s="15">
        <v>-0.43507889599999999</v>
      </c>
      <c r="L234">
        <f>MONTH(DATEVALUE(Table5[[#This Row],[Month]]&amp;1))</f>
        <v>7</v>
      </c>
    </row>
    <row r="235" spans="1:12" x14ac:dyDescent="0.3">
      <c r="A235">
        <v>2021</v>
      </c>
      <c r="B235" t="s">
        <v>8</v>
      </c>
      <c r="C235" t="s">
        <v>31</v>
      </c>
      <c r="D235" t="s">
        <v>22</v>
      </c>
      <c r="E235" t="s">
        <v>38</v>
      </c>
      <c r="F235" s="15">
        <v>-14.528179008</v>
      </c>
      <c r="G235" s="15">
        <v>-21.519649858000001</v>
      </c>
      <c r="H235" s="15">
        <v>0.22460656533333334</v>
      </c>
      <c r="I235" s="15">
        <v>80.470159207125945</v>
      </c>
      <c r="J235" s="15">
        <v>9.1377991000000006E-2</v>
      </c>
      <c r="K235" s="15">
        <v>-4.6616943000000001E-2</v>
      </c>
      <c r="L235">
        <f>MONTH(DATEVALUE(Table5[[#This Row],[Month]]&amp;1))</f>
        <v>8</v>
      </c>
    </row>
    <row r="236" spans="1:12" x14ac:dyDescent="0.3">
      <c r="A236">
        <v>2021</v>
      </c>
      <c r="B236" t="s">
        <v>10</v>
      </c>
      <c r="C236" t="s">
        <v>31</v>
      </c>
      <c r="D236" t="s">
        <v>22</v>
      </c>
      <c r="E236" t="s">
        <v>38</v>
      </c>
      <c r="F236" s="15">
        <v>-13.885970134000001</v>
      </c>
      <c r="G236" s="15">
        <v>-20.75892215</v>
      </c>
      <c r="H236" s="15">
        <v>9.7905852749999994E-2</v>
      </c>
      <c r="I236" s="15">
        <v>73.446196174189552</v>
      </c>
      <c r="J236" s="15">
        <v>-0.31998343800000001</v>
      </c>
      <c r="K236" s="15">
        <v>-0.434417318</v>
      </c>
      <c r="L236">
        <f>MONTH(DATEVALUE(Table5[[#This Row],[Month]]&amp;1))</f>
        <v>9</v>
      </c>
    </row>
    <row r="237" spans="1:12" x14ac:dyDescent="0.3">
      <c r="A237">
        <v>2022</v>
      </c>
      <c r="B237" t="s">
        <v>5</v>
      </c>
      <c r="C237" t="s">
        <v>31</v>
      </c>
      <c r="D237" t="s">
        <v>22</v>
      </c>
      <c r="E237" t="s">
        <v>39</v>
      </c>
      <c r="F237" s="15">
        <v>-15.0695624975</v>
      </c>
      <c r="G237" s="15">
        <v>-22.1799929775</v>
      </c>
      <c r="H237" s="15">
        <v>9.1477967500000007E-2</v>
      </c>
      <c r="I237" s="15">
        <v>71.213719931948802</v>
      </c>
      <c r="J237" s="15">
        <v>-0.70719004600000002</v>
      </c>
      <c r="K237" s="15">
        <v>-7.9705382000000005E-2</v>
      </c>
      <c r="L237">
        <f>MONTH(DATEVALUE(Table5[[#This Row],[Month]]&amp;1))</f>
        <v>5</v>
      </c>
    </row>
    <row r="238" spans="1:12" x14ac:dyDescent="0.3">
      <c r="A238">
        <v>2022</v>
      </c>
      <c r="B238" t="s">
        <v>6</v>
      </c>
      <c r="C238" t="s">
        <v>31</v>
      </c>
      <c r="D238" t="s">
        <v>22</v>
      </c>
      <c r="E238" t="s">
        <v>39</v>
      </c>
      <c r="F238" s="15">
        <v>-14.963181151999999</v>
      </c>
      <c r="G238" s="15">
        <v>-21.771540640000001</v>
      </c>
      <c r="H238" s="15">
        <v>8.0797081500000006E-2</v>
      </c>
      <c r="I238" s="15">
        <v>70.408957457859543</v>
      </c>
      <c r="J238" s="15">
        <v>-1.1008393910000001</v>
      </c>
      <c r="K238" s="15">
        <v>-1.112470922</v>
      </c>
      <c r="L238">
        <f>MONTH(DATEVALUE(Table5[[#This Row],[Month]]&amp;1))</f>
        <v>6</v>
      </c>
    </row>
    <row r="239" spans="1:12" x14ac:dyDescent="0.3">
      <c r="A239">
        <v>2022</v>
      </c>
      <c r="B239" t="s">
        <v>7</v>
      </c>
      <c r="C239" t="s">
        <v>31</v>
      </c>
      <c r="D239" t="s">
        <v>22</v>
      </c>
      <c r="E239" t="s">
        <v>39</v>
      </c>
      <c r="F239" s="15">
        <v>-15.490574136000001</v>
      </c>
      <c r="G239" s="15">
        <v>-22.459164934</v>
      </c>
      <c r="H239" s="15">
        <v>6.4049464999999996E-3</v>
      </c>
      <c r="I239" s="15">
        <v>65.389929974029798</v>
      </c>
      <c r="J239" s="15">
        <v>-0.97903028299999995</v>
      </c>
      <c r="K239" s="15">
        <v>-1.28561689</v>
      </c>
      <c r="L239">
        <f>MONTH(DATEVALUE(Table5[[#This Row],[Month]]&amp;1))</f>
        <v>7</v>
      </c>
    </row>
    <row r="240" spans="1:12" x14ac:dyDescent="0.3">
      <c r="A240">
        <v>2022</v>
      </c>
      <c r="B240" t="s">
        <v>8</v>
      </c>
      <c r="C240" t="s">
        <v>31</v>
      </c>
      <c r="D240" t="s">
        <v>22</v>
      </c>
      <c r="E240" t="s">
        <v>39</v>
      </c>
      <c r="F240" s="15">
        <v>-15.358591052</v>
      </c>
      <c r="G240" s="15">
        <v>-22.577391607999999</v>
      </c>
      <c r="H240" s="15">
        <v>-8.2768967499999999E-2</v>
      </c>
      <c r="I240" s="15">
        <v>46.877343474822354</v>
      </c>
      <c r="J240" s="15">
        <v>-0.92678545099999998</v>
      </c>
      <c r="K240" s="15">
        <v>-1.2829304340000001</v>
      </c>
      <c r="L240">
        <f>MONTH(DATEVALUE(Table5[[#This Row],[Month]]&amp;1))</f>
        <v>8</v>
      </c>
    </row>
    <row r="241" spans="1:12" x14ac:dyDescent="0.3">
      <c r="A241">
        <v>2022</v>
      </c>
      <c r="B241" t="s">
        <v>10</v>
      </c>
      <c r="C241" t="s">
        <v>31</v>
      </c>
      <c r="D241" t="s">
        <v>22</v>
      </c>
      <c r="E241" t="s">
        <v>39</v>
      </c>
      <c r="F241" s="15">
        <v>-14.635645989999999</v>
      </c>
      <c r="G241" s="15">
        <v>-22.1018239675</v>
      </c>
      <c r="H241" s="15" t="s">
        <v>52</v>
      </c>
      <c r="I241" s="15" t="s">
        <v>52</v>
      </c>
      <c r="J241" s="15">
        <v>-0.48858525200000003</v>
      </c>
      <c r="K241" s="15">
        <v>6.0604205000000001E-2</v>
      </c>
      <c r="L241">
        <f>MONTH(DATEVALUE(Table5[[#This Row],[Month]]&amp;1))</f>
        <v>9</v>
      </c>
    </row>
    <row r="242" spans="1:12" x14ac:dyDescent="0.3">
      <c r="A242">
        <v>2023</v>
      </c>
      <c r="B242" t="s">
        <v>5</v>
      </c>
      <c r="C242" t="s">
        <v>31</v>
      </c>
      <c r="D242" t="s">
        <v>22</v>
      </c>
      <c r="E242" t="s">
        <v>38</v>
      </c>
      <c r="F242" s="15">
        <v>-15.048946711999998</v>
      </c>
      <c r="G242" s="15">
        <v>-22.270623915999998</v>
      </c>
      <c r="H242" s="15">
        <v>0.2602982465</v>
      </c>
      <c r="I242" s="15">
        <v>89.652525872395302</v>
      </c>
      <c r="J242" s="15">
        <v>0.50006725200000002</v>
      </c>
      <c r="K242" s="15">
        <v>1.3845212549999999</v>
      </c>
      <c r="L242">
        <f>MONTH(DATEVALUE(Table5[[#This Row],[Month]]&amp;1))</f>
        <v>5</v>
      </c>
    </row>
    <row r="243" spans="1:12" x14ac:dyDescent="0.3">
      <c r="A243">
        <v>2023</v>
      </c>
      <c r="B243" t="s">
        <v>6</v>
      </c>
      <c r="C243" t="s">
        <v>31</v>
      </c>
      <c r="D243" t="s">
        <v>22</v>
      </c>
      <c r="E243" t="s">
        <v>38</v>
      </c>
      <c r="F243" s="15">
        <v>-15.641710753999998</v>
      </c>
      <c r="G243" s="15">
        <v>-22.339088642</v>
      </c>
      <c r="H243" s="15">
        <v>0.13619347833333334</v>
      </c>
      <c r="I243" s="15">
        <v>56.433886742001725</v>
      </c>
      <c r="J243" s="15">
        <v>0.141805984</v>
      </c>
      <c r="K243" s="15">
        <v>-0.22253754000000001</v>
      </c>
      <c r="L243">
        <f>MONTH(DATEVALUE(Table5[[#This Row],[Month]]&amp;1))</f>
        <v>6</v>
      </c>
    </row>
    <row r="244" spans="1:12" x14ac:dyDescent="0.3">
      <c r="A244">
        <v>2023</v>
      </c>
      <c r="B244" t="s">
        <v>7</v>
      </c>
      <c r="C244" t="s">
        <v>31</v>
      </c>
      <c r="D244" t="s">
        <v>22</v>
      </c>
      <c r="E244" t="s">
        <v>38</v>
      </c>
      <c r="F244" s="15">
        <v>-14.276507308000001</v>
      </c>
      <c r="G244" s="15">
        <v>-21.401709671999999</v>
      </c>
      <c r="H244" s="15">
        <v>9.8762104000000003E-2</v>
      </c>
      <c r="I244" s="15">
        <v>79.045511976186901</v>
      </c>
      <c r="J244" s="15">
        <v>1.4562845019999999</v>
      </c>
      <c r="K244" s="15">
        <v>0.95331413600000003</v>
      </c>
      <c r="L244">
        <f>MONTH(DATEVALUE(Table5[[#This Row],[Month]]&amp;1))</f>
        <v>7</v>
      </c>
    </row>
    <row r="245" spans="1:12" x14ac:dyDescent="0.3">
      <c r="A245">
        <v>2023</v>
      </c>
      <c r="B245" t="s">
        <v>8</v>
      </c>
      <c r="C245" t="s">
        <v>31</v>
      </c>
      <c r="D245" t="s">
        <v>22</v>
      </c>
      <c r="E245" t="s">
        <v>38</v>
      </c>
      <c r="F245" s="15">
        <v>-15.131863379999999</v>
      </c>
      <c r="G245" s="15">
        <v>-22.300900574</v>
      </c>
      <c r="H245" s="15" t="s">
        <v>52</v>
      </c>
      <c r="I245" s="15" t="s">
        <v>52</v>
      </c>
      <c r="J245" s="15">
        <v>1.20110099</v>
      </c>
      <c r="K245" s="15">
        <v>1.294090349</v>
      </c>
      <c r="L245">
        <f>MONTH(DATEVALUE(Table5[[#This Row],[Month]]&amp;1))</f>
        <v>8</v>
      </c>
    </row>
    <row r="246" spans="1:12" x14ac:dyDescent="0.3">
      <c r="A246">
        <v>2023</v>
      </c>
      <c r="B246" t="s">
        <v>10</v>
      </c>
      <c r="C246" t="s">
        <v>31</v>
      </c>
      <c r="D246" t="s">
        <v>22</v>
      </c>
      <c r="E246" t="s">
        <v>38</v>
      </c>
      <c r="F246" s="15">
        <v>-14.814115140000002</v>
      </c>
      <c r="G246" s="15">
        <v>-22.293057897999997</v>
      </c>
      <c r="H246" s="15">
        <v>0.13446348650000001</v>
      </c>
      <c r="I246" s="15">
        <v>88.817883998016455</v>
      </c>
      <c r="J246" s="15">
        <v>0.26394192799999999</v>
      </c>
      <c r="K246" s="15">
        <v>-0.46140573400000001</v>
      </c>
      <c r="L246">
        <f>MONTH(DATEVALUE(Table5[[#This Row],[Month]]&amp;1))</f>
        <v>9</v>
      </c>
    </row>
    <row r="247" spans="1:12" x14ac:dyDescent="0.3">
      <c r="A247">
        <v>2017</v>
      </c>
      <c r="B247" t="s">
        <v>5</v>
      </c>
      <c r="C247" t="s">
        <v>26</v>
      </c>
      <c r="D247" t="s">
        <v>22</v>
      </c>
      <c r="E247" t="s">
        <v>38</v>
      </c>
      <c r="F247" s="15">
        <v>-14.779512706666667</v>
      </c>
      <c r="G247" s="15">
        <v>-19.871943533333337</v>
      </c>
      <c r="H247" s="15" t="s">
        <v>52</v>
      </c>
      <c r="I247" s="15" t="s">
        <v>52</v>
      </c>
      <c r="J247" s="15">
        <v>-0.18520911000000001</v>
      </c>
      <c r="K247" s="15">
        <v>0.17875094899999999</v>
      </c>
      <c r="L247">
        <f>MONTH(DATEVALUE(Table5[[#This Row],[Month]]&amp;1))</f>
        <v>5</v>
      </c>
    </row>
    <row r="248" spans="1:12" x14ac:dyDescent="0.3">
      <c r="A248">
        <v>2017</v>
      </c>
      <c r="B248" t="s">
        <v>6</v>
      </c>
      <c r="C248" t="s">
        <v>26</v>
      </c>
      <c r="D248" t="s">
        <v>22</v>
      </c>
      <c r="E248" t="s">
        <v>38</v>
      </c>
      <c r="F248" s="15">
        <v>-13.586333809999999</v>
      </c>
      <c r="G248" s="15">
        <v>-18.825857501999998</v>
      </c>
      <c r="H248" s="15" t="s">
        <v>52</v>
      </c>
      <c r="I248" s="15" t="s">
        <v>52</v>
      </c>
      <c r="J248" s="15">
        <v>5.9659673000000003E-2</v>
      </c>
      <c r="K248" s="15">
        <v>-0.62708730800000001</v>
      </c>
      <c r="L248">
        <f>MONTH(DATEVALUE(Table5[[#This Row],[Month]]&amp;1))</f>
        <v>6</v>
      </c>
    </row>
    <row r="249" spans="1:12" x14ac:dyDescent="0.3">
      <c r="A249">
        <v>2017</v>
      </c>
      <c r="B249" t="s">
        <v>7</v>
      </c>
      <c r="C249" t="s">
        <v>26</v>
      </c>
      <c r="D249" t="s">
        <v>22</v>
      </c>
      <c r="E249" t="s">
        <v>38</v>
      </c>
      <c r="F249" s="15">
        <v>-12.595369352000001</v>
      </c>
      <c r="G249" s="15">
        <v>-17.913597850000002</v>
      </c>
      <c r="H249" s="15" t="s">
        <v>52</v>
      </c>
      <c r="I249" s="15" t="s">
        <v>52</v>
      </c>
      <c r="J249" s="15">
        <v>0.58322258500000002</v>
      </c>
      <c r="K249" s="15">
        <v>6.2925684999999995E-2</v>
      </c>
      <c r="L249">
        <f>MONTH(DATEVALUE(Table5[[#This Row],[Month]]&amp;1))</f>
        <v>7</v>
      </c>
    </row>
    <row r="250" spans="1:12" x14ac:dyDescent="0.3">
      <c r="A250">
        <v>2017</v>
      </c>
      <c r="B250" t="s">
        <v>8</v>
      </c>
      <c r="C250" t="s">
        <v>26</v>
      </c>
      <c r="D250" t="s">
        <v>22</v>
      </c>
      <c r="E250" t="s">
        <v>38</v>
      </c>
      <c r="F250" s="15">
        <v>-13.524725426</v>
      </c>
      <c r="G250" s="15">
        <v>-19.046966407999999</v>
      </c>
      <c r="H250" s="15" t="s">
        <v>52</v>
      </c>
      <c r="I250" s="15" t="s">
        <v>52</v>
      </c>
      <c r="J250" s="15">
        <v>0.53355176100000001</v>
      </c>
      <c r="K250" s="15">
        <v>0.84948506999999995</v>
      </c>
      <c r="L250">
        <f>MONTH(DATEVALUE(Table5[[#This Row],[Month]]&amp;1))</f>
        <v>8</v>
      </c>
    </row>
    <row r="251" spans="1:12" x14ac:dyDescent="0.3">
      <c r="A251">
        <v>2017</v>
      </c>
      <c r="B251" t="s">
        <v>10</v>
      </c>
      <c r="C251" t="s">
        <v>26</v>
      </c>
      <c r="D251" t="s">
        <v>22</v>
      </c>
      <c r="E251" t="s">
        <v>38</v>
      </c>
      <c r="F251" s="15">
        <v>-13.163147344</v>
      </c>
      <c r="G251" s="15">
        <v>-18.737352622</v>
      </c>
      <c r="H251" s="15" t="s">
        <v>52</v>
      </c>
      <c r="I251" s="15" t="s">
        <v>52</v>
      </c>
      <c r="J251" s="15">
        <v>2.0178913E-2</v>
      </c>
      <c r="K251" s="15">
        <v>0.35579375899999999</v>
      </c>
      <c r="L251">
        <f>MONTH(DATEVALUE(Table5[[#This Row],[Month]]&amp;1))</f>
        <v>9</v>
      </c>
    </row>
    <row r="252" spans="1:12" x14ac:dyDescent="0.3">
      <c r="A252">
        <v>2018</v>
      </c>
      <c r="B252" t="s">
        <v>5</v>
      </c>
      <c r="C252" t="s">
        <v>26</v>
      </c>
      <c r="D252" t="s">
        <v>22</v>
      </c>
      <c r="E252" t="s">
        <v>39</v>
      </c>
      <c r="F252" s="15">
        <v>-14.422807651666666</v>
      </c>
      <c r="G252" s="15">
        <v>-19.738006938333335</v>
      </c>
      <c r="H252" s="15">
        <v>0.39521141659999998</v>
      </c>
      <c r="I252" s="15">
        <v>83.359608291085436</v>
      </c>
      <c r="J252" s="15">
        <v>7.1294264999999996E-2</v>
      </c>
      <c r="K252" s="15">
        <v>0.91684535199999995</v>
      </c>
      <c r="L252">
        <f>MONTH(DATEVALUE(Table5[[#This Row],[Month]]&amp;1))</f>
        <v>5</v>
      </c>
    </row>
    <row r="253" spans="1:12" x14ac:dyDescent="0.3">
      <c r="A253">
        <v>2018</v>
      </c>
      <c r="B253" t="s">
        <v>6</v>
      </c>
      <c r="C253" t="s">
        <v>26</v>
      </c>
      <c r="D253" t="s">
        <v>22</v>
      </c>
      <c r="E253" t="s">
        <v>39</v>
      </c>
      <c r="F253" s="15">
        <v>-14.056801870000001</v>
      </c>
      <c r="G253" s="15">
        <v>-19.643873902500001</v>
      </c>
      <c r="H253" s="15">
        <v>0.31755457199999998</v>
      </c>
      <c r="I253" s="15">
        <v>77.683361047867194</v>
      </c>
      <c r="J253" s="15">
        <v>-0.927873481</v>
      </c>
      <c r="K253" s="15">
        <v>-1.3457510509999999</v>
      </c>
      <c r="L253">
        <f>MONTH(DATEVALUE(Table5[[#This Row],[Month]]&amp;1))</f>
        <v>6</v>
      </c>
    </row>
    <row r="254" spans="1:12" x14ac:dyDescent="0.3">
      <c r="A254">
        <v>2018</v>
      </c>
      <c r="B254" t="s">
        <v>7</v>
      </c>
      <c r="C254" t="s">
        <v>26</v>
      </c>
      <c r="D254" t="s">
        <v>22</v>
      </c>
      <c r="E254" t="s">
        <v>39</v>
      </c>
      <c r="F254" s="15">
        <v>-14.2192036</v>
      </c>
      <c r="G254" s="15">
        <v>-20.358924015000003</v>
      </c>
      <c r="H254" s="15">
        <v>0.13723471949999999</v>
      </c>
      <c r="I254" s="15">
        <v>28.250330541665246</v>
      </c>
      <c r="J254" s="15">
        <v>-4.9466767000000002E-2</v>
      </c>
      <c r="K254" s="15">
        <v>-0.93317735300000004</v>
      </c>
      <c r="L254">
        <f>MONTH(DATEVALUE(Table5[[#This Row],[Month]]&amp;1))</f>
        <v>7</v>
      </c>
    </row>
    <row r="255" spans="1:12" x14ac:dyDescent="0.3">
      <c r="A255">
        <v>2018</v>
      </c>
      <c r="B255" t="s">
        <v>8</v>
      </c>
      <c r="C255" t="s">
        <v>26</v>
      </c>
      <c r="D255" t="s">
        <v>22</v>
      </c>
      <c r="E255" t="s">
        <v>39</v>
      </c>
      <c r="F255" s="15">
        <v>-13.705188337000001</v>
      </c>
      <c r="G255" s="15">
        <v>-20.274342230000002</v>
      </c>
      <c r="H255" s="15" t="s">
        <v>52</v>
      </c>
      <c r="I255" s="15" t="s">
        <v>52</v>
      </c>
      <c r="J255" s="15">
        <v>-0.48044728799999997</v>
      </c>
      <c r="K255" s="15">
        <v>-0.624453641</v>
      </c>
      <c r="L255">
        <f>MONTH(DATEVALUE(Table5[[#This Row],[Month]]&amp;1))</f>
        <v>8</v>
      </c>
    </row>
    <row r="256" spans="1:12" x14ac:dyDescent="0.3">
      <c r="A256">
        <v>2018</v>
      </c>
      <c r="B256" t="s">
        <v>10</v>
      </c>
      <c r="C256" t="s">
        <v>26</v>
      </c>
      <c r="D256" t="s">
        <v>22</v>
      </c>
      <c r="E256" t="s">
        <v>39</v>
      </c>
      <c r="F256" s="15">
        <v>-14.647063307000002</v>
      </c>
      <c r="G256" s="15">
        <v>-21.291379424999999</v>
      </c>
      <c r="H256" s="15">
        <v>4.5656563999999997E-2</v>
      </c>
      <c r="I256" s="15">
        <v>20.6654185031202</v>
      </c>
      <c r="J256" s="15">
        <v>-1.208442705</v>
      </c>
      <c r="K256" s="15">
        <v>-0.82282443500000002</v>
      </c>
      <c r="L256">
        <f>MONTH(DATEVALUE(Table5[[#This Row],[Month]]&amp;1))</f>
        <v>9</v>
      </c>
    </row>
    <row r="257" spans="1:12" x14ac:dyDescent="0.3">
      <c r="A257">
        <v>2019</v>
      </c>
      <c r="B257" t="s">
        <v>5</v>
      </c>
      <c r="C257" t="s">
        <v>26</v>
      </c>
      <c r="D257" t="s">
        <v>22</v>
      </c>
      <c r="E257" t="s">
        <v>38</v>
      </c>
      <c r="F257" s="15">
        <v>-14.832419066</v>
      </c>
      <c r="G257" s="15">
        <v>-21.027147553999999</v>
      </c>
      <c r="H257" s="15">
        <v>0.36838938799999998</v>
      </c>
      <c r="I257" s="15">
        <v>88.346958504741195</v>
      </c>
      <c r="J257" s="15">
        <v>-0.83936543299999999</v>
      </c>
      <c r="K257" s="15">
        <v>-9.9472550000000007E-2</v>
      </c>
      <c r="L257">
        <f>MONTH(DATEVALUE(Table5[[#This Row],[Month]]&amp;1))</f>
        <v>5</v>
      </c>
    </row>
    <row r="258" spans="1:12" x14ac:dyDescent="0.3">
      <c r="A258">
        <v>2019</v>
      </c>
      <c r="B258" t="s">
        <v>6</v>
      </c>
      <c r="C258" t="s">
        <v>26</v>
      </c>
      <c r="D258" t="s">
        <v>22</v>
      </c>
      <c r="E258" t="s">
        <v>38</v>
      </c>
      <c r="F258" s="15">
        <v>-14.130042105999999</v>
      </c>
      <c r="G258" s="15">
        <v>-20.114024978</v>
      </c>
      <c r="H258" s="15">
        <v>0.32144293200000001</v>
      </c>
      <c r="I258" s="15">
        <v>82.111841425578106</v>
      </c>
      <c r="J258" s="15">
        <v>1.5861240219999999</v>
      </c>
      <c r="K258" s="15">
        <v>1.697735209</v>
      </c>
      <c r="L258">
        <f>MONTH(DATEVALUE(Table5[[#This Row],[Month]]&amp;1))</f>
        <v>6</v>
      </c>
    </row>
    <row r="259" spans="1:12" x14ac:dyDescent="0.3">
      <c r="A259">
        <v>2019</v>
      </c>
      <c r="B259" t="s">
        <v>7</v>
      </c>
      <c r="C259" t="s">
        <v>26</v>
      </c>
      <c r="D259" t="s">
        <v>22</v>
      </c>
      <c r="E259" t="s">
        <v>38</v>
      </c>
      <c r="F259" s="15">
        <v>-13.802645205999999</v>
      </c>
      <c r="G259" s="15">
        <v>-20.024867010000001</v>
      </c>
      <c r="H259" s="15" t="s">
        <v>52</v>
      </c>
      <c r="I259" s="15" t="s">
        <v>52</v>
      </c>
      <c r="J259" s="15">
        <v>-0.64474765300000003</v>
      </c>
      <c r="K259" s="15">
        <v>-0.86039177600000005</v>
      </c>
      <c r="L259">
        <f>MONTH(DATEVALUE(Table5[[#This Row],[Month]]&amp;1))</f>
        <v>7</v>
      </c>
    </row>
    <row r="260" spans="1:12" x14ac:dyDescent="0.3">
      <c r="A260">
        <v>2019</v>
      </c>
      <c r="B260" t="s">
        <v>8</v>
      </c>
      <c r="C260" t="s">
        <v>26</v>
      </c>
      <c r="D260" t="s">
        <v>22</v>
      </c>
      <c r="E260" t="s">
        <v>38</v>
      </c>
      <c r="F260" s="15">
        <v>-13.447723271666666</v>
      </c>
      <c r="G260" s="15">
        <v>-19.765442933333336</v>
      </c>
      <c r="H260" s="15">
        <v>0.17284564099999999</v>
      </c>
      <c r="I260" s="15">
        <v>51.837444531961992</v>
      </c>
      <c r="J260" s="15">
        <v>0.91149382999999995</v>
      </c>
      <c r="K260" s="15">
        <v>4.2148449999999997E-2</v>
      </c>
      <c r="L260">
        <f>MONTH(DATEVALUE(Table5[[#This Row],[Month]]&amp;1))</f>
        <v>8</v>
      </c>
    </row>
    <row r="261" spans="1:12" x14ac:dyDescent="0.3">
      <c r="A261">
        <v>2019</v>
      </c>
      <c r="B261" t="s">
        <v>10</v>
      </c>
      <c r="C261" t="s">
        <v>26</v>
      </c>
      <c r="D261" t="s">
        <v>22</v>
      </c>
      <c r="E261" t="s">
        <v>38</v>
      </c>
      <c r="F261" s="15">
        <v>-13.123953327999999</v>
      </c>
      <c r="G261" s="15">
        <v>-19.434150629999998</v>
      </c>
      <c r="H261" s="15">
        <v>0.1880608715</v>
      </c>
      <c r="I261" s="15">
        <v>56.7022543287774</v>
      </c>
      <c r="J261" s="15">
        <v>0.70596952199999996</v>
      </c>
      <c r="K261" s="15">
        <v>1.139593023</v>
      </c>
      <c r="L261">
        <f>MONTH(DATEVALUE(Table5[[#This Row],[Month]]&amp;1))</f>
        <v>9</v>
      </c>
    </row>
    <row r="262" spans="1:12" x14ac:dyDescent="0.3">
      <c r="A262">
        <v>2020</v>
      </c>
      <c r="B262" t="s">
        <v>5</v>
      </c>
      <c r="C262" t="s">
        <v>26</v>
      </c>
      <c r="D262" t="s">
        <v>22</v>
      </c>
      <c r="E262" t="s">
        <v>38</v>
      </c>
      <c r="F262" s="15">
        <v>-14.524802934000002</v>
      </c>
      <c r="G262" s="15">
        <v>-20.57448561</v>
      </c>
      <c r="H262" s="15">
        <v>0.27650201542857139</v>
      </c>
      <c r="I262" s="15">
        <v>62.832058175134271</v>
      </c>
      <c r="J262" s="15">
        <v>-0.61727196900000003</v>
      </c>
      <c r="K262" s="15">
        <v>2.6528696000000001E-2</v>
      </c>
      <c r="L262">
        <f>MONTH(DATEVALUE(Table5[[#This Row],[Month]]&amp;1))</f>
        <v>5</v>
      </c>
    </row>
    <row r="263" spans="1:12" x14ac:dyDescent="0.3">
      <c r="A263">
        <v>2020</v>
      </c>
      <c r="B263" t="s">
        <v>6</v>
      </c>
      <c r="C263" t="s">
        <v>26</v>
      </c>
      <c r="D263" t="s">
        <v>22</v>
      </c>
      <c r="E263" t="s">
        <v>38</v>
      </c>
      <c r="F263" s="15">
        <v>-14.733603084</v>
      </c>
      <c r="G263" s="15">
        <v>-20.923222226</v>
      </c>
      <c r="H263" s="15">
        <v>0.17925252349999998</v>
      </c>
      <c r="I263" s="15">
        <v>53.755752185454597</v>
      </c>
      <c r="J263" s="15">
        <v>0.39001815299999998</v>
      </c>
      <c r="K263" s="15">
        <v>0.35672828099999998</v>
      </c>
      <c r="L263">
        <f>MONTH(DATEVALUE(Table5[[#This Row],[Month]]&amp;1))</f>
        <v>6</v>
      </c>
    </row>
    <row r="264" spans="1:12" x14ac:dyDescent="0.3">
      <c r="A264">
        <v>2020</v>
      </c>
      <c r="B264" t="s">
        <v>7</v>
      </c>
      <c r="C264" t="s">
        <v>26</v>
      </c>
      <c r="D264" t="s">
        <v>22</v>
      </c>
      <c r="E264" t="s">
        <v>38</v>
      </c>
      <c r="F264" s="15">
        <v>-13.916089625999998</v>
      </c>
      <c r="G264" s="15">
        <v>-20.275700801999999</v>
      </c>
      <c r="H264" s="15" t="s">
        <v>52</v>
      </c>
      <c r="I264" s="15" t="s">
        <v>52</v>
      </c>
      <c r="J264" s="15">
        <v>0.22578187899999999</v>
      </c>
      <c r="K264" s="15">
        <v>-0.35585844900000002</v>
      </c>
      <c r="L264">
        <f>MONTH(DATEVALUE(Table5[[#This Row],[Month]]&amp;1))</f>
        <v>7</v>
      </c>
    </row>
    <row r="265" spans="1:12" x14ac:dyDescent="0.3">
      <c r="A265">
        <v>2020</v>
      </c>
      <c r="B265" t="s">
        <v>8</v>
      </c>
      <c r="C265" t="s">
        <v>26</v>
      </c>
      <c r="D265" t="s">
        <v>22</v>
      </c>
      <c r="E265" t="s">
        <v>38</v>
      </c>
      <c r="F265" s="15">
        <v>-14.192968945000001</v>
      </c>
      <c r="G265" s="15">
        <v>-20.569912494999997</v>
      </c>
      <c r="H265" s="15">
        <v>6.2370971999999997E-2</v>
      </c>
      <c r="I265" s="15">
        <v>32.686943989837097</v>
      </c>
      <c r="J265" s="15">
        <v>1.4349171489999999</v>
      </c>
      <c r="K265" s="15">
        <v>1.1435891149999999</v>
      </c>
      <c r="L265">
        <f>MONTH(DATEVALUE(Table5[[#This Row],[Month]]&amp;1))</f>
        <v>8</v>
      </c>
    </row>
    <row r="266" spans="1:12" x14ac:dyDescent="0.3">
      <c r="A266">
        <v>2020</v>
      </c>
      <c r="B266" t="s">
        <v>10</v>
      </c>
      <c r="C266" t="s">
        <v>26</v>
      </c>
      <c r="D266" t="s">
        <v>22</v>
      </c>
      <c r="E266" t="s">
        <v>38</v>
      </c>
      <c r="F266" s="15">
        <v>-14.445332552</v>
      </c>
      <c r="G266" s="15">
        <v>-20.796171992000001</v>
      </c>
      <c r="H266" s="15">
        <v>0.21625682499999999</v>
      </c>
      <c r="I266" s="15">
        <v>67.987796524440682</v>
      </c>
      <c r="J266" s="15">
        <v>-0.95848537499999997</v>
      </c>
      <c r="K266" s="15">
        <v>-0.63779614699999998</v>
      </c>
      <c r="L266">
        <f>MONTH(DATEVALUE(Table5[[#This Row],[Month]]&amp;1))</f>
        <v>9</v>
      </c>
    </row>
    <row r="267" spans="1:12" x14ac:dyDescent="0.3">
      <c r="A267">
        <v>2021</v>
      </c>
      <c r="B267" t="s">
        <v>5</v>
      </c>
      <c r="C267" t="s">
        <v>26</v>
      </c>
      <c r="D267" t="s">
        <v>22</v>
      </c>
      <c r="E267" t="s">
        <v>38</v>
      </c>
      <c r="F267" s="15">
        <v>-13.524638102000001</v>
      </c>
      <c r="G267" s="15">
        <v>-19.455323514000003</v>
      </c>
      <c r="H267" s="15">
        <v>0.30204917799999997</v>
      </c>
      <c r="I267" s="15">
        <v>79.878172268126505</v>
      </c>
      <c r="J267" s="15">
        <v>1.7865779209999999</v>
      </c>
      <c r="K267" s="15">
        <v>1.7422978179999999</v>
      </c>
      <c r="L267">
        <f>MONTH(DATEVALUE(Table5[[#This Row],[Month]]&amp;1))</f>
        <v>5</v>
      </c>
    </row>
    <row r="268" spans="1:12" x14ac:dyDescent="0.3">
      <c r="A268">
        <v>2021</v>
      </c>
      <c r="B268" t="s">
        <v>6</v>
      </c>
      <c r="C268" t="s">
        <v>26</v>
      </c>
      <c r="D268" t="s">
        <v>22</v>
      </c>
      <c r="E268" t="s">
        <v>38</v>
      </c>
      <c r="F268" s="15">
        <v>-14.320702332000002</v>
      </c>
      <c r="G268" s="15">
        <v>-19.988185687999998</v>
      </c>
      <c r="H268" s="15">
        <v>0.34758124125000001</v>
      </c>
      <c r="I268" s="15">
        <v>83.695553325293346</v>
      </c>
      <c r="J268" s="15">
        <v>-1.6195048240000001</v>
      </c>
      <c r="K268" s="15">
        <v>-1.6251876220000001</v>
      </c>
      <c r="L268">
        <f>MONTH(DATEVALUE(Table5[[#This Row],[Month]]&amp;1))</f>
        <v>6</v>
      </c>
    </row>
    <row r="269" spans="1:12" x14ac:dyDescent="0.3">
      <c r="A269">
        <v>2021</v>
      </c>
      <c r="B269" t="s">
        <v>7</v>
      </c>
      <c r="C269" t="s">
        <v>26</v>
      </c>
      <c r="D269" t="s">
        <v>22</v>
      </c>
      <c r="E269" t="s">
        <v>38</v>
      </c>
      <c r="F269" s="15">
        <v>-14.044212479999999</v>
      </c>
      <c r="G269" s="15">
        <v>-19.860318238000001</v>
      </c>
      <c r="H269" s="15">
        <v>0.22785776750000003</v>
      </c>
      <c r="I269" s="15">
        <v>70.645843557521502</v>
      </c>
      <c r="J269" s="15">
        <v>-0.13644023499999999</v>
      </c>
      <c r="K269" s="15">
        <v>-1.145627202</v>
      </c>
      <c r="L269">
        <f>MONTH(DATEVALUE(Table5[[#This Row],[Month]]&amp;1))</f>
        <v>7</v>
      </c>
    </row>
    <row r="270" spans="1:12" x14ac:dyDescent="0.3">
      <c r="A270">
        <v>2021</v>
      </c>
      <c r="B270" t="s">
        <v>8</v>
      </c>
      <c r="C270" t="s">
        <v>26</v>
      </c>
      <c r="D270" t="s">
        <v>22</v>
      </c>
      <c r="E270" t="s">
        <v>38</v>
      </c>
      <c r="F270" s="15">
        <v>-13.405368038333334</v>
      </c>
      <c r="G270" s="15">
        <v>-19.601449668333334</v>
      </c>
      <c r="H270" s="15" t="s">
        <v>52</v>
      </c>
      <c r="I270" s="15" t="s">
        <v>52</v>
      </c>
      <c r="J270" s="15">
        <v>0.90796010000000005</v>
      </c>
      <c r="K270" s="15">
        <v>1.135428055</v>
      </c>
      <c r="L270">
        <f>MONTH(DATEVALUE(Table5[[#This Row],[Month]]&amp;1))</f>
        <v>8</v>
      </c>
    </row>
    <row r="271" spans="1:12" x14ac:dyDescent="0.3">
      <c r="A271">
        <v>2021</v>
      </c>
      <c r="B271" t="s">
        <v>10</v>
      </c>
      <c r="C271" t="s">
        <v>26</v>
      </c>
      <c r="D271" t="s">
        <v>22</v>
      </c>
      <c r="E271" t="s">
        <v>38</v>
      </c>
      <c r="F271" s="15">
        <v>-14.045404980000001</v>
      </c>
      <c r="G271" s="15">
        <v>-20.291773604999999</v>
      </c>
      <c r="H271" s="15">
        <v>0.15752287500000001</v>
      </c>
      <c r="I271" s="15">
        <v>67.099776621735302</v>
      </c>
      <c r="J271" s="15">
        <v>-0.24612384600000001</v>
      </c>
      <c r="K271" s="15">
        <v>-8.5282278000000003E-2</v>
      </c>
      <c r="L271">
        <f>MONTH(DATEVALUE(Table5[[#This Row],[Month]]&amp;1))</f>
        <v>9</v>
      </c>
    </row>
    <row r="272" spans="1:12" x14ac:dyDescent="0.3">
      <c r="A272">
        <v>2022</v>
      </c>
      <c r="B272" t="s">
        <v>5</v>
      </c>
      <c r="C272" t="s">
        <v>26</v>
      </c>
      <c r="D272" t="s">
        <v>22</v>
      </c>
      <c r="E272" t="s">
        <v>39</v>
      </c>
      <c r="F272" s="15">
        <v>-14.63249055</v>
      </c>
      <c r="G272" s="15">
        <v>-20.516763909999998</v>
      </c>
      <c r="H272" s="15">
        <v>0.342669379</v>
      </c>
      <c r="I272" s="15">
        <v>82.436362464394392</v>
      </c>
      <c r="J272" s="15">
        <v>1.075569E-3</v>
      </c>
      <c r="K272" s="15">
        <v>0.87522091000000002</v>
      </c>
      <c r="L272">
        <f>MONTH(DATEVALUE(Table5[[#This Row],[Month]]&amp;1))</f>
        <v>5</v>
      </c>
    </row>
    <row r="273" spans="1:12" x14ac:dyDescent="0.3">
      <c r="A273">
        <v>2022</v>
      </c>
      <c r="B273" t="s">
        <v>6</v>
      </c>
      <c r="C273" t="s">
        <v>26</v>
      </c>
      <c r="D273" t="s">
        <v>22</v>
      </c>
      <c r="E273" t="s">
        <v>39</v>
      </c>
      <c r="F273" s="15">
        <v>-14.471298614</v>
      </c>
      <c r="G273" s="15">
        <v>-20.522521926</v>
      </c>
      <c r="H273" s="15" t="s">
        <v>52</v>
      </c>
      <c r="I273" s="15" t="s">
        <v>52</v>
      </c>
      <c r="J273" s="15">
        <v>-0.91288049199999999</v>
      </c>
      <c r="K273" s="15">
        <v>-1.0228901539999999</v>
      </c>
      <c r="L273">
        <f>MONTH(DATEVALUE(Table5[[#This Row],[Month]]&amp;1))</f>
        <v>6</v>
      </c>
    </row>
    <row r="274" spans="1:12" x14ac:dyDescent="0.3">
      <c r="A274">
        <v>2022</v>
      </c>
      <c r="B274" t="s">
        <v>7</v>
      </c>
      <c r="C274" t="s">
        <v>26</v>
      </c>
      <c r="D274" t="s">
        <v>22</v>
      </c>
      <c r="E274" t="s">
        <v>39</v>
      </c>
      <c r="F274" s="15">
        <v>-13.904422445999998</v>
      </c>
      <c r="G274" s="15">
        <v>-20.131419792000003</v>
      </c>
      <c r="H274" s="15" t="s">
        <v>52</v>
      </c>
      <c r="I274" s="15" t="s">
        <v>52</v>
      </c>
      <c r="J274" s="15">
        <v>-0.21833591599999999</v>
      </c>
      <c r="K274" s="15">
        <v>-0.78460726199999997</v>
      </c>
      <c r="L274">
        <f>MONTH(DATEVALUE(Table5[[#This Row],[Month]]&amp;1))</f>
        <v>7</v>
      </c>
    </row>
    <row r="275" spans="1:12" x14ac:dyDescent="0.3">
      <c r="A275">
        <v>2022</v>
      </c>
      <c r="B275" t="s">
        <v>8</v>
      </c>
      <c r="C275" t="s">
        <v>26</v>
      </c>
      <c r="D275" t="s">
        <v>22</v>
      </c>
      <c r="E275" t="s">
        <v>39</v>
      </c>
      <c r="F275" s="15">
        <v>-14.191102026000001</v>
      </c>
      <c r="G275" s="15">
        <v>-20.814948773999998</v>
      </c>
      <c r="H275" s="15">
        <v>-4.91290245E-2</v>
      </c>
      <c r="I275" s="15">
        <v>14.89583110587915</v>
      </c>
      <c r="J275" s="15">
        <v>-1.3540633689999999</v>
      </c>
      <c r="K275" s="15">
        <v>-1.586901025</v>
      </c>
      <c r="L275">
        <f>MONTH(DATEVALUE(Table5[[#This Row],[Month]]&amp;1))</f>
        <v>8</v>
      </c>
    </row>
    <row r="276" spans="1:12" x14ac:dyDescent="0.3">
      <c r="A276">
        <v>2022</v>
      </c>
      <c r="B276" t="s">
        <v>10</v>
      </c>
      <c r="C276" t="s">
        <v>26</v>
      </c>
      <c r="D276" t="s">
        <v>22</v>
      </c>
      <c r="E276" t="s">
        <v>39</v>
      </c>
      <c r="F276" s="15">
        <v>-13.8391554125</v>
      </c>
      <c r="G276" s="15">
        <v>-20.473704219999998</v>
      </c>
      <c r="H276" s="15" t="s">
        <v>52</v>
      </c>
      <c r="I276" s="15" t="s">
        <v>52</v>
      </c>
      <c r="J276" s="15">
        <v>-5.8209572000000001E-2</v>
      </c>
      <c r="K276" s="15">
        <v>-7.2049610000000002E-3</v>
      </c>
      <c r="L276">
        <f>MONTH(DATEVALUE(Table5[[#This Row],[Month]]&amp;1))</f>
        <v>9</v>
      </c>
    </row>
    <row r="277" spans="1:12" x14ac:dyDescent="0.3">
      <c r="A277">
        <v>2023</v>
      </c>
      <c r="B277" t="s">
        <v>5</v>
      </c>
      <c r="C277" t="s">
        <v>26</v>
      </c>
      <c r="D277" t="s">
        <v>22</v>
      </c>
      <c r="E277" t="s">
        <v>38</v>
      </c>
      <c r="F277" s="15">
        <v>-14.554913956000002</v>
      </c>
      <c r="G277" s="15">
        <v>-20.268974751999998</v>
      </c>
      <c r="H277" s="15">
        <v>0.37648303449999998</v>
      </c>
      <c r="I277" s="15">
        <v>93.107425813380758</v>
      </c>
      <c r="J277" s="15">
        <v>-0.59239167000000004</v>
      </c>
      <c r="K277" s="15">
        <v>-7.45E-4</v>
      </c>
      <c r="L277">
        <f>MONTH(DATEVALUE(Table5[[#This Row],[Month]]&amp;1))</f>
        <v>5</v>
      </c>
    </row>
    <row r="278" spans="1:12" x14ac:dyDescent="0.3">
      <c r="A278">
        <v>2023</v>
      </c>
      <c r="B278" t="s">
        <v>6</v>
      </c>
      <c r="C278" t="s">
        <v>26</v>
      </c>
      <c r="D278" t="s">
        <v>22</v>
      </c>
      <c r="E278" t="s">
        <v>38</v>
      </c>
      <c r="F278" s="15">
        <v>-14.213095378</v>
      </c>
      <c r="G278" s="15">
        <v>-20.175922039999996</v>
      </c>
      <c r="H278" s="15">
        <v>0.36557346699999999</v>
      </c>
      <c r="I278" s="15">
        <v>87.468294250317811</v>
      </c>
      <c r="J278" s="15">
        <v>-0.23910242500000001</v>
      </c>
      <c r="K278" s="15">
        <v>-0.383401989</v>
      </c>
      <c r="L278">
        <f>MONTH(DATEVALUE(Table5[[#This Row],[Month]]&amp;1))</f>
        <v>6</v>
      </c>
    </row>
    <row r="279" spans="1:12" x14ac:dyDescent="0.3">
      <c r="A279">
        <v>2023</v>
      </c>
      <c r="B279" t="s">
        <v>7</v>
      </c>
      <c r="C279" t="s">
        <v>26</v>
      </c>
      <c r="D279" t="s">
        <v>22</v>
      </c>
      <c r="E279" t="s">
        <v>38</v>
      </c>
      <c r="F279" s="15">
        <v>-12.614522447999999</v>
      </c>
      <c r="G279" s="15">
        <v>-18.60153305</v>
      </c>
      <c r="H279" s="15" t="s">
        <v>52</v>
      </c>
      <c r="I279" s="15" t="s">
        <v>52</v>
      </c>
      <c r="J279" s="15">
        <v>0.98161826500000005</v>
      </c>
      <c r="K279" s="15">
        <v>0.81401725700000005</v>
      </c>
      <c r="L279">
        <f>MONTH(DATEVALUE(Table5[[#This Row],[Month]]&amp;1))</f>
        <v>7</v>
      </c>
    </row>
    <row r="280" spans="1:12" x14ac:dyDescent="0.3">
      <c r="A280">
        <v>2023</v>
      </c>
      <c r="B280" t="s">
        <v>8</v>
      </c>
      <c r="C280" t="s">
        <v>26</v>
      </c>
      <c r="D280" t="s">
        <v>22</v>
      </c>
      <c r="E280" t="s">
        <v>38</v>
      </c>
      <c r="F280" s="15">
        <v>-13.134135199999999</v>
      </c>
      <c r="G280" s="15">
        <v>-19.450556990000003</v>
      </c>
      <c r="H280" s="15" t="s">
        <v>52</v>
      </c>
      <c r="I280" s="15" t="s">
        <v>52</v>
      </c>
      <c r="J280" s="15">
        <v>1.722804496</v>
      </c>
      <c r="K280" s="15">
        <v>1.458097604</v>
      </c>
      <c r="L280">
        <f>MONTH(DATEVALUE(Table5[[#This Row],[Month]]&amp;1))</f>
        <v>8</v>
      </c>
    </row>
    <row r="281" spans="1:12" x14ac:dyDescent="0.3">
      <c r="A281">
        <v>2023</v>
      </c>
      <c r="B281" t="s">
        <v>10</v>
      </c>
      <c r="C281" t="s">
        <v>26</v>
      </c>
      <c r="D281" t="s">
        <v>22</v>
      </c>
      <c r="E281" t="s">
        <v>38</v>
      </c>
      <c r="F281" s="15">
        <v>-13.232091876000002</v>
      </c>
      <c r="G281" s="15">
        <v>-19.562674672</v>
      </c>
      <c r="H281" s="15" t="s">
        <v>52</v>
      </c>
      <c r="I281" s="15" t="s">
        <v>52</v>
      </c>
      <c r="J281" s="15">
        <v>1.0538421520000001</v>
      </c>
      <c r="K281" s="15">
        <v>1.109674235</v>
      </c>
      <c r="L281">
        <f>MONTH(DATEVALUE(Table5[[#This Row],[Month]]&amp;1))</f>
        <v>9</v>
      </c>
    </row>
    <row r="282" spans="1:12" x14ac:dyDescent="0.3">
      <c r="A282">
        <v>2017</v>
      </c>
      <c r="B282" t="s">
        <v>5</v>
      </c>
      <c r="C282" t="s">
        <v>27</v>
      </c>
      <c r="D282" t="s">
        <v>22</v>
      </c>
      <c r="E282" t="s">
        <v>38</v>
      </c>
      <c r="F282" s="15">
        <v>-14.058906204000001</v>
      </c>
      <c r="G282" s="15">
        <v>-19.866839641999999</v>
      </c>
      <c r="H282" s="15">
        <v>0.28838746300000001</v>
      </c>
      <c r="I282" s="15">
        <v>91.657090716037402</v>
      </c>
      <c r="J282" s="15">
        <v>9.5381336999999997E-2</v>
      </c>
      <c r="K282" s="15">
        <v>0.31261042900000002</v>
      </c>
      <c r="L282">
        <f>MONTH(DATEVALUE(Table5[[#This Row],[Month]]&amp;1))</f>
        <v>5</v>
      </c>
    </row>
    <row r="283" spans="1:12" x14ac:dyDescent="0.3">
      <c r="A283">
        <v>2017</v>
      </c>
      <c r="B283" t="s">
        <v>6</v>
      </c>
      <c r="C283" t="s">
        <v>27</v>
      </c>
      <c r="D283" t="s">
        <v>22</v>
      </c>
      <c r="E283" t="s">
        <v>38</v>
      </c>
      <c r="F283" s="15">
        <v>-13.973480832000002</v>
      </c>
      <c r="G283" s="15">
        <v>-19.444983111999999</v>
      </c>
      <c r="H283" s="15">
        <v>0.30634600000000001</v>
      </c>
      <c r="I283" s="15">
        <v>95.462317658994195</v>
      </c>
      <c r="J283" s="15">
        <v>-0.56513894600000003</v>
      </c>
      <c r="K283" s="15">
        <v>-0.88857392800000001</v>
      </c>
      <c r="L283">
        <f>MONTH(DATEVALUE(Table5[[#This Row],[Month]]&amp;1))</f>
        <v>6</v>
      </c>
    </row>
    <row r="284" spans="1:12" x14ac:dyDescent="0.3">
      <c r="A284">
        <v>2017</v>
      </c>
      <c r="B284" t="s">
        <v>7</v>
      </c>
      <c r="C284" t="s">
        <v>27</v>
      </c>
      <c r="D284" t="s">
        <v>22</v>
      </c>
      <c r="E284" t="s">
        <v>38</v>
      </c>
      <c r="F284" s="15">
        <v>-13.278423935999999</v>
      </c>
      <c r="G284" s="15">
        <v>-18.897650251999998</v>
      </c>
      <c r="H284" s="15" t="s">
        <v>52</v>
      </c>
      <c r="I284" s="15" t="s">
        <v>52</v>
      </c>
      <c r="J284" s="15">
        <v>0.87840258800000004</v>
      </c>
      <c r="K284" s="15">
        <v>0.56376272400000005</v>
      </c>
      <c r="L284">
        <f>MONTH(DATEVALUE(Table5[[#This Row],[Month]]&amp;1))</f>
        <v>7</v>
      </c>
    </row>
    <row r="285" spans="1:12" x14ac:dyDescent="0.3">
      <c r="A285">
        <v>2017</v>
      </c>
      <c r="B285" t="s">
        <v>8</v>
      </c>
      <c r="C285" t="s">
        <v>27</v>
      </c>
      <c r="D285" t="s">
        <v>22</v>
      </c>
      <c r="E285" t="s">
        <v>38</v>
      </c>
      <c r="F285" s="15">
        <v>-13.651563599999999</v>
      </c>
      <c r="G285" s="15">
        <v>-19.612230574000002</v>
      </c>
      <c r="H285" s="15" t="s">
        <v>52</v>
      </c>
      <c r="I285" s="15" t="s">
        <v>52</v>
      </c>
      <c r="J285" s="15">
        <v>1.3846302619999999</v>
      </c>
      <c r="K285" s="15">
        <v>1.461023417</v>
      </c>
      <c r="L285">
        <f>MONTH(DATEVALUE(Table5[[#This Row],[Month]]&amp;1))</f>
        <v>8</v>
      </c>
    </row>
    <row r="286" spans="1:12" x14ac:dyDescent="0.3">
      <c r="A286">
        <v>2017</v>
      </c>
      <c r="B286" t="s">
        <v>10</v>
      </c>
      <c r="C286" t="s">
        <v>27</v>
      </c>
      <c r="D286" t="s">
        <v>22</v>
      </c>
      <c r="E286" t="s">
        <v>38</v>
      </c>
      <c r="F286" s="15">
        <v>-13.054828240000001</v>
      </c>
      <c r="G286" s="15">
        <v>-19.106815871999999</v>
      </c>
      <c r="H286" s="15">
        <v>0.26656017500000001</v>
      </c>
      <c r="I286" s="15">
        <v>74.312722350397195</v>
      </c>
      <c r="J286" s="15">
        <v>0.732328168</v>
      </c>
      <c r="K286" s="15">
        <v>0.82016293699999998</v>
      </c>
      <c r="L286">
        <f>MONTH(DATEVALUE(Table5[[#This Row],[Month]]&amp;1))</f>
        <v>9</v>
      </c>
    </row>
    <row r="287" spans="1:12" x14ac:dyDescent="0.3">
      <c r="A287">
        <v>2018</v>
      </c>
      <c r="B287" t="s">
        <v>5</v>
      </c>
      <c r="C287" t="s">
        <v>27</v>
      </c>
      <c r="D287" t="s">
        <v>22</v>
      </c>
      <c r="E287" t="s">
        <v>39</v>
      </c>
      <c r="F287" s="15">
        <v>-13.986238508333335</v>
      </c>
      <c r="G287" s="15">
        <v>-19.94566068166667</v>
      </c>
      <c r="H287" s="15">
        <v>0.33208524033333336</v>
      </c>
      <c r="I287" s="15">
        <v>85.580016189879757</v>
      </c>
      <c r="J287" s="15">
        <v>0.57211203200000005</v>
      </c>
      <c r="K287" s="15">
        <v>0.861859704</v>
      </c>
      <c r="L287">
        <f>MONTH(DATEVALUE(Table5[[#This Row],[Month]]&amp;1))</f>
        <v>5</v>
      </c>
    </row>
    <row r="288" spans="1:12" x14ac:dyDescent="0.3">
      <c r="A288">
        <v>2018</v>
      </c>
      <c r="B288" t="s">
        <v>6</v>
      </c>
      <c r="C288" t="s">
        <v>27</v>
      </c>
      <c r="D288" t="s">
        <v>22</v>
      </c>
      <c r="E288" t="s">
        <v>39</v>
      </c>
      <c r="F288" s="15">
        <v>-14.7616073475</v>
      </c>
      <c r="G288" s="15">
        <v>-20.335247574999997</v>
      </c>
      <c r="H288" s="15">
        <v>0.2391825856666667</v>
      </c>
      <c r="I288" s="15">
        <v>50.72513065729953</v>
      </c>
      <c r="J288" s="15">
        <v>-3.756313574</v>
      </c>
      <c r="K288" s="15">
        <v>-1.6092744219999999</v>
      </c>
      <c r="L288">
        <f>MONTH(DATEVALUE(Table5[[#This Row],[Month]]&amp;1))</f>
        <v>6</v>
      </c>
    </row>
    <row r="289" spans="1:12" x14ac:dyDescent="0.3">
      <c r="A289">
        <v>2018</v>
      </c>
      <c r="B289" t="s">
        <v>7</v>
      </c>
      <c r="C289" t="s">
        <v>27</v>
      </c>
      <c r="D289" t="s">
        <v>22</v>
      </c>
      <c r="E289" t="s">
        <v>39</v>
      </c>
      <c r="F289" s="15">
        <v>-14.4955079</v>
      </c>
      <c r="G289" s="15">
        <v>-20.691309695000001</v>
      </c>
      <c r="H289" s="15">
        <v>4.2216565999999997E-2</v>
      </c>
      <c r="I289" s="15">
        <v>22.4594580431725</v>
      </c>
      <c r="J289" s="15">
        <v>0.23759734800000001</v>
      </c>
      <c r="K289" s="15">
        <v>-0.39402465599999997</v>
      </c>
      <c r="L289">
        <f>MONTH(DATEVALUE(Table5[[#This Row],[Month]]&amp;1))</f>
        <v>7</v>
      </c>
    </row>
    <row r="290" spans="1:12" x14ac:dyDescent="0.3">
      <c r="A290">
        <v>2018</v>
      </c>
      <c r="B290" t="s">
        <v>8</v>
      </c>
      <c r="C290" t="s">
        <v>27</v>
      </c>
      <c r="D290" t="s">
        <v>22</v>
      </c>
      <c r="E290" t="s">
        <v>39</v>
      </c>
      <c r="F290" s="15">
        <v>-13.814030633000002</v>
      </c>
      <c r="G290" s="15">
        <v>-20.293221953999996</v>
      </c>
      <c r="H290" s="15" t="s">
        <v>52</v>
      </c>
      <c r="I290" s="15" t="s">
        <v>52</v>
      </c>
      <c r="J290" s="15">
        <v>8.5513129999999996E-3</v>
      </c>
      <c r="K290" s="15">
        <v>-0.38169197300000002</v>
      </c>
      <c r="L290">
        <f>MONTH(DATEVALUE(Table5[[#This Row],[Month]]&amp;1))</f>
        <v>8</v>
      </c>
    </row>
    <row r="291" spans="1:12" x14ac:dyDescent="0.3">
      <c r="A291">
        <v>2018</v>
      </c>
      <c r="B291" t="s">
        <v>10</v>
      </c>
      <c r="C291" t="s">
        <v>27</v>
      </c>
      <c r="D291" t="s">
        <v>22</v>
      </c>
      <c r="E291" t="s">
        <v>39</v>
      </c>
      <c r="F291" s="15">
        <v>-14.446172163</v>
      </c>
      <c r="G291" s="15">
        <v>-21.274615793000002</v>
      </c>
      <c r="H291" s="15">
        <v>0.11907909799999999</v>
      </c>
      <c r="I291" s="15">
        <v>60.282209475678904</v>
      </c>
      <c r="J291" s="15">
        <v>-0.59234050100000002</v>
      </c>
      <c r="K291" s="15">
        <v>-0.14215691599999999</v>
      </c>
      <c r="L291">
        <f>MONTH(DATEVALUE(Table5[[#This Row],[Month]]&amp;1))</f>
        <v>9</v>
      </c>
    </row>
    <row r="292" spans="1:12" x14ac:dyDescent="0.3">
      <c r="A292">
        <v>2019</v>
      </c>
      <c r="B292" t="s">
        <v>5</v>
      </c>
      <c r="C292" t="s">
        <v>27</v>
      </c>
      <c r="D292" t="s">
        <v>22</v>
      </c>
      <c r="E292" t="s">
        <v>38</v>
      </c>
      <c r="F292" s="15">
        <v>-14.271146884</v>
      </c>
      <c r="G292" s="15">
        <v>-20.992810850000001</v>
      </c>
      <c r="H292" s="15">
        <v>0.35383086400000002</v>
      </c>
      <c r="I292" s="15">
        <v>74.462461307236907</v>
      </c>
      <c r="J292" s="15">
        <v>-0.67769940200000001</v>
      </c>
      <c r="K292" s="15">
        <v>-0.405389004</v>
      </c>
      <c r="L292">
        <f>MONTH(DATEVALUE(Table5[[#This Row],[Month]]&amp;1))</f>
        <v>5</v>
      </c>
    </row>
    <row r="293" spans="1:12" x14ac:dyDescent="0.3">
      <c r="A293">
        <v>2019</v>
      </c>
      <c r="B293" t="s">
        <v>6</v>
      </c>
      <c r="C293" t="s">
        <v>27</v>
      </c>
      <c r="D293" t="s">
        <v>22</v>
      </c>
      <c r="E293" t="s">
        <v>38</v>
      </c>
      <c r="F293" s="15">
        <v>-13.450633285999999</v>
      </c>
      <c r="G293" s="15">
        <v>-20.188531103999999</v>
      </c>
      <c r="H293" s="15">
        <v>0.27366035700000002</v>
      </c>
      <c r="I293" s="15">
        <v>80.678489391508307</v>
      </c>
      <c r="J293" s="15">
        <v>1.1613849860000001</v>
      </c>
      <c r="K293" s="15">
        <v>1.3418677050000001</v>
      </c>
      <c r="L293">
        <f>MONTH(DATEVALUE(Table5[[#This Row],[Month]]&amp;1))</f>
        <v>6</v>
      </c>
    </row>
    <row r="294" spans="1:12" x14ac:dyDescent="0.3">
      <c r="A294">
        <v>2019</v>
      </c>
      <c r="B294" t="s">
        <v>7</v>
      </c>
      <c r="C294" t="s">
        <v>27</v>
      </c>
      <c r="D294" t="s">
        <v>22</v>
      </c>
      <c r="E294" t="s">
        <v>38</v>
      </c>
      <c r="F294" s="15">
        <v>-14.28493696</v>
      </c>
      <c r="G294" s="15">
        <v>-20.833465284000003</v>
      </c>
      <c r="H294" s="15">
        <v>0.17896848200000001</v>
      </c>
      <c r="I294" s="15">
        <v>68.151447923805591</v>
      </c>
      <c r="J294" s="15">
        <v>-4.1294979000000002E-2</v>
      </c>
      <c r="K294" s="15">
        <v>-0.59395620999999998</v>
      </c>
      <c r="L294">
        <f>MONTH(DATEVALUE(Table5[[#This Row],[Month]]&amp;1))</f>
        <v>7</v>
      </c>
    </row>
    <row r="295" spans="1:12" x14ac:dyDescent="0.3">
      <c r="A295">
        <v>2019</v>
      </c>
      <c r="B295" t="s">
        <v>8</v>
      </c>
      <c r="C295" t="s">
        <v>27</v>
      </c>
      <c r="D295" t="s">
        <v>22</v>
      </c>
      <c r="E295" t="s">
        <v>38</v>
      </c>
      <c r="F295" s="15">
        <v>-13.876610181666665</v>
      </c>
      <c r="G295" s="15">
        <v>-20.799729173333336</v>
      </c>
      <c r="H295" s="15">
        <v>0.16272604899999998</v>
      </c>
      <c r="I295" s="15">
        <v>62.566443178153094</v>
      </c>
      <c r="J295" s="15">
        <v>-0.110528629</v>
      </c>
      <c r="K295" s="15">
        <v>-0.71020745900000004</v>
      </c>
      <c r="L295">
        <f>MONTH(DATEVALUE(Table5[[#This Row],[Month]]&amp;1))</f>
        <v>8</v>
      </c>
    </row>
    <row r="296" spans="1:12" x14ac:dyDescent="0.3">
      <c r="A296">
        <v>2019</v>
      </c>
      <c r="B296" t="s">
        <v>10</v>
      </c>
      <c r="C296" t="s">
        <v>27</v>
      </c>
      <c r="D296" t="s">
        <v>22</v>
      </c>
      <c r="E296" t="s">
        <v>38</v>
      </c>
      <c r="F296" s="15">
        <v>-12.587842641999998</v>
      </c>
      <c r="G296" s="15">
        <v>-19.062703492000001</v>
      </c>
      <c r="H296" s="15">
        <v>0.16047528366666666</v>
      </c>
      <c r="I296" s="15">
        <v>66.923908338185967</v>
      </c>
      <c r="J296" s="15">
        <v>1.1149958040000001</v>
      </c>
      <c r="K296" s="15">
        <v>1.7260782649999999</v>
      </c>
      <c r="L296">
        <f>MONTH(DATEVALUE(Table5[[#This Row],[Month]]&amp;1))</f>
        <v>9</v>
      </c>
    </row>
    <row r="297" spans="1:12" x14ac:dyDescent="0.3">
      <c r="A297">
        <v>2020</v>
      </c>
      <c r="B297" t="s">
        <v>5</v>
      </c>
      <c r="C297" t="s">
        <v>27</v>
      </c>
      <c r="D297" t="s">
        <v>22</v>
      </c>
      <c r="E297" t="s">
        <v>38</v>
      </c>
      <c r="F297" s="15">
        <v>-14.208447291999999</v>
      </c>
      <c r="G297" s="15">
        <v>-20.753850799999999</v>
      </c>
      <c r="H297" s="15">
        <v>0.24382079749999999</v>
      </c>
      <c r="I297" s="15">
        <v>68.167563838277374</v>
      </c>
      <c r="J297" s="15">
        <v>-0.78527167799999997</v>
      </c>
      <c r="K297" s="15">
        <v>-0.265543837</v>
      </c>
      <c r="L297">
        <f>MONTH(DATEVALUE(Table5[[#This Row],[Month]]&amp;1))</f>
        <v>5</v>
      </c>
    </row>
    <row r="298" spans="1:12" x14ac:dyDescent="0.3">
      <c r="A298">
        <v>2020</v>
      </c>
      <c r="B298" t="s">
        <v>6</v>
      </c>
      <c r="C298" t="s">
        <v>27</v>
      </c>
      <c r="D298" t="s">
        <v>22</v>
      </c>
      <c r="E298" t="s">
        <v>38</v>
      </c>
      <c r="F298" s="15">
        <v>-14.218066103999998</v>
      </c>
      <c r="G298" s="15">
        <v>-20.800215376000001</v>
      </c>
      <c r="H298" s="15">
        <v>0.20134695999999999</v>
      </c>
      <c r="I298" s="15">
        <v>70.421679343302912</v>
      </c>
      <c r="J298" s="15">
        <v>-0.469554527</v>
      </c>
      <c r="K298" s="15">
        <v>-0.42358589699999999</v>
      </c>
      <c r="L298">
        <f>MONTH(DATEVALUE(Table5[[#This Row],[Month]]&amp;1))</f>
        <v>6</v>
      </c>
    </row>
    <row r="299" spans="1:12" x14ac:dyDescent="0.3">
      <c r="A299">
        <v>2020</v>
      </c>
      <c r="B299" t="s">
        <v>7</v>
      </c>
      <c r="C299" t="s">
        <v>27</v>
      </c>
      <c r="D299" t="s">
        <v>22</v>
      </c>
      <c r="E299" t="s">
        <v>38</v>
      </c>
      <c r="F299" s="15">
        <v>-13.763161849999999</v>
      </c>
      <c r="G299" s="15">
        <v>-20.800567641999997</v>
      </c>
      <c r="H299" s="15">
        <v>0.118379233</v>
      </c>
      <c r="I299" s="15">
        <v>61.635909722439095</v>
      </c>
      <c r="J299" s="15">
        <v>-1.5723969879999999</v>
      </c>
      <c r="K299" s="15">
        <v>-1.48860397</v>
      </c>
      <c r="L299">
        <f>MONTH(DATEVALUE(Table5[[#This Row],[Month]]&amp;1))</f>
        <v>7</v>
      </c>
    </row>
    <row r="300" spans="1:12" x14ac:dyDescent="0.3">
      <c r="A300">
        <v>2020</v>
      </c>
      <c r="B300" t="s">
        <v>8</v>
      </c>
      <c r="C300" t="s">
        <v>27</v>
      </c>
      <c r="D300" t="s">
        <v>22</v>
      </c>
      <c r="E300" t="s">
        <v>38</v>
      </c>
      <c r="F300" s="15">
        <v>-13.561989010000001</v>
      </c>
      <c r="G300" s="15">
        <v>-20.34197623</v>
      </c>
      <c r="H300" s="15">
        <v>6.0145509999999999E-3</v>
      </c>
      <c r="I300" s="15">
        <v>33.316899773012395</v>
      </c>
      <c r="J300" s="15">
        <v>0.80731787600000005</v>
      </c>
      <c r="K300" s="15">
        <v>0.226391131</v>
      </c>
      <c r="L300">
        <f>MONTH(DATEVALUE(Table5[[#This Row],[Month]]&amp;1))</f>
        <v>8</v>
      </c>
    </row>
    <row r="301" spans="1:12" x14ac:dyDescent="0.3">
      <c r="A301">
        <v>2020</v>
      </c>
      <c r="B301" t="s">
        <v>10</v>
      </c>
      <c r="C301" t="s">
        <v>27</v>
      </c>
      <c r="D301" t="s">
        <v>22</v>
      </c>
      <c r="E301" t="s">
        <v>38</v>
      </c>
      <c r="F301" s="15">
        <v>-14.175499372000001</v>
      </c>
      <c r="G301" s="15">
        <v>-21.268214235999999</v>
      </c>
      <c r="H301" s="15">
        <v>0.193798207</v>
      </c>
      <c r="I301" s="15">
        <v>72.930768718069757</v>
      </c>
      <c r="J301" s="15">
        <v>-0.45705654600000001</v>
      </c>
      <c r="K301" s="15">
        <v>-0.198734366</v>
      </c>
      <c r="L301">
        <f>MONTH(DATEVALUE(Table5[[#This Row],[Month]]&amp;1))</f>
        <v>9</v>
      </c>
    </row>
    <row r="302" spans="1:12" x14ac:dyDescent="0.3">
      <c r="A302">
        <v>2021</v>
      </c>
      <c r="B302" t="s">
        <v>5</v>
      </c>
      <c r="C302" t="s">
        <v>27</v>
      </c>
      <c r="D302" t="s">
        <v>22</v>
      </c>
      <c r="E302" t="s">
        <v>38</v>
      </c>
      <c r="F302" s="15">
        <v>-13.050750792000002</v>
      </c>
      <c r="G302" s="15">
        <v>-20.257316683999996</v>
      </c>
      <c r="H302" s="15">
        <v>0.31466793900000001</v>
      </c>
      <c r="I302" s="15">
        <v>89.561903875553</v>
      </c>
      <c r="J302" s="15">
        <v>1.028334877</v>
      </c>
      <c r="K302" s="15">
        <v>1.419100375</v>
      </c>
      <c r="L302">
        <f>MONTH(DATEVALUE(Table5[[#This Row],[Month]]&amp;1))</f>
        <v>5</v>
      </c>
    </row>
    <row r="303" spans="1:12" x14ac:dyDescent="0.3">
      <c r="A303">
        <v>2021</v>
      </c>
      <c r="B303" t="s">
        <v>6</v>
      </c>
      <c r="C303" t="s">
        <v>27</v>
      </c>
      <c r="D303" t="s">
        <v>22</v>
      </c>
      <c r="E303" t="s">
        <v>38</v>
      </c>
      <c r="F303" s="15">
        <v>-13.914495142000002</v>
      </c>
      <c r="G303" s="15">
        <v>-20.045559149999999</v>
      </c>
      <c r="H303" s="15">
        <v>0.31011100400000002</v>
      </c>
      <c r="I303" s="15">
        <v>76.118732088785151</v>
      </c>
      <c r="J303" s="15">
        <v>1.9116985289999999</v>
      </c>
      <c r="K303" s="15">
        <v>1.5669438309999999</v>
      </c>
      <c r="L303">
        <f>MONTH(DATEVALUE(Table5[[#This Row],[Month]]&amp;1))</f>
        <v>6</v>
      </c>
    </row>
    <row r="304" spans="1:12" x14ac:dyDescent="0.3">
      <c r="A304">
        <v>2021</v>
      </c>
      <c r="B304" t="s">
        <v>7</v>
      </c>
      <c r="C304" t="s">
        <v>27</v>
      </c>
      <c r="D304" t="s">
        <v>22</v>
      </c>
      <c r="E304" t="s">
        <v>38</v>
      </c>
      <c r="F304" s="15">
        <v>-14.097006002000001</v>
      </c>
      <c r="G304" s="15">
        <v>-20.468157527999999</v>
      </c>
      <c r="H304" s="15">
        <v>0.32750489299999996</v>
      </c>
      <c r="I304" s="15">
        <v>94.059560515417346</v>
      </c>
      <c r="J304" s="15">
        <v>0.19188596799999999</v>
      </c>
      <c r="K304" s="15">
        <v>-0.61326246100000004</v>
      </c>
      <c r="L304">
        <f>MONTH(DATEVALUE(Table5[[#This Row],[Month]]&amp;1))</f>
        <v>7</v>
      </c>
    </row>
    <row r="305" spans="1:12" x14ac:dyDescent="0.3">
      <c r="A305">
        <v>2021</v>
      </c>
      <c r="B305" t="s">
        <v>8</v>
      </c>
      <c r="C305" t="s">
        <v>27</v>
      </c>
      <c r="D305" t="s">
        <v>22</v>
      </c>
      <c r="E305" t="s">
        <v>38</v>
      </c>
      <c r="F305" s="15">
        <v>-13.699733483333333</v>
      </c>
      <c r="G305" s="15">
        <v>-20.26968699</v>
      </c>
      <c r="H305" s="15" t="s">
        <v>52</v>
      </c>
      <c r="I305" s="15" t="s">
        <v>52</v>
      </c>
      <c r="J305" s="15">
        <v>0.47540765600000001</v>
      </c>
      <c r="K305" s="15">
        <v>0.53988138600000002</v>
      </c>
      <c r="L305">
        <f>MONTH(DATEVALUE(Table5[[#This Row],[Month]]&amp;1))</f>
        <v>8</v>
      </c>
    </row>
    <row r="306" spans="1:12" x14ac:dyDescent="0.3">
      <c r="A306">
        <v>2021</v>
      </c>
      <c r="B306" t="s">
        <v>10</v>
      </c>
      <c r="C306" t="s">
        <v>27</v>
      </c>
      <c r="D306" t="s">
        <v>22</v>
      </c>
      <c r="E306" t="s">
        <v>38</v>
      </c>
      <c r="F306" s="15">
        <v>-14.43732715</v>
      </c>
      <c r="G306" s="15">
        <v>-21.023898705000001</v>
      </c>
      <c r="H306" s="15">
        <v>2.2908446999999998E-2</v>
      </c>
      <c r="I306" s="15">
        <v>1.78545584769966</v>
      </c>
      <c r="J306" s="15">
        <v>-0.47804820100000001</v>
      </c>
      <c r="K306" s="15">
        <v>-0.496297981</v>
      </c>
      <c r="L306">
        <f>MONTH(DATEVALUE(Table5[[#This Row],[Month]]&amp;1))</f>
        <v>9</v>
      </c>
    </row>
    <row r="307" spans="1:12" x14ac:dyDescent="0.3">
      <c r="A307">
        <v>2022</v>
      </c>
      <c r="B307" t="s">
        <v>5</v>
      </c>
      <c r="C307" t="s">
        <v>27</v>
      </c>
      <c r="D307" t="s">
        <v>22</v>
      </c>
      <c r="E307" t="s">
        <v>39</v>
      </c>
      <c r="F307" s="15">
        <v>-14.385639485999999</v>
      </c>
      <c r="G307" s="15">
        <v>-20.591529958000002</v>
      </c>
      <c r="H307" s="15" t="s">
        <v>52</v>
      </c>
      <c r="I307" s="15" t="s">
        <v>52</v>
      </c>
      <c r="J307" s="15">
        <v>-1.2666706999999999E-2</v>
      </c>
      <c r="K307" s="15">
        <v>0.58868971800000003</v>
      </c>
      <c r="L307">
        <f>MONTH(DATEVALUE(Table5[[#This Row],[Month]]&amp;1))</f>
        <v>5</v>
      </c>
    </row>
    <row r="308" spans="1:12" x14ac:dyDescent="0.3">
      <c r="A308">
        <v>2022</v>
      </c>
      <c r="B308" t="s">
        <v>6</v>
      </c>
      <c r="C308" t="s">
        <v>27</v>
      </c>
      <c r="D308" t="s">
        <v>22</v>
      </c>
      <c r="E308" t="s">
        <v>39</v>
      </c>
      <c r="F308" s="15">
        <v>-14.626125265999999</v>
      </c>
      <c r="G308" s="15">
        <v>-20.892687458000001</v>
      </c>
      <c r="H308" s="15">
        <v>0.27391419900000002</v>
      </c>
      <c r="I308" s="15">
        <v>86.285625397797105</v>
      </c>
      <c r="J308" s="15">
        <v>-1.0101255920000001</v>
      </c>
      <c r="K308" s="15">
        <v>-1.0776120600000001</v>
      </c>
      <c r="L308">
        <f>MONTH(DATEVALUE(Table5[[#This Row],[Month]]&amp;1))</f>
        <v>6</v>
      </c>
    </row>
    <row r="309" spans="1:12" x14ac:dyDescent="0.3">
      <c r="A309">
        <v>2022</v>
      </c>
      <c r="B309" t="s">
        <v>7</v>
      </c>
      <c r="C309" t="s">
        <v>27</v>
      </c>
      <c r="D309" t="s">
        <v>22</v>
      </c>
      <c r="E309" t="s">
        <v>39</v>
      </c>
      <c r="F309" s="15">
        <v>-14.624972439999999</v>
      </c>
      <c r="G309" s="15">
        <v>-20.981068573999998</v>
      </c>
      <c r="H309" s="15">
        <v>0.14041942600000001</v>
      </c>
      <c r="I309" s="15">
        <v>76.581314047208849</v>
      </c>
      <c r="J309" s="15">
        <v>-0.93834041099999999</v>
      </c>
      <c r="K309" s="15">
        <v>-1.4719162910000001</v>
      </c>
      <c r="L309">
        <f>MONTH(DATEVALUE(Table5[[#This Row],[Month]]&amp;1))</f>
        <v>7</v>
      </c>
    </row>
    <row r="310" spans="1:12" x14ac:dyDescent="0.3">
      <c r="A310">
        <v>2022</v>
      </c>
      <c r="B310" t="s">
        <v>8</v>
      </c>
      <c r="C310" t="s">
        <v>27</v>
      </c>
      <c r="D310" t="s">
        <v>22</v>
      </c>
      <c r="E310" t="s">
        <v>39</v>
      </c>
      <c r="F310" s="15">
        <v>-14.790300426000002</v>
      </c>
      <c r="G310" s="15">
        <v>-21.359425035999998</v>
      </c>
      <c r="H310" s="15">
        <v>-5.5724326666666659E-3</v>
      </c>
      <c r="I310" s="15">
        <v>53.273909827936535</v>
      </c>
      <c r="J310" s="15">
        <v>-2.2870727350000002</v>
      </c>
      <c r="K310" s="15">
        <v>-1.6975637509999999</v>
      </c>
      <c r="L310">
        <f>MONTH(DATEVALUE(Table5[[#This Row],[Month]]&amp;1))</f>
        <v>8</v>
      </c>
    </row>
    <row r="311" spans="1:12" x14ac:dyDescent="0.3">
      <c r="A311">
        <v>2022</v>
      </c>
      <c r="B311" t="s">
        <v>10</v>
      </c>
      <c r="C311" t="s">
        <v>27</v>
      </c>
      <c r="D311" t="s">
        <v>22</v>
      </c>
      <c r="E311" t="s">
        <v>39</v>
      </c>
      <c r="F311" s="15">
        <v>-13.617280147499999</v>
      </c>
      <c r="G311" s="15">
        <v>-20.928814217500001</v>
      </c>
      <c r="H311" s="15" t="s">
        <v>52</v>
      </c>
      <c r="I311" s="15" t="s">
        <v>52</v>
      </c>
      <c r="J311" s="15">
        <v>0.46464435300000001</v>
      </c>
      <c r="K311" s="15">
        <v>0.61048886099999999</v>
      </c>
      <c r="L311">
        <f>MONTH(DATEVALUE(Table5[[#This Row],[Month]]&amp;1))</f>
        <v>9</v>
      </c>
    </row>
    <row r="312" spans="1:12" x14ac:dyDescent="0.3">
      <c r="A312">
        <v>2023</v>
      </c>
      <c r="B312" t="s">
        <v>5</v>
      </c>
      <c r="C312" t="s">
        <v>27</v>
      </c>
      <c r="D312" t="s">
        <v>22</v>
      </c>
      <c r="E312" t="s">
        <v>38</v>
      </c>
      <c r="F312" s="15">
        <v>-14.022763485999999</v>
      </c>
      <c r="G312" s="15">
        <v>-20.577254099999998</v>
      </c>
      <c r="H312" s="15">
        <v>0.41546878399999998</v>
      </c>
      <c r="I312" s="15">
        <v>97.161907201509905</v>
      </c>
      <c r="J312" s="15">
        <v>0.26019263599999998</v>
      </c>
      <c r="K312" s="15">
        <v>0.39440730499999999</v>
      </c>
      <c r="L312">
        <f>MONTH(DATEVALUE(Table5[[#This Row],[Month]]&amp;1))</f>
        <v>5</v>
      </c>
    </row>
    <row r="313" spans="1:12" x14ac:dyDescent="0.3">
      <c r="A313">
        <v>2023</v>
      </c>
      <c r="B313" t="s">
        <v>6</v>
      </c>
      <c r="C313" t="s">
        <v>27</v>
      </c>
      <c r="D313" t="s">
        <v>22</v>
      </c>
      <c r="E313" t="s">
        <v>38</v>
      </c>
      <c r="F313" s="15">
        <v>-14.466289291999999</v>
      </c>
      <c r="G313" s="15">
        <v>-20.605216349999999</v>
      </c>
      <c r="H313" s="15">
        <v>0.34009919666666671</v>
      </c>
      <c r="I313" s="15">
        <v>91.330217125714498</v>
      </c>
      <c r="J313" s="15">
        <v>-0.26839409400000003</v>
      </c>
      <c r="K313" s="15">
        <v>-0.55083481199999995</v>
      </c>
      <c r="L313">
        <f>MONTH(DATEVALUE(Table5[[#This Row],[Month]]&amp;1))</f>
        <v>6</v>
      </c>
    </row>
    <row r="314" spans="1:12" x14ac:dyDescent="0.3">
      <c r="A314">
        <v>2023</v>
      </c>
      <c r="B314" t="s">
        <v>7</v>
      </c>
      <c r="C314" t="s">
        <v>27</v>
      </c>
      <c r="D314" t="s">
        <v>22</v>
      </c>
      <c r="E314" t="s">
        <v>38</v>
      </c>
      <c r="F314" s="15">
        <v>-13.02963838</v>
      </c>
      <c r="G314" s="15">
        <v>-19.823101397999999</v>
      </c>
      <c r="H314" s="15" t="s">
        <v>52</v>
      </c>
      <c r="I314" s="15" t="s">
        <v>52</v>
      </c>
      <c r="J314" s="15">
        <v>1.424915704</v>
      </c>
      <c r="K314" s="15">
        <v>1.0971794690000001</v>
      </c>
      <c r="L314">
        <f>MONTH(DATEVALUE(Table5[[#This Row],[Month]]&amp;1))</f>
        <v>7</v>
      </c>
    </row>
    <row r="315" spans="1:12" x14ac:dyDescent="0.3">
      <c r="A315">
        <v>2023</v>
      </c>
      <c r="B315" t="s">
        <v>8</v>
      </c>
      <c r="C315" t="s">
        <v>27</v>
      </c>
      <c r="D315" t="s">
        <v>22</v>
      </c>
      <c r="E315" t="s">
        <v>38</v>
      </c>
      <c r="F315" s="15">
        <v>-13.80315654</v>
      </c>
      <c r="G315" s="15">
        <v>-20.697371392000001</v>
      </c>
      <c r="H315" s="15">
        <v>0.26496028100000002</v>
      </c>
      <c r="I315" s="15">
        <v>85.836324542271697</v>
      </c>
      <c r="J315" s="15">
        <v>0.118172844</v>
      </c>
      <c r="K315" s="15">
        <v>-0.31430901</v>
      </c>
      <c r="L315">
        <f>MONTH(DATEVALUE(Table5[[#This Row],[Month]]&amp;1))</f>
        <v>8</v>
      </c>
    </row>
    <row r="316" spans="1:12" x14ac:dyDescent="0.3">
      <c r="A316">
        <v>2023</v>
      </c>
      <c r="B316" t="s">
        <v>10</v>
      </c>
      <c r="C316" t="s">
        <v>27</v>
      </c>
      <c r="D316" t="s">
        <v>22</v>
      </c>
      <c r="E316" t="s">
        <v>38</v>
      </c>
      <c r="F316" s="15">
        <v>-13.840925190000002</v>
      </c>
      <c r="G316" s="15">
        <v>-20.680137806000001</v>
      </c>
      <c r="H316" s="15" t="s">
        <v>52</v>
      </c>
      <c r="I316" s="15" t="s">
        <v>52</v>
      </c>
      <c r="J316" s="15">
        <v>0.79366264200000003</v>
      </c>
      <c r="K316" s="15">
        <v>0.40849599599999997</v>
      </c>
      <c r="L316">
        <f>MONTH(DATEVALUE(Table5[[#This Row],[Month]]&amp;1))</f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CED7-812C-4637-9C09-87B65A3CC91C}">
  <dimension ref="B3:K14"/>
  <sheetViews>
    <sheetView tabSelected="1" topLeftCell="B1" workbookViewId="0">
      <selection activeCell="P15" sqref="P15"/>
    </sheetView>
  </sheetViews>
  <sheetFormatPr defaultRowHeight="14.4" x14ac:dyDescent="0.3"/>
  <cols>
    <col min="2" max="2" width="11.33203125" customWidth="1"/>
  </cols>
  <sheetData>
    <row r="3" spans="2:11" x14ac:dyDescent="0.3">
      <c r="B3" t="s">
        <v>53</v>
      </c>
      <c r="I3" t="s">
        <v>59</v>
      </c>
    </row>
    <row r="5" spans="2:11" x14ac:dyDescent="0.3">
      <c r="C5" t="s">
        <v>4</v>
      </c>
      <c r="D5" t="s">
        <v>3</v>
      </c>
      <c r="E5" t="s">
        <v>54</v>
      </c>
      <c r="I5" t="s">
        <v>4</v>
      </c>
      <c r="J5" t="s">
        <v>3</v>
      </c>
      <c r="K5" t="s">
        <v>54</v>
      </c>
    </row>
    <row r="6" spans="2:11" x14ac:dyDescent="0.3">
      <c r="C6" s="45" t="s">
        <v>9</v>
      </c>
      <c r="D6" t="s">
        <v>55</v>
      </c>
      <c r="E6">
        <v>313</v>
      </c>
      <c r="I6" s="45" t="s">
        <v>9</v>
      </c>
      <c r="J6" t="s">
        <v>55</v>
      </c>
      <c r="K6">
        <v>64</v>
      </c>
    </row>
    <row r="7" spans="2:11" x14ac:dyDescent="0.3">
      <c r="C7" s="45"/>
      <c r="D7" t="s">
        <v>14</v>
      </c>
      <c r="E7">
        <v>317</v>
      </c>
      <c r="I7" s="45"/>
      <c r="J7" t="s">
        <v>14</v>
      </c>
      <c r="K7">
        <v>31</v>
      </c>
    </row>
    <row r="8" spans="2:11" x14ac:dyDescent="0.3">
      <c r="C8" s="45"/>
      <c r="D8" t="s">
        <v>15</v>
      </c>
      <c r="E8">
        <v>317</v>
      </c>
      <c r="I8" s="45"/>
      <c r="J8" t="s">
        <v>15</v>
      </c>
      <c r="K8">
        <v>88</v>
      </c>
    </row>
    <row r="9" spans="2:11" x14ac:dyDescent="0.3">
      <c r="C9" s="45" t="s">
        <v>17</v>
      </c>
      <c r="D9" t="s">
        <v>58</v>
      </c>
      <c r="E9">
        <v>316</v>
      </c>
      <c r="I9" s="45" t="s">
        <v>17</v>
      </c>
      <c r="J9" t="s">
        <v>58</v>
      </c>
      <c r="K9">
        <v>95</v>
      </c>
    </row>
    <row r="10" spans="2:11" x14ac:dyDescent="0.3">
      <c r="C10" s="45"/>
      <c r="D10" t="s">
        <v>20</v>
      </c>
      <c r="E10">
        <v>317</v>
      </c>
      <c r="I10" s="45"/>
      <c r="J10" t="s">
        <v>20</v>
      </c>
      <c r="K10">
        <v>55</v>
      </c>
    </row>
    <row r="11" spans="2:11" x14ac:dyDescent="0.3">
      <c r="C11" s="45"/>
      <c r="D11" t="s">
        <v>42</v>
      </c>
      <c r="E11">
        <v>171</v>
      </c>
      <c r="I11" s="45"/>
      <c r="J11" t="s">
        <v>42</v>
      </c>
      <c r="K11">
        <v>253</v>
      </c>
    </row>
    <row r="12" spans="2:11" x14ac:dyDescent="0.3">
      <c r="C12" s="45" t="s">
        <v>22</v>
      </c>
      <c r="D12" t="s">
        <v>57</v>
      </c>
      <c r="E12">
        <v>317</v>
      </c>
      <c r="I12" s="45" t="s">
        <v>22</v>
      </c>
      <c r="J12" t="s">
        <v>57</v>
      </c>
      <c r="K12">
        <v>95</v>
      </c>
    </row>
    <row r="13" spans="2:11" x14ac:dyDescent="0.3">
      <c r="C13" s="45"/>
      <c r="D13" t="s">
        <v>24</v>
      </c>
      <c r="E13">
        <v>320</v>
      </c>
      <c r="I13" s="45"/>
      <c r="J13" t="s">
        <v>24</v>
      </c>
      <c r="K13">
        <v>46</v>
      </c>
    </row>
    <row r="14" spans="2:11" x14ac:dyDescent="0.3">
      <c r="C14" s="45"/>
      <c r="D14" t="s">
        <v>56</v>
      </c>
      <c r="E14">
        <v>317</v>
      </c>
      <c r="I14" s="45"/>
      <c r="J14" t="s">
        <v>56</v>
      </c>
      <c r="K14">
        <v>52</v>
      </c>
    </row>
  </sheetData>
  <mergeCells count="6">
    <mergeCell ref="C6:C8"/>
    <mergeCell ref="C9:C11"/>
    <mergeCell ref="C12:C14"/>
    <mergeCell ref="I6:I8"/>
    <mergeCell ref="I9:I11"/>
    <mergeCell ref="I12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climate</vt:lpstr>
      <vt:lpstr>precipitation</vt:lpstr>
      <vt:lpstr>temperature</vt:lpstr>
      <vt:lpstr>mega</vt:lpstr>
      <vt:lpstr>mega_month</vt:lpstr>
      <vt:lpstr>image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Vaiva Gudauskyte</dc:creator>
  <cp:lastModifiedBy>Vaiva Gudauskyte</cp:lastModifiedBy>
  <dcterms:created xsi:type="dcterms:W3CDTF">2025-04-24T13:59:06Z</dcterms:created>
  <dcterms:modified xsi:type="dcterms:W3CDTF">2025-08-26T11:16:02Z</dcterms:modified>
</cp:coreProperties>
</file>