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ive\Workspace\SourceTree\BallBot\"/>
    </mc:Choice>
  </mc:AlternateContent>
  <bookViews>
    <workbookView xWindow="0" yWindow="0" windowWidth="20490" windowHeight="7755"/>
  </bookViews>
  <sheets>
    <sheet name="Cost" sheetId="1" r:id="rId1"/>
    <sheet name="PCB Component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2" i="1"/>
  <c r="D14" i="1"/>
  <c r="G1" i="1" l="1"/>
</calcChain>
</file>

<file path=xl/sharedStrings.xml><?xml version="1.0" encoding="utf-8"?>
<sst xmlns="http://schemas.openxmlformats.org/spreadsheetml/2006/main" count="218" uniqueCount="170">
  <si>
    <t>Motor 24V</t>
  </si>
  <si>
    <t>Nhôm</t>
  </si>
  <si>
    <t>3 cái</t>
  </si>
  <si>
    <t>2 kg</t>
  </si>
  <si>
    <t>Cắt nhôm</t>
  </si>
  <si>
    <t>1 lần</t>
  </si>
  <si>
    <t>Ốc, bulong các thứ</t>
  </si>
  <si>
    <t>lần 1</t>
  </si>
  <si>
    <t>lần 2</t>
  </si>
  <si>
    <t>Long</t>
  </si>
  <si>
    <t>Khánh</t>
  </si>
  <si>
    <t>Module imu</t>
  </si>
  <si>
    <t>1 cái</t>
  </si>
  <si>
    <t>Pin</t>
  </si>
  <si>
    <t>1 cục</t>
  </si>
  <si>
    <t>Tổng</t>
  </si>
  <si>
    <t>STT</t>
  </si>
  <si>
    <t>Tên</t>
  </si>
  <si>
    <t>SL</t>
  </si>
  <si>
    <t>Thành tiền</t>
  </si>
  <si>
    <t>Người chi</t>
  </si>
  <si>
    <t>Ghi chú</t>
  </si>
  <si>
    <t xml:space="preserve">Linh kiện </t>
  </si>
  <si>
    <t>1 con LM298N, 1 Buzzer</t>
  </si>
  <si>
    <t>TIỀN LÀM BALLBOT</t>
  </si>
  <si>
    <t>2 heatsink</t>
  </si>
  <si>
    <t>Đặt PCB Kha Thành</t>
  </si>
  <si>
    <t>1 board</t>
  </si>
  <si>
    <t>Comment</t>
  </si>
  <si>
    <t>Description</t>
  </si>
  <si>
    <t>Designator</t>
  </si>
  <si>
    <t>Footprint</t>
  </si>
  <si>
    <t>LibRef</t>
  </si>
  <si>
    <t>Quantity</t>
  </si>
  <si>
    <t>Buzzer</t>
  </si>
  <si>
    <t/>
  </si>
  <si>
    <t>Buz</t>
  </si>
  <si>
    <t>BUZZER SMD</t>
  </si>
  <si>
    <t>100nF-10%</t>
  </si>
  <si>
    <t>Non-Polarized Capacitor</t>
  </si>
  <si>
    <t>C1, C5, C6, C7, C8, C9, C10</t>
  </si>
  <si>
    <t>C0805</t>
  </si>
  <si>
    <t>100nF-50V-C0805</t>
  </si>
  <si>
    <t>3.3µF</t>
  </si>
  <si>
    <t>Tantalum Capacitor</t>
  </si>
  <si>
    <t>C2</t>
  </si>
  <si>
    <t>SM/C_ALU_SA</t>
  </si>
  <si>
    <t>4.7uF-25V-Tantalum</t>
  </si>
  <si>
    <t>330uF/35V</t>
  </si>
  <si>
    <t>CAP ALUM 330UF 20% 35V SMD</t>
  </si>
  <si>
    <t>C3</t>
  </si>
  <si>
    <t>Size G</t>
  </si>
  <si>
    <t>C_ALU_330uF_35V</t>
  </si>
  <si>
    <t>220uF-6.3V</t>
  </si>
  <si>
    <t>C4</t>
  </si>
  <si>
    <t>SM/C_ALU_SD8</t>
  </si>
  <si>
    <t>220uF-6.3V-Tantalum</t>
  </si>
  <si>
    <t>10nF-10%</t>
  </si>
  <si>
    <t>C11</t>
  </si>
  <si>
    <t>10nF-50V-C0805</t>
  </si>
  <si>
    <t>SS34</t>
  </si>
  <si>
    <t>DIODE SCHOTTKY 40V 1A DO214AC</t>
  </si>
  <si>
    <t>D1, D2, D3, D4, D5, D10, D11, D12, D13</t>
  </si>
  <si>
    <t>DO-214AC (SMA)</t>
  </si>
  <si>
    <t>Diode_SS14</t>
  </si>
  <si>
    <t>SS14</t>
  </si>
  <si>
    <t>D6, D7, D8, D9, D14, D15, D16, D17</t>
  </si>
  <si>
    <t>Fuse</t>
  </si>
  <si>
    <t>F1</t>
  </si>
  <si>
    <t>FUSE</t>
  </si>
  <si>
    <t>Heatsink TO220</t>
  </si>
  <si>
    <t>Heatsink-231625W T?n nhi?t Nhôm ki?u TO-220 / Multiwatt, 23x16x25mm</t>
  </si>
  <si>
    <t>H1, H2</t>
  </si>
  <si>
    <t>HEATSINK TO-220</t>
  </si>
  <si>
    <t>10uH/2A</t>
  </si>
  <si>
    <t>10uH/2A ±20% SMD 6.7x6.7x4mm Inductor</t>
  </si>
  <si>
    <t>L1</t>
  </si>
  <si>
    <t>L6D38</t>
  </si>
  <si>
    <t>L6D38-100M</t>
  </si>
  <si>
    <t>LED SMD</t>
  </si>
  <si>
    <t>LED1, LED2, LED3, LED4, LED5, LED6, LED7, LED8, LED9, LED10, LED11</t>
  </si>
  <si>
    <t>SM-LED-0805-Blue</t>
  </si>
  <si>
    <t>LED-SMD-0805</t>
  </si>
  <si>
    <t>Domino 2</t>
  </si>
  <si>
    <t>Domino, 2-Pin</t>
  </si>
  <si>
    <t>P1, P2A, P2B</t>
  </si>
  <si>
    <t>DOMINO 2- 5mm</t>
  </si>
  <si>
    <t>Header 2X10</t>
  </si>
  <si>
    <t>Header, 10-Pin, Dual row</t>
  </si>
  <si>
    <t>P3, P4</t>
  </si>
  <si>
    <t>Header 8H</t>
  </si>
  <si>
    <t>Header, 8-Pin, Right Angle</t>
  </si>
  <si>
    <t>P5</t>
  </si>
  <si>
    <t>JP8H</t>
  </si>
  <si>
    <t>Domino 4</t>
  </si>
  <si>
    <t>Domino 4-Pin</t>
  </si>
  <si>
    <t>P6, P7</t>
  </si>
  <si>
    <t>DOMINO 4 -5mm</t>
  </si>
  <si>
    <t>Header 1X3</t>
  </si>
  <si>
    <t>Header, 3-Pin</t>
  </si>
  <si>
    <t>P8, P9</t>
  </si>
  <si>
    <t>SW?</t>
  </si>
  <si>
    <t>Push SW 8x8 mm latching ON/OFF</t>
  </si>
  <si>
    <t>PushSWtme1</t>
  </si>
  <si>
    <t>PUSH SW</t>
  </si>
  <si>
    <t>PushSWtme</t>
  </si>
  <si>
    <t>NPN Transistor</t>
  </si>
  <si>
    <t>Q1</t>
  </si>
  <si>
    <t>SC-43-BCE</t>
  </si>
  <si>
    <t>10k-5%</t>
  </si>
  <si>
    <t>RES 10k OHM 1/8W 5% 0805 SMD</t>
  </si>
  <si>
    <t>R1</t>
  </si>
  <si>
    <t>R0805</t>
  </si>
  <si>
    <t>10k-5%-R0805</t>
  </si>
  <si>
    <t>3.3k-5%</t>
  </si>
  <si>
    <t>RES 3.3k OHM 1/8W 5% 0805 SMD</t>
  </si>
  <si>
    <t>R2</t>
  </si>
  <si>
    <t>3.3k-5%-R0805</t>
  </si>
  <si>
    <t>1.5k-5%</t>
  </si>
  <si>
    <t>RES 1.5k OHM 1/8W 5% 0805 SMD</t>
  </si>
  <si>
    <t>R3, R18, R21</t>
  </si>
  <si>
    <t>1.5k-5%-R0805</t>
  </si>
  <si>
    <t>560k-5%</t>
  </si>
  <si>
    <t>RES 560k OHM 1/10W 5% 0603 SMD</t>
  </si>
  <si>
    <t>R4, R16, R19, R22</t>
  </si>
  <si>
    <t>560k-5%-R0603</t>
  </si>
  <si>
    <t>220R-5%</t>
  </si>
  <si>
    <t>RES 220 OHM 1/8W 5% 0805 SMD</t>
  </si>
  <si>
    <t>R5, R17, R20, R23</t>
  </si>
  <si>
    <t>220R-5%-R0805</t>
  </si>
  <si>
    <t>100k-5%</t>
  </si>
  <si>
    <t>RES 100k OHM 1/8W 5% 0805 SMD</t>
  </si>
  <si>
    <t>R6, R11, R12, R13, R14, R24, R25, R26, R27</t>
  </si>
  <si>
    <t>100k-5%-R0805</t>
  </si>
  <si>
    <t>12k-5%</t>
  </si>
  <si>
    <t>RES 12k OHM 1/8W 5% 0805 SMD</t>
  </si>
  <si>
    <t>R7</t>
  </si>
  <si>
    <t>12k-5%-R0805</t>
  </si>
  <si>
    <t>1k-5%</t>
  </si>
  <si>
    <t>RES 1k OHM 1/8W 5% 0805 SMD</t>
  </si>
  <si>
    <t>R8, R9</t>
  </si>
  <si>
    <t>1k-5%-R0805</t>
  </si>
  <si>
    <t>0.56R-1%</t>
  </si>
  <si>
    <t>RES 0.56 OHM 1/10W 1% 0603 SMD</t>
  </si>
  <si>
    <t>R10, R15, R28, R29</t>
  </si>
  <si>
    <t>0.56R-1%-R0603</t>
  </si>
  <si>
    <t>Test Point</t>
  </si>
  <si>
    <t>TP1, TP2</t>
  </si>
  <si>
    <t>Hole 1.5mm</t>
  </si>
  <si>
    <t>TPS54xx</t>
  </si>
  <si>
    <t>IC REG BUCK ADJ 1A 8SOIC</t>
  </si>
  <si>
    <t>U1</t>
  </si>
  <si>
    <t>SOIC-8 POWERPAD</t>
  </si>
  <si>
    <t>LM1117-3.3V</t>
  </si>
  <si>
    <t>800mA Low-Dropout Linear Regulator</t>
  </si>
  <si>
    <t>U2</t>
  </si>
  <si>
    <t>SOT223-4N</t>
  </si>
  <si>
    <t>LMV358IDGKR</t>
  </si>
  <si>
    <t>U3</t>
  </si>
  <si>
    <t>MSOP-8</t>
  </si>
  <si>
    <t>L298</t>
  </si>
  <si>
    <t>Dual Full-H Driver</t>
  </si>
  <si>
    <t>U4, U5</t>
  </si>
  <si>
    <t>DIP15SL2</t>
  </si>
  <si>
    <t>7400</t>
  </si>
  <si>
    <t>Quad 2-Input NAND Gate</t>
  </si>
  <si>
    <t>U6</t>
  </si>
  <si>
    <t>SO14-150mil</t>
  </si>
  <si>
    <t>Price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</si>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</sst>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24"/>
      <color theme="1"/>
      <name val="Times New Roman"/>
      <family val="1"/>
    </font>
    <font>
      <sz val="8"/>
      <color rgb="FF00000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3" fillId="2" borderId="1" xfId="0" quotePrefix="1" applyFont="1" applyFill="1" applyBorder="1" applyAlignment="1">
      <alignment horizontal="center"/>
    </xf>
    <xf numFmtId="0" fontId="3" fillId="0" borderId="1" xfId="0" quotePrefix="1" applyFont="1" applyBorder="1"/>
    <xf numFmtId="0" fontId="3" fillId="0" borderId="1" xfId="0" applyFont="1" applyBorder="1"/>
    <xf numFmtId="0" fontId="3" fillId="2" borderId="1" xfId="0" applyFont="1" applyFill="1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workbookViewId="0">
      <selection activeCell="J4" sqref="J4"/>
    </sheetView>
  </sheetViews>
  <sheetFormatPr defaultRowHeight="18.75" x14ac:dyDescent="0.3"/>
  <cols>
    <col min="1" max="1" width="6.28515625" style="1" bestFit="1" customWidth="1"/>
    <col min="2" max="2" width="23.85546875" style="1" bestFit="1" customWidth="1"/>
    <col min="3" max="3" width="9.5703125" style="1" bestFit="1" customWidth="1"/>
    <col min="4" max="4" width="12.42578125" style="1" bestFit="1" customWidth="1"/>
    <col min="5" max="5" width="11.7109375" style="1" bestFit="1" customWidth="1"/>
    <col min="6" max="6" width="28.85546875" style="1" bestFit="1" customWidth="1"/>
    <col min="7" max="7" width="10.28515625" style="1" bestFit="1" customWidth="1"/>
    <col min="8" max="16384" width="9.140625" style="1"/>
  </cols>
  <sheetData>
    <row r="1" spans="1:7" ht="30" x14ac:dyDescent="0.4">
      <c r="A1" s="7" t="s">
        <v>24</v>
      </c>
      <c r="B1" s="7"/>
      <c r="C1" s="7"/>
      <c r="D1" s="7"/>
      <c r="E1" s="7"/>
      <c r="F1" s="2" t="s">
        <v>15</v>
      </c>
      <c r="G1" s="2">
        <f>SUM(D5:D47)</f>
        <v>1500000</v>
      </c>
    </row>
    <row r="2" spans="1:7" x14ac:dyDescent="0.3">
      <c r="F2" s="2" t="s">
        <v>9</v>
      </c>
      <c r="G2" s="2">
        <f>D5+D6+D7+D8+D12+D14</f>
        <v>928000</v>
      </c>
    </row>
    <row r="3" spans="1:7" x14ac:dyDescent="0.3">
      <c r="F3" s="3" t="s">
        <v>10</v>
      </c>
      <c r="G3" s="2">
        <f>D9+D10+D11+D13</f>
        <v>572000</v>
      </c>
    </row>
    <row r="4" spans="1:7" x14ac:dyDescent="0.3">
      <c r="A4" s="2" t="s">
        <v>16</v>
      </c>
      <c r="B4" s="2" t="s">
        <v>17</v>
      </c>
      <c r="C4" s="2" t="s">
        <v>18</v>
      </c>
      <c r="D4" s="2" t="s">
        <v>19</v>
      </c>
      <c r="E4" s="2" t="s">
        <v>20</v>
      </c>
      <c r="F4" s="2" t="s">
        <v>21</v>
      </c>
    </row>
    <row r="5" spans="1:7" x14ac:dyDescent="0.3">
      <c r="A5" s="4">
        <v>1</v>
      </c>
      <c r="B5" s="2" t="s">
        <v>0</v>
      </c>
      <c r="C5" s="2" t="s">
        <v>2</v>
      </c>
      <c r="D5" s="2">
        <v>300000</v>
      </c>
      <c r="E5" s="2" t="s">
        <v>9</v>
      </c>
      <c r="F5" s="2"/>
    </row>
    <row r="6" spans="1:7" x14ac:dyDescent="0.3">
      <c r="A6" s="4">
        <v>2</v>
      </c>
      <c r="B6" s="2" t="s">
        <v>1</v>
      </c>
      <c r="C6" s="2" t="s">
        <v>3</v>
      </c>
      <c r="D6" s="2">
        <v>160000</v>
      </c>
      <c r="E6" s="2" t="s">
        <v>9</v>
      </c>
      <c r="F6" s="2"/>
    </row>
    <row r="7" spans="1:7" x14ac:dyDescent="0.3">
      <c r="A7" s="4">
        <v>3</v>
      </c>
      <c r="B7" s="2" t="s">
        <v>4</v>
      </c>
      <c r="C7" s="2" t="s">
        <v>5</v>
      </c>
      <c r="D7" s="2">
        <v>100000</v>
      </c>
      <c r="E7" s="2" t="s">
        <v>9</v>
      </c>
      <c r="F7" s="2"/>
    </row>
    <row r="8" spans="1:7" x14ac:dyDescent="0.3">
      <c r="A8" s="5">
        <v>4</v>
      </c>
      <c r="B8" s="6" t="s">
        <v>6</v>
      </c>
      <c r="C8" s="2" t="s">
        <v>7</v>
      </c>
      <c r="D8" s="2">
        <v>70000</v>
      </c>
      <c r="E8" s="2" t="s">
        <v>9</v>
      </c>
      <c r="F8" s="2"/>
    </row>
    <row r="9" spans="1:7" x14ac:dyDescent="0.3">
      <c r="A9" s="5"/>
      <c r="B9" s="6"/>
      <c r="C9" s="2" t="s">
        <v>8</v>
      </c>
      <c r="D9" s="2">
        <v>30000</v>
      </c>
      <c r="E9" s="2" t="s">
        <v>10</v>
      </c>
      <c r="F9" s="2"/>
    </row>
    <row r="10" spans="1:7" x14ac:dyDescent="0.3">
      <c r="A10" s="4">
        <v>5</v>
      </c>
      <c r="B10" s="2" t="s">
        <v>11</v>
      </c>
      <c r="C10" s="2" t="s">
        <v>12</v>
      </c>
      <c r="D10" s="2">
        <v>140000</v>
      </c>
      <c r="E10" s="2" t="s">
        <v>10</v>
      </c>
      <c r="F10" s="2"/>
    </row>
    <row r="11" spans="1:7" x14ac:dyDescent="0.3">
      <c r="A11" s="4">
        <v>6</v>
      </c>
      <c r="B11" s="2" t="s">
        <v>13</v>
      </c>
      <c r="C11" s="2" t="s">
        <v>14</v>
      </c>
      <c r="D11" s="2">
        <v>390000</v>
      </c>
      <c r="E11" s="2" t="s">
        <v>10</v>
      </c>
      <c r="F11" s="2"/>
    </row>
    <row r="12" spans="1:7" x14ac:dyDescent="0.3">
      <c r="A12" s="5">
        <v>7</v>
      </c>
      <c r="B12" s="6" t="s">
        <v>22</v>
      </c>
      <c r="C12" s="2" t="s">
        <v>7</v>
      </c>
      <c r="D12" s="2">
        <v>36000</v>
      </c>
      <c r="E12" s="2" t="s">
        <v>9</v>
      </c>
      <c r="F12" s="2" t="s">
        <v>23</v>
      </c>
    </row>
    <row r="13" spans="1:7" x14ac:dyDescent="0.3">
      <c r="A13" s="5"/>
      <c r="B13" s="6"/>
      <c r="C13" s="2" t="s">
        <v>8</v>
      </c>
      <c r="D13" s="2">
        <v>12000</v>
      </c>
      <c r="E13" s="2" t="s">
        <v>10</v>
      </c>
      <c r="F13" s="2" t="s">
        <v>25</v>
      </c>
    </row>
    <row r="14" spans="1:7" x14ac:dyDescent="0.3">
      <c r="A14" s="2">
        <v>8</v>
      </c>
      <c r="B14" s="2" t="s">
        <v>26</v>
      </c>
      <c r="C14" s="2" t="s">
        <v>27</v>
      </c>
      <c r="D14" s="2">
        <f>247000+15000</f>
        <v>262000</v>
      </c>
      <c r="E14" s="2" t="s">
        <v>9</v>
      </c>
      <c r="F14" s="2"/>
    </row>
  </sheetData>
  <mergeCells count="5">
    <mergeCell ref="A8:A9"/>
    <mergeCell ref="B8:B9"/>
    <mergeCell ref="A1:E1"/>
    <mergeCell ref="B12:B13"/>
    <mergeCell ref="A12:A1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6"/>
  <sheetViews>
    <sheetView workbookViewId="0">
      <selection activeCell="G2" sqref="G2:H36"/>
    </sheetView>
  </sheetViews>
  <sheetFormatPr defaultRowHeight="15" x14ac:dyDescent="0.25"/>
  <cols>
    <col min="1" max="1" width="12.42578125" bestFit="1" customWidth="1"/>
    <col min="2" max="2" width="55.7109375" bestFit="1" customWidth="1"/>
    <col min="3" max="3" width="52" bestFit="1" customWidth="1"/>
    <col min="4" max="4" width="15.140625" bestFit="1" customWidth="1"/>
    <col min="5" max="5" width="16.5703125" bestFit="1" customWidth="1"/>
    <col min="6" max="6" width="7.28515625" bestFit="1" customWidth="1"/>
  </cols>
  <sheetData>
    <row r="2" spans="1:8" x14ac:dyDescent="0.25">
      <c r="A2" s="8" t="s">
        <v>28</v>
      </c>
      <c r="B2" s="8" t="s">
        <v>29</v>
      </c>
      <c r="C2" s="8" t="s">
        <v>30</v>
      </c>
      <c r="D2" s="8" t="s">
        <v>31</v>
      </c>
      <c r="E2" s="8" t="s">
        <v>32</v>
      </c>
      <c r="F2" s="8" t="s">
        <v>33</v>
      </c>
      <c r="G2" s="11" t="s">
        <v>168</v>
      </c>
      <c r="H2" s="11" t="s">
        <v>169</v>
      </c>
    </row>
    <row r="3" spans="1:8" x14ac:dyDescent="0.25">
      <c r="A3" s="9" t="s">
        <v>34</v>
      </c>
      <c r="B3" s="9" t="s">
        <v>35</v>
      </c>
      <c r="C3" s="9" t="s">
        <v>36</v>
      </c>
      <c r="D3" s="9" t="s">
        <v>37</v>
      </c>
      <c r="E3" s="9" t="s">
        <v>34</v>
      </c>
      <c r="F3" s="10">
        <v>1</v>
      </c>
      <c r="G3" s="12"/>
      <c r="H3" s="12"/>
    </row>
    <row r="4" spans="1:8" x14ac:dyDescent="0.25">
      <c r="A4" s="9" t="s">
        <v>38</v>
      </c>
      <c r="B4" s="9" t="s">
        <v>39</v>
      </c>
      <c r="C4" s="9" t="s">
        <v>40</v>
      </c>
      <c r="D4" s="9" t="s">
        <v>41</v>
      </c>
      <c r="E4" s="9" t="s">
        <v>42</v>
      </c>
      <c r="F4" s="10">
        <v>7</v>
      </c>
      <c r="G4" s="12"/>
      <c r="H4" s="12"/>
    </row>
    <row r="5" spans="1:8" x14ac:dyDescent="0.25">
      <c r="A5" s="9" t="s">
        <v>43</v>
      </c>
      <c r="B5" s="9" t="s">
        <v>44</v>
      </c>
      <c r="C5" s="9" t="s">
        <v>45</v>
      </c>
      <c r="D5" s="9" t="s">
        <v>46</v>
      </c>
      <c r="E5" s="9" t="s">
        <v>47</v>
      </c>
      <c r="F5" s="10">
        <v>1</v>
      </c>
      <c r="G5" s="12"/>
      <c r="H5" s="12"/>
    </row>
    <row r="6" spans="1:8" x14ac:dyDescent="0.25">
      <c r="A6" s="9" t="s">
        <v>48</v>
      </c>
      <c r="B6" s="9" t="s">
        <v>49</v>
      </c>
      <c r="C6" s="9" t="s">
        <v>50</v>
      </c>
      <c r="D6" s="9" t="s">
        <v>51</v>
      </c>
      <c r="E6" s="9" t="s">
        <v>52</v>
      </c>
      <c r="F6" s="10">
        <v>1</v>
      </c>
      <c r="G6" s="12"/>
      <c r="H6" s="12"/>
    </row>
    <row r="7" spans="1:8" x14ac:dyDescent="0.25">
      <c r="A7" s="9" t="s">
        <v>53</v>
      </c>
      <c r="B7" s="9" t="s">
        <v>44</v>
      </c>
      <c r="C7" s="9" t="s">
        <v>54</v>
      </c>
      <c r="D7" s="9" t="s">
        <v>55</v>
      </c>
      <c r="E7" s="9" t="s">
        <v>56</v>
      </c>
      <c r="F7" s="10">
        <v>1</v>
      </c>
      <c r="G7" s="12"/>
      <c r="H7" s="12"/>
    </row>
    <row r="8" spans="1:8" x14ac:dyDescent="0.25">
      <c r="A8" s="9" t="s">
        <v>57</v>
      </c>
      <c r="B8" s="9" t="s">
        <v>39</v>
      </c>
      <c r="C8" s="9" t="s">
        <v>58</v>
      </c>
      <c r="D8" s="9" t="s">
        <v>41</v>
      </c>
      <c r="E8" s="9" t="s">
        <v>59</v>
      </c>
      <c r="F8" s="10">
        <v>1</v>
      </c>
      <c r="G8" s="12"/>
      <c r="H8" s="12"/>
    </row>
    <row r="9" spans="1:8" x14ac:dyDescent="0.25">
      <c r="A9" s="9" t="s">
        <v>60</v>
      </c>
      <c r="B9" s="9" t="s">
        <v>61</v>
      </c>
      <c r="C9" s="9" t="s">
        <v>62</v>
      </c>
      <c r="D9" s="9" t="s">
        <v>63</v>
      </c>
      <c r="E9" s="9" t="s">
        <v>64</v>
      </c>
      <c r="F9" s="10">
        <v>9</v>
      </c>
      <c r="G9" s="12"/>
      <c r="H9" s="12"/>
    </row>
    <row r="10" spans="1:8" x14ac:dyDescent="0.25">
      <c r="A10" s="9" t="s">
        <v>65</v>
      </c>
      <c r="B10" s="9" t="s">
        <v>61</v>
      </c>
      <c r="C10" s="9" t="s">
        <v>66</v>
      </c>
      <c r="D10" s="9" t="s">
        <v>63</v>
      </c>
      <c r="E10" s="9" t="s">
        <v>64</v>
      </c>
      <c r="F10" s="10">
        <v>8</v>
      </c>
      <c r="G10" s="12"/>
      <c r="H10" s="12"/>
    </row>
    <row r="11" spans="1:8" x14ac:dyDescent="0.25">
      <c r="A11" s="9" t="s">
        <v>67</v>
      </c>
      <c r="B11" s="9" t="s">
        <v>67</v>
      </c>
      <c r="C11" s="9" t="s">
        <v>68</v>
      </c>
      <c r="D11" s="9" t="s">
        <v>69</v>
      </c>
      <c r="E11" s="9" t="s">
        <v>67</v>
      </c>
      <c r="F11" s="10">
        <v>1</v>
      </c>
      <c r="G11" s="12"/>
      <c r="H11" s="12"/>
    </row>
    <row r="12" spans="1:8" x14ac:dyDescent="0.25">
      <c r="A12" s="9" t="s">
        <v>70</v>
      </c>
      <c r="B12" s="9" t="s">
        <v>71</v>
      </c>
      <c r="C12" s="9" t="s">
        <v>72</v>
      </c>
      <c r="D12" s="9" t="s">
        <v>73</v>
      </c>
      <c r="E12" s="9" t="s">
        <v>70</v>
      </c>
      <c r="F12" s="10">
        <v>2</v>
      </c>
      <c r="G12" s="12"/>
      <c r="H12" s="12"/>
    </row>
    <row r="13" spans="1:8" x14ac:dyDescent="0.25">
      <c r="A13" s="9" t="s">
        <v>74</v>
      </c>
      <c r="B13" s="9" t="s">
        <v>75</v>
      </c>
      <c r="C13" s="9" t="s">
        <v>76</v>
      </c>
      <c r="D13" s="9" t="s">
        <v>77</v>
      </c>
      <c r="E13" s="9" t="s">
        <v>78</v>
      </c>
      <c r="F13" s="10">
        <v>1</v>
      </c>
      <c r="G13" s="12"/>
      <c r="H13" s="12"/>
    </row>
    <row r="14" spans="1:8" x14ac:dyDescent="0.25">
      <c r="A14" s="9" t="s">
        <v>79</v>
      </c>
      <c r="B14" s="9" t="s">
        <v>35</v>
      </c>
      <c r="C14" s="9" t="s">
        <v>80</v>
      </c>
      <c r="D14" s="9" t="s">
        <v>81</v>
      </c>
      <c r="E14" s="9" t="s">
        <v>82</v>
      </c>
      <c r="F14" s="10">
        <v>11</v>
      </c>
      <c r="G14" s="12"/>
      <c r="H14" s="12"/>
    </row>
    <row r="15" spans="1:8" x14ac:dyDescent="0.25">
      <c r="A15" s="9" t="s">
        <v>83</v>
      </c>
      <c r="B15" s="9" t="s">
        <v>84</v>
      </c>
      <c r="C15" s="9" t="s">
        <v>85</v>
      </c>
      <c r="D15" s="9" t="s">
        <v>86</v>
      </c>
      <c r="E15" s="9" t="s">
        <v>83</v>
      </c>
      <c r="F15" s="10">
        <v>3</v>
      </c>
      <c r="G15" s="12"/>
      <c r="H15" s="12"/>
    </row>
    <row r="16" spans="1:8" x14ac:dyDescent="0.25">
      <c r="A16" s="9" t="s">
        <v>87</v>
      </c>
      <c r="B16" s="9" t="s">
        <v>88</v>
      </c>
      <c r="C16" s="9" t="s">
        <v>89</v>
      </c>
      <c r="D16" s="9" t="s">
        <v>87</v>
      </c>
      <c r="E16" s="9" t="s">
        <v>87</v>
      </c>
      <c r="F16" s="10">
        <v>2</v>
      </c>
      <c r="G16" s="12"/>
      <c r="H16" s="12"/>
    </row>
    <row r="17" spans="1:8" x14ac:dyDescent="0.25">
      <c r="A17" s="9" t="s">
        <v>90</v>
      </c>
      <c r="B17" s="9" t="s">
        <v>91</v>
      </c>
      <c r="C17" s="9" t="s">
        <v>92</v>
      </c>
      <c r="D17" s="9" t="s">
        <v>93</v>
      </c>
      <c r="E17" s="9" t="s">
        <v>90</v>
      </c>
      <c r="F17" s="10">
        <v>1</v>
      </c>
      <c r="G17" s="12"/>
      <c r="H17" s="12"/>
    </row>
    <row r="18" spans="1:8" x14ac:dyDescent="0.25">
      <c r="A18" s="9" t="s">
        <v>94</v>
      </c>
      <c r="B18" s="9" t="s">
        <v>95</v>
      </c>
      <c r="C18" s="9" t="s">
        <v>96</v>
      </c>
      <c r="D18" s="9" t="s">
        <v>97</v>
      </c>
      <c r="E18" s="9" t="s">
        <v>94</v>
      </c>
      <c r="F18" s="10">
        <v>2</v>
      </c>
      <c r="G18" s="12"/>
      <c r="H18" s="12"/>
    </row>
    <row r="19" spans="1:8" x14ac:dyDescent="0.25">
      <c r="A19" s="9" t="s">
        <v>98</v>
      </c>
      <c r="B19" s="9" t="s">
        <v>99</v>
      </c>
      <c r="C19" s="9" t="s">
        <v>100</v>
      </c>
      <c r="D19" s="9" t="s">
        <v>98</v>
      </c>
      <c r="E19" s="9" t="s">
        <v>98</v>
      </c>
      <c r="F19" s="10">
        <v>2</v>
      </c>
      <c r="G19" s="12"/>
      <c r="H19" s="12"/>
    </row>
    <row r="20" spans="1:8" x14ac:dyDescent="0.25">
      <c r="A20" s="9" t="s">
        <v>101</v>
      </c>
      <c r="B20" s="9" t="s">
        <v>102</v>
      </c>
      <c r="C20" s="9" t="s">
        <v>103</v>
      </c>
      <c r="D20" s="9" t="s">
        <v>104</v>
      </c>
      <c r="E20" s="9" t="s">
        <v>105</v>
      </c>
      <c r="F20" s="10">
        <v>1</v>
      </c>
      <c r="G20" s="12"/>
      <c r="H20" s="12"/>
    </row>
    <row r="21" spans="1:8" x14ac:dyDescent="0.25">
      <c r="A21" s="9" t="s">
        <v>106</v>
      </c>
      <c r="B21" s="9" t="s">
        <v>35</v>
      </c>
      <c r="C21" s="9" t="s">
        <v>107</v>
      </c>
      <c r="D21" s="9" t="s">
        <v>108</v>
      </c>
      <c r="E21" s="9" t="s">
        <v>106</v>
      </c>
      <c r="F21" s="10">
        <v>1</v>
      </c>
      <c r="G21" s="12"/>
      <c r="H21" s="12"/>
    </row>
    <row r="22" spans="1:8" x14ac:dyDescent="0.25">
      <c r="A22" s="9" t="s">
        <v>109</v>
      </c>
      <c r="B22" s="9" t="s">
        <v>110</v>
      </c>
      <c r="C22" s="9" t="s">
        <v>111</v>
      </c>
      <c r="D22" s="9" t="s">
        <v>112</v>
      </c>
      <c r="E22" s="9" t="s">
        <v>113</v>
      </c>
      <c r="F22" s="10">
        <v>1</v>
      </c>
      <c r="G22" s="12"/>
      <c r="H22" s="12"/>
    </row>
    <row r="23" spans="1:8" x14ac:dyDescent="0.25">
      <c r="A23" s="9" t="s">
        <v>114</v>
      </c>
      <c r="B23" s="9" t="s">
        <v>115</v>
      </c>
      <c r="C23" s="9" t="s">
        <v>116</v>
      </c>
      <c r="D23" s="9" t="s">
        <v>112</v>
      </c>
      <c r="E23" s="9" t="s">
        <v>117</v>
      </c>
      <c r="F23" s="10">
        <v>1</v>
      </c>
      <c r="G23" s="12"/>
      <c r="H23" s="12"/>
    </row>
    <row r="24" spans="1:8" x14ac:dyDescent="0.25">
      <c r="A24" s="9" t="s">
        <v>118</v>
      </c>
      <c r="B24" s="9" t="s">
        <v>119</v>
      </c>
      <c r="C24" s="9" t="s">
        <v>120</v>
      </c>
      <c r="D24" s="9" t="s">
        <v>112</v>
      </c>
      <c r="E24" s="9" t="s">
        <v>121</v>
      </c>
      <c r="F24" s="10">
        <v>3</v>
      </c>
      <c r="G24" s="12"/>
      <c r="H24" s="12"/>
    </row>
    <row r="25" spans="1:8" x14ac:dyDescent="0.25">
      <c r="A25" s="9" t="s">
        <v>122</v>
      </c>
      <c r="B25" s="9" t="s">
        <v>123</v>
      </c>
      <c r="C25" s="9" t="s">
        <v>124</v>
      </c>
      <c r="D25" s="9" t="s">
        <v>112</v>
      </c>
      <c r="E25" s="9" t="s">
        <v>125</v>
      </c>
      <c r="F25" s="10">
        <v>4</v>
      </c>
      <c r="G25" s="12"/>
      <c r="H25" s="12"/>
    </row>
    <row r="26" spans="1:8" x14ac:dyDescent="0.25">
      <c r="A26" s="9" t="s">
        <v>126</v>
      </c>
      <c r="B26" s="9" t="s">
        <v>127</v>
      </c>
      <c r="C26" s="9" t="s">
        <v>128</v>
      </c>
      <c r="D26" s="9" t="s">
        <v>112</v>
      </c>
      <c r="E26" s="9" t="s">
        <v>129</v>
      </c>
      <c r="F26" s="10">
        <v>4</v>
      </c>
      <c r="G26" s="12"/>
      <c r="H26" s="12"/>
    </row>
    <row r="27" spans="1:8" x14ac:dyDescent="0.25">
      <c r="A27" s="9" t="s">
        <v>130</v>
      </c>
      <c r="B27" s="9" t="s">
        <v>131</v>
      </c>
      <c r="C27" s="9" t="s">
        <v>132</v>
      </c>
      <c r="D27" s="9" t="s">
        <v>112</v>
      </c>
      <c r="E27" s="9" t="s">
        <v>133</v>
      </c>
      <c r="F27" s="10">
        <v>9</v>
      </c>
      <c r="G27" s="12"/>
      <c r="H27" s="12"/>
    </row>
    <row r="28" spans="1:8" x14ac:dyDescent="0.25">
      <c r="A28" s="9" t="s">
        <v>134</v>
      </c>
      <c r="B28" s="9" t="s">
        <v>135</v>
      </c>
      <c r="C28" s="9" t="s">
        <v>136</v>
      </c>
      <c r="D28" s="9" t="s">
        <v>112</v>
      </c>
      <c r="E28" s="9" t="s">
        <v>137</v>
      </c>
      <c r="F28" s="10">
        <v>1</v>
      </c>
      <c r="G28" s="12"/>
      <c r="H28" s="12"/>
    </row>
    <row r="29" spans="1:8" x14ac:dyDescent="0.25">
      <c r="A29" s="9" t="s">
        <v>138</v>
      </c>
      <c r="B29" s="9" t="s">
        <v>139</v>
      </c>
      <c r="C29" s="9" t="s">
        <v>140</v>
      </c>
      <c r="D29" s="9" t="s">
        <v>112</v>
      </c>
      <c r="E29" s="9" t="s">
        <v>141</v>
      </c>
      <c r="F29" s="10">
        <v>2</v>
      </c>
      <c r="G29" s="12"/>
      <c r="H29" s="12"/>
    </row>
    <row r="30" spans="1:8" x14ac:dyDescent="0.25">
      <c r="A30" s="9" t="s">
        <v>142</v>
      </c>
      <c r="B30" s="9" t="s">
        <v>143</v>
      </c>
      <c r="C30" s="9" t="s">
        <v>144</v>
      </c>
      <c r="D30" s="9" t="s">
        <v>112</v>
      </c>
      <c r="E30" s="9" t="s">
        <v>145</v>
      </c>
      <c r="F30" s="10">
        <v>4</v>
      </c>
      <c r="G30" s="12"/>
      <c r="H30" s="12"/>
    </row>
    <row r="31" spans="1:8" x14ac:dyDescent="0.25">
      <c r="A31" s="9" t="s">
        <v>146</v>
      </c>
      <c r="B31" s="9" t="s">
        <v>146</v>
      </c>
      <c r="C31" s="9" t="s">
        <v>147</v>
      </c>
      <c r="D31" s="9" t="s">
        <v>148</v>
      </c>
      <c r="E31" s="9" t="s">
        <v>146</v>
      </c>
      <c r="F31" s="10">
        <v>2</v>
      </c>
      <c r="G31" s="12"/>
      <c r="H31" s="12"/>
    </row>
    <row r="32" spans="1:8" x14ac:dyDescent="0.25">
      <c r="A32" s="9" t="s">
        <v>149</v>
      </c>
      <c r="B32" s="9" t="s">
        <v>150</v>
      </c>
      <c r="C32" s="9" t="s">
        <v>151</v>
      </c>
      <c r="D32" s="9" t="s">
        <v>152</v>
      </c>
      <c r="E32" s="9" t="s">
        <v>149</v>
      </c>
      <c r="F32" s="10">
        <v>1</v>
      </c>
      <c r="G32" s="12"/>
      <c r="H32" s="12"/>
    </row>
    <row r="33" spans="1:8" x14ac:dyDescent="0.25">
      <c r="A33" s="9" t="s">
        <v>153</v>
      </c>
      <c r="B33" s="9" t="s">
        <v>154</v>
      </c>
      <c r="C33" s="9" t="s">
        <v>155</v>
      </c>
      <c r="D33" s="9" t="s">
        <v>156</v>
      </c>
      <c r="E33" s="9" t="s">
        <v>153</v>
      </c>
      <c r="F33" s="10">
        <v>1</v>
      </c>
      <c r="G33" s="12"/>
      <c r="H33" s="12"/>
    </row>
    <row r="34" spans="1:8" x14ac:dyDescent="0.25">
      <c r="A34" s="9" t="s">
        <v>157</v>
      </c>
      <c r="B34" s="9" t="s">
        <v>35</v>
      </c>
      <c r="C34" s="9" t="s">
        <v>158</v>
      </c>
      <c r="D34" s="9" t="s">
        <v>159</v>
      </c>
      <c r="E34" s="9" t="s">
        <v>157</v>
      </c>
      <c r="F34" s="10">
        <v>1</v>
      </c>
      <c r="G34" s="12"/>
      <c r="H34" s="12"/>
    </row>
    <row r="35" spans="1:8" x14ac:dyDescent="0.25">
      <c r="A35" s="9" t="s">
        <v>160</v>
      </c>
      <c r="B35" s="9" t="s">
        <v>161</v>
      </c>
      <c r="C35" s="9" t="s">
        <v>162</v>
      </c>
      <c r="D35" s="9" t="s">
        <v>163</v>
      </c>
      <c r="E35" s="9" t="s">
        <v>160</v>
      </c>
      <c r="F35" s="10">
        <v>2</v>
      </c>
      <c r="G35" s="12"/>
      <c r="H35" s="12"/>
    </row>
    <row r="36" spans="1:8" x14ac:dyDescent="0.25">
      <c r="A36" s="9" t="s">
        <v>164</v>
      </c>
      <c r="B36" s="9" t="s">
        <v>165</v>
      </c>
      <c r="C36" s="9" t="s">
        <v>166</v>
      </c>
      <c r="D36" s="9" t="s">
        <v>167</v>
      </c>
      <c r="E36" s="9" t="s">
        <v>164</v>
      </c>
      <c r="F36" s="10">
        <v>1</v>
      </c>
      <c r="G36" s="12"/>
      <c r="H36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Cost</vt:lpstr>
      <vt:lpstr>PCB Components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2016-03-10T16:51:00Z</dcterms:created>
  <dcterms:modified xsi:type="dcterms:W3CDTF">2016-03-11T14:35:06Z</dcterms:modified>
</cp:coreProperties>
</file>