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14"/>
  <workbookPr/>
  <xr:revisionPtr revIDLastSave="0" documentId="8_{9B72B1ED-7E3F-4294-986B-FBBDE8491F07}" xr6:coauthVersionLast="47" xr6:coauthVersionMax="47" xr10:uidLastSave="{00000000-0000-0000-0000-000000000000}"/>
  <bookViews>
    <workbookView xWindow="240" yWindow="105" windowWidth="14805" windowHeight="8010" xr2:uid="{00000000-000D-0000-FFFF-FFFF00000000}"/>
  </bookViews>
  <sheets>
    <sheet name="Tìm Kiếm" sheetId="1" r:id="rId1"/>
    <sheet name="Đăng Bài" sheetId="2" r:id="rId2"/>
    <sheet name="Nạp Tiền" sheetId="3" r:id="rId3"/>
    <sheet name="Quản Lý Bài Đă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3" i="2"/>
  <c r="E5" i="3" a="1"/>
  <c r="E5" i="3"/>
  <c r="D3" i="1"/>
  <c r="D4" i="1"/>
  <c r="E5" i="2"/>
  <c r="D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<sst xmlns="http://schemas.openxmlformats.org/spreadsheetml/2006/main" count="386" uniqueCount="151">
  <si>
    <t>Detail Test Case Website Rao Vặt</t>
  </si>
  <si>
    <t> </t>
  </si>
  <si>
    <t>Untested: 0</t>
  </si>
  <si>
    <t>Module Code</t>
  </si>
  <si>
    <t>Tìm Kiếm</t>
  </si>
  <si>
    <t>N/A: 0</t>
  </si>
  <si>
    <t>Percent Complete: 0%</t>
  </si>
  <si>
    <t>Number of cases: 10</t>
  </si>
  <si>
    <t>ID</t>
  </si>
  <si>
    <t>Test Case Description</t>
  </si>
  <si>
    <t>Pre -Condition</t>
  </si>
  <si>
    <t>Test Case Procedure</t>
  </si>
  <si>
    <t>Expected Output</t>
  </si>
  <si>
    <t>Result</t>
  </si>
  <si>
    <t>Bug#</t>
  </si>
  <si>
    <t>Test date
(dd/mm/yyyy&gt;</t>
  </si>
  <si>
    <t>Note</t>
  </si>
  <si>
    <t>TC-1</t>
  </si>
  <si>
    <t>Kiểm tra chức năng tìm kiếm theo từ khóa</t>
  </si>
  <si>
    <t>Người dùng có tài khoản hợp lệ</t>
  </si>
  <si>
    <t>1. Người dùng click vào ô "Tìm kiếm theo từ khóa"        
2. Nhập 45 kí tự trở xuống
3. Nhấn nút "tìm"
3. Sản phẩm người dùng nhập trùng với sản phẩm có trong hệ thống</t>
  </si>
  <si>
    <t>Hệ thống sẽ liệt kê tất cả sản phẩm theo từ khóa mà người dùng đã nhập</t>
  </si>
  <si>
    <t>P</t>
  </si>
  <si>
    <t>TC-2</t>
  </si>
  <si>
    <t>1. Người dùng click vào ô "Tìm kiếm theo từ khóa"        
2. Nhập 45 kí tự trở lên
3. Nhấn nút "tìm"
4. Sản phẩm người dùng nhập trùng với sản phẩm có trong hệ thống</t>
  </si>
  <si>
    <t>Hệ thống sẽ hiển thị "Bạn đã nhập quá kí tự cho phép là 45. Xin hãy nhập lại!"</t>
  </si>
  <si>
    <t>TC-3</t>
  </si>
  <si>
    <t>1. Người dùng click vào ô "Tìm kiếm theo từ khóa"        
2. Nhập 45 kí tự trở xuống
3. Nhấn nút "tìm"
4. Sản phẩm người dùng nhập trùng với sản phẩm có trong hệ thống</t>
  </si>
  <si>
    <t>Hệ thống sẽ hiển thị "Sản phẩm bạn tìm không có. Bạn có muốn tìm món hàng khác?"</t>
  </si>
  <si>
    <t>TC-4</t>
  </si>
  <si>
    <t>1. Người dùng click vào ô "Tìm kiếm theo từ khóa"        
2. Nhập 0 kí tự
3. Nhấn nút "tìm"</t>
  </si>
  <si>
    <t>Hệ thống sẽ hiển thị những sản phẩm đã có sẵn trong hệ thống</t>
  </si>
  <si>
    <t>TC-5</t>
  </si>
  <si>
    <t>Kiểm tra chức năng tìm kiếm theo danh mục sản phẩm</t>
  </si>
  <si>
    <t>1. Người dùng click vào combobox sản phẩm 
2. người dùng chọn sản phẩm trong danh sách có sẵn
3. Nhấn nút "tìm"
4. Sản phẩm người dùng chọn trùng với sản phẩm có trong hệ thống</t>
  </si>
  <si>
    <t>Hệ thống sẽ liệt kê tất cả sản phẩm theo danh mục sản phẩm mà người dùng đã chọn</t>
  </si>
  <si>
    <t>TC-6</t>
  </si>
  <si>
    <t>1. Người dùng click vào combobox sản phẩm 
2. người dùng chọn sản phẩm trong danh sách có sẵn
3. Nhấn nút "tìm"
4. Sản phẩm người dùng chọn không trùng với sản phẩm có sẵn trong hệ thống</t>
  </si>
  <si>
    <t>TC-7</t>
  </si>
  <si>
    <t>Kiểm tra chức năng tìm kiếm theo danh mục tỉnh thành</t>
  </si>
  <si>
    <t xml:space="preserve">1. Người dùng click vào combobox tỉnh thành
2. người dùng chọn tỉnh thành trong danh sách có sẵn
3. Nhấn nút "tìm"
</t>
  </si>
  <si>
    <t>Hệ thống sẽ liệt kê tất cả sản phẩm theo tỉnh thành mà người dùng đã chọn</t>
  </si>
  <si>
    <t>TC-8</t>
  </si>
  <si>
    <t>Kiểm tra chức năng tìm kiếm theo tin mới trước</t>
  </si>
  <si>
    <t>1. Người dùng click vào link "Tin mới trước"</t>
  </si>
  <si>
    <t>Hệ thống sẽ liệt kê tất cả sản phẩm theo thứ tự thời gian đăng từ mới nhất tới cũ nhất</t>
  </si>
  <si>
    <t>Đăng Bài</t>
  </si>
  <si>
    <t>Fail: 0</t>
  </si>
  <si>
    <t>Percent Complete: 100%</t>
  </si>
  <si>
    <t xml:space="preserve">Đăng bài thành công với nội dung hợp lệ	</t>
  </si>
  <si>
    <t xml:space="preserve">Người dùng đã đăng nhập thành công	</t>
  </si>
  <si>
    <t>1. Đăng nhập hệ thống.
2. Điều hướng đến trang đăng bài.
3. Nhập dung hợp lệ.
4. Nhấn nút "Đăng bài".</t>
  </si>
  <si>
    <t>Bài viết được đăng thành công và hiển thị trên trang chủ.</t>
  </si>
  <si>
    <t xml:space="preserve">Đăng bài với nội dung rỗng	</t>
  </si>
  <si>
    <t>1. Đăng nhập hệ thống.
2. Điều hướng đến trang đăng bài.
3. Nhấn "Đăng bài" mà không nhập nội dung.</t>
  </si>
  <si>
    <t>Hệ thống hiển thị thông báo lỗi yêu cầu nhập nội dung.</t>
  </si>
  <si>
    <t>Đăng bài với tên quá dài</t>
  </si>
  <si>
    <t>1. Đăng nhập hệ thống.
2. Điều hướng đến trang đăng bài.
3. Nhập tên dài hơn giới hạn cho phép (ví dụ, hơn 255 ký tự).
4. Nhấn "Đăng bài".</t>
  </si>
  <si>
    <t>Hệ thống hiển thị thông báo lỗi tiêu đề quá dài.</t>
  </si>
  <si>
    <t>Đăng bài với số điện thoại để trống</t>
  </si>
  <si>
    <t>1. Đăng nhập hệ thống.
2. Điều hướng đến trang đăng bài.
3. Nhập đầu đủ thông tin và để trống mục số ĐT
4. Nhấn "Đăng bài".</t>
  </si>
  <si>
    <t>Hệ thống báo lỗi không có số điện thoại</t>
  </si>
  <si>
    <t>Đăng bài với đầy đủ nội dung nhưng email sai format</t>
  </si>
  <si>
    <t>1. Đăng nhập hệ thống.
2. Điều hướng đến trang đăng bài.
3. Nhập đầu đủ thông tin và thông tin email sai format
4. Nhấn "Đăng bài".</t>
  </si>
  <si>
    <t>Hệ thống báo lỗi email không hợp lệ</t>
  </si>
  <si>
    <t>Đăng bài với đầy đủ nội dung nhưng để trống ô địa chỉ</t>
  </si>
  <si>
    <t>1. Đăng nhập hệ thống.
2. Điều hướng đến trang đăng bài.
3. Nhập đầu đủ thông tin và thông tin địa chỉ để trống
4. Nhấn "Đăng bài".</t>
  </si>
  <si>
    <t>Hệ thống báo lỗi với thông tin địa chỉ trống</t>
  </si>
  <si>
    <t>Đăng bài với đầy đủ nội dung nhưng Không chọn "Chuyên mục"</t>
  </si>
  <si>
    <t>1. Đăng nhập hệ thống.
2. Điều hướng đến trang đăng bài.
3. Nhập đầu đủ thông tin và "danh mục" không được chọn
4. Nhấn "Đăng bài".</t>
  </si>
  <si>
    <t>Hệ thống báo lỗi "Danh mục" chưa được chọn</t>
  </si>
  <si>
    <t>Đăng bài với đầy đủ nội dung nhưng Không chọn mục "Bạn đăng tin"</t>
  </si>
  <si>
    <t>1. Đăng nhập hệ thống.
2. Điều hướng đến trang đăng bài.
3. Nhập đầu đủ thông tin và "Bạn đăng tin" không được chọn
4. Nhấn "Đăng bài".</t>
  </si>
  <si>
    <t>Hệ thống báo chưa chọn mục "Bạn đăng tin"</t>
  </si>
  <si>
    <t>TC-9</t>
  </si>
  <si>
    <t>Đăng bài với tiêu đề quá dài</t>
  </si>
  <si>
    <t>1. Đăng nhập hệ thống.
2. Điều hướng đến trang đăng bài.
3. Nhập đầu đủ thông tin và mục "tiêu đề" quá 255 kí tự
4. Nhấn "Đăng bài".</t>
  </si>
  <si>
    <t>Hệ thống báo lỗi do mục tiêu đề quá dài</t>
  </si>
  <si>
    <t>TC-10</t>
  </si>
  <si>
    <t>Đăng bài với mục "nội dung" để trống</t>
  </si>
  <si>
    <t>1. Đăng nhập hệ thống.
2. Điều hướng đến trang đăng bài.
3. Nhập đầu đủ thông tin và mục "Nội dung tin" không mô tả
4. Nhấn "Đăng bài".</t>
  </si>
  <si>
    <t>Hệ thống báo lỗi bạn chưa mô tả nội dung bài đăng</t>
  </si>
  <si>
    <t>TC-11</t>
  </si>
  <si>
    <t>đăng bài không nhập giá</t>
  </si>
  <si>
    <t>1. Đăng nhập hệ thống.
2. Điều hướng đến trang đăng bài.
3. Nhập đầu đủ thông tin và mục "Giá" không mô tả
4. Nhấn "Đăng bài".</t>
  </si>
  <si>
    <t>Hệ thống báo bạn chưa nhập giá của bài đăng</t>
  </si>
  <si>
    <t>TC-12</t>
  </si>
  <si>
    <t>Đăng bài với hình ảnh hoặc video hợp lệ</t>
  </si>
  <si>
    <t>1. Đăng nhập hệ thống.
2. Điều hướng đến trang đăng bài.
3. Nhập dung hợp lệ.
4. Tải lên hình ảnh hoặc video hợp lệ.
5. Nhấn "Đăng bài".</t>
  </si>
  <si>
    <t>Bài viết được đăng thành công với hình ảnh/video hiển thị đúng cách.</t>
  </si>
  <si>
    <t>TC-13</t>
  </si>
  <si>
    <t>Đăng bài khi mất kết nối internet</t>
  </si>
  <si>
    <t>1. Đăng nhập hệ thống.
2. Điều hướng đến trang đăng bài.
3. Nhập dung hợp lệ.
4. Tắt kết nối internet.
5. Nhấn "Đăng bài".</t>
  </si>
  <si>
    <t>Hệ thống hiển thị thông báo lỗi không thể đăng bài do mất kết nối</t>
  </si>
  <si>
    <t>TC-14</t>
  </si>
  <si>
    <t>Chỉnh sửa bài viết đã đăng</t>
  </si>
  <si>
    <t>1. Điều hướng đến bài viết đã đăng.
2. Nhấn nút "Chỉnh sửa".
3. Thay đổi nội dung bài viết.
4. Nhấn "Lưu".</t>
  </si>
  <si>
    <t>Nội dung bài viết được cập nhật thành công và hiển thị đúng cách.</t>
  </si>
  <si>
    <t>TC-15</t>
  </si>
  <si>
    <t>Xóa bài viết đã đăng</t>
  </si>
  <si>
    <t>1. Điều hướng đến bài viết đã đăng.
2. Nhấn nút "Xóa".
3. Xác nhận yêu cầu xóa bài viết.</t>
  </si>
  <si>
    <t>Bài viết được xóa thành công và không còn hiển thị trên hệ thống.</t>
  </si>
  <si>
    <t>Nạp Tiền</t>
  </si>
  <si>
    <t>Kiểm tra chức năng nạp tiền với thông tin thẻ chính xác</t>
  </si>
  <si>
    <t>1. Chọn Ngân hàng.    2. Nhập tên chủ thẻ hợp lệ                       3. Nhập số thẻ hợp lệ            4. Nhập ngày hết hạn của thẻ hợp lệ                       5. Nhập CCV hợp lệ   6. Nhấn "Xác nhận"</t>
  </si>
  <si>
    <t xml:space="preserve">Hệ thống thông báo:" Nạp tiền thành công."
</t>
  </si>
  <si>
    <t>Kiểm tra chức năng nạp tiền khi không chọn ngân hàng</t>
  </si>
  <si>
    <t>1. Không chọn Ngân hàng.                        2. Nhập tên chủ thẻ hợp lệ                       3. Nhập số thẻ hợp lệ            4. Nhập ngày hết hạn của thẻ hợp lệ                       5. Nhập CCV hợp lệ   6. Nhấn "Xác nhận"</t>
  </si>
  <si>
    <t>Hệ thống thông báo:" Lỗi, vui lòng nhập lại."</t>
  </si>
  <si>
    <t>.</t>
  </si>
  <si>
    <t>Kiểm tra chức năng nạp tiền với thông tin chủ thẻ không chính xác</t>
  </si>
  <si>
    <t>1. Chọn Ngân hàng.    2. Nhập tên chủ thẻ không hợp lệ                       3. Nhập số thẻ hợp lệ            4. Nhập ngày hết hạn của thẻ hợp lệ                       5. Nhập CCV hợp lệ   6. Nhấn "Xác nhận"</t>
  </si>
  <si>
    <t>Kiểm tra chức năng nạp tiền với thông tin chủ thẻ quá 46 ký tự</t>
  </si>
  <si>
    <t>1. Chọn Ngân hàng.    2. Nhập tên chủ thẻ quá 46 kí tự.                       3. Nhập số thẻ hợp lệ            4. Nhập ngày hết hạn của thẻ hợp lệ                       5. Nhập CCV hợp lệ   6. Nhấn "Xác nhận"</t>
  </si>
  <si>
    <t>Kiểm tra chức năng nạp tiền với thông tin chủ thẻ rỗng</t>
  </si>
  <si>
    <t>1. Chọn Ngân hàng.    2. Không nhập thông tin chủ thẻ,                       3. Nhập số thẻ hợp lệ            4. Nhập ngày hết hạn của thẻ hợp lệ                       5. Nhập CCV hợp lệ   6. Nhấn "Xác nhận"</t>
  </si>
  <si>
    <t>Kiểm tra chức năng nạp tiền với thông tin số thẻ không chính xác</t>
  </si>
  <si>
    <t>1. Chọn Ngân hàng.    2. Nhập tên chủ thẻ hợp lệ                       3. Nhập số thẻ không hợp lệ                       4. Nhập ngày hết hạn của thẻ hợp lệ                       5. Nhập CCV hợp lệ   6. Nhấn "Xác nhận"</t>
  </si>
  <si>
    <t>Kiểm tra chức năng nạp tiền với thông tin số thẻ có 46 kí tự.</t>
  </si>
  <si>
    <t>1. Chọn Ngân hàng.    2. Nhập tên chủ thẻ hợp lệ                       3. Nhập số thẻ có 46 kí tự                           4. Nhập ngày hết hạn của thẻ hợp lệ                       5. Nhập CCV hợp lệ   6. Nhấn "Xác nhận"</t>
  </si>
  <si>
    <t>Kiểm tra chức năng nạp tiền khi không nhập số thẻ</t>
  </si>
  <si>
    <t>Kiểm tra chức năng nạp tiền với thông tin ngày hết hạn thẻ không chính xác</t>
  </si>
  <si>
    <t>1. Chọn Ngân hàng.    2. Nhập tên chủ thẻ hợp lệ                       3. Nhập số thẻ không hợp lệ                       4. Nhập ngày hết hạn của thẻ không hợp lệ                       5. Nhập CCV hợp lệ   6. Nhấn "Xác nhận"</t>
  </si>
  <si>
    <t>Kiểm tra chức năng nạp tiền khi không nhập ngày hết hạn của thẻ</t>
  </si>
  <si>
    <t>1. Chọn Ngân hàng.    2. Nhập tên chủ thẻ hợp lệ                       3. Nhập số thẻ không hợp lệ                       4. Không nhập ngày hết hạn của thẻ.                       5. Nhập CCV hợp lệ   6. Nhấn "Xác nhận"</t>
  </si>
  <si>
    <t>Kiểm tra chức năng nạp tiền với thông tin CCV không chính xác</t>
  </si>
  <si>
    <t>1. Chọn Ngân hàng.    2. Nhập tên chủ thẻ hợp lệ                       3. Nhập số thẻ không hợp lệ                       4. Nhập ngày hết hạn của thẻ hợp lệ                       5. Nhập CCV hợp lệ không hợp lệ            6. Nhấn "Xác nhận"</t>
  </si>
  <si>
    <t>Kiểm tra chức năng nạp tiền khi không điền CCV.</t>
  </si>
  <si>
    <t>1. Chọn Ngân hàng.    2. Nhập tên chủ thẻ hợp lệ                       3. Nhập số thẻ không hợp lệ                       4. Nhập ngày hết hạn của thẻ hợp lệ                       5. Không nhập CCV.           6. Nhấn "Xác nhận"</t>
  </si>
  <si>
    <t>Quản Lý Bài Đăng</t>
  </si>
  <si>
    <t>Number of cases: 6</t>
  </si>
  <si>
    <t>Sửa bài đăng đã tạo</t>
  </si>
  <si>
    <t>Người dùng đã tạo bài đăng thành công</t>
  </si>
  <si>
    <t>1. Đăng nhập hệ thống.
2. Tìm và mở bài đăng đã tạo.
3. Nhấn "Chỉnh sửa".
4. Thay đổi tiêu đề, mô tả, địa chỉ, giá, và tải ảnh mới lên.
5. Nhấn "Lưu".</t>
  </si>
  <si>
    <t>Bài đăng được cập nhật thành công và hiển thị nội dung mới.</t>
  </si>
  <si>
    <t>Xóa bài đăng đã tạo</t>
  </si>
  <si>
    <t>1. Đăng nhập hệ thống.
2. Tìm và mở bài đăng đã tạo.
3. Nhấn "Xóa".
4. Xác nhận yêu cầu xóa.</t>
  </si>
  <si>
    <t>Bài đăng được xóa thành công và không còn hiển thị trên hệ thống.</t>
  </si>
  <si>
    <t>Người dùng đã sửa bài đăng thành công</t>
  </si>
  <si>
    <t>1. Đăng nhập hệ thống.
2. Tìm và mở bài đăng đã sửa.
3. Kiểm tra tiêu đề, mô tả, địa chỉ, giá và ảnh.</t>
  </si>
  <si>
    <t>Thông tin bài đăng hiển thị đúng với các thông tin đã sửa.</t>
  </si>
  <si>
    <t> 1. Đăng nhập hệ thống.
2. Chọn "Tạo bài đăng".
3. Nhập tiêu đề, mô tả, địa chỉ, giá.
4. Tải ảnh lên.
5. Nhấn "Đăng".</t>
  </si>
  <si>
    <t>1. Đăng nhập hệ thống.
2. Chọn "Tạo bài đăng".
3. Nhập tiêu đề, mô tả, địa chỉ, giá.
4. Tải ảnh lên.
5. Nhấn "Đăng"</t>
  </si>
  <si>
    <t>Bài đăng hiển thị đúng ảnh đã tải lên.</t>
  </si>
  <si>
    <t>Nhập thông tin địa chỉ không hợp lệ</t>
  </si>
  <si>
    <t>Người dùng đã đăng nhập thành công</t>
  </si>
  <si>
    <t>1. Đăng nhập hệ thống.
2. Chọn "Tạo bài đăng".
3. Nhập giá âm hoặc không hợp lệ và các thông tin khác hợp lệ.
4. Nhấn "Đăng".</t>
  </si>
  <si>
    <t>Hệ thống hiển thị thông báo lỗi yêu cầu nhập giá hợp lệ.</t>
  </si>
  <si>
    <t>Kiểm tra hiển thị danh sách bài đăng</t>
  </si>
  <si>
    <t>1. Đăng nhập hệ thống.
2. Điều hướng đến trang quản lý bài đăng.
3. Kiểm tra danh sách bài đăng của người dùng.</t>
  </si>
  <si>
    <t>Danh sách bài đăng hiển thị đúng với các bài đã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</si>
</sst>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1dd\-mmm"/>
  </numFmts>
  <fonts count="22">
    <font>
      <sz val="11"/>
      <color theme="1"/>
      <name val="Aptos Narrow"/>
      <family val="2"/>
      <scheme val="minor"/>
    </font>
    <font>
      <b/>
      <sz val="11"/>
      <color rgb="FF000000"/>
      <name val="Calibri"/>
      <family val="2"/>
    </font>
    <font>
      <sz val="8"/>
      <name val="Tahoma"/>
      <family val="2"/>
    </font>
    <font>
      <sz val="10"/>
      <color rgb="FF000000"/>
      <name val="Calibri"/>
      <family val="2"/>
    </font>
    <font>
      <b/>
      <u/>
      <sz val="10"/>
      <color rgb="FF0000FF"/>
      <name val="Tahoma"/>
      <family val="2"/>
    </font>
    <font>
      <sz val="10"/>
      <name val="Tahoma"/>
      <family val="2"/>
    </font>
    <font>
      <b/>
      <sz val="10"/>
      <name val="Tahoma"/>
      <family val="2"/>
    </font>
    <font>
      <sz val="10"/>
      <color rgb="FF0070C0"/>
      <name val="Tahoma"/>
      <family val="2"/>
    </font>
    <font>
      <b/>
      <sz val="8"/>
      <color rgb="FFFFFFFF"/>
      <name val="Tahoma"/>
      <family val="2"/>
    </font>
    <font>
      <b/>
      <sz val="8"/>
      <color rgb="FFFF0000"/>
      <name val="Tahoma"/>
      <family val="2"/>
    </font>
    <font>
      <sz val="9.6"/>
      <color rgb="FF374151"/>
      <name val="Arial"/>
      <family val="2"/>
    </font>
    <font>
      <b/>
      <sz val="11"/>
      <color rgb="FF000000"/>
      <name val="Calibri"/>
    </font>
    <font>
      <sz val="8"/>
      <name val="Tahoma"/>
    </font>
    <font>
      <sz val="10"/>
      <color rgb="FF000000"/>
      <name val="Calibri"/>
    </font>
    <font>
      <b/>
      <u/>
      <sz val="10"/>
      <color rgb="FF0000FF"/>
      <name val="Tahoma"/>
    </font>
    <font>
      <sz val="10"/>
      <name val="Tahoma"/>
    </font>
    <font>
      <b/>
      <sz val="10"/>
      <name val="Tahoma"/>
    </font>
    <font>
      <sz val="10"/>
      <color rgb="FF0070C0"/>
      <name val="Tahoma"/>
    </font>
    <font>
      <b/>
      <sz val="8"/>
      <color rgb="FFFFFFFF"/>
      <name val="Tahoma"/>
    </font>
    <font>
      <b/>
      <sz val="8"/>
      <color rgb="FFFF0000"/>
      <name val="Tahoma"/>
    </font>
    <font>
      <sz val="9.6"/>
      <color rgb="FF374151"/>
      <name val="Arial"/>
    </font>
    <font>
      <sz val="9"/>
      <color rgb="FF000000"/>
      <name val="Arial"/>
    </font>
  </fonts>
  <fills count="6">
    <fill>
      <patternFill patternType="none"/>
    </fill>
    <fill>
      <patternFill patternType="gray125"/>
    </fill>
    <fill>
      <patternFill patternType="solid">
        <fgColor rgb="FF000080"/>
        <bgColor rgb="FF000080"/>
      </patternFill>
    </fill>
    <fill>
      <patternFill patternType="solid">
        <fgColor rgb="FFFFC000"/>
        <bgColor rgb="FF000080"/>
      </patternFill>
    </fill>
    <fill>
      <patternFill patternType="solid">
        <fgColor rgb="FFFFFFFF"/>
        <bgColor rgb="FF000000"/>
      </patternFill>
    </fill>
    <fill>
      <patternFill patternType="solid">
        <fgColor rgb="FFFFFFFF"/>
        <bgColor rgb="FFFFFFC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diagonal/>
    </border>
    <border>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84">
    <xf numFmtId="0" fontId="0" fillId="0" borderId="0" xfId="0"/>
    <xf numFmtId="0" fontId="2" fillId="0" borderId="0" xfId="0" applyFont="1"/>
    <xf numFmtId="0" fontId="3" fillId="0" borderId="0" xfId="0" applyFont="1"/>
    <xf numFmtId="0" fontId="4" fillId="0" borderId="2" xfId="0" applyFont="1" applyBorder="1" applyAlignment="1">
      <alignment wrapText="1"/>
    </xf>
    <xf numFmtId="0" fontId="5" fillId="0" borderId="3" xfId="0" applyFont="1" applyBorder="1" applyAlignment="1">
      <alignment wrapText="1"/>
    </xf>
    <xf numFmtId="0" fontId="5" fillId="0" borderId="0" xfId="0" applyFont="1" applyAlignment="1">
      <alignment wrapText="1"/>
    </xf>
    <xf numFmtId="0" fontId="5" fillId="0" borderId="0" xfId="0" applyFont="1"/>
    <xf numFmtId="0" fontId="6" fillId="0" borderId="2" xfId="0" applyFont="1" applyBorder="1" applyAlignment="1">
      <alignment wrapText="1"/>
    </xf>
    <xf numFmtId="0" fontId="7" fillId="0" borderId="4" xfId="0" applyFont="1" applyBorder="1" applyAlignment="1">
      <alignment wrapText="1"/>
    </xf>
    <xf numFmtId="0" fontId="5" fillId="0" borderId="5" xfId="0" applyFont="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5" fillId="0" borderId="7" xfId="0" applyFont="1" applyBorder="1" applyAlignment="1">
      <alignment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10" fillId="0" borderId="10" xfId="0" applyFont="1" applyBorder="1" applyAlignment="1">
      <alignment horizontal="center" vertical="center" wrapText="1"/>
    </xf>
    <xf numFmtId="0" fontId="2" fillId="5"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10" fillId="0" borderId="11" xfId="0" applyFont="1" applyBorder="1" applyAlignment="1">
      <alignment horizontal="center" vertical="center" wrapText="1"/>
    </xf>
    <xf numFmtId="0" fontId="2" fillId="4" borderId="11" xfId="0" applyFont="1" applyFill="1" applyBorder="1" applyAlignment="1">
      <alignment horizontal="center" vertical="center"/>
    </xf>
    <xf numFmtId="0" fontId="2" fillId="0" borderId="11" xfId="0" applyFont="1" applyBorder="1" applyAlignment="1">
      <alignment horizontal="center" vertical="center"/>
    </xf>
    <xf numFmtId="164" fontId="10" fillId="0" borderId="11" xfId="0" applyNumberFormat="1" applyFont="1" applyBorder="1" applyAlignment="1">
      <alignment horizontal="center" vertical="center" wrapText="1"/>
    </xf>
    <xf numFmtId="0" fontId="12" fillId="0" borderId="0" xfId="0" applyFont="1"/>
    <xf numFmtId="0" fontId="13" fillId="0" borderId="0" xfId="0" applyFont="1"/>
    <xf numFmtId="0" fontId="14" fillId="0" borderId="2" xfId="0" applyFont="1" applyBorder="1" applyAlignment="1">
      <alignment wrapText="1"/>
    </xf>
    <xf numFmtId="0" fontId="15" fillId="0" borderId="3" xfId="0" applyFont="1" applyBorder="1" applyAlignment="1">
      <alignment wrapText="1"/>
    </xf>
    <xf numFmtId="0" fontId="15" fillId="0" borderId="0" xfId="0" applyFont="1" applyAlignment="1">
      <alignment wrapText="1"/>
    </xf>
    <xf numFmtId="0" fontId="15" fillId="0" borderId="0" xfId="0" applyFont="1"/>
    <xf numFmtId="0" fontId="16" fillId="0" borderId="2" xfId="0" applyFont="1" applyBorder="1" applyAlignment="1">
      <alignment wrapText="1"/>
    </xf>
    <xf numFmtId="0" fontId="17" fillId="0" borderId="4" xfId="0" applyFont="1" applyBorder="1" applyAlignment="1">
      <alignment wrapText="1"/>
    </xf>
    <xf numFmtId="0" fontId="15" fillId="0" borderId="5" xfId="0" applyFont="1" applyBorder="1" applyAlignment="1">
      <alignment wrapText="1"/>
    </xf>
    <xf numFmtId="0" fontId="16" fillId="0" borderId="6" xfId="0" applyFont="1" applyBorder="1" applyAlignment="1">
      <alignment wrapText="1"/>
    </xf>
    <xf numFmtId="0" fontId="16" fillId="0" borderId="7" xfId="0" applyFont="1" applyBorder="1" applyAlignment="1">
      <alignment wrapText="1"/>
    </xf>
    <xf numFmtId="0" fontId="15" fillId="0" borderId="7" xfId="0" applyFont="1" applyBorder="1" applyAlignment="1">
      <alignment wrapText="1"/>
    </xf>
    <xf numFmtId="0" fontId="18" fillId="2" borderId="8"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20" fillId="0" borderId="10" xfId="0" applyFont="1" applyBorder="1" applyAlignment="1">
      <alignment horizontal="center" vertical="center" wrapText="1"/>
    </xf>
    <xf numFmtId="0" fontId="20" fillId="0" borderId="11" xfId="0" applyFont="1" applyBorder="1" applyAlignment="1">
      <alignment wrapText="1"/>
    </xf>
    <xf numFmtId="0" fontId="20" fillId="0" borderId="11" xfId="0" applyFont="1" applyBorder="1" applyAlignment="1">
      <alignment horizontal="center" vertical="center" wrapText="1"/>
    </xf>
    <xf numFmtId="164" fontId="20" fillId="0" borderId="11" xfId="0" applyNumberFormat="1" applyFont="1" applyBorder="1" applyAlignment="1">
      <alignment horizontal="center" vertical="center" wrapText="1"/>
    </xf>
    <xf numFmtId="0" fontId="12" fillId="4" borderId="11" xfId="0" applyFont="1" applyFill="1" applyBorder="1"/>
    <xf numFmtId="0" fontId="12" fillId="4" borderId="11" xfId="0" applyFont="1" applyFill="1" applyBorder="1" applyAlignment="1">
      <alignment horizontal="center" vertical="center"/>
    </xf>
    <xf numFmtId="0" fontId="10" fillId="0" borderId="11" xfId="0" applyFont="1" applyBorder="1" applyAlignment="1">
      <alignment horizontal="left" vertical="center" wrapText="1"/>
    </xf>
    <xf numFmtId="0" fontId="2" fillId="4" borderId="11" xfId="0" applyFont="1" applyFill="1" applyBorder="1" applyAlignment="1">
      <alignment horizontal="left" vertical="center" wrapText="1"/>
    </xf>
    <xf numFmtId="0" fontId="2" fillId="0" borderId="11" xfId="0" applyFont="1" applyBorder="1" applyAlignment="1">
      <alignment horizontal="left" vertical="center" wrapText="1"/>
    </xf>
    <xf numFmtId="0" fontId="2" fillId="5" borderId="11" xfId="0" applyFont="1" applyFill="1" applyBorder="1" applyAlignment="1">
      <alignment horizontal="left" vertical="center" wrapText="1"/>
    </xf>
    <xf numFmtId="0" fontId="2" fillId="0" borderId="11" xfId="0" applyFont="1" applyBorder="1" applyAlignment="1">
      <alignment horizontal="left" vertical="center"/>
    </xf>
    <xf numFmtId="0" fontId="10" fillId="0" borderId="11" xfId="0" applyFont="1" applyBorder="1" applyAlignment="1">
      <alignment vertical="center" wrapText="1"/>
    </xf>
    <xf numFmtId="0" fontId="2" fillId="4" borderId="11" xfId="0" applyFont="1" applyFill="1" applyBorder="1" applyAlignment="1">
      <alignment vertical="center"/>
    </xf>
    <xf numFmtId="0" fontId="2" fillId="4" borderId="11" xfId="0" applyFont="1" applyFill="1" applyBorder="1" applyAlignment="1">
      <alignment vertical="center" wrapText="1"/>
    </xf>
    <xf numFmtId="0" fontId="2" fillId="5" borderId="11" xfId="0" applyFont="1" applyFill="1" applyBorder="1" applyAlignment="1">
      <alignment vertical="center" wrapText="1"/>
    </xf>
    <xf numFmtId="0" fontId="2" fillId="0" borderId="11" xfId="0" applyFont="1" applyBorder="1" applyAlignment="1">
      <alignment vertical="center" wrapText="1"/>
    </xf>
    <xf numFmtId="0" fontId="2" fillId="0" borderId="11" xfId="0" applyFont="1" applyBorder="1" applyAlignment="1">
      <alignment vertical="center"/>
    </xf>
    <xf numFmtId="0" fontId="20" fillId="0" borderId="11" xfId="0" applyFont="1" applyBorder="1" applyAlignment="1">
      <alignment vertical="center" wrapText="1"/>
    </xf>
    <xf numFmtId="0" fontId="0" fillId="0" borderId="0" xfId="0"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2" xfId="0" applyFont="1" applyBorder="1" applyAlignment="1">
      <alignment vertical="center" wrapText="1"/>
    </xf>
    <xf numFmtId="0" fontId="15" fillId="0" borderId="3" xfId="0" applyFont="1" applyBorder="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2" xfId="0" applyFont="1" applyBorder="1" applyAlignment="1">
      <alignment vertical="center" wrapText="1"/>
    </xf>
    <xf numFmtId="0" fontId="17" fillId="0" borderId="4" xfId="0" applyFont="1" applyBorder="1" applyAlignment="1">
      <alignment vertical="center" wrapText="1"/>
    </xf>
    <xf numFmtId="0" fontId="15" fillId="0" borderId="5" xfId="0" applyFont="1" applyBorder="1" applyAlignment="1">
      <alignment vertical="center" wrapText="1"/>
    </xf>
    <xf numFmtId="0" fontId="16" fillId="0" borderId="6" xfId="0" applyFont="1" applyBorder="1" applyAlignment="1">
      <alignment vertical="center" wrapText="1"/>
    </xf>
    <xf numFmtId="0" fontId="16" fillId="0" borderId="7" xfId="0" applyFont="1" applyBorder="1" applyAlignment="1">
      <alignment vertical="center" wrapText="1"/>
    </xf>
    <xf numFmtId="0" fontId="15" fillId="0" borderId="7" xfId="0" applyFont="1" applyBorder="1" applyAlignment="1">
      <alignment vertical="center" wrapText="1"/>
    </xf>
    <xf numFmtId="0" fontId="12" fillId="4" borderId="11" xfId="0" applyFont="1" applyFill="1" applyBorder="1" applyAlignment="1">
      <alignment vertical="center"/>
    </xf>
    <xf numFmtId="0" fontId="12" fillId="4" borderId="11" xfId="0" applyFont="1" applyFill="1" applyBorder="1" applyAlignment="1">
      <alignment vertical="center" wrapText="1"/>
    </xf>
    <xf numFmtId="0" fontId="12" fillId="5" borderId="11" xfId="0" applyFont="1" applyFill="1" applyBorder="1" applyAlignment="1">
      <alignment vertical="center" wrapText="1"/>
    </xf>
    <xf numFmtId="0" fontId="21" fillId="4" borderId="11" xfId="0" applyFont="1" applyFill="1" applyBorder="1" applyAlignment="1">
      <alignment horizontal="left" vertical="center"/>
    </xf>
    <xf numFmtId="0" fontId="12" fillId="4" borderId="11" xfId="0" applyFont="1" applyFill="1" applyBorder="1" applyAlignment="1">
      <alignment horizontal="left" vertical="center" wrapText="1"/>
    </xf>
    <xf numFmtId="0" fontId="20" fillId="0" borderId="1" xfId="0" applyFont="1" applyBorder="1" applyAlignment="1">
      <alignment horizontal="center" vertical="center" wrapText="1"/>
    </xf>
    <xf numFmtId="0" fontId="18" fillId="2" borderId="12" xfId="0" applyFont="1" applyFill="1" applyBorder="1" applyAlignment="1">
      <alignment horizontal="center" vertical="center" wrapText="1"/>
    </xf>
    <xf numFmtId="0" fontId="18" fillId="2" borderId="13" xfId="0" applyFont="1" applyFill="1" applyBorder="1" applyAlignment="1">
      <alignment horizontal="center" vertical="center" wrapText="1"/>
    </xf>
    <xf numFmtId="0" fontId="19" fillId="3" borderId="13" xfId="0" applyFont="1" applyFill="1" applyBorder="1" applyAlignment="1">
      <alignment horizontal="center" vertical="center" wrapText="1"/>
    </xf>
    <xf numFmtId="0" fontId="20" fillId="0" borderId="1" xfId="0" applyFont="1" applyBorder="1" applyAlignment="1">
      <alignment vertical="center" wrapText="1"/>
    </xf>
    <xf numFmtId="0" fontId="12" fillId="4" borderId="1" xfId="0" applyFont="1" applyFill="1" applyBorder="1" applyAlignment="1">
      <alignment vertical="center"/>
    </xf>
    <xf numFmtId="0" fontId="0" fillId="0" borderId="1" xfId="0" applyBorder="1" applyAlignment="1">
      <alignment vertical="center"/>
    </xf>
    <xf numFmtId="0" fontId="1" fillId="0" borderId="0" xfId="0" applyFont="1" applyAlignment="1">
      <alignment horizontal="center" vertical="center"/>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topLeftCell="A12" workbookViewId="0">
      <selection activeCell="A15" sqref="A15:I79"/>
    </sheetView>
  </sheetViews>
  <sheetFormatPr defaultRowHeight="15"/>
  <cols>
    <col min="1" max="1" width="13.140625" customWidth="1"/>
    <col min="2" max="2" width="24.85546875" customWidth="1"/>
    <col min="3" max="3" width="28.28515625" customWidth="1"/>
    <col min="4" max="4" width="23.28515625" customWidth="1"/>
    <col min="5" max="5" width="25.85546875" customWidth="1"/>
    <col min="6" max="6" width="8" customWidth="1"/>
    <col min="7" max="7" width="14.28515625" customWidth="1"/>
    <col min="8" max="8" width="12.28515625" customWidth="1"/>
    <col min="9" max="9" width="15" customWidth="1"/>
  </cols>
  <sheetData>
    <row r="1" spans="1:9">
      <c r="A1" s="82" t="s">
        <v>0</v>
      </c>
      <c r="B1" s="82"/>
      <c r="C1" s="82"/>
      <c r="D1" s="82"/>
      <c r="E1" s="82"/>
      <c r="F1" s="82"/>
      <c r="G1" s="82"/>
      <c r="H1" s="82"/>
      <c r="I1" s="82"/>
    </row>
    <row r="2" spans="1:9">
      <c r="A2" s="1"/>
      <c r="B2" s="1"/>
      <c r="C2" s="1"/>
      <c r="D2" s="1"/>
      <c r="E2" s="1"/>
      <c r="F2" s="1"/>
      <c r="G2" s="1"/>
      <c r="H2" s="1"/>
      <c r="I2" s="1"/>
    </row>
    <row r="3" spans="1:9">
      <c r="A3" s="2"/>
      <c r="B3" s="2"/>
      <c r="C3" s="3" t="s">
        <v>1</v>
      </c>
      <c r="D3" s="4" t="str">
        <f>CONCATENATE("Pass: ", COUNTIF(F7:F100, "p"))</f>
        <v>Pass: 8</v>
      </c>
      <c r="E3" s="4" t="s">
        <v>2</v>
      </c>
      <c r="F3" s="2"/>
      <c r="G3" s="5"/>
      <c r="H3" s="6"/>
      <c r="I3" s="6"/>
    </row>
    <row r="4" spans="1:9">
      <c r="A4" s="7" t="s">
        <v>3</v>
      </c>
      <c r="B4" s="8" t="s">
        <v>4</v>
      </c>
      <c r="C4" s="9" t="s">
        <v>1</v>
      </c>
      <c r="D4" s="9" t="str">
        <f>CONCATENATE("Fail: ", COUNTIF(F7:F100, "f"))</f>
        <v>Fail: 0</v>
      </c>
      <c r="E4" s="9" t="s">
        <v>5</v>
      </c>
      <c r="F4" s="2"/>
      <c r="G4" s="5"/>
      <c r="H4" s="6"/>
      <c r="I4" s="6"/>
    </row>
    <row r="5" spans="1:9">
      <c r="A5" s="10"/>
      <c r="B5" s="8"/>
      <c r="C5" s="11" t="s">
        <v>1</v>
      </c>
      <c r="D5" s="12" t="s">
        <v>6</v>
      </c>
      <c r="E5" s="12" t="s">
        <v>7</v>
      </c>
      <c r="F5" s="2"/>
      <c r="G5" s="5"/>
      <c r="H5" s="6"/>
      <c r="I5" s="6"/>
    </row>
    <row r="6" spans="1:9" ht="31.5" customHeight="1">
      <c r="A6" s="13" t="s">
        <v>8</v>
      </c>
      <c r="B6" s="14" t="s">
        <v>9</v>
      </c>
      <c r="C6" s="14" t="s">
        <v>10</v>
      </c>
      <c r="D6" s="14" t="s">
        <v>11</v>
      </c>
      <c r="E6" s="14" t="s">
        <v>12</v>
      </c>
      <c r="F6" s="14" t="s">
        <v>13</v>
      </c>
      <c r="G6" s="15" t="s">
        <v>14</v>
      </c>
      <c r="H6" s="14" t="s">
        <v>15</v>
      </c>
      <c r="I6" s="14" t="s">
        <v>16</v>
      </c>
    </row>
    <row r="7" spans="1:9" ht="111" customHeight="1">
      <c r="A7" s="16" t="s">
        <v>17</v>
      </c>
      <c r="B7" s="45" t="s">
        <v>18</v>
      </c>
      <c r="C7" s="50" t="s">
        <v>19</v>
      </c>
      <c r="D7" s="50" t="s">
        <v>20</v>
      </c>
      <c r="E7" s="50" t="s">
        <v>21</v>
      </c>
      <c r="F7" s="20" t="s">
        <v>22</v>
      </c>
      <c r="G7" s="50" t="s">
        <v>1</v>
      </c>
      <c r="H7" s="23">
        <v>45580</v>
      </c>
      <c r="I7" s="73"/>
    </row>
    <row r="8" spans="1:9" ht="111" customHeight="1">
      <c r="A8" s="16" t="s">
        <v>23</v>
      </c>
      <c r="B8" s="45" t="s">
        <v>18</v>
      </c>
      <c r="C8" s="50" t="s">
        <v>19</v>
      </c>
      <c r="D8" s="50" t="s">
        <v>24</v>
      </c>
      <c r="E8" s="50" t="s">
        <v>25</v>
      </c>
      <c r="F8" s="20" t="s">
        <v>22</v>
      </c>
      <c r="G8" s="50"/>
      <c r="H8" s="23">
        <v>45580</v>
      </c>
      <c r="I8" s="51" t="s">
        <v>1</v>
      </c>
    </row>
    <row r="9" spans="1:9" ht="111" customHeight="1">
      <c r="A9" s="16" t="s">
        <v>26</v>
      </c>
      <c r="B9" s="45" t="s">
        <v>18</v>
      </c>
      <c r="C9" s="50" t="s">
        <v>19</v>
      </c>
      <c r="D9" s="50" t="s">
        <v>27</v>
      </c>
      <c r="E9" s="50" t="s">
        <v>28</v>
      </c>
      <c r="F9" s="20" t="s">
        <v>22</v>
      </c>
      <c r="G9" s="50"/>
      <c r="H9" s="23">
        <v>45580</v>
      </c>
      <c r="I9" s="51" t="s">
        <v>1</v>
      </c>
    </row>
    <row r="10" spans="1:9" ht="111" customHeight="1">
      <c r="A10" s="16" t="s">
        <v>29</v>
      </c>
      <c r="B10" s="45" t="s">
        <v>18</v>
      </c>
      <c r="C10" s="50" t="s">
        <v>19</v>
      </c>
      <c r="D10" s="50" t="s">
        <v>30</v>
      </c>
      <c r="E10" s="50" t="s">
        <v>31</v>
      </c>
      <c r="F10" s="20" t="s">
        <v>22</v>
      </c>
      <c r="G10" s="50"/>
      <c r="H10" s="23">
        <v>45580</v>
      </c>
      <c r="I10" s="51" t="s">
        <v>1</v>
      </c>
    </row>
    <row r="11" spans="1:9" ht="111" customHeight="1">
      <c r="A11" s="16" t="s">
        <v>32</v>
      </c>
      <c r="B11" s="45" t="s">
        <v>33</v>
      </c>
      <c r="C11" s="50" t="s">
        <v>19</v>
      </c>
      <c r="D11" s="50" t="s">
        <v>34</v>
      </c>
      <c r="E11" s="50" t="s">
        <v>35</v>
      </c>
      <c r="F11" s="20" t="s">
        <v>22</v>
      </c>
      <c r="G11" s="50" t="s">
        <v>1</v>
      </c>
      <c r="H11" s="23">
        <v>45580</v>
      </c>
      <c r="I11" s="51" t="s">
        <v>1</v>
      </c>
    </row>
    <row r="12" spans="1:9" ht="111" customHeight="1">
      <c r="A12" s="16" t="s">
        <v>36</v>
      </c>
      <c r="B12" s="45" t="s">
        <v>33</v>
      </c>
      <c r="C12" s="50" t="s">
        <v>19</v>
      </c>
      <c r="D12" s="50" t="s">
        <v>37</v>
      </c>
      <c r="E12" s="50" t="s">
        <v>28</v>
      </c>
      <c r="F12" s="20" t="s">
        <v>22</v>
      </c>
      <c r="G12" s="50" t="s">
        <v>1</v>
      </c>
      <c r="H12" s="23">
        <v>45580</v>
      </c>
      <c r="I12" s="51" t="s">
        <v>1</v>
      </c>
    </row>
    <row r="13" spans="1:9" ht="111" customHeight="1">
      <c r="A13" s="16" t="s">
        <v>38</v>
      </c>
      <c r="B13" s="45" t="s">
        <v>39</v>
      </c>
      <c r="C13" s="50" t="s">
        <v>19</v>
      </c>
      <c r="D13" s="50" t="s">
        <v>40</v>
      </c>
      <c r="E13" s="50" t="s">
        <v>41</v>
      </c>
      <c r="F13" s="20" t="s">
        <v>22</v>
      </c>
      <c r="G13" s="50" t="s">
        <v>1</v>
      </c>
      <c r="H13" s="23">
        <v>45580</v>
      </c>
      <c r="I13" s="51" t="s">
        <v>1</v>
      </c>
    </row>
    <row r="14" spans="1:9" ht="111" customHeight="1">
      <c r="A14" s="16" t="s">
        <v>42</v>
      </c>
      <c r="B14" s="45" t="s">
        <v>43</v>
      </c>
      <c r="C14" s="50" t="s">
        <v>19</v>
      </c>
      <c r="D14" s="50" t="s">
        <v>44</v>
      </c>
      <c r="E14" s="50" t="s">
        <v>45</v>
      </c>
      <c r="F14" s="20" t="s">
        <v>22</v>
      </c>
      <c r="G14" s="50" t="s">
        <v>1</v>
      </c>
      <c r="H14" s="23">
        <v>45580</v>
      </c>
      <c r="I14" s="51" t="s">
        <v>1</v>
      </c>
    </row>
    <row r="15" spans="1:9" ht="12.75" customHeight="1">
      <c r="A15" s="16"/>
      <c r="B15" s="45"/>
      <c r="C15" s="50"/>
      <c r="D15" s="50"/>
      <c r="E15" s="50"/>
      <c r="F15" s="20"/>
      <c r="G15" s="50"/>
      <c r="H15" s="23"/>
      <c r="I15" s="51"/>
    </row>
    <row r="16" spans="1:9" ht="12.75" customHeight="1">
      <c r="A16" s="16"/>
      <c r="B16" s="45"/>
      <c r="C16" s="50"/>
      <c r="D16" s="50"/>
      <c r="E16" s="50"/>
      <c r="F16" s="20"/>
      <c r="G16" s="50"/>
      <c r="H16" s="23"/>
      <c r="I16" s="51"/>
    </row>
    <row r="17" spans="1:9" ht="12.75" customHeight="1">
      <c r="A17" s="16"/>
      <c r="B17" s="74"/>
      <c r="C17" s="71"/>
      <c r="D17" s="71"/>
      <c r="E17" s="71"/>
      <c r="F17" s="44"/>
      <c r="G17" s="72"/>
      <c r="H17" s="44"/>
      <c r="I17" s="51"/>
    </row>
    <row r="18" spans="1:9" ht="12.75" customHeight="1">
      <c r="A18" s="16"/>
      <c r="B18" s="46"/>
      <c r="C18" s="52"/>
      <c r="D18" s="52"/>
      <c r="E18" s="52"/>
      <c r="F18" s="21"/>
      <c r="G18" s="53"/>
      <c r="H18" s="21"/>
      <c r="I18" s="51"/>
    </row>
    <row r="19" spans="1:9" ht="12.75" customHeight="1">
      <c r="A19" s="16"/>
      <c r="B19" s="46"/>
      <c r="C19" s="52"/>
      <c r="D19" s="52"/>
      <c r="E19" s="52"/>
      <c r="F19" s="21"/>
      <c r="G19" s="54"/>
      <c r="H19" s="21"/>
      <c r="I19" s="51"/>
    </row>
    <row r="20" spans="1:9" ht="12.75" customHeight="1">
      <c r="A20" s="16"/>
      <c r="B20" s="46"/>
      <c r="C20" s="52"/>
      <c r="D20" s="52"/>
      <c r="E20" s="52"/>
      <c r="F20" s="21"/>
      <c r="G20" s="53"/>
      <c r="H20" s="21"/>
      <c r="I20" s="51"/>
    </row>
    <row r="21" spans="1:9" ht="12.75" customHeight="1">
      <c r="A21" s="16"/>
      <c r="B21" s="46"/>
      <c r="C21" s="52"/>
      <c r="D21" s="52"/>
      <c r="E21" s="52"/>
      <c r="F21" s="21"/>
      <c r="G21" s="54"/>
      <c r="H21" s="21"/>
      <c r="I21" s="51"/>
    </row>
    <row r="22" spans="1:9" ht="12.75" customHeight="1">
      <c r="A22" s="16"/>
      <c r="B22" s="46"/>
      <c r="C22" s="52"/>
      <c r="D22" s="52"/>
      <c r="E22" s="52"/>
      <c r="F22" s="21"/>
      <c r="G22" s="54"/>
      <c r="H22" s="21"/>
      <c r="I22" s="51"/>
    </row>
    <row r="23" spans="1:9" ht="12.75" customHeight="1">
      <c r="A23" s="16"/>
      <c r="B23" s="47"/>
      <c r="C23" s="51"/>
      <c r="D23" s="53"/>
      <c r="E23" s="54"/>
      <c r="F23" s="21"/>
      <c r="G23" s="54"/>
      <c r="H23" s="21"/>
      <c r="I23" s="51"/>
    </row>
    <row r="24" spans="1:9" ht="12.75" customHeight="1">
      <c r="A24" s="16"/>
      <c r="B24" s="47"/>
      <c r="C24" s="51"/>
      <c r="D24" s="53"/>
      <c r="E24" s="54"/>
      <c r="F24" s="21"/>
      <c r="G24" s="54"/>
      <c r="H24" s="21"/>
      <c r="I24" s="51"/>
    </row>
    <row r="25" spans="1:9" ht="12.75" customHeight="1">
      <c r="A25" s="16"/>
      <c r="B25" s="47"/>
      <c r="C25" s="51"/>
      <c r="D25" s="54"/>
      <c r="E25" s="54"/>
      <c r="F25" s="21"/>
      <c r="G25" s="54"/>
      <c r="H25" s="21"/>
      <c r="I25" s="51"/>
    </row>
    <row r="26" spans="1:9" ht="12.75" customHeight="1">
      <c r="A26" s="16"/>
      <c r="B26" s="47"/>
      <c r="C26" s="54"/>
      <c r="D26" s="54"/>
      <c r="E26" s="54"/>
      <c r="F26" s="21"/>
      <c r="G26" s="54"/>
      <c r="H26" s="21"/>
      <c r="I26" s="51"/>
    </row>
    <row r="27" spans="1:9" ht="12.75" customHeight="1">
      <c r="A27" s="18"/>
      <c r="B27" s="47"/>
      <c r="C27" s="54"/>
      <c r="D27" s="54"/>
      <c r="E27" s="54"/>
      <c r="F27" s="21"/>
      <c r="G27" s="54"/>
      <c r="H27" s="21"/>
      <c r="I27" s="51"/>
    </row>
    <row r="28" spans="1:9" ht="12.75" customHeight="1">
      <c r="A28" s="18"/>
      <c r="B28" s="47"/>
      <c r="C28" s="54"/>
      <c r="D28" s="54"/>
      <c r="E28" s="54"/>
      <c r="F28" s="21"/>
      <c r="G28" s="54"/>
      <c r="H28" s="21"/>
      <c r="I28" s="51"/>
    </row>
    <row r="29" spans="1:9" ht="12.75" customHeight="1">
      <c r="A29" s="17"/>
      <c r="B29" s="48"/>
      <c r="C29" s="53"/>
      <c r="D29" s="53"/>
      <c r="E29" s="54"/>
      <c r="F29" s="21"/>
      <c r="G29" s="54"/>
      <c r="H29" s="21"/>
      <c r="I29" s="51"/>
    </row>
    <row r="30" spans="1:9" ht="12.75" customHeight="1">
      <c r="A30" s="18"/>
      <c r="B30" s="47"/>
      <c r="C30" s="54"/>
      <c r="D30" s="54"/>
      <c r="E30" s="54"/>
      <c r="F30" s="21"/>
      <c r="G30" s="54"/>
      <c r="H30" s="21"/>
      <c r="I30" s="51"/>
    </row>
    <row r="31" spans="1:9" ht="12.75" customHeight="1">
      <c r="A31" s="18"/>
      <c r="B31" s="47"/>
      <c r="C31" s="54"/>
      <c r="D31" s="54"/>
      <c r="E31" s="54"/>
      <c r="F31" s="21"/>
      <c r="G31" s="55"/>
      <c r="H31" s="21"/>
      <c r="I31" s="51"/>
    </row>
    <row r="32" spans="1:9" ht="12.75" customHeight="1">
      <c r="A32" s="18"/>
      <c r="B32" s="47"/>
      <c r="C32" s="54"/>
      <c r="D32" s="54"/>
      <c r="E32" s="54"/>
      <c r="F32" s="21"/>
      <c r="G32" s="55"/>
      <c r="H32" s="21"/>
      <c r="I32" s="51"/>
    </row>
    <row r="33" spans="1:9" ht="12.75" customHeight="1">
      <c r="A33" s="18"/>
      <c r="B33" s="47"/>
      <c r="C33" s="53"/>
      <c r="D33" s="54"/>
      <c r="E33" s="54"/>
      <c r="F33" s="21"/>
      <c r="G33" s="55"/>
      <c r="H33" s="21"/>
      <c r="I33" s="51"/>
    </row>
    <row r="34" spans="1:9" ht="12.75" customHeight="1">
      <c r="A34" s="18"/>
      <c r="B34" s="47"/>
      <c r="C34" s="54"/>
      <c r="D34" s="53"/>
      <c r="E34" s="54"/>
      <c r="F34" s="21"/>
      <c r="G34" s="55"/>
      <c r="H34" s="21"/>
      <c r="I34" s="51"/>
    </row>
    <row r="35" spans="1:9" ht="12.75" customHeight="1">
      <c r="A35" s="18"/>
      <c r="B35" s="47"/>
      <c r="C35" s="54"/>
      <c r="D35" s="53"/>
      <c r="E35" s="54"/>
      <c r="F35" s="21"/>
      <c r="G35" s="55"/>
      <c r="H35" s="21"/>
      <c r="I35" s="51"/>
    </row>
    <row r="36" spans="1:9" ht="12.75" customHeight="1">
      <c r="A36" s="18"/>
      <c r="B36" s="47"/>
      <c r="C36" s="54"/>
      <c r="D36" s="53"/>
      <c r="E36" s="54"/>
      <c r="F36" s="21"/>
      <c r="G36" s="55"/>
      <c r="H36" s="21"/>
      <c r="I36" s="51"/>
    </row>
    <row r="37" spans="1:9" ht="12.75" customHeight="1">
      <c r="A37" s="18"/>
      <c r="B37" s="47"/>
      <c r="C37" s="54"/>
      <c r="D37" s="53"/>
      <c r="E37" s="54"/>
      <c r="F37" s="21"/>
      <c r="G37" s="55"/>
      <c r="H37" s="21"/>
      <c r="I37" s="51"/>
    </row>
    <row r="38" spans="1:9" ht="12.75" customHeight="1">
      <c r="A38" s="18"/>
      <c r="B38" s="47"/>
      <c r="C38" s="54"/>
      <c r="D38" s="53"/>
      <c r="E38" s="54"/>
      <c r="F38" s="21"/>
      <c r="G38" s="55"/>
      <c r="H38" s="21"/>
      <c r="I38" s="51"/>
    </row>
    <row r="39" spans="1:9" ht="12.75" customHeight="1">
      <c r="A39" s="19"/>
      <c r="B39" s="49"/>
      <c r="C39" s="55"/>
      <c r="D39" s="55"/>
      <c r="E39" s="55"/>
      <c r="F39" s="22"/>
      <c r="G39" s="55"/>
      <c r="H39" s="22"/>
      <c r="I39" s="55"/>
    </row>
    <row r="40" spans="1:9" ht="12.75" customHeight="1">
      <c r="A40" s="19"/>
      <c r="B40" s="49"/>
      <c r="C40" s="55"/>
      <c r="D40" s="55"/>
      <c r="E40" s="55"/>
      <c r="F40" s="22"/>
      <c r="G40" s="55"/>
      <c r="H40" s="22"/>
      <c r="I40" s="55"/>
    </row>
    <row r="41" spans="1:9" ht="12.75" customHeight="1">
      <c r="A41" s="19"/>
      <c r="B41" s="49"/>
      <c r="C41" s="55"/>
      <c r="D41" s="55"/>
      <c r="E41" s="55"/>
      <c r="F41" s="22"/>
      <c r="G41" s="55"/>
      <c r="H41" s="22"/>
      <c r="I41" s="55"/>
    </row>
    <row r="42" spans="1:9" ht="12.75" customHeight="1">
      <c r="A42" s="19"/>
      <c r="B42" s="49"/>
      <c r="C42" s="55"/>
      <c r="D42" s="55"/>
      <c r="E42" s="55"/>
      <c r="F42" s="22"/>
      <c r="G42" s="55"/>
      <c r="H42" s="22"/>
      <c r="I42" s="55"/>
    </row>
    <row r="43" spans="1:9" ht="12.75" customHeight="1">
      <c r="A43" s="19"/>
      <c r="B43" s="49"/>
      <c r="C43" s="55"/>
      <c r="D43" s="55"/>
      <c r="E43" s="55"/>
      <c r="F43" s="22"/>
      <c r="G43" s="55"/>
      <c r="H43" s="22"/>
      <c r="I43" s="55"/>
    </row>
    <row r="44" spans="1:9" ht="12.75" customHeight="1">
      <c r="A44" s="19"/>
      <c r="B44" s="49"/>
      <c r="C44" s="55"/>
      <c r="D44" s="55"/>
      <c r="E44" s="55"/>
      <c r="F44" s="22"/>
      <c r="G44" s="55"/>
      <c r="H44" s="22"/>
      <c r="I44" s="55"/>
    </row>
    <row r="45" spans="1:9" ht="12.75" customHeight="1">
      <c r="A45" s="19"/>
      <c r="B45" s="49"/>
      <c r="C45" s="55"/>
      <c r="D45" s="55"/>
      <c r="E45" s="55"/>
      <c r="F45" s="22"/>
      <c r="G45" s="55"/>
      <c r="H45" s="22"/>
      <c r="I45" s="55"/>
    </row>
    <row r="46" spans="1:9" ht="12.75" customHeight="1">
      <c r="A46" s="19"/>
      <c r="B46" s="49"/>
      <c r="C46" s="55"/>
      <c r="D46" s="55"/>
      <c r="E46" s="55"/>
      <c r="F46" s="22"/>
      <c r="G46" s="55"/>
      <c r="H46" s="22"/>
      <c r="I46" s="55"/>
    </row>
    <row r="47" spans="1:9" ht="12.75" customHeight="1">
      <c r="A47" s="19"/>
      <c r="B47" s="49"/>
      <c r="C47" s="55"/>
      <c r="D47" s="55"/>
      <c r="E47" s="55"/>
      <c r="F47" s="22"/>
      <c r="G47" s="55"/>
      <c r="H47" s="22"/>
      <c r="I47" s="55"/>
    </row>
    <row r="48" spans="1:9" ht="12.75" customHeight="1">
      <c r="A48" s="19"/>
      <c r="B48" s="49"/>
      <c r="C48" s="55"/>
      <c r="D48" s="55"/>
      <c r="E48" s="55"/>
      <c r="F48" s="22"/>
      <c r="G48" s="55"/>
      <c r="H48" s="22"/>
      <c r="I48" s="55"/>
    </row>
    <row r="49" spans="1:9" ht="12.75" customHeight="1">
      <c r="A49" s="19"/>
      <c r="B49" s="49"/>
      <c r="C49" s="55"/>
      <c r="D49" s="55"/>
      <c r="E49" s="55"/>
      <c r="F49" s="22"/>
      <c r="G49" s="55"/>
      <c r="H49" s="22"/>
      <c r="I49" s="55"/>
    </row>
    <row r="50" spans="1:9" ht="12.75" customHeight="1">
      <c r="A50" s="19"/>
      <c r="B50" s="49"/>
      <c r="C50" s="55"/>
      <c r="D50" s="55"/>
      <c r="E50" s="55"/>
      <c r="F50" s="22"/>
      <c r="G50" s="55"/>
      <c r="H50" s="22"/>
      <c r="I50" s="55"/>
    </row>
    <row r="51" spans="1:9" ht="12.75" customHeight="1">
      <c r="A51" s="19"/>
      <c r="B51" s="49"/>
      <c r="C51" s="55"/>
      <c r="D51" s="55"/>
      <c r="E51" s="55"/>
      <c r="F51" s="22"/>
      <c r="G51" s="55"/>
      <c r="H51" s="22"/>
      <c r="I51" s="55"/>
    </row>
    <row r="52" spans="1:9" ht="12.75" customHeight="1">
      <c r="A52" s="19"/>
      <c r="B52" s="49"/>
      <c r="C52" s="55"/>
      <c r="D52" s="55"/>
      <c r="E52" s="55"/>
      <c r="F52" s="22"/>
      <c r="G52" s="55"/>
      <c r="H52" s="22"/>
      <c r="I52" s="55"/>
    </row>
    <row r="53" spans="1:9" ht="12.75" customHeight="1">
      <c r="A53" s="19"/>
      <c r="B53" s="49"/>
      <c r="C53" s="55"/>
      <c r="D53" s="55"/>
      <c r="E53" s="55"/>
      <c r="F53" s="22"/>
      <c r="G53" s="55"/>
      <c r="H53" s="22"/>
      <c r="I53" s="55"/>
    </row>
    <row r="54" spans="1:9" ht="12.75" customHeight="1">
      <c r="A54" s="19"/>
      <c r="B54" s="49"/>
      <c r="C54" s="55"/>
      <c r="D54" s="55"/>
      <c r="E54" s="55"/>
      <c r="F54" s="22"/>
      <c r="G54" s="55"/>
      <c r="H54" s="22"/>
      <c r="I54" s="55"/>
    </row>
    <row r="55" spans="1:9" ht="12.75" customHeight="1">
      <c r="A55" s="19"/>
      <c r="B55" s="49"/>
      <c r="C55" s="55"/>
      <c r="D55" s="55"/>
      <c r="E55" s="55"/>
      <c r="F55" s="22"/>
      <c r="G55" s="55"/>
      <c r="H55" s="22"/>
      <c r="I55" s="55"/>
    </row>
    <row r="56" spans="1:9" ht="12.75" customHeight="1">
      <c r="A56" s="19"/>
      <c r="B56" s="49"/>
      <c r="C56" s="55"/>
      <c r="D56" s="55"/>
      <c r="E56" s="55"/>
      <c r="F56" s="22"/>
      <c r="G56" s="55"/>
      <c r="H56" s="22"/>
      <c r="I56" s="55"/>
    </row>
    <row r="57" spans="1:9" ht="12.75" customHeight="1">
      <c r="A57" s="19"/>
      <c r="B57" s="49"/>
      <c r="C57" s="55"/>
      <c r="D57" s="55"/>
      <c r="E57" s="55"/>
      <c r="F57" s="22"/>
      <c r="G57" s="55"/>
      <c r="H57" s="22"/>
      <c r="I57" s="55"/>
    </row>
    <row r="58" spans="1:9" ht="12.75" customHeight="1">
      <c r="A58" s="19"/>
      <c r="B58" s="49"/>
      <c r="C58" s="55"/>
      <c r="D58" s="55"/>
      <c r="E58" s="55"/>
      <c r="F58" s="22"/>
      <c r="G58" s="55"/>
      <c r="H58" s="22"/>
      <c r="I58" s="55"/>
    </row>
    <row r="59" spans="1:9" ht="12.75" customHeight="1">
      <c r="A59" s="19"/>
      <c r="B59" s="49"/>
      <c r="C59" s="55"/>
      <c r="D59" s="55"/>
      <c r="E59" s="55"/>
      <c r="F59" s="22"/>
      <c r="G59" s="55"/>
      <c r="H59" s="22"/>
      <c r="I59" s="55"/>
    </row>
    <row r="60" spans="1:9" ht="12.75" customHeight="1">
      <c r="A60" s="19"/>
      <c r="B60" s="49"/>
      <c r="C60" s="55"/>
      <c r="D60" s="55"/>
      <c r="E60" s="55"/>
      <c r="F60" s="22"/>
      <c r="G60" s="55"/>
      <c r="H60" s="22"/>
      <c r="I60" s="55"/>
    </row>
    <row r="61" spans="1:9" ht="12.75" customHeight="1">
      <c r="A61" s="19"/>
      <c r="B61" s="49"/>
      <c r="C61" s="55"/>
      <c r="D61" s="55"/>
      <c r="E61" s="55"/>
      <c r="F61" s="22"/>
      <c r="G61" s="55"/>
      <c r="H61" s="22"/>
      <c r="I61" s="55"/>
    </row>
    <row r="62" spans="1:9" ht="12.75" customHeight="1">
      <c r="A62" s="19"/>
      <c r="B62" s="49"/>
      <c r="C62" s="55"/>
      <c r="D62" s="55"/>
      <c r="E62" s="55"/>
      <c r="F62" s="22"/>
      <c r="G62" s="55"/>
      <c r="H62" s="22"/>
      <c r="I62" s="55"/>
    </row>
    <row r="63" spans="1:9" ht="12.75" customHeight="1">
      <c r="A63" s="19"/>
      <c r="B63" s="49"/>
      <c r="C63" s="55"/>
      <c r="D63" s="55"/>
      <c r="E63" s="55"/>
      <c r="F63" s="22"/>
      <c r="G63" s="55"/>
      <c r="H63" s="22"/>
      <c r="I63" s="55"/>
    </row>
    <row r="64" spans="1:9" ht="12.75" customHeight="1">
      <c r="A64" s="19"/>
      <c r="B64" s="49"/>
      <c r="C64" s="55"/>
      <c r="D64" s="55"/>
      <c r="E64" s="55"/>
      <c r="F64" s="22"/>
      <c r="G64" s="55"/>
      <c r="H64" s="22"/>
      <c r="I64" s="55"/>
    </row>
    <row r="65" spans="1:9" ht="12.75" customHeight="1">
      <c r="A65" s="19"/>
      <c r="B65" s="49"/>
      <c r="C65" s="55"/>
      <c r="D65" s="55"/>
      <c r="E65" s="55"/>
      <c r="F65" s="22"/>
      <c r="G65" s="55"/>
      <c r="H65" s="22"/>
      <c r="I65" s="55"/>
    </row>
    <row r="66" spans="1:9" ht="12.75" customHeight="1">
      <c r="A66" s="19"/>
      <c r="B66" s="49"/>
      <c r="C66" s="55"/>
      <c r="D66" s="55"/>
      <c r="E66" s="55"/>
      <c r="F66" s="22"/>
      <c r="G66" s="55"/>
      <c r="H66" s="22"/>
      <c r="I66" s="55"/>
    </row>
    <row r="67" spans="1:9" ht="12.75" customHeight="1">
      <c r="A67" s="19"/>
      <c r="B67" s="49"/>
      <c r="C67" s="55"/>
      <c r="D67" s="55"/>
      <c r="E67" s="55"/>
      <c r="F67" s="22"/>
      <c r="G67" s="55"/>
      <c r="H67" s="22"/>
      <c r="I67" s="55"/>
    </row>
    <row r="68" spans="1:9" ht="12.75" customHeight="1">
      <c r="A68" s="19"/>
      <c r="B68" s="49"/>
      <c r="C68" s="55"/>
      <c r="D68" s="55"/>
      <c r="E68" s="55"/>
      <c r="F68" s="22"/>
      <c r="G68" s="55"/>
      <c r="H68" s="22"/>
      <c r="I68" s="55"/>
    </row>
    <row r="69" spans="1:9" ht="12.75" customHeight="1">
      <c r="A69" s="19"/>
      <c r="B69" s="49"/>
      <c r="C69" s="55"/>
      <c r="D69" s="55"/>
      <c r="E69" s="55"/>
      <c r="F69" s="22"/>
      <c r="G69" s="55"/>
      <c r="H69" s="22"/>
      <c r="I69" s="55"/>
    </row>
    <row r="70" spans="1:9" ht="12.75" customHeight="1">
      <c r="A70" s="19"/>
      <c r="B70" s="49"/>
      <c r="C70" s="55"/>
      <c r="D70" s="55"/>
      <c r="E70" s="55"/>
      <c r="F70" s="22"/>
      <c r="G70" s="55"/>
      <c r="H70" s="22"/>
      <c r="I70" s="55"/>
    </row>
    <row r="71" spans="1:9" ht="12.75" customHeight="1">
      <c r="A71" s="19"/>
      <c r="B71" s="49"/>
      <c r="C71" s="55"/>
      <c r="D71" s="55"/>
      <c r="E71" s="55"/>
      <c r="F71" s="22"/>
      <c r="G71" s="55"/>
      <c r="H71" s="22"/>
      <c r="I71" s="55"/>
    </row>
    <row r="72" spans="1:9" ht="12.75" customHeight="1">
      <c r="A72" s="19"/>
      <c r="B72" s="49"/>
      <c r="C72" s="55"/>
      <c r="D72" s="55"/>
      <c r="E72" s="55"/>
      <c r="F72" s="22"/>
      <c r="G72" s="55"/>
      <c r="H72" s="22"/>
      <c r="I72" s="55"/>
    </row>
    <row r="73" spans="1:9" ht="12.75" customHeight="1">
      <c r="A73" s="19"/>
      <c r="B73" s="49"/>
      <c r="C73" s="55"/>
      <c r="D73" s="55"/>
      <c r="E73" s="55"/>
      <c r="F73" s="22"/>
      <c r="G73" s="55"/>
      <c r="H73" s="22"/>
      <c r="I73" s="55"/>
    </row>
    <row r="74" spans="1:9" ht="12.75" customHeight="1">
      <c r="A74" s="19"/>
      <c r="B74" s="49"/>
      <c r="C74" s="55"/>
      <c r="D74" s="55"/>
      <c r="E74" s="55"/>
      <c r="F74" s="22"/>
      <c r="G74" s="55"/>
      <c r="H74" s="22"/>
      <c r="I74" s="55"/>
    </row>
    <row r="75" spans="1:9" ht="12.75" customHeight="1">
      <c r="A75" s="19"/>
      <c r="B75" s="49"/>
      <c r="C75" s="55"/>
      <c r="D75" s="55"/>
      <c r="E75" s="55"/>
      <c r="F75" s="22"/>
      <c r="G75" s="55"/>
      <c r="H75" s="22"/>
      <c r="I75" s="55"/>
    </row>
    <row r="76" spans="1:9" ht="12.75" customHeight="1">
      <c r="A76" s="19"/>
      <c r="B76" s="49"/>
      <c r="C76" s="55"/>
      <c r="D76" s="55"/>
      <c r="E76" s="55"/>
      <c r="F76" s="22"/>
      <c r="G76" s="55"/>
      <c r="H76" s="22"/>
      <c r="I76" s="55"/>
    </row>
    <row r="77" spans="1:9" ht="12.75" customHeight="1">
      <c r="A77" s="19"/>
      <c r="B77" s="49"/>
      <c r="C77" s="55"/>
      <c r="D77" s="55"/>
      <c r="E77" s="55"/>
      <c r="F77" s="22"/>
      <c r="G77" s="55"/>
      <c r="H77" s="22"/>
      <c r="I77" s="55"/>
    </row>
    <row r="78" spans="1:9" ht="12.75" customHeight="1">
      <c r="A78" s="19"/>
      <c r="B78" s="49"/>
      <c r="C78" s="55"/>
      <c r="D78" s="55"/>
      <c r="E78" s="55"/>
      <c r="F78" s="22"/>
      <c r="G78" s="55"/>
      <c r="H78" s="22"/>
      <c r="I78" s="55"/>
    </row>
    <row r="79" spans="1:9" ht="12.75" customHeight="1">
      <c r="A79" s="19"/>
      <c r="B79" s="49"/>
      <c r="C79" s="55"/>
      <c r="D79" s="55"/>
      <c r="E79" s="55"/>
      <c r="F79" s="22"/>
      <c r="G79" s="55"/>
      <c r="H79" s="22"/>
      <c r="I79" s="55"/>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3DA77-4057-451A-8145-1D5AA16FA9C8}">
  <dimension ref="A1:I21"/>
  <sheetViews>
    <sheetView workbookViewId="0">
      <selection activeCell="H7" sqref="H7"/>
    </sheetView>
  </sheetViews>
  <sheetFormatPr defaultRowHeight="15"/>
  <cols>
    <col min="1" max="1" width="14.7109375" style="57" customWidth="1"/>
    <col min="2" max="2" width="16" style="57" customWidth="1"/>
    <col min="3" max="3" width="17" style="57" customWidth="1"/>
    <col min="4" max="4" width="32.42578125" style="57" customWidth="1"/>
    <col min="5" max="5" width="20.7109375" style="57" customWidth="1"/>
    <col min="6" max="6" width="10.7109375" style="57" customWidth="1"/>
    <col min="7" max="16384" width="9.140625" style="57"/>
  </cols>
  <sheetData>
    <row r="1" spans="1:9">
      <c r="A1" s="83" t="s">
        <v>0</v>
      </c>
      <c r="B1" s="83"/>
      <c r="C1" s="83"/>
      <c r="D1" s="83"/>
      <c r="E1" s="83"/>
      <c r="F1" s="83"/>
      <c r="G1" s="83"/>
      <c r="H1" s="83"/>
      <c r="I1" s="83"/>
    </row>
    <row r="2" spans="1:9">
      <c r="A2" s="58"/>
      <c r="B2" s="58"/>
      <c r="C2" s="58"/>
      <c r="D2" s="58"/>
      <c r="E2" s="58"/>
      <c r="F2" s="58"/>
      <c r="G2" s="58"/>
      <c r="H2" s="58"/>
      <c r="I2" s="58"/>
    </row>
    <row r="3" spans="1:9">
      <c r="A3" s="59"/>
      <c r="B3" s="59"/>
      <c r="C3" s="60" t="s">
        <v>1</v>
      </c>
      <c r="D3" s="61" t="str">
        <f>CONCATENATE("Pass: ", COUNTIF(F7:F37, "p"))</f>
        <v>Pass: 15</v>
      </c>
      <c r="E3" s="61" t="s">
        <v>2</v>
      </c>
      <c r="F3" s="59"/>
      <c r="G3" s="62"/>
      <c r="H3" s="63"/>
      <c r="I3" s="63"/>
    </row>
    <row r="4" spans="1:9">
      <c r="A4" s="64" t="s">
        <v>3</v>
      </c>
      <c r="B4" s="65" t="s">
        <v>46</v>
      </c>
      <c r="C4" s="66" t="s">
        <v>1</v>
      </c>
      <c r="D4" s="66" t="s">
        <v>47</v>
      </c>
      <c r="E4" s="66" t="s">
        <v>5</v>
      </c>
      <c r="F4" s="59"/>
      <c r="G4" s="62"/>
      <c r="H4" s="63"/>
      <c r="I4" s="63"/>
    </row>
    <row r="5" spans="1:9">
      <c r="A5" s="67"/>
      <c r="B5" s="65"/>
      <c r="C5" s="68" t="s">
        <v>1</v>
      </c>
      <c r="D5" s="69" t="s">
        <v>48</v>
      </c>
      <c r="E5" s="69" t="str">
        <f>CONCATENATE("Total testcase: ", COUNTA(A7:A37))</f>
        <v>Total testcase: 15</v>
      </c>
      <c r="F5" s="59"/>
      <c r="G5" s="62"/>
      <c r="H5" s="63"/>
      <c r="I5" s="63"/>
    </row>
    <row r="6" spans="1:9" ht="32.25">
      <c r="A6" s="36" t="s">
        <v>8</v>
      </c>
      <c r="B6" s="37" t="s">
        <v>9</v>
      </c>
      <c r="C6" s="37" t="s">
        <v>10</v>
      </c>
      <c r="D6" s="37" t="s">
        <v>11</v>
      </c>
      <c r="E6" s="37" t="s">
        <v>12</v>
      </c>
      <c r="F6" s="37" t="s">
        <v>13</v>
      </c>
      <c r="G6" s="38" t="s">
        <v>14</v>
      </c>
      <c r="H6" s="37" t="s">
        <v>15</v>
      </c>
      <c r="I6" s="37" t="s">
        <v>16</v>
      </c>
    </row>
    <row r="7" spans="1:9" ht="60">
      <c r="A7" s="39" t="s">
        <v>17</v>
      </c>
      <c r="B7" s="56" t="s">
        <v>49</v>
      </c>
      <c r="C7" s="56" t="s">
        <v>50</v>
      </c>
      <c r="D7" s="56" t="s">
        <v>51</v>
      </c>
      <c r="E7" s="56" t="s">
        <v>52</v>
      </c>
      <c r="F7" s="41" t="s">
        <v>22</v>
      </c>
      <c r="G7" s="56" t="s">
        <v>1</v>
      </c>
      <c r="H7" s="42">
        <v>45580</v>
      </c>
      <c r="I7" s="70" t="s">
        <v>1</v>
      </c>
    </row>
    <row r="8" spans="1:9" ht="60">
      <c r="A8" s="39" t="s">
        <v>23</v>
      </c>
      <c r="B8" s="56" t="s">
        <v>53</v>
      </c>
      <c r="C8" s="56" t="s">
        <v>50</v>
      </c>
      <c r="D8" s="56" t="s">
        <v>54</v>
      </c>
      <c r="E8" s="56" t="s">
        <v>55</v>
      </c>
      <c r="F8" s="41" t="s">
        <v>22</v>
      </c>
      <c r="G8" s="56" t="s">
        <v>1</v>
      </c>
      <c r="H8" s="42">
        <v>45580</v>
      </c>
      <c r="I8" s="70" t="s">
        <v>1</v>
      </c>
    </row>
    <row r="9" spans="1:9" ht="72">
      <c r="A9" s="39" t="s">
        <v>26</v>
      </c>
      <c r="B9" s="56" t="s">
        <v>56</v>
      </c>
      <c r="C9" s="56" t="s">
        <v>50</v>
      </c>
      <c r="D9" s="56" t="s">
        <v>57</v>
      </c>
      <c r="E9" s="56" t="s">
        <v>58</v>
      </c>
      <c r="F9" s="41" t="s">
        <v>22</v>
      </c>
      <c r="G9" s="56" t="s">
        <v>1</v>
      </c>
      <c r="H9" s="42">
        <v>45580</v>
      </c>
      <c r="I9" s="70" t="s">
        <v>1</v>
      </c>
    </row>
    <row r="10" spans="1:9" ht="72">
      <c r="A10" s="39" t="s">
        <v>29</v>
      </c>
      <c r="B10" s="56" t="s">
        <v>59</v>
      </c>
      <c r="C10" s="56" t="s">
        <v>50</v>
      </c>
      <c r="D10" s="56" t="s">
        <v>60</v>
      </c>
      <c r="E10" s="56" t="s">
        <v>61</v>
      </c>
      <c r="F10" s="41" t="s">
        <v>22</v>
      </c>
      <c r="G10" s="56"/>
      <c r="H10" s="42">
        <v>45580</v>
      </c>
      <c r="I10" s="70"/>
    </row>
    <row r="11" spans="1:9" ht="72">
      <c r="A11" s="39" t="s">
        <v>32</v>
      </c>
      <c r="B11" s="56" t="s">
        <v>62</v>
      </c>
      <c r="C11" s="56" t="s">
        <v>50</v>
      </c>
      <c r="D11" s="56" t="s">
        <v>63</v>
      </c>
      <c r="E11" s="56" t="s">
        <v>64</v>
      </c>
      <c r="F11" s="41" t="s">
        <v>22</v>
      </c>
      <c r="G11" s="56"/>
      <c r="H11" s="42">
        <v>45580</v>
      </c>
      <c r="I11" s="70"/>
    </row>
    <row r="12" spans="1:9" ht="72">
      <c r="A12" s="39" t="s">
        <v>36</v>
      </c>
      <c r="B12" s="56" t="s">
        <v>65</v>
      </c>
      <c r="C12" s="56" t="s">
        <v>50</v>
      </c>
      <c r="D12" s="56" t="s">
        <v>66</v>
      </c>
      <c r="E12" s="56" t="s">
        <v>67</v>
      </c>
      <c r="F12" s="41" t="s">
        <v>22</v>
      </c>
      <c r="G12" s="56"/>
      <c r="H12" s="42">
        <v>45580</v>
      </c>
      <c r="I12" s="70"/>
    </row>
    <row r="13" spans="1:9" ht="72">
      <c r="A13" s="39" t="s">
        <v>38</v>
      </c>
      <c r="B13" s="56" t="s">
        <v>68</v>
      </c>
      <c r="C13" s="56" t="s">
        <v>50</v>
      </c>
      <c r="D13" s="56" t="s">
        <v>69</v>
      </c>
      <c r="E13" s="56" t="s">
        <v>70</v>
      </c>
      <c r="F13" s="41" t="s">
        <v>22</v>
      </c>
      <c r="G13" s="56"/>
      <c r="H13" s="42">
        <v>45580</v>
      </c>
      <c r="I13" s="70"/>
    </row>
    <row r="14" spans="1:9" ht="72">
      <c r="A14" s="39" t="s">
        <v>42</v>
      </c>
      <c r="B14" s="56" t="s">
        <v>71</v>
      </c>
      <c r="C14" s="56" t="s">
        <v>50</v>
      </c>
      <c r="D14" s="56" t="s">
        <v>72</v>
      </c>
      <c r="E14" s="56" t="s">
        <v>73</v>
      </c>
      <c r="F14" s="41" t="s">
        <v>22</v>
      </c>
      <c r="G14" s="56"/>
      <c r="H14" s="42">
        <v>45580</v>
      </c>
      <c r="I14" s="70"/>
    </row>
    <row r="15" spans="1:9" ht="72">
      <c r="A15" s="39" t="s">
        <v>74</v>
      </c>
      <c r="B15" s="56" t="s">
        <v>75</v>
      </c>
      <c r="C15" s="56" t="s">
        <v>50</v>
      </c>
      <c r="D15" s="56" t="s">
        <v>76</v>
      </c>
      <c r="E15" s="56" t="s">
        <v>77</v>
      </c>
      <c r="F15" s="41" t="s">
        <v>22</v>
      </c>
      <c r="G15" s="56"/>
      <c r="H15" s="42">
        <v>45580</v>
      </c>
      <c r="I15" s="70"/>
    </row>
    <row r="16" spans="1:9" ht="72">
      <c r="A16" s="39" t="s">
        <v>78</v>
      </c>
      <c r="B16" s="56" t="s">
        <v>79</v>
      </c>
      <c r="C16" s="56" t="s">
        <v>50</v>
      </c>
      <c r="D16" s="56" t="s">
        <v>80</v>
      </c>
      <c r="E16" s="56" t="s">
        <v>81</v>
      </c>
      <c r="F16" s="41" t="s">
        <v>22</v>
      </c>
      <c r="G16" s="56"/>
      <c r="H16" s="42">
        <v>45580</v>
      </c>
      <c r="I16" s="70"/>
    </row>
    <row r="17" spans="1:9" ht="72">
      <c r="A17" s="39" t="s">
        <v>82</v>
      </c>
      <c r="B17" s="56" t="s">
        <v>83</v>
      </c>
      <c r="C17" s="56" t="s">
        <v>50</v>
      </c>
      <c r="D17" s="56" t="s">
        <v>84</v>
      </c>
      <c r="E17" s="56" t="s">
        <v>85</v>
      </c>
      <c r="F17" s="41" t="s">
        <v>22</v>
      </c>
      <c r="G17" s="56"/>
      <c r="H17" s="42">
        <v>45580</v>
      </c>
      <c r="I17" s="70"/>
    </row>
    <row r="18" spans="1:9" ht="84">
      <c r="A18" s="39" t="s">
        <v>86</v>
      </c>
      <c r="B18" s="56" t="s">
        <v>87</v>
      </c>
      <c r="C18" s="56" t="s">
        <v>50</v>
      </c>
      <c r="D18" s="56" t="s">
        <v>88</v>
      </c>
      <c r="E18" s="56" t="s">
        <v>89</v>
      </c>
      <c r="F18" s="41" t="s">
        <v>22</v>
      </c>
      <c r="G18" s="56" t="s">
        <v>1</v>
      </c>
      <c r="H18" s="42">
        <v>45580</v>
      </c>
      <c r="I18" s="70" t="s">
        <v>1</v>
      </c>
    </row>
    <row r="19" spans="1:9" ht="72">
      <c r="A19" s="39" t="s">
        <v>90</v>
      </c>
      <c r="B19" s="56" t="s">
        <v>91</v>
      </c>
      <c r="C19" s="56" t="s">
        <v>50</v>
      </c>
      <c r="D19" s="56" t="s">
        <v>92</v>
      </c>
      <c r="E19" s="56" t="s">
        <v>93</v>
      </c>
      <c r="F19" s="41" t="s">
        <v>22</v>
      </c>
      <c r="G19" s="56" t="s">
        <v>1</v>
      </c>
      <c r="H19" s="42">
        <v>45580</v>
      </c>
      <c r="I19" s="70" t="s">
        <v>1</v>
      </c>
    </row>
    <row r="20" spans="1:9" ht="60">
      <c r="A20" s="39" t="s">
        <v>94</v>
      </c>
      <c r="B20" s="56" t="s">
        <v>95</v>
      </c>
      <c r="C20" s="56" t="s">
        <v>50</v>
      </c>
      <c r="D20" s="56" t="s">
        <v>96</v>
      </c>
      <c r="E20" s="56" t="s">
        <v>97</v>
      </c>
      <c r="F20" s="41" t="s">
        <v>22</v>
      </c>
      <c r="G20" s="56" t="s">
        <v>1</v>
      </c>
      <c r="H20" s="42">
        <v>45580</v>
      </c>
      <c r="I20" s="70" t="s">
        <v>1</v>
      </c>
    </row>
    <row r="21" spans="1:9" ht="48">
      <c r="A21" s="39" t="s">
        <v>98</v>
      </c>
      <c r="B21" s="56" t="s">
        <v>99</v>
      </c>
      <c r="C21" s="56" t="s">
        <v>50</v>
      </c>
      <c r="D21" s="56" t="s">
        <v>100</v>
      </c>
      <c r="E21" s="56" t="s">
        <v>101</v>
      </c>
      <c r="F21" s="41" t="s">
        <v>22</v>
      </c>
      <c r="G21" s="56" t="s">
        <v>1</v>
      </c>
      <c r="H21" s="42">
        <v>45580</v>
      </c>
      <c r="I21" s="70" t="s">
        <v>1</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5B03-5761-48E4-BB85-19CA6AAD0911}">
  <dimension ref="A1:L18"/>
  <sheetViews>
    <sheetView workbookViewId="0">
      <selection activeCell="H7" sqref="H7 H7:H18"/>
    </sheetView>
  </sheetViews>
  <sheetFormatPr defaultRowHeight="15"/>
  <cols>
    <col min="1" max="1" width="14.85546875" customWidth="1"/>
    <col min="2" max="2" width="19.5703125" customWidth="1"/>
    <col min="3" max="3" width="17" customWidth="1"/>
    <col min="4" max="4" width="18.42578125" customWidth="1"/>
    <col min="5" max="5" width="19.5703125" customWidth="1"/>
  </cols>
  <sheetData>
    <row r="1" spans="1:12">
      <c r="A1" s="83" t="s">
        <v>0</v>
      </c>
      <c r="B1" s="83"/>
      <c r="C1" s="83"/>
      <c r="D1" s="83"/>
      <c r="E1" s="83"/>
      <c r="F1" s="83"/>
      <c r="G1" s="83"/>
      <c r="H1" s="83"/>
      <c r="I1" s="83"/>
    </row>
    <row r="2" spans="1:12">
      <c r="A2" s="24"/>
      <c r="B2" s="24"/>
      <c r="C2" s="24"/>
      <c r="D2" s="24"/>
      <c r="E2" s="24"/>
      <c r="F2" s="24"/>
      <c r="G2" s="24"/>
      <c r="H2" s="24"/>
      <c r="I2" s="24"/>
    </row>
    <row r="3" spans="1:12" ht="24.75">
      <c r="A3" s="25"/>
      <c r="B3" s="25"/>
      <c r="C3" s="26" t="s">
        <v>1</v>
      </c>
      <c r="D3" s="27">
        <f>COUNTIF(F1:F39, "p")</f>
        <v>12</v>
      </c>
      <c r="E3" s="27" t="s">
        <v>2</v>
      </c>
      <c r="F3" s="25"/>
      <c r="G3" s="28"/>
      <c r="H3" s="29"/>
      <c r="I3" s="29"/>
    </row>
    <row r="4" spans="1:12">
      <c r="A4" s="30" t="s">
        <v>3</v>
      </c>
      <c r="B4" s="31" t="s">
        <v>102</v>
      </c>
      <c r="C4" s="32" t="s">
        <v>1</v>
      </c>
      <c r="D4" s="32" t="s">
        <v>47</v>
      </c>
      <c r="E4" s="32" t="s">
        <v>5</v>
      </c>
      <c r="F4" s="25"/>
      <c r="G4" s="28"/>
      <c r="H4" s="29"/>
      <c r="I4" s="29"/>
    </row>
    <row r="5" spans="1:12" ht="24.75">
      <c r="A5" s="33"/>
      <c r="B5" s="31"/>
      <c r="C5" s="34" t="s">
        <v>1</v>
      </c>
      <c r="D5" s="35" t="s">
        <v>6</v>
      </c>
      <c r="E5" s="35" cm="1">
        <f t="array" ref="E5">COUNT(RIGHT(A7:A18,1))</f>
        <v>0</v>
      </c>
      <c r="F5" s="25"/>
      <c r="G5" s="28"/>
      <c r="H5" s="29"/>
      <c r="I5" s="29"/>
    </row>
    <row r="6" spans="1:12" ht="32.25">
      <c r="A6" s="36" t="s">
        <v>8</v>
      </c>
      <c r="B6" s="37" t="s">
        <v>9</v>
      </c>
      <c r="C6" s="37" t="s">
        <v>10</v>
      </c>
      <c r="D6" s="37" t="s">
        <v>11</v>
      </c>
      <c r="E6" s="37" t="s">
        <v>12</v>
      </c>
      <c r="F6" s="37" t="s">
        <v>13</v>
      </c>
      <c r="G6" s="38" t="s">
        <v>14</v>
      </c>
      <c r="H6" s="37" t="s">
        <v>15</v>
      </c>
      <c r="I6" s="37" t="s">
        <v>16</v>
      </c>
    </row>
    <row r="7" spans="1:12" ht="107.25">
      <c r="A7" s="39" t="s">
        <v>17</v>
      </c>
      <c r="B7" s="40" t="s">
        <v>103</v>
      </c>
      <c r="C7" s="40" t="s">
        <v>19</v>
      </c>
      <c r="D7" s="40" t="s">
        <v>104</v>
      </c>
      <c r="E7" s="40" t="s">
        <v>105</v>
      </c>
      <c r="F7" s="41" t="s">
        <v>22</v>
      </c>
      <c r="G7" s="40" t="s">
        <v>1</v>
      </c>
      <c r="H7" s="42">
        <v>45580</v>
      </c>
      <c r="I7" s="43" t="s">
        <v>1</v>
      </c>
    </row>
    <row r="8" spans="1:12" ht="118.5">
      <c r="A8" s="39" t="s">
        <v>23</v>
      </c>
      <c r="B8" s="40" t="s">
        <v>106</v>
      </c>
      <c r="C8" s="40" t="s">
        <v>19</v>
      </c>
      <c r="D8" s="40" t="s">
        <v>107</v>
      </c>
      <c r="E8" s="40" t="s">
        <v>108</v>
      </c>
      <c r="F8" s="41" t="s">
        <v>22</v>
      </c>
      <c r="G8" s="40" t="s">
        <v>1</v>
      </c>
      <c r="H8" s="42">
        <v>45580</v>
      </c>
      <c r="I8" s="43" t="s">
        <v>1</v>
      </c>
      <c r="L8" t="s">
        <v>109</v>
      </c>
    </row>
    <row r="9" spans="1:12" ht="107.25">
      <c r="A9" s="39" t="s">
        <v>26</v>
      </c>
      <c r="B9" s="40" t="s">
        <v>110</v>
      </c>
      <c r="C9" s="40" t="s">
        <v>19</v>
      </c>
      <c r="D9" s="40" t="s">
        <v>111</v>
      </c>
      <c r="E9" s="40" t="s">
        <v>108</v>
      </c>
      <c r="F9" s="41" t="s">
        <v>22</v>
      </c>
      <c r="G9" s="40" t="s">
        <v>1</v>
      </c>
      <c r="H9" s="42">
        <v>45580</v>
      </c>
      <c r="I9" s="43" t="s">
        <v>1</v>
      </c>
    </row>
    <row r="10" spans="1:12" ht="107.25">
      <c r="A10" s="39" t="s">
        <v>29</v>
      </c>
      <c r="B10" s="40" t="s">
        <v>112</v>
      </c>
      <c r="C10" s="40" t="s">
        <v>19</v>
      </c>
      <c r="D10" s="40" t="s">
        <v>113</v>
      </c>
      <c r="E10" s="40" t="s">
        <v>108</v>
      </c>
      <c r="F10" s="41" t="s">
        <v>22</v>
      </c>
      <c r="G10" s="40" t="s">
        <v>1</v>
      </c>
      <c r="H10" s="42">
        <v>45580</v>
      </c>
      <c r="I10" s="43" t="s">
        <v>1</v>
      </c>
    </row>
    <row r="11" spans="1:12" ht="107.25">
      <c r="A11" s="39" t="s">
        <v>32</v>
      </c>
      <c r="B11" s="40" t="s">
        <v>114</v>
      </c>
      <c r="C11" s="40" t="s">
        <v>19</v>
      </c>
      <c r="D11" s="40" t="s">
        <v>115</v>
      </c>
      <c r="E11" s="40" t="s">
        <v>108</v>
      </c>
      <c r="F11" s="41" t="s">
        <v>22</v>
      </c>
      <c r="G11" s="40" t="s">
        <v>1</v>
      </c>
      <c r="H11" s="42">
        <v>45580</v>
      </c>
      <c r="I11" s="43" t="s">
        <v>1</v>
      </c>
    </row>
    <row r="12" spans="1:12" ht="107.25">
      <c r="A12" s="39" t="s">
        <v>36</v>
      </c>
      <c r="B12" s="40" t="s">
        <v>116</v>
      </c>
      <c r="C12" s="40" t="s">
        <v>19</v>
      </c>
      <c r="D12" s="40" t="s">
        <v>117</v>
      </c>
      <c r="E12" s="40" t="s">
        <v>108</v>
      </c>
      <c r="F12" s="41" t="s">
        <v>22</v>
      </c>
      <c r="G12" s="40" t="s">
        <v>1</v>
      </c>
      <c r="H12" s="42">
        <v>45580</v>
      </c>
      <c r="I12" s="43" t="s">
        <v>1</v>
      </c>
    </row>
    <row r="13" spans="1:12" ht="107.25">
      <c r="A13" s="39" t="s">
        <v>38</v>
      </c>
      <c r="B13" s="40" t="s">
        <v>118</v>
      </c>
      <c r="C13" s="40" t="s">
        <v>19</v>
      </c>
      <c r="D13" s="40" t="s">
        <v>119</v>
      </c>
      <c r="E13" s="40" t="s">
        <v>108</v>
      </c>
      <c r="F13" s="41" t="s">
        <v>22</v>
      </c>
      <c r="G13" s="40" t="s">
        <v>1</v>
      </c>
      <c r="H13" s="42">
        <v>45580</v>
      </c>
      <c r="I13" s="43" t="s">
        <v>1</v>
      </c>
    </row>
    <row r="14" spans="1:12" ht="107.25">
      <c r="A14" s="39" t="s">
        <v>42</v>
      </c>
      <c r="B14" s="40" t="s">
        <v>120</v>
      </c>
      <c r="C14" s="40" t="s">
        <v>19</v>
      </c>
      <c r="D14" s="40" t="s">
        <v>117</v>
      </c>
      <c r="E14" s="40" t="s">
        <v>108</v>
      </c>
      <c r="F14" s="41" t="s">
        <v>22</v>
      </c>
      <c r="G14" s="40" t="s">
        <v>1</v>
      </c>
      <c r="H14" s="42">
        <v>45580</v>
      </c>
      <c r="I14" s="43" t="s">
        <v>1</v>
      </c>
    </row>
    <row r="15" spans="1:12" ht="118.5">
      <c r="A15" s="39" t="s">
        <v>74</v>
      </c>
      <c r="B15" s="40" t="s">
        <v>121</v>
      </c>
      <c r="C15" s="40" t="s">
        <v>19</v>
      </c>
      <c r="D15" s="40" t="s">
        <v>122</v>
      </c>
      <c r="E15" s="40" t="s">
        <v>108</v>
      </c>
      <c r="F15" s="41" t="s">
        <v>22</v>
      </c>
      <c r="G15" s="40" t="s">
        <v>1</v>
      </c>
      <c r="H15" s="42">
        <v>45580</v>
      </c>
      <c r="I15" s="43" t="s">
        <v>1</v>
      </c>
    </row>
    <row r="16" spans="1:12" ht="107.25">
      <c r="A16" s="39" t="s">
        <v>78</v>
      </c>
      <c r="B16" s="40" t="s">
        <v>123</v>
      </c>
      <c r="C16" s="40" t="s">
        <v>19</v>
      </c>
      <c r="D16" s="40" t="s">
        <v>124</v>
      </c>
      <c r="E16" s="40" t="s">
        <v>108</v>
      </c>
      <c r="F16" s="41" t="s">
        <v>22</v>
      </c>
      <c r="G16" s="40" t="s">
        <v>1</v>
      </c>
      <c r="H16" s="42">
        <v>45580</v>
      </c>
      <c r="I16" s="43" t="s">
        <v>1</v>
      </c>
    </row>
    <row r="17" spans="1:9" ht="118.5">
      <c r="A17" s="39" t="s">
        <v>82</v>
      </c>
      <c r="B17" s="40" t="s">
        <v>125</v>
      </c>
      <c r="C17" s="40" t="s">
        <v>19</v>
      </c>
      <c r="D17" s="40" t="s">
        <v>126</v>
      </c>
      <c r="E17" s="40" t="s">
        <v>108</v>
      </c>
      <c r="F17" s="41" t="s">
        <v>22</v>
      </c>
      <c r="G17" s="40" t="s">
        <v>1</v>
      </c>
      <c r="H17" s="42">
        <v>45580</v>
      </c>
      <c r="I17" s="43" t="s">
        <v>1</v>
      </c>
    </row>
    <row r="18" spans="1:9" ht="107.25">
      <c r="A18" s="39" t="s">
        <v>86</v>
      </c>
      <c r="B18" s="40" t="s">
        <v>127</v>
      </c>
      <c r="C18" s="40" t="s">
        <v>19</v>
      </c>
      <c r="D18" s="40" t="s">
        <v>128</v>
      </c>
      <c r="E18" s="40" t="s">
        <v>108</v>
      </c>
      <c r="F18" s="41" t="s">
        <v>22</v>
      </c>
      <c r="G18" s="40" t="s">
        <v>1</v>
      </c>
      <c r="H18" s="42">
        <v>45580</v>
      </c>
      <c r="I18" s="43" t="s">
        <v>1</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7A0FB-3C38-4160-BE45-F414B735BBB9}">
  <dimension ref="A1:I12"/>
  <sheetViews>
    <sheetView workbookViewId="0">
      <selection activeCell="H7" sqref="H7:H12"/>
    </sheetView>
  </sheetViews>
  <sheetFormatPr defaultRowHeight="15"/>
  <cols>
    <col min="1" max="1" width="14.140625" style="57" customWidth="1"/>
    <col min="2" max="2" width="16.140625" style="57" customWidth="1"/>
    <col min="3" max="3" width="15.28515625" style="57" customWidth="1"/>
    <col min="4" max="4" width="16.28515625" style="57" customWidth="1"/>
    <col min="5" max="5" width="18.5703125" style="57" customWidth="1"/>
    <col min="6" max="16384" width="9.140625" style="57"/>
  </cols>
  <sheetData>
    <row r="1" spans="1:9">
      <c r="A1" s="83" t="s">
        <v>0</v>
      </c>
      <c r="B1" s="83"/>
      <c r="C1" s="83"/>
      <c r="D1" s="83"/>
      <c r="E1" s="83"/>
      <c r="F1" s="83"/>
      <c r="G1" s="83"/>
      <c r="H1" s="83"/>
      <c r="I1" s="83"/>
    </row>
    <row r="2" spans="1:9">
      <c r="A2" s="58"/>
      <c r="B2" s="58"/>
      <c r="C2" s="58"/>
      <c r="D2" s="58"/>
      <c r="E2" s="58"/>
      <c r="F2" s="58"/>
      <c r="G2" s="58"/>
      <c r="H2" s="58"/>
      <c r="I2" s="58"/>
    </row>
    <row r="3" spans="1:9">
      <c r="A3" s="59"/>
      <c r="B3" s="59"/>
      <c r="C3" s="60" t="s">
        <v>1</v>
      </c>
      <c r="D3" s="61" t="str">
        <f>CONCATENATE("Pass: ", COUNTIF(F7:F37, "p"))</f>
        <v>Pass: 6</v>
      </c>
      <c r="E3" s="61" t="s">
        <v>2</v>
      </c>
      <c r="F3" s="59"/>
      <c r="G3" s="62"/>
      <c r="H3" s="63"/>
      <c r="I3" s="63"/>
    </row>
    <row r="4" spans="1:9">
      <c r="A4" s="64" t="s">
        <v>3</v>
      </c>
      <c r="B4" s="65" t="s">
        <v>129</v>
      </c>
      <c r="C4" s="66" t="s">
        <v>1</v>
      </c>
      <c r="D4" s="66" t="s">
        <v>47</v>
      </c>
      <c r="E4" s="66" t="s">
        <v>5</v>
      </c>
      <c r="F4" s="59"/>
      <c r="G4" s="62"/>
      <c r="H4" s="63"/>
      <c r="I4" s="63"/>
    </row>
    <row r="5" spans="1:9" ht="24.75">
      <c r="A5" s="67"/>
      <c r="B5" s="65"/>
      <c r="C5" s="68" t="s">
        <v>1</v>
      </c>
      <c r="D5" s="69" t="s">
        <v>48</v>
      </c>
      <c r="E5" s="69" t="s">
        <v>130</v>
      </c>
      <c r="F5" s="59"/>
      <c r="G5" s="62"/>
      <c r="H5" s="63"/>
      <c r="I5" s="63"/>
    </row>
    <row r="6" spans="1:9" ht="32.25">
      <c r="A6" s="76" t="s">
        <v>8</v>
      </c>
      <c r="B6" s="77" t="s">
        <v>9</v>
      </c>
      <c r="C6" s="77" t="s">
        <v>10</v>
      </c>
      <c r="D6" s="77" t="s">
        <v>11</v>
      </c>
      <c r="E6" s="77" t="s">
        <v>12</v>
      </c>
      <c r="F6" s="77" t="s">
        <v>13</v>
      </c>
      <c r="G6" s="78" t="s">
        <v>14</v>
      </c>
      <c r="H6" s="77" t="s">
        <v>15</v>
      </c>
      <c r="I6" s="77" t="s">
        <v>16</v>
      </c>
    </row>
    <row r="7" spans="1:9" ht="129.75" customHeight="1">
      <c r="A7" s="75" t="s">
        <v>17</v>
      </c>
      <c r="B7" s="79" t="s">
        <v>131</v>
      </c>
      <c r="C7" s="79" t="s">
        <v>132</v>
      </c>
      <c r="D7" s="79" t="s">
        <v>133</v>
      </c>
      <c r="E7" s="79" t="s">
        <v>134</v>
      </c>
      <c r="F7" s="75" t="s">
        <v>22</v>
      </c>
      <c r="G7" s="79" t="s">
        <v>1</v>
      </c>
      <c r="H7" s="42">
        <v>45580</v>
      </c>
      <c r="I7" s="80" t="s">
        <v>1</v>
      </c>
    </row>
    <row r="8" spans="1:9" ht="84">
      <c r="A8" s="75" t="s">
        <v>23</v>
      </c>
      <c r="B8" s="81" t="s">
        <v>135</v>
      </c>
      <c r="C8" s="79" t="s">
        <v>132</v>
      </c>
      <c r="D8" s="79" t="s">
        <v>136</v>
      </c>
      <c r="E8" s="79" t="s">
        <v>137</v>
      </c>
      <c r="F8" s="75" t="s">
        <v>22</v>
      </c>
      <c r="G8" s="79" t="s">
        <v>1</v>
      </c>
      <c r="H8" s="42">
        <v>45580</v>
      </c>
      <c r="I8" s="80" t="s">
        <v>1</v>
      </c>
    </row>
    <row r="9" spans="1:9" ht="84">
      <c r="A9" s="75" t="s">
        <v>26</v>
      </c>
      <c r="B9" s="79" t="s">
        <v>138</v>
      </c>
      <c r="C9" s="79" t="s">
        <v>138</v>
      </c>
      <c r="D9" s="79" t="s">
        <v>139</v>
      </c>
      <c r="E9" s="79" t="s">
        <v>140</v>
      </c>
      <c r="F9" s="75" t="s">
        <v>22</v>
      </c>
      <c r="G9" s="79" t="s">
        <v>1</v>
      </c>
      <c r="H9" s="42">
        <v>45580</v>
      </c>
      <c r="I9" s="80" t="s">
        <v>1</v>
      </c>
    </row>
    <row r="10" spans="1:9" ht="107.25">
      <c r="A10" s="75" t="s">
        <v>29</v>
      </c>
      <c r="B10" s="79" t="s">
        <v>138</v>
      </c>
      <c r="C10" s="79" t="s">
        <v>141</v>
      </c>
      <c r="D10" s="79" t="s">
        <v>142</v>
      </c>
      <c r="E10" s="79" t="s">
        <v>143</v>
      </c>
      <c r="F10" s="75" t="s">
        <v>22</v>
      </c>
      <c r="G10" s="79" t="s">
        <v>1</v>
      </c>
      <c r="H10" s="42">
        <v>45580</v>
      </c>
      <c r="I10" s="80" t="s">
        <v>1</v>
      </c>
    </row>
    <row r="11" spans="1:9" ht="107.25">
      <c r="A11" s="75" t="s">
        <v>32</v>
      </c>
      <c r="B11" s="79" t="s">
        <v>144</v>
      </c>
      <c r="C11" s="79" t="s">
        <v>145</v>
      </c>
      <c r="D11" s="79" t="s">
        <v>146</v>
      </c>
      <c r="E11" s="79" t="s">
        <v>147</v>
      </c>
      <c r="F11" s="75" t="s">
        <v>22</v>
      </c>
      <c r="G11" s="79" t="s">
        <v>1</v>
      </c>
      <c r="H11" s="42">
        <v>45580</v>
      </c>
      <c r="I11" s="80" t="s">
        <v>1</v>
      </c>
    </row>
    <row r="12" spans="1:9" ht="96">
      <c r="A12" s="75" t="s">
        <v>36</v>
      </c>
      <c r="B12" s="79" t="s">
        <v>148</v>
      </c>
      <c r="C12" s="79" t="s">
        <v>145</v>
      </c>
      <c r="D12" s="79" t="s">
        <v>149</v>
      </c>
      <c r="E12" s="79" t="s">
        <v>150</v>
      </c>
      <c r="F12" s="75" t="s">
        <v>22</v>
      </c>
      <c r="G12" s="79" t="s">
        <v>1</v>
      </c>
      <c r="H12" s="42">
        <v>45580</v>
      </c>
      <c r="I12" s="80" t="s">
        <v>1</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2024-10-15T13:55:59Z</dcterms:created>
  <dcterms:modified xsi:type="dcterms:W3CDTF">2024-10-15T16:33:36Z</dcterms:modified>
  <cp:category/>
  <cp:contentStatus/>
</cp:coreProperties>
</file>