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015"/>
  </bookViews>
  <sheets>
    <sheet name="Статистика" sheetId="1" r:id="rId1"/>
    <sheet name="Ход работ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G6" i="1" l="1"/>
  <c r="G5" i="1" l="1"/>
  <c r="G4" i="1" l="1"/>
  <c r="G2" i="1" l="1"/>
  <c r="G3" i="1" l="1"/>
  <c r="H3" i="1" l="1"/>
</calcChain>
</file>

<file path=xl/sharedStrings.xml><?xml version="1.0" encoding="utf-8"?>
<sst xmlns="http://schemas.openxmlformats.org/spreadsheetml/2006/main" count="23" uniqueCount="23">
  <si>
    <t>Дата с</t>
  </si>
  <si>
    <t>Дата по</t>
  </si>
  <si>
    <t>Количество</t>
  </si>
  <si>
    <t>Сумма</t>
  </si>
  <si>
    <t>Бланк с</t>
  </si>
  <si>
    <t>Бланк по</t>
  </si>
  <si>
    <t>Проверка бланков</t>
  </si>
  <si>
    <t>Сколько нужно архивных номеров</t>
  </si>
  <si>
    <t>16-084</t>
  </si>
  <si>
    <t>16-073</t>
  </si>
  <si>
    <t>Архивный номер с</t>
  </si>
  <si>
    <t>Архивный номер по</t>
  </si>
  <si>
    <t>Обработано файлов -</t>
  </si>
  <si>
    <t xml:space="preserve">Сгенерировано договоров - </t>
  </si>
  <si>
    <t>15-447</t>
  </si>
  <si>
    <t>15-455</t>
  </si>
  <si>
    <t>16-109</t>
  </si>
  <si>
    <t>16-118</t>
  </si>
  <si>
    <t>16-177</t>
  </si>
  <si>
    <t>16-167</t>
  </si>
  <si>
    <t>16-236</t>
  </si>
  <si>
    <t>16-226</t>
  </si>
  <si>
    <t>Строка для статистики (http://portal.vuso.ua/issues/122538)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</si>
</sst>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2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F1" workbookViewId="0">
      <selection activeCell="K5" sqref="K5"/>
    </sheetView>
  </sheetViews>
  <sheetFormatPr defaultRowHeight="15" x14ac:dyDescent="0.25"/>
  <cols>
    <col min="1" max="1" width="18.7109375" customWidth="1"/>
    <col min="2" max="2" width="27.5703125" customWidth="1"/>
    <col min="3" max="3" width="24.42578125" customWidth="1"/>
    <col min="4" max="4" width="12.28515625" customWidth="1"/>
    <col min="5" max="5" width="16.28515625" customWidth="1"/>
    <col min="6" max="6" width="13.140625" customWidth="1"/>
    <col min="7" max="7" width="12.85546875" customWidth="1"/>
    <col min="8" max="8" width="15.28515625" customWidth="1"/>
    <col min="9" max="9" width="14.7109375" customWidth="1"/>
    <col min="10" max="10" width="14" customWidth="1"/>
    <col min="11" max="11" width="82.85546875" customWidth="1"/>
  </cols>
  <sheetData>
    <row r="1" spans="1:11" s="1" customFormat="1" ht="5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22</v>
      </c>
    </row>
    <row r="2" spans="1:11" s="3" customFormat="1" x14ac:dyDescent="0.25">
      <c r="A2" s="2">
        <v>42278</v>
      </c>
      <c r="B2" s="2">
        <v>42369</v>
      </c>
      <c r="C2" s="3">
        <v>8069</v>
      </c>
      <c r="D2" s="3">
        <v>1003480</v>
      </c>
      <c r="E2" s="3">
        <v>2601300</v>
      </c>
      <c r="F2" s="3">
        <v>2609368</v>
      </c>
      <c r="G2" s="3">
        <f>F2-E2+1</f>
        <v>8069</v>
      </c>
      <c r="H2" s="3">
        <v>9</v>
      </c>
      <c r="I2" s="3" t="s">
        <v>14</v>
      </c>
      <c r="J2" s="3" t="s">
        <v>15</v>
      </c>
      <c r="K2" s="3" t="str">
        <f t="shared" ref="K2:K5" si="0">CONCATENATE("|",TEXT(A2,"дд.ММ.гггг"),"…",TEXT(B2,"дд.ММ.гггг"),"|",E2,"...",F2,"|",I2,"...",J2,"|&gt;.",TEXT(C2,"0 000"),"|&gt;.",TEXT(D2,"0 000,00"),"||")</f>
        <v>|01.10.2015…31.12.2015|2601300...2609368|15-447...15-455|&gt;.8 069|&gt;.1 003 480,00||</v>
      </c>
    </row>
    <row r="3" spans="1:11" s="3" customFormat="1" x14ac:dyDescent="0.25">
      <c r="A3" s="2">
        <v>42370</v>
      </c>
      <c r="B3" s="2">
        <v>42460</v>
      </c>
      <c r="C3" s="3">
        <v>11741</v>
      </c>
      <c r="D3" s="3">
        <v>1647745</v>
      </c>
      <c r="E3" s="3">
        <v>2747974</v>
      </c>
      <c r="F3" s="3">
        <v>2759714</v>
      </c>
      <c r="G3" s="3">
        <f>F3-E3+1</f>
        <v>11741</v>
      </c>
      <c r="H3" s="3">
        <f>ROUNDUP(C3/999, 0)</f>
        <v>12</v>
      </c>
      <c r="I3" s="3" t="s">
        <v>9</v>
      </c>
      <c r="J3" s="3" t="s">
        <v>8</v>
      </c>
      <c r="K3" s="3" t="str">
        <f t="shared" si="0"/>
        <v>|01.01.2016…31.03.2016|2747974...2759714|16-073...16-084|&gt;.11 741|&gt;.1 647 745,00||</v>
      </c>
    </row>
    <row r="4" spans="1:11" s="3" customFormat="1" x14ac:dyDescent="0.25">
      <c r="A4" s="2">
        <v>42461</v>
      </c>
      <c r="B4" s="2">
        <v>42490</v>
      </c>
      <c r="C4" s="3">
        <v>9313</v>
      </c>
      <c r="D4" s="3">
        <v>1357055</v>
      </c>
      <c r="E4" s="3">
        <v>2849877</v>
      </c>
      <c r="F4" s="3">
        <v>2859189</v>
      </c>
      <c r="G4" s="3">
        <f>F4-E4+1</f>
        <v>9313</v>
      </c>
      <c r="H4" s="3">
        <v>10</v>
      </c>
      <c r="I4" s="3" t="s">
        <v>16</v>
      </c>
      <c r="J4" s="3" t="s">
        <v>17</v>
      </c>
      <c r="K4" s="3" t="str">
        <f t="shared" si="0"/>
        <v>|01.04.2016…30.04.2016|2849877...2859189|16-109...16-118|&gt;.9 313|&gt;.1 357 055,00||</v>
      </c>
    </row>
    <row r="5" spans="1:11" s="3" customFormat="1" x14ac:dyDescent="0.25">
      <c r="A5" s="2">
        <v>42491</v>
      </c>
      <c r="B5" s="2">
        <v>42521</v>
      </c>
      <c r="C5" s="3">
        <v>10670</v>
      </c>
      <c r="D5" s="3">
        <v>1557585</v>
      </c>
      <c r="E5" s="3">
        <v>2905810</v>
      </c>
      <c r="F5" s="3">
        <v>2916479</v>
      </c>
      <c r="G5" s="3">
        <f>F5-E5+1</f>
        <v>10670</v>
      </c>
      <c r="H5" s="3">
        <v>11</v>
      </c>
      <c r="I5" s="3" t="s">
        <v>19</v>
      </c>
      <c r="J5" s="3" t="s">
        <v>18</v>
      </c>
      <c r="K5" s="3" t="str">
        <f t="shared" si="0"/>
        <v>|01.05.2016…31.05.2016|2905810...2916479|16-167...16-177|&gt;.10 670|&gt;.1 557 585,00||</v>
      </c>
    </row>
    <row r="6" spans="1:11" s="3" customFormat="1" x14ac:dyDescent="0.25">
      <c r="A6" s="2">
        <v>42522</v>
      </c>
      <c r="B6" s="2">
        <v>42551</v>
      </c>
      <c r="C6" s="3">
        <v>10719</v>
      </c>
      <c r="D6" s="3">
        <v>1771120</v>
      </c>
      <c r="E6" s="3">
        <v>3017722</v>
      </c>
      <c r="F6" s="3">
        <v>3028440</v>
      </c>
      <c r="G6" s="3">
        <f>F6-E6+1</f>
        <v>10719</v>
      </c>
      <c r="H6" s="3">
        <v>11</v>
      </c>
      <c r="I6" s="3" t="s">
        <v>21</v>
      </c>
      <c r="J6" s="3" t="s">
        <v>20</v>
      </c>
      <c r="K6" s="3" t="str">
        <f>CONCATENATE("|",TEXT(A6,"дд.ММ.гггг"),"…",TEXT(B6,"дд.ММ.гггг"),"|",E6,"...",F6,"|",I6,"...",J6,"|&gt;.",TEXT(C6,"0 000"),"|&gt;.",TEXT(D6,"0 000,00"),"||")</f>
        <v>|01.06.2016…30.06.2016|3017722...3028440|16-226...16-236|&gt;.10 719|&gt;.1 771 120,00||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E2"/>
    </sheetView>
  </sheetViews>
  <sheetFormatPr defaultRowHeight="15" x14ac:dyDescent="0.25"/>
  <cols>
    <col min="1" max="1" width="35.28515625" customWidth="1"/>
  </cols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Ход работы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Тимур</dc:creator>
  <cp:lastModifiedBy>Мельников Тимур</cp:lastModifiedBy>
  <dcterms:created xsi:type="dcterms:W3CDTF">2016-03-28T06:42:32Z</dcterms:created>
  <dcterms:modified xsi:type="dcterms:W3CDTF">2016-07-13T08:46:24Z</dcterms:modified>
</cp:coreProperties>
</file>