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<sst xmlns="http://schemas.openxmlformats.org/spreadsheetml/2006/main" count="391" uniqueCount="33">
  <si>
    <t>TRADUCCION</t>
  </si>
  <si>
    <t>CLASIFICACION DE SENTIMIENTOS</t>
  </si>
  <si>
    <t>RESUMEN DE TEXTO</t>
  </si>
  <si>
    <t>PREDICTOR DE TEXTO</t>
  </si>
  <si>
    <t>MarianMT</t>
  </si>
  <si>
    <t>RoBERTa</t>
  </si>
  <si>
    <t>Bart</t>
  </si>
  <si>
    <t>GPT2</t>
  </si>
  <si>
    <t>1 Hilo</t>
  </si>
  <si>
    <t>2 Hilos</t>
  </si>
  <si>
    <t>4 Hilos</t>
  </si>
  <si>
    <t>8 Hilos</t>
  </si>
  <si>
    <t>12 Hilos</t>
  </si>
  <si>
    <t>DataLoader</t>
  </si>
  <si>
    <t>Ejecucion 1</t>
  </si>
  <si>
    <t>T_CPU</t>
  </si>
  <si>
    <t>T_TOTAL</t>
  </si>
  <si>
    <t>Ejecucion 2</t>
  </si>
  <si>
    <t>Ejecucion 3</t>
  </si>
  <si>
    <t>Ejecucion 4</t>
  </si>
  <si>
    <t>Ejecucion 5</t>
  </si>
  <si>
    <t>Ejecucion 6</t>
  </si>
  <si>
    <t>Ejecucion 7</t>
  </si>
  <si>
    <t>Ejecucion 8</t>
  </si>
  <si>
    <t>Ejecucion 9</t>
  </si>
  <si>
    <t>Ejecucion 10</t>
  </si>
  <si>
    <t>Media</t>
  </si>
  <si>
    <t>SpeedUP</t>
  </si>
  <si>
    <t>Autotrain</t>
  </si>
  <si>
    <t>Distilbert</t>
  </si>
  <si>
    <t>T5</t>
  </si>
  <si>
    <t>Cartesinus</t>
  </si>
  <si>
    <t>sbcBI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</si>
</sst>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vertical="bottom"/>
    </xf>
    <xf borderId="0" fillId="7" fontId="1" numFmtId="0" xfId="0" applyAlignment="1" applyFill="1" applyFont="1">
      <alignment horizontal="center" vertical="center"/>
    </xf>
    <xf borderId="0" fillId="7" fontId="1" numFmtId="0" xfId="0" applyAlignment="1" applyFont="1">
      <alignment vertical="bottom"/>
    </xf>
    <xf borderId="0" fillId="7" fontId="1" numFmtId="164" xfId="0" applyAlignment="1" applyFont="1" applyNumberFormat="1">
      <alignment horizontal="center" readingOrder="0" vertical="bottom"/>
    </xf>
    <xf borderId="0" fillId="8" fontId="1" numFmtId="0" xfId="0" applyAlignment="1" applyFill="1" applyFont="1">
      <alignment vertical="bottom"/>
    </xf>
    <xf borderId="0" fillId="8" fontId="1" numFmtId="164" xfId="0" applyAlignment="1" applyFont="1" applyNumberFormat="1">
      <alignment horizontal="center" readingOrder="0" vertical="bottom"/>
    </xf>
    <xf borderId="0" fillId="9" fontId="1" numFmtId="0" xfId="0" applyAlignment="1" applyFill="1" applyFont="1">
      <alignment horizontal="center" vertical="center"/>
    </xf>
    <xf borderId="0" fillId="9" fontId="1" numFmtId="0" xfId="0" applyAlignment="1" applyFont="1">
      <alignment vertical="bottom"/>
    </xf>
    <xf borderId="0" fillId="9" fontId="1" numFmtId="164" xfId="0" applyAlignment="1" applyFont="1" applyNumberFormat="1">
      <alignment horizontal="center" vertical="bottom"/>
    </xf>
    <xf borderId="0" fillId="10" fontId="1" numFmtId="0" xfId="0" applyAlignment="1" applyFill="1" applyFont="1">
      <alignment horizontal="center" vertical="center"/>
    </xf>
    <xf borderId="0" fillId="10" fontId="1" numFmtId="0" xfId="0" applyAlignment="1" applyFont="1">
      <alignment vertical="bottom"/>
    </xf>
    <xf borderId="0" fillId="10" fontId="1" numFmtId="2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7" fontId="1" numFmtId="164" xfId="0" applyAlignment="1" applyFont="1" applyNumberFormat="1">
      <alignment horizontal="center" readingOrder="0" shrinkToFit="0" vertical="center" wrapText="1"/>
    </xf>
    <xf borderId="0" fillId="8" fontId="1" numFmtId="164" xfId="0" applyAlignment="1" applyFont="1" applyNumberFormat="1">
      <alignment horizontal="center" readingOrder="0" shrinkToFit="0" vertical="center" wrapText="1"/>
    </xf>
    <xf borderId="0" fillId="9" fontId="1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9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  <tableStyle count="3" pivot="0" name="Hoja 1-style 3">
      <tableStyleElement dxfId="1" type="headerRow"/>
      <tableStyleElement dxfId="2" type="firstRowStripe"/>
      <tableStyleElement dxfId="3" type="secondRowStripe"/>
    </tableStyle>
    <tableStyle count="3" pivot="0" name="Hoja 1-style 4">
      <tableStyleElement dxfId="1" type="headerRow"/>
      <tableStyleElement dxfId="2" type="firstRowStripe"/>
      <tableStyleElement dxfId="3" type="secondRowStripe"/>
    </tableStyle>
    <tableStyle count="3" pivot="0" name="Hoja 1-style 5">
      <tableStyleElement dxfId="1" type="headerRow"/>
      <tableStyleElement dxfId="2" type="firstRowStripe"/>
      <tableStyleElement dxfId="3" type="secondRowStripe"/>
    </tableStyle>
    <tableStyle count="3" pivot="0" name="Hoja 1-style 6">
      <tableStyleElement dxfId="1" type="headerRow"/>
      <tableStyleElement dxfId="2" type="firstRowStripe"/>
      <tableStyleElement dxfId="3" type="secondRowStripe"/>
    </tableStyle>
    <tableStyle count="3" pivot="0" name="Hoja 1-style 7">
      <tableStyleElement dxfId="1" type="headerRow"/>
      <tableStyleElement dxfId="2" type="firstRowStripe"/>
      <tableStyleElement dxfId="3" type="secondRowStripe"/>
    </tableStyle>
    <tableStyle count="3" pivot="0" name="Hoja 1-style 8">
      <tableStyleElement dxfId="1" type="headerRow"/>
      <tableStyleElement dxfId="2" type="firstRowStripe"/>
      <tableStyleElement dxfId="3" type="secondRowStripe"/>
    </tableStyle>
    <tableStyle count="3" pivot="0" name="Hoja 1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F5:H29" displayName="Table_1" name="Table_1" id="1">
  <tableColumns count="3">
    <tableColumn name="4 Hilos" id="1"/>
    <tableColumn name="8 Hilos" id="2"/>
    <tableColumn name="12 Hilos" id="3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O5:Q29" displayName="Table_2" name="Table_2" id="2">
  <tableColumns count="3">
    <tableColumn name="4 Hilos" id="1"/>
    <tableColumn name="8 Hilos" id="2"/>
    <tableColumn name="12 Hilos" id="3"/>
  </tableColumns>
  <tableStyleInfo name="Hoja 1-style 2" showColumnStripes="0" showFirstColumn="1" showLastColumn="1" showRowStripes="1"/>
</table>
</file>

<file path=xl/tables/table3.xml><?xml version="1.0" encoding="utf-8"?>
<table xmlns="http://schemas.openxmlformats.org/spreadsheetml/2006/main" ref="X5:Z29" displayName="Table_3" name="Table_3" id="3">
  <tableColumns count="3">
    <tableColumn name="4 Hilos" id="1"/>
    <tableColumn name="8 Hilos" id="2"/>
    <tableColumn name="12 Hilos" id="3"/>
  </tableColumns>
  <tableStyleInfo name="Hoja 1-style 3" showColumnStripes="0" showFirstColumn="1" showLastColumn="1" showRowStripes="1"/>
</table>
</file>

<file path=xl/tables/table4.xml><?xml version="1.0" encoding="utf-8"?>
<table xmlns="http://schemas.openxmlformats.org/spreadsheetml/2006/main" ref="AG5:AI29" displayName="Table_4" name="Table_4" id="4">
  <tableColumns count="3">
    <tableColumn name="4 Hilos" id="1"/>
    <tableColumn name="8 Hilos" id="2"/>
    <tableColumn name="12 Hilos" id="3"/>
  </tableColumns>
  <tableStyleInfo name="Hoja 1-style 4" showColumnStripes="0" showFirstColumn="1" showLastColumn="1" showRowStripes="1"/>
</table>
</file>

<file path=xl/tables/table5.xml><?xml version="1.0" encoding="utf-8"?>
<table xmlns="http://schemas.openxmlformats.org/spreadsheetml/2006/main" ref="F32:H56" displayName="Table_5" name="Table_5" id="5">
  <tableColumns count="3">
    <tableColumn name="4 Hilos" id="1"/>
    <tableColumn name="8 Hilos" id="2"/>
    <tableColumn name="12 Hilos" id="3"/>
  </tableColumns>
  <tableStyleInfo name="Hoja 1-style 5" showColumnStripes="0" showFirstColumn="1" showLastColumn="1" showRowStripes="1"/>
</table>
</file>

<file path=xl/tables/table6.xml><?xml version="1.0" encoding="utf-8"?>
<table xmlns="http://schemas.openxmlformats.org/spreadsheetml/2006/main" ref="O32:Q56" displayName="Table_6" name="Table_6" id="6">
  <tableColumns count="3">
    <tableColumn name="4 Hilos" id="1"/>
    <tableColumn name="8 Hilos" id="2"/>
    <tableColumn name="12 Hilos" id="3"/>
  </tableColumns>
  <tableStyleInfo name="Hoja 1-style 6" showColumnStripes="0" showFirstColumn="1" showLastColumn="1" showRowStripes="1"/>
</table>
</file>

<file path=xl/tables/table7.xml><?xml version="1.0" encoding="utf-8"?>
<table xmlns="http://schemas.openxmlformats.org/spreadsheetml/2006/main" ref="X32:Z56" displayName="Table_7" name="Table_7" id="7">
  <tableColumns count="3">
    <tableColumn name="4 Hilos" id="1"/>
    <tableColumn name="8 Hilos" id="2"/>
    <tableColumn name="12 Hilos" id="3"/>
  </tableColumns>
  <tableStyleInfo name="Hoja 1-style 7" showColumnStripes="0" showFirstColumn="1" showLastColumn="1" showRowStripes="1"/>
</table>
</file>

<file path=xl/tables/table8.xml><?xml version="1.0" encoding="utf-8"?>
<table xmlns="http://schemas.openxmlformats.org/spreadsheetml/2006/main" ref="F59:H83" displayName="Table_8" name="Table_8" id="8">
  <tableColumns count="3">
    <tableColumn name="4 Hilos" id="1"/>
    <tableColumn name="8 Hilos" id="2"/>
    <tableColumn name="12 Hilos" id="3"/>
  </tableColumns>
  <tableStyleInfo name="Hoja 1-style 8" showColumnStripes="0" showFirstColumn="1" showLastColumn="1" showRowStripes="1"/>
</table>
</file>

<file path=xl/tables/table9.xml><?xml version="1.0" encoding="utf-8"?>
<table xmlns="http://schemas.openxmlformats.org/spreadsheetml/2006/main" ref="O59:Q83" displayName="Table_9" name="Table_9" id="9">
  <tableColumns count="3">
    <tableColumn name="4 Hilos" id="1"/>
    <tableColumn name="8 Hilos" id="2"/>
    <tableColumn name="12 Hilos" id="3"/>
  </tableColumns>
  <tableStyleInfo name="Hoja 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2"/>
      <c r="B2" s="3" t="s">
        <v>0</v>
      </c>
      <c r="K2" s="3" t="s">
        <v>1</v>
      </c>
      <c r="S2" s="2"/>
      <c r="T2" s="3" t="s">
        <v>2</v>
      </c>
      <c r="AB2" s="2"/>
      <c r="AC2" s="3" t="s">
        <v>3</v>
      </c>
      <c r="AK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A4" s="1"/>
      <c r="B4" s="4" t="s">
        <v>4</v>
      </c>
      <c r="J4" s="1"/>
      <c r="K4" s="4" t="s">
        <v>5</v>
      </c>
      <c r="S4" s="1"/>
      <c r="T4" s="4" t="s">
        <v>6</v>
      </c>
      <c r="AB4" s="1"/>
      <c r="AC4" s="4" t="s">
        <v>7</v>
      </c>
      <c r="AK4" s="1"/>
    </row>
    <row r="5">
      <c r="A5" s="1"/>
      <c r="B5" s="5"/>
      <c r="C5" s="5"/>
      <c r="D5" s="6" t="s">
        <v>8</v>
      </c>
      <c r="E5" s="6" t="s">
        <v>9</v>
      </c>
      <c r="F5" s="7" t="s">
        <v>10</v>
      </c>
      <c r="G5" s="7" t="s">
        <v>11</v>
      </c>
      <c r="H5" s="7" t="s">
        <v>12</v>
      </c>
      <c r="I5" s="8" t="s">
        <v>13</v>
      </c>
      <c r="J5" s="1"/>
      <c r="K5" s="5"/>
      <c r="L5" s="5"/>
      <c r="M5" s="6" t="s">
        <v>8</v>
      </c>
      <c r="N5" s="6" t="s">
        <v>9</v>
      </c>
      <c r="O5" s="7" t="s">
        <v>10</v>
      </c>
      <c r="P5" s="7" t="s">
        <v>11</v>
      </c>
      <c r="Q5" s="7" t="s">
        <v>12</v>
      </c>
      <c r="R5" s="8" t="s">
        <v>13</v>
      </c>
      <c r="S5" s="1"/>
      <c r="T5" s="5"/>
      <c r="U5" s="5"/>
      <c r="V5" s="6" t="s">
        <v>8</v>
      </c>
      <c r="W5" s="6" t="s">
        <v>9</v>
      </c>
      <c r="X5" s="7" t="s">
        <v>10</v>
      </c>
      <c r="Y5" s="7" t="s">
        <v>11</v>
      </c>
      <c r="Z5" s="7" t="s">
        <v>12</v>
      </c>
      <c r="AA5" s="8" t="s">
        <v>13</v>
      </c>
      <c r="AB5" s="1"/>
      <c r="AC5" s="5"/>
      <c r="AD5" s="5"/>
      <c r="AE5" s="6" t="s">
        <v>8</v>
      </c>
      <c r="AF5" s="6" t="s">
        <v>9</v>
      </c>
      <c r="AG5" s="7" t="s">
        <v>10</v>
      </c>
      <c r="AH5" s="7" t="s">
        <v>11</v>
      </c>
      <c r="AI5" s="7" t="s">
        <v>12</v>
      </c>
      <c r="AJ5" s="8" t="s">
        <v>13</v>
      </c>
      <c r="AK5" s="1"/>
    </row>
    <row r="6">
      <c r="A6" s="1"/>
      <c r="B6" s="9" t="s">
        <v>14</v>
      </c>
      <c r="C6" s="10" t="s">
        <v>15</v>
      </c>
      <c r="D6" s="11">
        <v>12.3451</v>
      </c>
      <c r="E6" s="11">
        <v>9.087</v>
      </c>
      <c r="F6" s="11">
        <v>8.1625</v>
      </c>
      <c r="G6" s="11">
        <v>7.7646</v>
      </c>
      <c r="H6" s="11">
        <v>8.2909</v>
      </c>
      <c r="I6" s="11">
        <v>5.7135</v>
      </c>
      <c r="J6" s="1"/>
      <c r="K6" s="9" t="s">
        <v>14</v>
      </c>
      <c r="L6" s="10" t="s">
        <v>15</v>
      </c>
      <c r="M6" s="11">
        <v>1.5331</v>
      </c>
      <c r="N6" s="11">
        <v>1.1978</v>
      </c>
      <c r="O6" s="11">
        <v>1.0387</v>
      </c>
      <c r="P6" s="11">
        <v>0.9541</v>
      </c>
      <c r="Q6" s="11">
        <v>0.944</v>
      </c>
      <c r="R6" s="11">
        <v>1.3971</v>
      </c>
      <c r="S6" s="1"/>
      <c r="T6" s="9" t="s">
        <v>14</v>
      </c>
      <c r="U6" s="10" t="s">
        <v>15</v>
      </c>
      <c r="V6" s="11">
        <v>22.1197</v>
      </c>
      <c r="W6" s="11">
        <v>14.3101</v>
      </c>
      <c r="X6" s="11">
        <v>9.8668</v>
      </c>
      <c r="Y6" s="11">
        <v>8.1365</v>
      </c>
      <c r="Z6" s="11">
        <v>7.8781</v>
      </c>
      <c r="AA6" s="11">
        <v>20.9482</v>
      </c>
      <c r="AB6" s="1"/>
      <c r="AC6" s="9" t="s">
        <v>14</v>
      </c>
      <c r="AD6" s="10" t="s">
        <v>15</v>
      </c>
      <c r="AE6" s="11">
        <v>6.9566</v>
      </c>
      <c r="AF6" s="11">
        <v>4.7073</v>
      </c>
      <c r="AG6" s="11">
        <v>3.7639</v>
      </c>
      <c r="AH6" s="11">
        <v>3.2707</v>
      </c>
      <c r="AI6" s="11">
        <v>3.2243</v>
      </c>
      <c r="AJ6" s="11">
        <v>21.5319</v>
      </c>
      <c r="AK6" s="1"/>
    </row>
    <row r="7">
      <c r="A7" s="1"/>
      <c r="C7" s="12" t="s">
        <v>16</v>
      </c>
      <c r="D7" s="13">
        <v>59.1555</v>
      </c>
      <c r="E7" s="13">
        <v>56.0919</v>
      </c>
      <c r="F7" s="13">
        <v>55.1241</v>
      </c>
      <c r="G7" s="13">
        <v>55.3151</v>
      </c>
      <c r="H7" s="13">
        <v>55.0944</v>
      </c>
      <c r="I7" s="13">
        <v>52.3072</v>
      </c>
      <c r="J7" s="1"/>
      <c r="L7" s="12" t="s">
        <v>16</v>
      </c>
      <c r="M7" s="13">
        <v>2.3556</v>
      </c>
      <c r="N7" s="13">
        <v>2.016</v>
      </c>
      <c r="O7" s="13">
        <v>1.8398</v>
      </c>
      <c r="P7" s="13">
        <v>1.7589</v>
      </c>
      <c r="Q7" s="13">
        <v>1.7461</v>
      </c>
      <c r="R7" s="13">
        <v>4.8404</v>
      </c>
      <c r="S7" s="1"/>
      <c r="U7" s="12" t="s">
        <v>16</v>
      </c>
      <c r="V7" s="13">
        <v>42.3592</v>
      </c>
      <c r="W7" s="13">
        <v>36.0311</v>
      </c>
      <c r="X7" s="13">
        <v>31.7188</v>
      </c>
      <c r="Y7" s="13">
        <v>30.0155</v>
      </c>
      <c r="Z7" s="13">
        <v>29.7194</v>
      </c>
      <c r="AA7" s="13">
        <v>78.0504</v>
      </c>
      <c r="AB7" s="1"/>
      <c r="AD7" s="12" t="s">
        <v>16</v>
      </c>
      <c r="AE7" s="13">
        <v>22.5181</v>
      </c>
      <c r="AF7" s="13">
        <v>20.5712</v>
      </c>
      <c r="AG7" s="13">
        <v>19.5343</v>
      </c>
      <c r="AH7" s="13">
        <v>19.1894</v>
      </c>
      <c r="AI7" s="13">
        <v>19.0921</v>
      </c>
      <c r="AJ7" s="13">
        <v>161.2584</v>
      </c>
      <c r="AK7" s="1"/>
    </row>
    <row r="8">
      <c r="A8" s="1"/>
      <c r="B8" s="9" t="s">
        <v>17</v>
      </c>
      <c r="C8" s="10" t="s">
        <v>15</v>
      </c>
      <c r="D8" s="11">
        <v>9.6153</v>
      </c>
      <c r="E8" s="11">
        <v>7.8271</v>
      </c>
      <c r="F8" s="11">
        <v>6.661</v>
      </c>
      <c r="G8" s="11">
        <v>6.3109</v>
      </c>
      <c r="H8" s="11">
        <v>6.991</v>
      </c>
      <c r="I8" s="11">
        <v>5.9277</v>
      </c>
      <c r="J8" s="1"/>
      <c r="K8" s="9" t="s">
        <v>17</v>
      </c>
      <c r="L8" s="10" t="s">
        <v>15</v>
      </c>
      <c r="M8" s="11">
        <v>0.7446</v>
      </c>
      <c r="N8" s="11">
        <v>0.4342</v>
      </c>
      <c r="O8" s="11">
        <v>0.266</v>
      </c>
      <c r="P8" s="11">
        <v>0.2006</v>
      </c>
      <c r="Q8" s="11">
        <v>0.1827</v>
      </c>
      <c r="R8" s="11">
        <v>0.6608</v>
      </c>
      <c r="S8" s="1"/>
      <c r="T8" s="9" t="s">
        <v>17</v>
      </c>
      <c r="U8" s="10" t="s">
        <v>15</v>
      </c>
      <c r="V8" s="11">
        <v>22.9607</v>
      </c>
      <c r="W8" s="11">
        <v>14.4657</v>
      </c>
      <c r="X8" s="11">
        <v>9.9774</v>
      </c>
      <c r="Y8" s="11">
        <v>8.4298</v>
      </c>
      <c r="Z8" s="11">
        <v>8.0928</v>
      </c>
      <c r="AA8" s="11">
        <v>21.5081</v>
      </c>
      <c r="AB8" s="1"/>
      <c r="AC8" s="9" t="s">
        <v>17</v>
      </c>
      <c r="AD8" s="10" t="s">
        <v>15</v>
      </c>
      <c r="AE8" s="11">
        <v>6.1055</v>
      </c>
      <c r="AF8" s="11">
        <v>3.9213</v>
      </c>
      <c r="AG8" s="11">
        <v>2.9992</v>
      </c>
      <c r="AH8" s="11">
        <v>2.5029</v>
      </c>
      <c r="AI8" s="11">
        <v>2.4419</v>
      </c>
      <c r="AJ8" s="11">
        <v>21.6021</v>
      </c>
      <c r="AK8" s="1"/>
    </row>
    <row r="9">
      <c r="A9" s="1"/>
      <c r="C9" s="12" t="s">
        <v>16</v>
      </c>
      <c r="D9" s="13">
        <v>61.0207</v>
      </c>
      <c r="E9" s="13">
        <v>59.7332</v>
      </c>
      <c r="F9" s="13">
        <v>58.1943</v>
      </c>
      <c r="G9" s="13">
        <v>58.6559</v>
      </c>
      <c r="H9" s="13">
        <v>58.5195</v>
      </c>
      <c r="I9" s="13">
        <v>64.7916</v>
      </c>
      <c r="J9" s="1"/>
      <c r="L9" s="12" t="s">
        <v>16</v>
      </c>
      <c r="M9" s="13">
        <v>1.6352</v>
      </c>
      <c r="N9" s="13">
        <v>1.3021</v>
      </c>
      <c r="O9" s="13">
        <v>1.1196</v>
      </c>
      <c r="P9" s="13">
        <v>1.0616</v>
      </c>
      <c r="Q9" s="13">
        <v>1.0416</v>
      </c>
      <c r="R9" s="13">
        <v>4.2356</v>
      </c>
      <c r="S9" s="1"/>
      <c r="U9" s="12" t="s">
        <v>16</v>
      </c>
      <c r="V9" s="13">
        <v>48.7691</v>
      </c>
      <c r="W9" s="13">
        <v>39.6583</v>
      </c>
      <c r="X9" s="13">
        <v>35.3223</v>
      </c>
      <c r="Y9" s="13">
        <v>33.7635</v>
      </c>
      <c r="Z9" s="13">
        <v>33.3718</v>
      </c>
      <c r="AA9" s="13">
        <v>88.0853</v>
      </c>
      <c r="AB9" s="1"/>
      <c r="AD9" s="12" t="s">
        <v>16</v>
      </c>
      <c r="AE9" s="13">
        <v>23.3844</v>
      </c>
      <c r="AF9" s="13">
        <v>21.7444</v>
      </c>
      <c r="AG9" s="13">
        <v>20.7668</v>
      </c>
      <c r="AH9" s="13">
        <v>20.5006</v>
      </c>
      <c r="AI9" s="13">
        <v>20.2565</v>
      </c>
      <c r="AJ9" s="13">
        <v>208.6723</v>
      </c>
      <c r="AK9" s="1"/>
    </row>
    <row r="10">
      <c r="A10" s="1"/>
      <c r="B10" s="9" t="s">
        <v>18</v>
      </c>
      <c r="C10" s="10" t="s">
        <v>15</v>
      </c>
      <c r="D10" s="11">
        <v>9.4464</v>
      </c>
      <c r="E10" s="11">
        <v>7.641</v>
      </c>
      <c r="F10" s="11">
        <v>6.5915</v>
      </c>
      <c r="G10" s="11">
        <v>6.2073</v>
      </c>
      <c r="H10" s="11">
        <v>6.6112</v>
      </c>
      <c r="I10" s="11">
        <v>10.2406</v>
      </c>
      <c r="J10" s="1"/>
      <c r="K10" s="9" t="s">
        <v>18</v>
      </c>
      <c r="L10" s="10" t="s">
        <v>15</v>
      </c>
      <c r="M10" s="11">
        <v>0.7458</v>
      </c>
      <c r="N10" s="11">
        <v>0.4247</v>
      </c>
      <c r="O10" s="11">
        <v>0.2607</v>
      </c>
      <c r="P10" s="11">
        <v>0.1916</v>
      </c>
      <c r="Q10" s="11">
        <v>0.2207</v>
      </c>
      <c r="R10" s="11">
        <v>0.7304</v>
      </c>
      <c r="S10" s="1"/>
      <c r="T10" s="9" t="s">
        <v>18</v>
      </c>
      <c r="U10" s="10" t="s">
        <v>15</v>
      </c>
      <c r="V10" s="11">
        <v>24.0015</v>
      </c>
      <c r="W10" s="11">
        <v>14.3208</v>
      </c>
      <c r="X10" s="11">
        <v>9.9428</v>
      </c>
      <c r="Y10" s="11">
        <v>8.2764</v>
      </c>
      <c r="Z10" s="11">
        <v>8.0038</v>
      </c>
      <c r="AA10" s="11">
        <v>21.2387</v>
      </c>
      <c r="AB10" s="1"/>
      <c r="AC10" s="9" t="s">
        <v>18</v>
      </c>
      <c r="AD10" s="10" t="s">
        <v>15</v>
      </c>
      <c r="AE10" s="11">
        <v>5.448</v>
      </c>
      <c r="AF10" s="11">
        <v>3.9023</v>
      </c>
      <c r="AG10" s="11">
        <v>2.9675</v>
      </c>
      <c r="AH10" s="11">
        <v>2.4587</v>
      </c>
      <c r="AI10" s="11">
        <v>2.3798</v>
      </c>
      <c r="AJ10" s="11">
        <v>21.7795</v>
      </c>
      <c r="AK10" s="1"/>
    </row>
    <row r="11">
      <c r="A11" s="1"/>
      <c r="C11" s="12" t="s">
        <v>16</v>
      </c>
      <c r="D11" s="13">
        <v>66.5947</v>
      </c>
      <c r="E11" s="13">
        <v>65.0008</v>
      </c>
      <c r="F11" s="13">
        <v>63.6496</v>
      </c>
      <c r="G11" s="13">
        <v>64.2841</v>
      </c>
      <c r="H11" s="13">
        <v>63.5487</v>
      </c>
      <c r="I11" s="13">
        <v>67.4622</v>
      </c>
      <c r="J11" s="1"/>
      <c r="L11" s="12" t="s">
        <v>16</v>
      </c>
      <c r="M11" s="13">
        <v>1.6904</v>
      </c>
      <c r="N11" s="13">
        <v>1.3587</v>
      </c>
      <c r="O11" s="13">
        <v>1.1794</v>
      </c>
      <c r="P11" s="13">
        <v>1.1099</v>
      </c>
      <c r="Q11" s="13">
        <v>1.1385</v>
      </c>
      <c r="R11" s="13">
        <v>4.313</v>
      </c>
      <c r="S11" s="1"/>
      <c r="U11" s="12" t="s">
        <v>16</v>
      </c>
      <c r="V11" s="13">
        <v>48.9511</v>
      </c>
      <c r="W11" s="13">
        <v>42.5633</v>
      </c>
      <c r="X11" s="13">
        <v>38.4392</v>
      </c>
      <c r="Y11" s="13">
        <v>36.5784</v>
      </c>
      <c r="Z11" s="13">
        <v>36.397</v>
      </c>
      <c r="AA11" s="13">
        <v>96.3158</v>
      </c>
      <c r="AB11" s="1"/>
      <c r="AD11" s="12" t="s">
        <v>16</v>
      </c>
      <c r="AE11" s="13">
        <v>21.8297</v>
      </c>
      <c r="AF11" s="13">
        <v>22.0961</v>
      </c>
      <c r="AG11" s="13">
        <v>21.1465</v>
      </c>
      <c r="AH11" s="13">
        <v>20.8018</v>
      </c>
      <c r="AI11" s="13">
        <v>20.5424</v>
      </c>
      <c r="AJ11" s="13">
        <v>189.6226</v>
      </c>
      <c r="AK11" s="1"/>
    </row>
    <row r="12">
      <c r="A12" s="1"/>
      <c r="B12" s="9" t="s">
        <v>19</v>
      </c>
      <c r="C12" s="10" t="s">
        <v>15</v>
      </c>
      <c r="D12" s="11">
        <v>9.5997</v>
      </c>
      <c r="E12" s="11">
        <v>7.7924</v>
      </c>
      <c r="F12" s="11">
        <v>6.4913</v>
      </c>
      <c r="G12" s="11">
        <v>6.1653</v>
      </c>
      <c r="H12" s="11">
        <v>6.6424</v>
      </c>
      <c r="I12" s="11">
        <v>6.674</v>
      </c>
      <c r="J12" s="1"/>
      <c r="K12" s="9" t="s">
        <v>19</v>
      </c>
      <c r="L12" s="10" t="s">
        <v>15</v>
      </c>
      <c r="M12" s="11">
        <v>0.7415</v>
      </c>
      <c r="N12" s="11">
        <v>0.4231</v>
      </c>
      <c r="O12" s="11">
        <v>0.2609</v>
      </c>
      <c r="P12" s="11">
        <v>0.1909</v>
      </c>
      <c r="Q12" s="11">
        <v>0.1667</v>
      </c>
      <c r="R12" s="11">
        <v>0.6971</v>
      </c>
      <c r="S12" s="1"/>
      <c r="T12" s="9" t="s">
        <v>19</v>
      </c>
      <c r="U12" s="10" t="s">
        <v>15</v>
      </c>
      <c r="V12" s="11">
        <v>23.4647</v>
      </c>
      <c r="W12" s="11">
        <v>14.7111</v>
      </c>
      <c r="X12" s="11">
        <v>9.944</v>
      </c>
      <c r="Y12" s="11">
        <v>8.2627</v>
      </c>
      <c r="Z12" s="11">
        <v>7.9488</v>
      </c>
      <c r="AA12" s="11">
        <v>20.6345</v>
      </c>
      <c r="AB12" s="1"/>
      <c r="AC12" s="9" t="s">
        <v>19</v>
      </c>
      <c r="AD12" s="10" t="s">
        <v>15</v>
      </c>
      <c r="AE12" s="11">
        <v>6.0805</v>
      </c>
      <c r="AF12" s="11">
        <v>3.8847</v>
      </c>
      <c r="AG12" s="11">
        <v>2.9707</v>
      </c>
      <c r="AH12" s="11">
        <v>2.4818</v>
      </c>
      <c r="AI12" s="11">
        <v>2.3977</v>
      </c>
      <c r="AJ12" s="11">
        <v>20.7288</v>
      </c>
      <c r="AK12" s="1"/>
    </row>
    <row r="13">
      <c r="A13" s="1"/>
      <c r="C13" s="12" t="s">
        <v>16</v>
      </c>
      <c r="D13" s="13">
        <v>66.563</v>
      </c>
      <c r="E13" s="13">
        <v>65.1505</v>
      </c>
      <c r="F13" s="13">
        <v>63.4614</v>
      </c>
      <c r="G13" s="13">
        <v>64.1695</v>
      </c>
      <c r="H13" s="13">
        <v>63.5871</v>
      </c>
      <c r="I13" s="13">
        <v>64.0019</v>
      </c>
      <c r="J13" s="1"/>
      <c r="L13" s="12" t="s">
        <v>16</v>
      </c>
      <c r="M13" s="13">
        <v>1.6842</v>
      </c>
      <c r="N13" s="13">
        <v>1.3659</v>
      </c>
      <c r="O13" s="13">
        <v>1.1786</v>
      </c>
      <c r="P13" s="13">
        <v>1.1183</v>
      </c>
      <c r="Q13" s="13">
        <v>1.0878</v>
      </c>
      <c r="R13" s="13">
        <v>4.6228</v>
      </c>
      <c r="S13" s="1"/>
      <c r="U13" s="12" t="s">
        <v>16</v>
      </c>
      <c r="V13" s="13">
        <v>49.9524</v>
      </c>
      <c r="W13" s="13">
        <v>41.0585</v>
      </c>
      <c r="X13" s="13">
        <v>36.2305</v>
      </c>
      <c r="Y13" s="13">
        <v>34.4849</v>
      </c>
      <c r="Z13" s="13">
        <v>34.1879</v>
      </c>
      <c r="AA13" s="13">
        <v>95.6978</v>
      </c>
      <c r="AB13" s="1"/>
      <c r="AD13" s="12" t="s">
        <v>16</v>
      </c>
      <c r="AE13" s="13">
        <v>24.8206</v>
      </c>
      <c r="AF13" s="13">
        <v>23.2695</v>
      </c>
      <c r="AG13" s="13">
        <v>23.9533</v>
      </c>
      <c r="AH13" s="13">
        <v>23.533</v>
      </c>
      <c r="AI13" s="13">
        <v>23.3381</v>
      </c>
      <c r="AJ13" s="13">
        <v>191.2103</v>
      </c>
      <c r="AK13" s="1"/>
    </row>
    <row r="14">
      <c r="A14" s="1"/>
      <c r="B14" s="9" t="s">
        <v>20</v>
      </c>
      <c r="C14" s="10" t="s">
        <v>15</v>
      </c>
      <c r="D14" s="11">
        <v>9.2413</v>
      </c>
      <c r="E14" s="11">
        <v>7.6835</v>
      </c>
      <c r="F14" s="11">
        <v>6.5177</v>
      </c>
      <c r="G14" s="11">
        <v>6.3093</v>
      </c>
      <c r="H14" s="11">
        <v>6.8115</v>
      </c>
      <c r="I14" s="11">
        <v>6.9766</v>
      </c>
      <c r="J14" s="1"/>
      <c r="K14" s="9" t="s">
        <v>20</v>
      </c>
      <c r="L14" s="10" t="s">
        <v>15</v>
      </c>
      <c r="M14" s="11">
        <v>0.7427</v>
      </c>
      <c r="N14" s="11">
        <v>0.4253</v>
      </c>
      <c r="O14" s="11">
        <v>0.2602</v>
      </c>
      <c r="P14" s="11">
        <v>0.1924</v>
      </c>
      <c r="Q14" s="11">
        <v>0.172</v>
      </c>
      <c r="R14" s="11">
        <v>0.7088</v>
      </c>
      <c r="S14" s="1"/>
      <c r="T14" s="9" t="s">
        <v>20</v>
      </c>
      <c r="U14" s="10" t="s">
        <v>15</v>
      </c>
      <c r="V14" s="11">
        <v>23.8876</v>
      </c>
      <c r="W14" s="11">
        <v>14.3348</v>
      </c>
      <c r="X14" s="11">
        <v>9.9713</v>
      </c>
      <c r="Y14" s="11">
        <v>8.2874</v>
      </c>
      <c r="Z14" s="11">
        <v>8.0399</v>
      </c>
      <c r="AA14" s="11">
        <v>21.0882</v>
      </c>
      <c r="AB14" s="1"/>
      <c r="AC14" s="9" t="s">
        <v>20</v>
      </c>
      <c r="AD14" s="10" t="s">
        <v>15</v>
      </c>
      <c r="AE14" s="11">
        <v>6.1276</v>
      </c>
      <c r="AF14" s="11">
        <v>3.8901</v>
      </c>
      <c r="AG14" s="11">
        <v>2.9709</v>
      </c>
      <c r="AH14" s="11">
        <v>2.486</v>
      </c>
      <c r="AI14" s="11">
        <v>2.4058</v>
      </c>
      <c r="AJ14" s="11">
        <v>18.5225</v>
      </c>
      <c r="AK14" s="1"/>
    </row>
    <row r="15">
      <c r="A15" s="1"/>
      <c r="C15" s="12" t="s">
        <v>16</v>
      </c>
      <c r="D15" s="13">
        <v>66.4118</v>
      </c>
      <c r="E15" s="13">
        <v>65.003</v>
      </c>
      <c r="F15" s="13">
        <v>63.6329</v>
      </c>
      <c r="G15" s="13">
        <v>64.2099</v>
      </c>
      <c r="H15" s="13">
        <v>63.7557</v>
      </c>
      <c r="I15" s="13">
        <v>60.5476</v>
      </c>
      <c r="J15" s="1"/>
      <c r="L15" s="12" t="s">
        <v>16</v>
      </c>
      <c r="M15" s="13">
        <v>1.3911</v>
      </c>
      <c r="N15" s="13">
        <v>1.0699</v>
      </c>
      <c r="O15" s="13">
        <v>0.8878</v>
      </c>
      <c r="P15" s="13">
        <v>0.8286</v>
      </c>
      <c r="Q15" s="13">
        <v>0.8039</v>
      </c>
      <c r="R15" s="13">
        <v>5.0227</v>
      </c>
      <c r="S15" s="1"/>
      <c r="U15" s="12" t="s">
        <v>16</v>
      </c>
      <c r="V15" s="13">
        <v>50.3725</v>
      </c>
      <c r="W15" s="13">
        <v>42.4955</v>
      </c>
      <c r="X15" s="13">
        <v>38.2148</v>
      </c>
      <c r="Y15" s="13">
        <v>36.5229</v>
      </c>
      <c r="Z15" s="13">
        <v>36.1976</v>
      </c>
      <c r="AA15" s="13">
        <v>102.1715</v>
      </c>
      <c r="AB15" s="1"/>
      <c r="AD15" s="12" t="s">
        <v>16</v>
      </c>
      <c r="AE15" s="13">
        <v>23.6999</v>
      </c>
      <c r="AF15" s="13">
        <v>23.271</v>
      </c>
      <c r="AG15" s="13">
        <v>21.2372</v>
      </c>
      <c r="AH15" s="13">
        <v>20.8906</v>
      </c>
      <c r="AI15" s="13">
        <v>20.6864</v>
      </c>
      <c r="AJ15" s="13">
        <v>172.4577</v>
      </c>
      <c r="AK15" s="1"/>
    </row>
    <row r="16">
      <c r="A16" s="1"/>
      <c r="B16" s="9" t="s">
        <v>21</v>
      </c>
      <c r="C16" s="10" t="s">
        <v>15</v>
      </c>
      <c r="D16" s="11">
        <v>9.5271</v>
      </c>
      <c r="E16" s="11">
        <v>7.7466</v>
      </c>
      <c r="F16" s="11">
        <v>6.9869</v>
      </c>
      <c r="G16" s="11">
        <v>6.3031</v>
      </c>
      <c r="H16" s="11">
        <v>6.7962</v>
      </c>
      <c r="I16" s="11">
        <v>6.5679</v>
      </c>
      <c r="J16" s="1"/>
      <c r="K16" s="9" t="s">
        <v>21</v>
      </c>
      <c r="L16" s="10" t="s">
        <v>15</v>
      </c>
      <c r="M16" s="11">
        <v>0.7436</v>
      </c>
      <c r="N16" s="11">
        <v>0.4266</v>
      </c>
      <c r="O16" s="11">
        <v>0.2651</v>
      </c>
      <c r="P16" s="11">
        <v>0.1954</v>
      </c>
      <c r="Q16" s="11">
        <v>0.1737</v>
      </c>
      <c r="R16" s="11">
        <v>0.7183</v>
      </c>
      <c r="S16" s="1"/>
      <c r="T16" s="9" t="s">
        <v>21</v>
      </c>
      <c r="U16" s="10" t="s">
        <v>15</v>
      </c>
      <c r="V16" s="11">
        <v>23.6546</v>
      </c>
      <c r="W16" s="11">
        <v>14.4073</v>
      </c>
      <c r="X16" s="11">
        <v>9.9841</v>
      </c>
      <c r="Y16" s="11">
        <v>8.2837</v>
      </c>
      <c r="Z16" s="11">
        <v>7.9076</v>
      </c>
      <c r="AA16" s="11">
        <v>21.5056</v>
      </c>
      <c r="AB16" s="1"/>
      <c r="AC16" s="9" t="s">
        <v>21</v>
      </c>
      <c r="AD16" s="10" t="s">
        <v>15</v>
      </c>
      <c r="AE16" s="11">
        <v>6.0365</v>
      </c>
      <c r="AF16" s="11">
        <v>2.9027</v>
      </c>
      <c r="AG16" s="11">
        <v>2.9711</v>
      </c>
      <c r="AH16" s="11">
        <v>2.4702</v>
      </c>
      <c r="AI16" s="11">
        <v>2.4094</v>
      </c>
      <c r="AJ16" s="11">
        <v>21.6191</v>
      </c>
      <c r="AK16" s="1"/>
    </row>
    <row r="17">
      <c r="A17" s="1"/>
      <c r="C17" s="12" t="s">
        <v>16</v>
      </c>
      <c r="D17" s="13">
        <v>62.8003</v>
      </c>
      <c r="E17" s="13">
        <v>65.4886</v>
      </c>
      <c r="F17" s="13">
        <v>64.3209</v>
      </c>
      <c r="G17" s="13">
        <v>64.504</v>
      </c>
      <c r="H17" s="13">
        <v>63.979</v>
      </c>
      <c r="I17" s="13">
        <v>67.1708</v>
      </c>
      <c r="J17" s="1"/>
      <c r="L17" s="12" t="s">
        <v>16</v>
      </c>
      <c r="M17" s="13">
        <v>1.7442</v>
      </c>
      <c r="N17" s="13">
        <v>1.4169</v>
      </c>
      <c r="O17" s="13">
        <v>1.2421</v>
      </c>
      <c r="P17" s="13">
        <v>1.1822</v>
      </c>
      <c r="Q17" s="13">
        <v>1.1566</v>
      </c>
      <c r="R17" s="13">
        <v>4.2832</v>
      </c>
      <c r="S17" s="1"/>
      <c r="U17" s="12" t="s">
        <v>16</v>
      </c>
      <c r="V17" s="13">
        <v>50.2456</v>
      </c>
      <c r="W17" s="13">
        <v>40.5571</v>
      </c>
      <c r="X17" s="13">
        <v>38.5023</v>
      </c>
      <c r="Y17" s="13">
        <v>36.6889</v>
      </c>
      <c r="Z17" s="13">
        <v>36.2554</v>
      </c>
      <c r="AA17" s="13">
        <v>92.6399</v>
      </c>
      <c r="AB17" s="1"/>
      <c r="AD17" s="12" t="s">
        <v>16</v>
      </c>
      <c r="AE17" s="13">
        <v>25.0836</v>
      </c>
      <c r="AF17" s="13">
        <v>17.1947</v>
      </c>
      <c r="AG17" s="13">
        <v>22.7444</v>
      </c>
      <c r="AH17" s="13">
        <v>22.2873</v>
      </c>
      <c r="AI17" s="13">
        <v>22.1362</v>
      </c>
      <c r="AJ17" s="13">
        <v>202.5578</v>
      </c>
      <c r="AK17" s="1"/>
    </row>
    <row r="18">
      <c r="A18" s="1"/>
      <c r="B18" s="9" t="s">
        <v>22</v>
      </c>
      <c r="C18" s="10" t="s">
        <v>15</v>
      </c>
      <c r="D18" s="11">
        <v>9.4676</v>
      </c>
      <c r="E18" s="11">
        <v>8.0304</v>
      </c>
      <c r="F18" s="11">
        <v>6.6547</v>
      </c>
      <c r="G18" s="11">
        <v>6.4039</v>
      </c>
      <c r="H18" s="11">
        <v>6.8808</v>
      </c>
      <c r="I18" s="11">
        <v>6.6726</v>
      </c>
      <c r="J18" s="1"/>
      <c r="K18" s="9" t="s">
        <v>22</v>
      </c>
      <c r="L18" s="10" t="s">
        <v>15</v>
      </c>
      <c r="M18" s="11">
        <v>0.7348</v>
      </c>
      <c r="N18" s="11">
        <v>0.423</v>
      </c>
      <c r="O18" s="11">
        <v>0.2614</v>
      </c>
      <c r="P18" s="11">
        <v>0.1911</v>
      </c>
      <c r="Q18" s="11">
        <v>0.1691</v>
      </c>
      <c r="R18" s="11">
        <v>0.7136</v>
      </c>
      <c r="S18" s="1"/>
      <c r="T18" s="9" t="s">
        <v>22</v>
      </c>
      <c r="U18" s="10" t="s">
        <v>15</v>
      </c>
      <c r="V18" s="11">
        <v>23.5334</v>
      </c>
      <c r="W18" s="11">
        <v>14.1155</v>
      </c>
      <c r="X18" s="11">
        <v>9.9909</v>
      </c>
      <c r="Y18" s="11">
        <v>8.2807</v>
      </c>
      <c r="Z18" s="11">
        <v>7.9911</v>
      </c>
      <c r="AA18" s="11">
        <v>22.0192</v>
      </c>
      <c r="AB18" s="1"/>
      <c r="AC18" s="9" t="s">
        <v>22</v>
      </c>
      <c r="AD18" s="10" t="s">
        <v>15</v>
      </c>
      <c r="AE18" s="11">
        <v>5.9935</v>
      </c>
      <c r="AF18" s="11">
        <v>3.9041</v>
      </c>
      <c r="AG18" s="11">
        <v>2.962</v>
      </c>
      <c r="AH18" s="11">
        <v>2.4855</v>
      </c>
      <c r="AI18" s="11">
        <v>2.3724</v>
      </c>
      <c r="AJ18" s="11">
        <v>21.6957</v>
      </c>
      <c r="AK18" s="1"/>
    </row>
    <row r="19">
      <c r="A19" s="1"/>
      <c r="C19" s="12" t="s">
        <v>16</v>
      </c>
      <c r="D19" s="13">
        <v>70.0848</v>
      </c>
      <c r="E19" s="13">
        <v>62.2186</v>
      </c>
      <c r="F19" s="13">
        <v>64.3339</v>
      </c>
      <c r="G19" s="13">
        <v>65.0273</v>
      </c>
      <c r="H19" s="13">
        <v>64.3298</v>
      </c>
      <c r="I19" s="13">
        <v>60.6839</v>
      </c>
      <c r="J19" s="1"/>
      <c r="L19" s="12" t="s">
        <v>16</v>
      </c>
      <c r="M19" s="13">
        <v>1.655</v>
      </c>
      <c r="N19" s="13">
        <v>1.3526</v>
      </c>
      <c r="O19" s="13">
        <v>1.1637</v>
      </c>
      <c r="P19" s="13">
        <v>1.1075</v>
      </c>
      <c r="Q19" s="13">
        <v>1.0758</v>
      </c>
      <c r="R19" s="13">
        <v>4.6277</v>
      </c>
      <c r="S19" s="1"/>
      <c r="U19" s="12" t="s">
        <v>16</v>
      </c>
      <c r="V19" s="13">
        <v>52.1265</v>
      </c>
      <c r="W19" s="13">
        <v>42.0794</v>
      </c>
      <c r="X19" s="13">
        <v>36.3655</v>
      </c>
      <c r="Y19" s="13">
        <v>34.6135</v>
      </c>
      <c r="Z19" s="13">
        <v>34.2289</v>
      </c>
      <c r="AA19" s="13">
        <v>97.9107</v>
      </c>
      <c r="AB19" s="1"/>
      <c r="AD19" s="12" t="s">
        <v>16</v>
      </c>
      <c r="AE19" s="13">
        <v>23.6661</v>
      </c>
      <c r="AF19" s="13">
        <v>23.4818</v>
      </c>
      <c r="AG19" s="13">
        <v>21.2643</v>
      </c>
      <c r="AH19" s="13">
        <v>20.8949</v>
      </c>
      <c r="AI19" s="13">
        <v>20.6699</v>
      </c>
      <c r="AJ19" s="13">
        <v>196.8025</v>
      </c>
      <c r="AK19" s="1"/>
    </row>
    <row r="20">
      <c r="A20" s="1"/>
      <c r="B20" s="9" t="s">
        <v>23</v>
      </c>
      <c r="C20" s="10" t="s">
        <v>15</v>
      </c>
      <c r="D20" s="11">
        <v>9.5615</v>
      </c>
      <c r="E20" s="11">
        <v>7.9574</v>
      </c>
      <c r="F20" s="11">
        <v>6.7751</v>
      </c>
      <c r="G20" s="11">
        <v>6.3115</v>
      </c>
      <c r="H20" s="11">
        <v>6.7823</v>
      </c>
      <c r="I20" s="11">
        <v>6.8115</v>
      </c>
      <c r="J20" s="1"/>
      <c r="K20" s="9" t="s">
        <v>23</v>
      </c>
      <c r="L20" s="10" t="s">
        <v>15</v>
      </c>
      <c r="M20" s="11">
        <v>0.7341</v>
      </c>
      <c r="N20" s="11">
        <v>0.4264</v>
      </c>
      <c r="O20" s="11">
        <v>0.2605</v>
      </c>
      <c r="P20" s="11">
        <v>0.1898</v>
      </c>
      <c r="Q20" s="11">
        <v>0.1679</v>
      </c>
      <c r="R20" s="11">
        <v>0.7121</v>
      </c>
      <c r="S20" s="1"/>
      <c r="T20" s="9" t="s">
        <v>23</v>
      </c>
      <c r="U20" s="10" t="s">
        <v>15</v>
      </c>
      <c r="V20" s="11">
        <v>23.3412</v>
      </c>
      <c r="W20" s="11">
        <v>14.5648</v>
      </c>
      <c r="X20" s="11">
        <v>9.9985</v>
      </c>
      <c r="Y20" s="11">
        <v>8.3001</v>
      </c>
      <c r="Z20" s="11">
        <v>7.9568</v>
      </c>
      <c r="AA20" s="11">
        <v>21.8466</v>
      </c>
      <c r="AB20" s="1"/>
      <c r="AC20" s="9" t="s">
        <v>23</v>
      </c>
      <c r="AD20" s="10" t="s">
        <v>15</v>
      </c>
      <c r="AE20" s="11">
        <v>6.0409</v>
      </c>
      <c r="AF20" s="11">
        <v>3.9031</v>
      </c>
      <c r="AG20" s="11">
        <v>2.9663</v>
      </c>
      <c r="AH20" s="11">
        <v>2.4644</v>
      </c>
      <c r="AI20" s="11">
        <v>2.3849</v>
      </c>
      <c r="AJ20" s="11">
        <v>21.6968</v>
      </c>
      <c r="AK20" s="1"/>
    </row>
    <row r="21">
      <c r="A21" s="1"/>
      <c r="C21" s="12" t="s">
        <v>16</v>
      </c>
      <c r="D21" s="13">
        <v>63.1257</v>
      </c>
      <c r="E21" s="13">
        <v>69.3538</v>
      </c>
      <c r="F21" s="13">
        <v>60.7722</v>
      </c>
      <c r="G21" s="13">
        <v>60.9324</v>
      </c>
      <c r="H21" s="13">
        <v>60.5132</v>
      </c>
      <c r="I21" s="13">
        <v>63.8776</v>
      </c>
      <c r="J21" s="1"/>
      <c r="L21" s="12" t="s">
        <v>16</v>
      </c>
      <c r="M21" s="13">
        <v>1.6723</v>
      </c>
      <c r="N21" s="13">
        <v>1.3754</v>
      </c>
      <c r="O21" s="13">
        <v>1.17</v>
      </c>
      <c r="P21" s="13">
        <v>1.108</v>
      </c>
      <c r="Q21" s="13">
        <v>1.0876</v>
      </c>
      <c r="R21" s="13">
        <v>4.647</v>
      </c>
      <c r="S21" s="1"/>
      <c r="U21" s="12" t="s">
        <v>16</v>
      </c>
      <c r="V21" s="13">
        <v>48.201</v>
      </c>
      <c r="W21" s="13">
        <v>42.8545</v>
      </c>
      <c r="X21" s="13">
        <v>38.4861</v>
      </c>
      <c r="Y21" s="13">
        <v>36.7146</v>
      </c>
      <c r="Z21" s="13">
        <v>36.3157</v>
      </c>
      <c r="AA21" s="13">
        <v>97.79</v>
      </c>
      <c r="AB21" s="1"/>
      <c r="AD21" s="12" t="s">
        <v>16</v>
      </c>
      <c r="AE21" s="13">
        <v>25.0633</v>
      </c>
      <c r="AF21" s="13">
        <v>23.0124</v>
      </c>
      <c r="AG21" s="13">
        <v>22.7775</v>
      </c>
      <c r="AH21" s="13">
        <v>22.4264</v>
      </c>
      <c r="AI21" s="13">
        <v>22.1793</v>
      </c>
      <c r="AJ21" s="13">
        <v>189.2549</v>
      </c>
      <c r="AK21" s="1"/>
    </row>
    <row r="22">
      <c r="A22" s="1"/>
      <c r="B22" s="9" t="s">
        <v>24</v>
      </c>
      <c r="C22" s="10" t="s">
        <v>15</v>
      </c>
      <c r="D22" s="11">
        <v>9.4829</v>
      </c>
      <c r="E22" s="11">
        <v>7.9936</v>
      </c>
      <c r="F22" s="11">
        <v>7.2552</v>
      </c>
      <c r="G22" s="11">
        <v>6.2989</v>
      </c>
      <c r="H22" s="11">
        <v>6.8299</v>
      </c>
      <c r="I22" s="11">
        <v>7.1146</v>
      </c>
      <c r="J22" s="1"/>
      <c r="K22" s="9" t="s">
        <v>24</v>
      </c>
      <c r="L22" s="10" t="s">
        <v>15</v>
      </c>
      <c r="M22" s="11">
        <v>0.7346</v>
      </c>
      <c r="N22" s="11">
        <v>0.428</v>
      </c>
      <c r="O22" s="11">
        <v>0.2609</v>
      </c>
      <c r="P22" s="11">
        <v>0.1931</v>
      </c>
      <c r="Q22" s="11">
        <v>0.1688</v>
      </c>
      <c r="R22" s="11">
        <v>0.7175</v>
      </c>
      <c r="S22" s="1"/>
      <c r="T22" s="9" t="s">
        <v>24</v>
      </c>
      <c r="U22" s="10" t="s">
        <v>15</v>
      </c>
      <c r="V22" s="11">
        <v>23.7858</v>
      </c>
      <c r="W22" s="11">
        <v>14.6188</v>
      </c>
      <c r="X22" s="11">
        <v>10.5373</v>
      </c>
      <c r="Y22" s="11">
        <v>8.3124</v>
      </c>
      <c r="Z22" s="11">
        <v>8.0045</v>
      </c>
      <c r="AA22" s="11">
        <v>21.8281</v>
      </c>
      <c r="AB22" s="1"/>
      <c r="AC22" s="9" t="s">
        <v>24</v>
      </c>
      <c r="AD22" s="10" t="s">
        <v>15</v>
      </c>
      <c r="AE22" s="11">
        <v>6.0287</v>
      </c>
      <c r="AF22" s="11">
        <v>3.9046</v>
      </c>
      <c r="AG22" s="11">
        <v>2.9672</v>
      </c>
      <c r="AH22" s="11">
        <v>2.469</v>
      </c>
      <c r="AI22" s="11">
        <v>2.3871</v>
      </c>
      <c r="AJ22" s="11">
        <v>22.0679</v>
      </c>
      <c r="AK22" s="1"/>
    </row>
    <row r="23">
      <c r="A23" s="1"/>
      <c r="C23" s="12" t="s">
        <v>16</v>
      </c>
      <c r="D23" s="13">
        <v>66.1091</v>
      </c>
      <c r="E23" s="13">
        <v>62.1864</v>
      </c>
      <c r="F23" s="13">
        <v>64.4197</v>
      </c>
      <c r="G23" s="13">
        <v>64.3258</v>
      </c>
      <c r="H23" s="13">
        <v>63.7258</v>
      </c>
      <c r="I23" s="13">
        <v>72.1301</v>
      </c>
      <c r="J23" s="1"/>
      <c r="L23" s="12" t="s">
        <v>16</v>
      </c>
      <c r="M23" s="13">
        <v>1.6647</v>
      </c>
      <c r="N23" s="13">
        <v>1.3691</v>
      </c>
      <c r="O23" s="13">
        <v>1.1796</v>
      </c>
      <c r="P23" s="13">
        <v>1.1098</v>
      </c>
      <c r="Q23" s="13">
        <v>1.0839</v>
      </c>
      <c r="R23" s="13">
        <v>5.0759</v>
      </c>
      <c r="S23" s="1"/>
      <c r="U23" s="12" t="s">
        <v>16</v>
      </c>
      <c r="V23" s="13">
        <v>50.5265</v>
      </c>
      <c r="W23" s="13">
        <v>45.2017</v>
      </c>
      <c r="X23" s="13">
        <v>39.2375</v>
      </c>
      <c r="Y23" s="13">
        <v>37.0193</v>
      </c>
      <c r="Z23" s="13">
        <v>36.5639</v>
      </c>
      <c r="AA23" s="13">
        <v>97.8466</v>
      </c>
      <c r="AB23" s="1"/>
      <c r="AD23" s="12" t="s">
        <v>16</v>
      </c>
      <c r="AE23" s="13">
        <v>23.6612</v>
      </c>
      <c r="AF23" s="13">
        <v>22.1838</v>
      </c>
      <c r="AG23" s="13">
        <v>21.3132</v>
      </c>
      <c r="AH23" s="13">
        <v>20.9452</v>
      </c>
      <c r="AI23" s="13">
        <v>20.7109</v>
      </c>
      <c r="AJ23" s="13">
        <v>212.6062</v>
      </c>
      <c r="AK23" s="1"/>
    </row>
    <row r="24">
      <c r="A24" s="1"/>
      <c r="B24" s="9" t="s">
        <v>25</v>
      </c>
      <c r="C24" s="10" t="s">
        <v>15</v>
      </c>
      <c r="D24" s="11">
        <v>9.4827</v>
      </c>
      <c r="E24" s="11">
        <v>7.8385</v>
      </c>
      <c r="F24" s="11">
        <v>6.7218</v>
      </c>
      <c r="G24" s="11">
        <v>6.3008</v>
      </c>
      <c r="H24" s="11">
        <v>7.0022</v>
      </c>
      <c r="I24" s="11">
        <v>6.8187</v>
      </c>
      <c r="J24" s="1"/>
      <c r="K24" s="9" t="s">
        <v>25</v>
      </c>
      <c r="L24" s="10" t="s">
        <v>15</v>
      </c>
      <c r="M24" s="11">
        <v>0.7357</v>
      </c>
      <c r="N24" s="11">
        <v>0.4269</v>
      </c>
      <c r="O24" s="11">
        <v>0.2604</v>
      </c>
      <c r="P24" s="11">
        <v>0.1912</v>
      </c>
      <c r="Q24" s="11">
        <v>0.1822</v>
      </c>
      <c r="R24" s="11">
        <v>0.7167</v>
      </c>
      <c r="S24" s="1"/>
      <c r="T24" s="9" t="s">
        <v>25</v>
      </c>
      <c r="U24" s="10" t="s">
        <v>15</v>
      </c>
      <c r="V24" s="11">
        <v>23.8706</v>
      </c>
      <c r="W24" s="11">
        <v>14.5107</v>
      </c>
      <c r="X24" s="11">
        <v>10.4813</v>
      </c>
      <c r="Y24" s="11">
        <v>8.243</v>
      </c>
      <c r="Z24" s="11">
        <v>7.9785</v>
      </c>
      <c r="AA24" s="11">
        <v>21.817</v>
      </c>
      <c r="AB24" s="1"/>
      <c r="AC24" s="9" t="s">
        <v>25</v>
      </c>
      <c r="AD24" s="10" t="s">
        <v>15</v>
      </c>
      <c r="AE24" s="11">
        <v>5.9952</v>
      </c>
      <c r="AF24" s="11">
        <v>3.8857</v>
      </c>
      <c r="AG24" s="11">
        <v>2.9681</v>
      </c>
      <c r="AH24" s="11">
        <v>2.478</v>
      </c>
      <c r="AI24" s="11">
        <v>2.4116</v>
      </c>
      <c r="AJ24" s="11">
        <v>21.9508</v>
      </c>
      <c r="AK24" s="1"/>
    </row>
    <row r="25">
      <c r="A25" s="1"/>
      <c r="C25" s="12" t="s">
        <v>16</v>
      </c>
      <c r="D25" s="13">
        <v>70.4479</v>
      </c>
      <c r="E25" s="13">
        <v>65.1476</v>
      </c>
      <c r="F25" s="13">
        <v>63.8139</v>
      </c>
      <c r="G25" s="13">
        <v>64.3462</v>
      </c>
      <c r="H25" s="13">
        <v>63.9755</v>
      </c>
      <c r="I25" s="13">
        <v>64.3431</v>
      </c>
      <c r="J25" s="1"/>
      <c r="L25" s="12" t="s">
        <v>16</v>
      </c>
      <c r="M25" s="13">
        <v>1.6799</v>
      </c>
      <c r="N25" s="13">
        <v>1.3791</v>
      </c>
      <c r="O25" s="13">
        <v>1.1789</v>
      </c>
      <c r="P25" s="13">
        <v>1.1177</v>
      </c>
      <c r="Q25" s="13">
        <v>1.1024</v>
      </c>
      <c r="R25" s="13">
        <v>4.3027</v>
      </c>
      <c r="S25" s="1"/>
      <c r="U25" s="12" t="s">
        <v>16</v>
      </c>
      <c r="V25" s="13">
        <v>51.0429</v>
      </c>
      <c r="W25" s="13">
        <v>40.9496</v>
      </c>
      <c r="X25" s="13">
        <v>37.0134</v>
      </c>
      <c r="Y25" s="13">
        <v>34.8042</v>
      </c>
      <c r="Z25" s="13">
        <v>34.3927</v>
      </c>
      <c r="AA25" s="13">
        <v>92.4741</v>
      </c>
      <c r="AB25" s="1"/>
      <c r="AD25" s="12" t="s">
        <v>16</v>
      </c>
      <c r="AE25" s="13">
        <v>24.9718</v>
      </c>
      <c r="AF25" s="13">
        <v>23.5282</v>
      </c>
      <c r="AG25" s="13">
        <v>21.1859</v>
      </c>
      <c r="AH25" s="13">
        <v>20.8684</v>
      </c>
      <c r="AI25" s="13">
        <v>20.6748</v>
      </c>
      <c r="AJ25" s="13">
        <v>189.8315</v>
      </c>
      <c r="AK25" s="1"/>
    </row>
    <row r="26">
      <c r="A26" s="1"/>
      <c r="B26" s="14" t="s">
        <v>26</v>
      </c>
      <c r="C26" s="15" t="s">
        <v>15</v>
      </c>
      <c r="D26" s="16">
        <f t="shared" ref="D26:I26" si="1">AVERAGE(D8,D10,D12,D14,D16,D18,D20,D22,D24)</f>
        <v>9.491611111</v>
      </c>
      <c r="E26" s="16">
        <f t="shared" si="1"/>
        <v>7.8345</v>
      </c>
      <c r="F26" s="16">
        <f t="shared" si="1"/>
        <v>6.739466667</v>
      </c>
      <c r="G26" s="16">
        <f t="shared" si="1"/>
        <v>6.290111111</v>
      </c>
      <c r="H26" s="16">
        <f t="shared" si="1"/>
        <v>6.816388889</v>
      </c>
      <c r="I26" s="16">
        <f t="shared" si="1"/>
        <v>7.089355556</v>
      </c>
      <c r="J26" s="1"/>
      <c r="K26" s="14" t="s">
        <v>26</v>
      </c>
      <c r="L26" s="15" t="s">
        <v>15</v>
      </c>
      <c r="M26" s="16">
        <f t="shared" ref="M26:R26" si="2">AVERAGE(M8,M10,M12,M14,M16,M18,M20,M22,M24)</f>
        <v>0.7397111111</v>
      </c>
      <c r="N26" s="16">
        <f t="shared" si="2"/>
        <v>0.4264666667</v>
      </c>
      <c r="O26" s="16">
        <f t="shared" si="2"/>
        <v>0.2617888889</v>
      </c>
      <c r="P26" s="16">
        <f t="shared" si="2"/>
        <v>0.1929</v>
      </c>
      <c r="Q26" s="16">
        <f t="shared" si="2"/>
        <v>0.1782</v>
      </c>
      <c r="R26" s="16">
        <f t="shared" si="2"/>
        <v>0.7083666667</v>
      </c>
      <c r="S26" s="1"/>
      <c r="T26" s="14" t="s">
        <v>26</v>
      </c>
      <c r="U26" s="15" t="s">
        <v>15</v>
      </c>
      <c r="V26" s="16">
        <f t="shared" ref="V26:W26" si="3">AVERAGE(V6,V8,V10,V12,V14,V16,V18,V20,V22,V24)</f>
        <v>23.46198</v>
      </c>
      <c r="W26" s="16">
        <f t="shared" si="3"/>
        <v>14.43596</v>
      </c>
      <c r="X26" s="16">
        <f t="shared" ref="X26:Z26" si="4">AVERAGE(X8,X10,X12,X14,X16,X18,X20,X22,X24)</f>
        <v>10.09195556</v>
      </c>
      <c r="Y26" s="16">
        <f t="shared" si="4"/>
        <v>8.297355556</v>
      </c>
      <c r="Z26" s="16">
        <f t="shared" si="4"/>
        <v>7.991533333</v>
      </c>
      <c r="AA26" s="16">
        <f>AVERAGE(AA6,AA8,AA10,AA12,AA14,AA16,AA18,AA20,AA22,AA24)</f>
        <v>21.44342</v>
      </c>
      <c r="AB26" s="1"/>
      <c r="AC26" s="14" t="s">
        <v>26</v>
      </c>
      <c r="AD26" s="15" t="s">
        <v>15</v>
      </c>
      <c r="AE26" s="16">
        <f t="shared" ref="AE26:AF26" si="5">AVERAGE(AE6,AE8,AE10,AE12,AE14,AE16,AE18,AE20,AE22,AE24)</f>
        <v>6.0813</v>
      </c>
      <c r="AF26" s="16">
        <f t="shared" si="5"/>
        <v>3.88059</v>
      </c>
      <c r="AG26" s="16">
        <f t="shared" ref="AG26:AI26" si="6">AVERAGE(AG8,AG10,AG12,AG14,AG16,AG18,AG20,AG22,AG24)</f>
        <v>2.971444444</v>
      </c>
      <c r="AH26" s="16">
        <f t="shared" si="6"/>
        <v>2.477388889</v>
      </c>
      <c r="AI26" s="16">
        <f t="shared" si="6"/>
        <v>2.398955556</v>
      </c>
      <c r="AJ26" s="16">
        <f>AVERAGE(AJ6,AJ8,AJ10,AJ12,AJ14,AJ16,AJ18,AJ20,AJ22,AJ24)</f>
        <v>21.31951</v>
      </c>
      <c r="AK26" s="1"/>
    </row>
    <row r="27">
      <c r="A27" s="1"/>
      <c r="C27" s="15" t="s">
        <v>16</v>
      </c>
      <c r="D27" s="16">
        <f t="shared" ref="D27:I27" si="7">AVERAGE(D9,D11,D13,D15,D17,D19,D21,D23,D25)</f>
        <v>65.90644444</v>
      </c>
      <c r="E27" s="16">
        <f t="shared" si="7"/>
        <v>64.36472222</v>
      </c>
      <c r="F27" s="16">
        <f t="shared" si="7"/>
        <v>62.95542222</v>
      </c>
      <c r="G27" s="16">
        <f t="shared" si="7"/>
        <v>63.3839</v>
      </c>
      <c r="H27" s="16">
        <f t="shared" si="7"/>
        <v>62.88158889</v>
      </c>
      <c r="I27" s="16">
        <f t="shared" si="7"/>
        <v>65.00097778</v>
      </c>
      <c r="J27" s="1"/>
      <c r="L27" s="15" t="s">
        <v>16</v>
      </c>
      <c r="M27" s="16">
        <f t="shared" ref="M27:R27" si="8">AVERAGE(M9,M11,M13,M15,M17,M19,M21,M23,M25)</f>
        <v>1.646333333</v>
      </c>
      <c r="N27" s="16">
        <f t="shared" si="8"/>
        <v>1.332188889</v>
      </c>
      <c r="O27" s="16">
        <f t="shared" si="8"/>
        <v>1.144411111</v>
      </c>
      <c r="P27" s="16">
        <f t="shared" si="8"/>
        <v>1.082622222</v>
      </c>
      <c r="Q27" s="16">
        <f t="shared" si="8"/>
        <v>1.064233333</v>
      </c>
      <c r="R27" s="16">
        <f t="shared" si="8"/>
        <v>4.570066667</v>
      </c>
      <c r="S27" s="1"/>
      <c r="U27" s="15" t="s">
        <v>16</v>
      </c>
      <c r="V27" s="16">
        <f t="shared" ref="V27:AA27" si="9">AVERAGE(V9,V11,V13,V15,V17,V19,V21,V23,V25)</f>
        <v>50.02084444</v>
      </c>
      <c r="W27" s="16">
        <f t="shared" si="9"/>
        <v>41.93532222</v>
      </c>
      <c r="X27" s="16">
        <f t="shared" si="9"/>
        <v>37.53462222</v>
      </c>
      <c r="Y27" s="16">
        <f t="shared" si="9"/>
        <v>35.6878</v>
      </c>
      <c r="Z27" s="16">
        <f t="shared" si="9"/>
        <v>35.32343333</v>
      </c>
      <c r="AA27" s="16">
        <f t="shared" si="9"/>
        <v>95.65907778</v>
      </c>
      <c r="AB27" s="1"/>
      <c r="AD27" s="15" t="s">
        <v>16</v>
      </c>
      <c r="AE27" s="16">
        <f t="shared" ref="AE27:AF27" si="10">AVERAGE(AE7,AE9,AE11,AE13,AE15,AE17,AE19,AE21,AE23,AE25)</f>
        <v>23.86987</v>
      </c>
      <c r="AF27" s="16">
        <f t="shared" si="10"/>
        <v>22.03531</v>
      </c>
      <c r="AG27" s="16">
        <f t="shared" ref="AG27:AJ27" si="11">AVERAGE(AG9,AG11,AG13,AG15,AG17,AG19,AG21,AG23,AG25)</f>
        <v>21.82101111</v>
      </c>
      <c r="AH27" s="16">
        <f t="shared" si="11"/>
        <v>21.46091111</v>
      </c>
      <c r="AI27" s="16">
        <f t="shared" si="11"/>
        <v>21.24383333</v>
      </c>
      <c r="AJ27" s="16">
        <f t="shared" si="11"/>
        <v>194.7795333</v>
      </c>
      <c r="AK27" s="1"/>
    </row>
    <row r="28">
      <c r="A28" s="1"/>
      <c r="B28" s="17" t="s">
        <v>27</v>
      </c>
      <c r="C28" s="18" t="s">
        <v>15</v>
      </c>
      <c r="D28" s="19">
        <f t="shared" ref="D28:D29" si="12">D26/D26</f>
        <v>1</v>
      </c>
      <c r="E28" s="19">
        <f t="shared" ref="E28:E29" si="13">D26/E26</f>
        <v>1.211514597</v>
      </c>
      <c r="F28" s="19">
        <f t="shared" ref="F28:F29" si="14">D26/F26</f>
        <v>1.40836235</v>
      </c>
      <c r="G28" s="19">
        <f t="shared" ref="G28:G29" si="15">D26/G26</f>
        <v>1.508973521</v>
      </c>
      <c r="H28" s="19">
        <f t="shared" ref="H28:H29" si="16">D26/H26</f>
        <v>1.392469131</v>
      </c>
      <c r="I28" s="19">
        <f t="shared" ref="I28:I29" si="17">D26/I26</f>
        <v>1.338853869</v>
      </c>
      <c r="J28" s="1"/>
      <c r="K28" s="17" t="s">
        <v>27</v>
      </c>
      <c r="L28" s="18" t="s">
        <v>15</v>
      </c>
      <c r="M28" s="19">
        <f t="shared" ref="M28:M29" si="18">M26/M26</f>
        <v>1</v>
      </c>
      <c r="N28" s="19">
        <f t="shared" ref="N28:N29" si="19">M26/N26</f>
        <v>1.734510969</v>
      </c>
      <c r="O28" s="19">
        <f t="shared" ref="O28:O29" si="20">M26/O26</f>
        <v>2.82560163</v>
      </c>
      <c r="P28" s="19">
        <f t="shared" ref="P28:P29" si="21">M26/P26</f>
        <v>3.834686942</v>
      </c>
      <c r="Q28" s="19">
        <f t="shared" ref="Q28:Q29" si="22">M26/Q26</f>
        <v>4.151016336</v>
      </c>
      <c r="R28" s="19">
        <f t="shared" ref="R28:R29" si="23">M26/R26</f>
        <v>1.044248898</v>
      </c>
      <c r="S28" s="1"/>
      <c r="T28" s="17" t="s">
        <v>27</v>
      </c>
      <c r="U28" s="18" t="s">
        <v>15</v>
      </c>
      <c r="V28" s="19">
        <f t="shared" ref="V28:V29" si="24">V26/V26</f>
        <v>1</v>
      </c>
      <c r="W28" s="19">
        <f t="shared" ref="W28:W29" si="25">V26/W26</f>
        <v>1.625245567</v>
      </c>
      <c r="X28" s="19">
        <f t="shared" ref="X28:X29" si="26">V26/X26</f>
        <v>2.324819989</v>
      </c>
      <c r="Y28" s="19">
        <f t="shared" ref="Y28:Y29" si="27">V26/Y26</f>
        <v>2.827645488</v>
      </c>
      <c r="Z28" s="19">
        <f t="shared" ref="Z28:Z29" si="28">V26/Z26</f>
        <v>2.935854613</v>
      </c>
      <c r="AA28" s="19">
        <f t="shared" ref="AA28:AA29" si="29">V26/AA26</f>
        <v>1.094134238</v>
      </c>
      <c r="AB28" s="1"/>
      <c r="AC28" s="17" t="s">
        <v>27</v>
      </c>
      <c r="AD28" s="18" t="s">
        <v>15</v>
      </c>
      <c r="AE28" s="19">
        <f t="shared" ref="AE28:AE29" si="30">AE26/AE26</f>
        <v>1</v>
      </c>
      <c r="AF28" s="19">
        <f t="shared" ref="AF28:AF29" si="31">AE26/AF26</f>
        <v>1.567107064</v>
      </c>
      <c r="AG28" s="19">
        <f t="shared" ref="AG28:AG29" si="32">AE26/AG26</f>
        <v>2.046580414</v>
      </c>
      <c r="AH28" s="19">
        <f t="shared" ref="AH28:AH29" si="33">AE26/AH26</f>
        <v>2.454721593</v>
      </c>
      <c r="AI28" s="19">
        <f t="shared" ref="AI28:AI29" si="34">AE26/AI26</f>
        <v>2.534978185</v>
      </c>
      <c r="AJ28" s="19">
        <f t="shared" ref="AJ28:AJ29" si="35">AE26/AJ26</f>
        <v>0.2852457678</v>
      </c>
      <c r="AK28" s="1"/>
    </row>
    <row r="29">
      <c r="A29" s="1"/>
      <c r="C29" s="18" t="s">
        <v>16</v>
      </c>
      <c r="D29" s="19">
        <f t="shared" si="12"/>
        <v>1</v>
      </c>
      <c r="E29" s="19">
        <f t="shared" si="13"/>
        <v>1.023952907</v>
      </c>
      <c r="F29" s="19">
        <f t="shared" si="14"/>
        <v>1.04687479</v>
      </c>
      <c r="G29" s="19">
        <f t="shared" si="15"/>
        <v>1.039797874</v>
      </c>
      <c r="H29" s="19">
        <f t="shared" si="16"/>
        <v>1.048103994</v>
      </c>
      <c r="I29" s="19">
        <f t="shared" si="17"/>
        <v>1.013930047</v>
      </c>
      <c r="J29" s="1"/>
      <c r="L29" s="18" t="s">
        <v>16</v>
      </c>
      <c r="M29" s="19">
        <f t="shared" si="18"/>
        <v>1</v>
      </c>
      <c r="N29" s="19">
        <f t="shared" si="19"/>
        <v>1.235810738</v>
      </c>
      <c r="O29" s="19">
        <f t="shared" si="20"/>
        <v>1.43858559</v>
      </c>
      <c r="P29" s="19">
        <f t="shared" si="21"/>
        <v>1.520690505</v>
      </c>
      <c r="Q29" s="19">
        <f t="shared" si="22"/>
        <v>1.546966517</v>
      </c>
      <c r="R29" s="19">
        <f t="shared" si="23"/>
        <v>0.360242739</v>
      </c>
      <c r="S29" s="1"/>
      <c r="U29" s="18" t="s">
        <v>16</v>
      </c>
      <c r="V29" s="19">
        <f t="shared" si="24"/>
        <v>1</v>
      </c>
      <c r="W29" s="19">
        <f t="shared" si="25"/>
        <v>1.19280935</v>
      </c>
      <c r="X29" s="19">
        <f t="shared" si="26"/>
        <v>1.332658796</v>
      </c>
      <c r="Y29" s="19">
        <f t="shared" si="27"/>
        <v>1.401623088</v>
      </c>
      <c r="Z29" s="19">
        <f t="shared" si="28"/>
        <v>1.416081047</v>
      </c>
      <c r="AA29" s="19">
        <f t="shared" si="29"/>
        <v>0.5229074501</v>
      </c>
      <c r="AB29" s="1"/>
      <c r="AD29" s="18" t="s">
        <v>16</v>
      </c>
      <c r="AE29" s="19">
        <f t="shared" si="30"/>
        <v>1</v>
      </c>
      <c r="AF29" s="19">
        <f t="shared" si="31"/>
        <v>1.083255466</v>
      </c>
      <c r="AG29" s="19">
        <f t="shared" si="32"/>
        <v>1.093893857</v>
      </c>
      <c r="AH29" s="19">
        <f t="shared" si="33"/>
        <v>1.112248677</v>
      </c>
      <c r="AI29" s="19">
        <f t="shared" si="34"/>
        <v>1.123614068</v>
      </c>
      <c r="AJ29" s="19">
        <f t="shared" si="35"/>
        <v>0.1225481425</v>
      </c>
      <c r="AK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4" t="s">
        <v>28</v>
      </c>
      <c r="J31" s="1"/>
      <c r="K31" s="4" t="s">
        <v>29</v>
      </c>
      <c r="S31" s="1"/>
      <c r="T31" s="4" t="s">
        <v>30</v>
      </c>
      <c r="AB31" s="1"/>
      <c r="AH31" s="20"/>
      <c r="AI31" s="20"/>
      <c r="AJ31" s="20"/>
      <c r="AK31" s="1"/>
    </row>
    <row r="32">
      <c r="A32" s="1"/>
      <c r="B32" s="5"/>
      <c r="C32" s="5"/>
      <c r="D32" s="6" t="s">
        <v>8</v>
      </c>
      <c r="E32" s="6" t="s">
        <v>9</v>
      </c>
      <c r="F32" s="7" t="s">
        <v>10</v>
      </c>
      <c r="G32" s="7" t="s">
        <v>11</v>
      </c>
      <c r="H32" s="7" t="s">
        <v>12</v>
      </c>
      <c r="I32" s="8" t="s">
        <v>13</v>
      </c>
      <c r="J32" s="1"/>
      <c r="K32" s="5"/>
      <c r="L32" s="5"/>
      <c r="M32" s="6" t="s">
        <v>8</v>
      </c>
      <c r="N32" s="6" t="s">
        <v>9</v>
      </c>
      <c r="O32" s="7" t="s">
        <v>10</v>
      </c>
      <c r="P32" s="7" t="s">
        <v>11</v>
      </c>
      <c r="Q32" s="7" t="s">
        <v>12</v>
      </c>
      <c r="R32" s="8" t="s">
        <v>13</v>
      </c>
      <c r="S32" s="1"/>
      <c r="T32" s="5"/>
      <c r="U32" s="5"/>
      <c r="V32" s="6" t="s">
        <v>8</v>
      </c>
      <c r="W32" s="6" t="s">
        <v>9</v>
      </c>
      <c r="X32" s="7" t="s">
        <v>10</v>
      </c>
      <c r="Y32" s="7" t="s">
        <v>11</v>
      </c>
      <c r="Z32" s="7" t="s">
        <v>12</v>
      </c>
      <c r="AA32" s="8" t="s">
        <v>13</v>
      </c>
      <c r="AB32" s="1"/>
      <c r="AH32" s="20"/>
      <c r="AI32" s="20"/>
      <c r="AJ32" s="20"/>
      <c r="AK32" s="1"/>
    </row>
    <row r="33">
      <c r="A33" s="1"/>
      <c r="B33" s="9" t="s">
        <v>14</v>
      </c>
      <c r="C33" s="10" t="s">
        <v>15</v>
      </c>
      <c r="D33" s="11">
        <v>27.647</v>
      </c>
      <c r="E33" s="11">
        <v>19.9812</v>
      </c>
      <c r="F33" s="11">
        <v>17.5655</v>
      </c>
      <c r="G33" s="11">
        <v>15.8036</v>
      </c>
      <c r="H33" s="11">
        <v>16.5245</v>
      </c>
      <c r="I33" s="11">
        <v>15.8095</v>
      </c>
      <c r="J33" s="1"/>
      <c r="K33" s="9" t="s">
        <v>14</v>
      </c>
      <c r="L33" s="10" t="s">
        <v>15</v>
      </c>
      <c r="M33" s="21">
        <v>1.1162</v>
      </c>
      <c r="N33" s="21">
        <v>0.9781</v>
      </c>
      <c r="O33" s="11">
        <v>0.9007</v>
      </c>
      <c r="P33" s="11">
        <v>0.8565</v>
      </c>
      <c r="Q33" s="11">
        <v>0.8396</v>
      </c>
      <c r="R33" s="21">
        <v>1.1585</v>
      </c>
      <c r="S33" s="1"/>
      <c r="T33" s="9" t="s">
        <v>14</v>
      </c>
      <c r="U33" s="10" t="s">
        <v>15</v>
      </c>
      <c r="V33" s="11">
        <v>6.8823</v>
      </c>
      <c r="W33" s="11">
        <v>5.6114</v>
      </c>
      <c r="X33" s="11">
        <v>5.2506</v>
      </c>
      <c r="Y33" s="11">
        <v>5.003</v>
      </c>
      <c r="Z33" s="11">
        <v>5.2564</v>
      </c>
      <c r="AA33" s="11">
        <v>17.3138</v>
      </c>
      <c r="AB33" s="1"/>
      <c r="AH33" s="20"/>
      <c r="AI33" s="20"/>
      <c r="AJ33" s="20"/>
      <c r="AK33" s="1"/>
    </row>
    <row r="34">
      <c r="A34" s="1"/>
      <c r="C34" s="12" t="s">
        <v>16</v>
      </c>
      <c r="D34" s="13">
        <v>165.6275</v>
      </c>
      <c r="E34" s="13">
        <v>158.7411</v>
      </c>
      <c r="F34" s="13">
        <v>156.1842</v>
      </c>
      <c r="G34" s="13">
        <v>155.4386</v>
      </c>
      <c r="H34" s="13">
        <v>156.2144</v>
      </c>
      <c r="I34" s="13">
        <v>157.0922</v>
      </c>
      <c r="J34" s="1"/>
      <c r="L34" s="12" t="s">
        <v>16</v>
      </c>
      <c r="M34" s="22">
        <v>1.4569</v>
      </c>
      <c r="N34" s="22">
        <v>1.3238</v>
      </c>
      <c r="O34" s="13">
        <v>1.238</v>
      </c>
      <c r="P34" s="13">
        <v>1.1903</v>
      </c>
      <c r="Q34" s="13">
        <v>1.181</v>
      </c>
      <c r="R34" s="22">
        <v>2.8609</v>
      </c>
      <c r="S34" s="1"/>
      <c r="U34" s="12" t="s">
        <v>16</v>
      </c>
      <c r="V34" s="13">
        <v>61.3718</v>
      </c>
      <c r="W34" s="13">
        <v>60.103</v>
      </c>
      <c r="X34" s="13">
        <v>60.3118</v>
      </c>
      <c r="Y34" s="13">
        <v>60.6893</v>
      </c>
      <c r="Z34" s="13">
        <v>59.5052</v>
      </c>
      <c r="AA34" s="13">
        <v>208.572</v>
      </c>
      <c r="AB34" s="1"/>
      <c r="AH34" s="20"/>
      <c r="AI34" s="20"/>
      <c r="AJ34" s="20"/>
      <c r="AK34" s="1"/>
    </row>
    <row r="35">
      <c r="A35" s="1"/>
      <c r="B35" s="9" t="s">
        <v>17</v>
      </c>
      <c r="C35" s="10" t="s">
        <v>15</v>
      </c>
      <c r="D35" s="11">
        <v>26.7886</v>
      </c>
      <c r="E35" s="11">
        <v>19.1285</v>
      </c>
      <c r="F35" s="11">
        <v>16.7308</v>
      </c>
      <c r="G35" s="11">
        <v>15.0079</v>
      </c>
      <c r="H35" s="11">
        <v>15.5616</v>
      </c>
      <c r="I35" s="11">
        <v>15.0192</v>
      </c>
      <c r="J35" s="1"/>
      <c r="K35" s="9" t="s">
        <v>17</v>
      </c>
      <c r="L35" s="10" t="s">
        <v>15</v>
      </c>
      <c r="M35" s="21">
        <v>0.3578</v>
      </c>
      <c r="N35" s="21">
        <v>0.2086</v>
      </c>
      <c r="O35" s="11">
        <v>0.1342</v>
      </c>
      <c r="P35" s="11">
        <v>0.0961</v>
      </c>
      <c r="Q35" s="11">
        <v>0.0888</v>
      </c>
      <c r="R35" s="21">
        <v>0.4139</v>
      </c>
      <c r="S35" s="1"/>
      <c r="T35" s="9" t="s">
        <v>17</v>
      </c>
      <c r="U35" s="10" t="s">
        <v>15</v>
      </c>
      <c r="V35" s="11">
        <v>6.7872</v>
      </c>
      <c r="W35" s="11">
        <v>5.5697</v>
      </c>
      <c r="X35" s="11">
        <v>5.1408</v>
      </c>
      <c r="Y35" s="11">
        <v>4.9039</v>
      </c>
      <c r="Z35" s="11">
        <v>5.2251</v>
      </c>
      <c r="AA35" s="11">
        <v>18.3405</v>
      </c>
      <c r="AB35" s="1"/>
      <c r="AH35" s="20"/>
      <c r="AI35" s="20"/>
      <c r="AJ35" s="20"/>
      <c r="AK35" s="1"/>
    </row>
    <row r="36">
      <c r="A36" s="1"/>
      <c r="C36" s="12" t="s">
        <v>16</v>
      </c>
      <c r="D36" s="13">
        <v>178.7654</v>
      </c>
      <c r="E36" s="13">
        <v>173.4261</v>
      </c>
      <c r="F36" s="13">
        <v>169.9498</v>
      </c>
      <c r="G36" s="13">
        <v>169.7982</v>
      </c>
      <c r="H36" s="13">
        <v>170.9418</v>
      </c>
      <c r="I36" s="13">
        <v>171.1115</v>
      </c>
      <c r="J36" s="1"/>
      <c r="L36" s="12" t="s">
        <v>16</v>
      </c>
      <c r="M36" s="22">
        <v>0.8599</v>
      </c>
      <c r="N36" s="22">
        <v>0.716</v>
      </c>
      <c r="O36" s="13">
        <v>0.6344</v>
      </c>
      <c r="P36" s="13">
        <v>0.5932</v>
      </c>
      <c r="Q36" s="13">
        <v>0.5932</v>
      </c>
      <c r="R36" s="22">
        <v>2.098</v>
      </c>
      <c r="S36" s="1"/>
      <c r="U36" s="12" t="s">
        <v>16</v>
      </c>
      <c r="V36" s="13">
        <v>72.1755</v>
      </c>
      <c r="W36" s="13">
        <v>71.1618</v>
      </c>
      <c r="X36" s="13">
        <v>71.152</v>
      </c>
      <c r="Y36" s="13">
        <v>71.6307</v>
      </c>
      <c r="Z36" s="13">
        <v>70.2261</v>
      </c>
      <c r="AA36" s="13">
        <v>232.4465</v>
      </c>
      <c r="AB36" s="1"/>
      <c r="AH36" s="20"/>
      <c r="AI36" s="20"/>
      <c r="AJ36" s="20"/>
      <c r="AK36" s="1"/>
    </row>
    <row r="37">
      <c r="A37" s="1"/>
      <c r="B37" s="9" t="s">
        <v>18</v>
      </c>
      <c r="C37" s="10" t="s">
        <v>15</v>
      </c>
      <c r="D37" s="11">
        <v>26.0956</v>
      </c>
      <c r="E37" s="11">
        <v>18.4944</v>
      </c>
      <c r="F37" s="11">
        <v>16.1721</v>
      </c>
      <c r="G37" s="11">
        <v>14.4895</v>
      </c>
      <c r="H37" s="11">
        <v>15.1426</v>
      </c>
      <c r="I37" s="11">
        <v>14.5286</v>
      </c>
      <c r="J37" s="1"/>
      <c r="K37" s="9" t="s">
        <v>18</v>
      </c>
      <c r="L37" s="10" t="s">
        <v>15</v>
      </c>
      <c r="M37" s="21">
        <v>0.3623</v>
      </c>
      <c r="N37" s="21">
        <v>0.2069</v>
      </c>
      <c r="O37" s="11">
        <v>0.1343</v>
      </c>
      <c r="P37" s="11">
        <v>0.0965</v>
      </c>
      <c r="Q37" s="11">
        <v>0.0868</v>
      </c>
      <c r="R37" s="21">
        <v>0.4237</v>
      </c>
      <c r="S37" s="1"/>
      <c r="T37" s="9" t="s">
        <v>18</v>
      </c>
      <c r="U37" s="10" t="s">
        <v>15</v>
      </c>
      <c r="V37" s="11">
        <v>6.4378</v>
      </c>
      <c r="W37" s="11">
        <v>5.4791</v>
      </c>
      <c r="X37" s="11">
        <v>5.013</v>
      </c>
      <c r="Y37" s="11">
        <v>4.8283</v>
      </c>
      <c r="Z37" s="11">
        <v>5.1179</v>
      </c>
      <c r="AA37" s="11">
        <v>19.2422</v>
      </c>
      <c r="AB37" s="1"/>
      <c r="AH37" s="20"/>
      <c r="AI37" s="20"/>
      <c r="AJ37" s="20"/>
      <c r="AK37" s="1"/>
    </row>
    <row r="38">
      <c r="A38" s="1"/>
      <c r="C38" s="12" t="s">
        <v>16</v>
      </c>
      <c r="D38" s="13">
        <v>191.3235</v>
      </c>
      <c r="E38" s="13">
        <v>186.0508</v>
      </c>
      <c r="F38" s="13">
        <v>182.2949</v>
      </c>
      <c r="G38" s="13">
        <v>182.985</v>
      </c>
      <c r="H38" s="13">
        <v>184.3832</v>
      </c>
      <c r="I38" s="13">
        <v>184.4165</v>
      </c>
      <c r="J38" s="1"/>
      <c r="L38" s="12" t="s">
        <v>16</v>
      </c>
      <c r="M38" s="22">
        <v>0.6979</v>
      </c>
      <c r="N38" s="22">
        <v>0.5378</v>
      </c>
      <c r="O38" s="13">
        <v>0.4529</v>
      </c>
      <c r="P38" s="13">
        <v>0.4148</v>
      </c>
      <c r="Q38" s="13">
        <v>0.412</v>
      </c>
      <c r="R38" s="22">
        <v>2.5585</v>
      </c>
      <c r="S38" s="1"/>
      <c r="U38" s="12" t="s">
        <v>16</v>
      </c>
      <c r="V38" s="13">
        <v>70.9464</v>
      </c>
      <c r="W38" s="13">
        <v>74.6797</v>
      </c>
      <c r="X38" s="13">
        <v>70.2258</v>
      </c>
      <c r="Y38" s="13">
        <v>70.3678</v>
      </c>
      <c r="Z38" s="13">
        <v>69.1835</v>
      </c>
      <c r="AA38" s="13">
        <v>275.6571</v>
      </c>
      <c r="AB38" s="1"/>
      <c r="AH38" s="20"/>
      <c r="AI38" s="20"/>
      <c r="AJ38" s="20"/>
      <c r="AK38" s="1"/>
    </row>
    <row r="39">
      <c r="A39" s="1"/>
      <c r="B39" s="9" t="s">
        <v>19</v>
      </c>
      <c r="C39" s="10" t="s">
        <v>15</v>
      </c>
      <c r="D39" s="11">
        <v>25.4126</v>
      </c>
      <c r="E39" s="11">
        <v>18.4824</v>
      </c>
      <c r="F39" s="11">
        <v>16.1203</v>
      </c>
      <c r="G39" s="11">
        <v>14.4943</v>
      </c>
      <c r="H39" s="11">
        <v>15.0684</v>
      </c>
      <c r="I39" s="11">
        <v>14.5383</v>
      </c>
      <c r="J39" s="1"/>
      <c r="K39" s="9" t="s">
        <v>19</v>
      </c>
      <c r="L39" s="10" t="s">
        <v>15</v>
      </c>
      <c r="M39" s="21">
        <v>0.3634</v>
      </c>
      <c r="N39" s="21">
        <v>0.2072</v>
      </c>
      <c r="O39" s="11">
        <v>0.1308</v>
      </c>
      <c r="P39" s="11">
        <v>0.0947</v>
      </c>
      <c r="Q39" s="11">
        <v>0.0834</v>
      </c>
      <c r="R39" s="21">
        <v>0.46</v>
      </c>
      <c r="S39" s="1"/>
      <c r="T39" s="9" t="s">
        <v>19</v>
      </c>
      <c r="U39" s="10" t="s">
        <v>15</v>
      </c>
      <c r="V39" s="11">
        <v>6.804</v>
      </c>
      <c r="W39" s="11">
        <v>5.3849</v>
      </c>
      <c r="X39" s="11">
        <v>4.9892</v>
      </c>
      <c r="Y39" s="11">
        <v>4.8196</v>
      </c>
      <c r="Z39" s="11">
        <v>5.1023</v>
      </c>
      <c r="AA39" s="11">
        <v>19.1444</v>
      </c>
      <c r="AB39" s="1"/>
      <c r="AH39" s="20"/>
      <c r="AI39" s="20"/>
      <c r="AJ39" s="20"/>
      <c r="AK39" s="1"/>
    </row>
    <row r="40">
      <c r="A40" s="1"/>
      <c r="C40" s="12" t="s">
        <v>16</v>
      </c>
      <c r="D40" s="13">
        <v>191.0981</v>
      </c>
      <c r="E40" s="13">
        <v>186.1678</v>
      </c>
      <c r="F40" s="13">
        <v>182.1283</v>
      </c>
      <c r="G40" s="13">
        <v>183.2417</v>
      </c>
      <c r="H40" s="13">
        <v>183.8027</v>
      </c>
      <c r="I40" s="13">
        <v>183.8825</v>
      </c>
      <c r="J40" s="1"/>
      <c r="L40" s="12" t="s">
        <v>16</v>
      </c>
      <c r="M40" s="22">
        <v>0.9435</v>
      </c>
      <c r="N40" s="22">
        <v>0.7791</v>
      </c>
      <c r="O40" s="13">
        <v>0.6922</v>
      </c>
      <c r="P40" s="13">
        <v>0.6576</v>
      </c>
      <c r="Q40" s="13">
        <v>0.6499</v>
      </c>
      <c r="R40" s="22">
        <v>2.3269</v>
      </c>
      <c r="S40" s="1"/>
      <c r="U40" s="12" t="s">
        <v>16</v>
      </c>
      <c r="V40" s="13">
        <v>79.9748</v>
      </c>
      <c r="W40" s="13">
        <v>70.8614</v>
      </c>
      <c r="X40" s="13">
        <v>78.4695</v>
      </c>
      <c r="Y40" s="13">
        <v>79.287</v>
      </c>
      <c r="Z40" s="13">
        <v>77.8387</v>
      </c>
      <c r="AA40" s="13">
        <v>248.5456</v>
      </c>
      <c r="AB40" s="1"/>
      <c r="AH40" s="20"/>
      <c r="AI40" s="20"/>
      <c r="AJ40" s="20"/>
      <c r="AK40" s="1"/>
    </row>
    <row r="41">
      <c r="A41" s="1"/>
      <c r="B41" s="9" t="s">
        <v>20</v>
      </c>
      <c r="C41" s="10" t="s">
        <v>15</v>
      </c>
      <c r="D41" s="11">
        <v>25.6881</v>
      </c>
      <c r="E41" s="11">
        <v>18.355</v>
      </c>
      <c r="F41" s="11">
        <v>16.2067</v>
      </c>
      <c r="G41" s="11">
        <v>14.5122</v>
      </c>
      <c r="H41" s="11">
        <v>15.1385</v>
      </c>
      <c r="I41" s="11">
        <v>14.5419</v>
      </c>
      <c r="J41" s="1"/>
      <c r="K41" s="9" t="s">
        <v>20</v>
      </c>
      <c r="L41" s="10" t="s">
        <v>15</v>
      </c>
      <c r="M41" s="21">
        <v>0.3618</v>
      </c>
      <c r="N41" s="21">
        <v>0.2077</v>
      </c>
      <c r="O41" s="11">
        <v>0.1305</v>
      </c>
      <c r="P41" s="11">
        <v>0.0954</v>
      </c>
      <c r="Q41" s="11">
        <v>0.1011</v>
      </c>
      <c r="R41" s="21">
        <v>0.4323</v>
      </c>
      <c r="S41" s="1"/>
      <c r="T41" s="9" t="s">
        <v>20</v>
      </c>
      <c r="U41" s="10" t="s">
        <v>15</v>
      </c>
      <c r="V41" s="11">
        <v>6.5895</v>
      </c>
      <c r="W41" s="11">
        <v>5.6967</v>
      </c>
      <c r="X41" s="11">
        <v>5.0177</v>
      </c>
      <c r="Y41" s="11">
        <v>4.9248</v>
      </c>
      <c r="Z41" s="11">
        <v>5.0962</v>
      </c>
      <c r="AA41" s="11">
        <v>19.5833</v>
      </c>
      <c r="AB41" s="1"/>
      <c r="AH41" s="20"/>
      <c r="AI41" s="20"/>
      <c r="AJ41" s="20"/>
      <c r="AK41" s="1"/>
    </row>
    <row r="42">
      <c r="A42" s="1"/>
      <c r="C42" s="12" t="s">
        <v>16</v>
      </c>
      <c r="D42" s="13">
        <v>181.5616</v>
      </c>
      <c r="E42" s="13">
        <v>186.1479</v>
      </c>
      <c r="F42" s="13">
        <v>182.2003</v>
      </c>
      <c r="G42" s="13">
        <v>183.4439</v>
      </c>
      <c r="H42" s="13">
        <v>184.4294</v>
      </c>
      <c r="I42" s="13">
        <v>182.7965</v>
      </c>
      <c r="J42" s="1"/>
      <c r="L42" s="12" t="s">
        <v>16</v>
      </c>
      <c r="M42" s="22">
        <v>0.6937</v>
      </c>
      <c r="N42" s="22">
        <v>0.5384</v>
      </c>
      <c r="O42" s="13">
        <v>0.4509</v>
      </c>
      <c r="P42" s="13">
        <v>0.4129</v>
      </c>
      <c r="Q42" s="13">
        <v>0.4258</v>
      </c>
      <c r="R42" s="22">
        <v>2.2953</v>
      </c>
      <c r="S42" s="1"/>
      <c r="U42" s="12" t="s">
        <v>16</v>
      </c>
      <c r="V42" s="13">
        <v>77.0917</v>
      </c>
      <c r="W42" s="13">
        <v>75.653</v>
      </c>
      <c r="X42" s="13">
        <v>70.3724</v>
      </c>
      <c r="Y42" s="13">
        <v>71.0401</v>
      </c>
      <c r="Z42" s="13">
        <v>69.7035</v>
      </c>
      <c r="AA42" s="13">
        <v>265.4097</v>
      </c>
      <c r="AB42" s="1"/>
      <c r="AH42" s="20"/>
      <c r="AI42" s="20"/>
      <c r="AJ42" s="20"/>
      <c r="AK42" s="1"/>
    </row>
    <row r="43">
      <c r="A43" s="1"/>
      <c r="B43" s="9" t="s">
        <v>21</v>
      </c>
      <c r="C43" s="10" t="s">
        <v>15</v>
      </c>
      <c r="D43" s="11">
        <v>25.6421</v>
      </c>
      <c r="E43" s="11">
        <v>18.3833</v>
      </c>
      <c r="F43" s="11">
        <v>16.1393</v>
      </c>
      <c r="G43" s="11">
        <v>14.4362</v>
      </c>
      <c r="H43" s="11">
        <v>15.1685</v>
      </c>
      <c r="I43" s="11">
        <v>14.542</v>
      </c>
      <c r="J43" s="1"/>
      <c r="K43" s="9" t="s">
        <v>21</v>
      </c>
      <c r="L43" s="10" t="s">
        <v>15</v>
      </c>
      <c r="M43" s="21">
        <v>0.3633</v>
      </c>
      <c r="N43" s="21">
        <v>0.2068</v>
      </c>
      <c r="O43" s="11">
        <v>0.1311</v>
      </c>
      <c r="P43" s="11">
        <v>0.0959</v>
      </c>
      <c r="Q43" s="11">
        <v>0.0868</v>
      </c>
      <c r="R43" s="21">
        <v>0.4288</v>
      </c>
      <c r="S43" s="1"/>
      <c r="T43" s="9" t="s">
        <v>21</v>
      </c>
      <c r="U43" s="10" t="s">
        <v>15</v>
      </c>
      <c r="V43" s="11">
        <v>6.5735</v>
      </c>
      <c r="W43" s="11">
        <v>5.3922</v>
      </c>
      <c r="X43" s="11">
        <v>5.0027</v>
      </c>
      <c r="Y43" s="11">
        <v>4.9268</v>
      </c>
      <c r="Z43" s="11">
        <v>5.1202</v>
      </c>
      <c r="AA43" s="11">
        <v>19.481</v>
      </c>
      <c r="AB43" s="1"/>
      <c r="AH43" s="20"/>
      <c r="AI43" s="20"/>
      <c r="AJ43" s="20"/>
      <c r="AK43" s="1"/>
    </row>
    <row r="44">
      <c r="A44" s="1"/>
      <c r="C44" s="12" t="s">
        <v>16</v>
      </c>
      <c r="D44" s="13">
        <v>199.1744</v>
      </c>
      <c r="E44" s="13">
        <v>175.7396</v>
      </c>
      <c r="F44" s="13">
        <v>172.2287</v>
      </c>
      <c r="G44" s="13">
        <v>172.7424</v>
      </c>
      <c r="H44" s="13">
        <v>174.4552</v>
      </c>
      <c r="I44" s="13">
        <v>182.755</v>
      </c>
      <c r="J44" s="1"/>
      <c r="L44" s="12" t="s">
        <v>16</v>
      </c>
      <c r="M44" s="22">
        <v>0.9425</v>
      </c>
      <c r="N44" s="22">
        <v>0.777</v>
      </c>
      <c r="O44" s="13">
        <v>0.6949</v>
      </c>
      <c r="P44" s="13">
        <v>0.6578</v>
      </c>
      <c r="Q44" s="13">
        <v>0.6517</v>
      </c>
      <c r="R44" s="22">
        <v>2.5586</v>
      </c>
      <c r="S44" s="1"/>
      <c r="U44" s="12" t="s">
        <v>16</v>
      </c>
      <c r="V44" s="13">
        <v>73.3199</v>
      </c>
      <c r="W44" s="13">
        <v>75.8825</v>
      </c>
      <c r="X44" s="13">
        <v>74.8697</v>
      </c>
      <c r="Y44" s="13">
        <v>75.6409</v>
      </c>
      <c r="Z44" s="13">
        <v>74.0982</v>
      </c>
      <c r="AA44" s="13">
        <v>285.0464</v>
      </c>
      <c r="AB44" s="1"/>
      <c r="AH44" s="20"/>
      <c r="AI44" s="20"/>
      <c r="AJ44" s="20"/>
      <c r="AK44" s="1"/>
    </row>
    <row r="45">
      <c r="A45" s="1"/>
      <c r="B45" s="9" t="s">
        <v>22</v>
      </c>
      <c r="C45" s="10" t="s">
        <v>15</v>
      </c>
      <c r="D45" s="11">
        <v>25.6571</v>
      </c>
      <c r="E45" s="11">
        <v>18.9465</v>
      </c>
      <c r="F45" s="11">
        <v>16.2323</v>
      </c>
      <c r="G45" s="11">
        <v>14.5564</v>
      </c>
      <c r="H45" s="11">
        <v>15.112</v>
      </c>
      <c r="I45" s="11">
        <v>14.4922</v>
      </c>
      <c r="J45" s="1"/>
      <c r="K45" s="9" t="s">
        <v>22</v>
      </c>
      <c r="L45" s="10" t="s">
        <v>15</v>
      </c>
      <c r="M45" s="21">
        <v>0.3636</v>
      </c>
      <c r="N45" s="21">
        <v>0.207</v>
      </c>
      <c r="O45" s="11">
        <v>0.132</v>
      </c>
      <c r="P45" s="11">
        <v>0.1027</v>
      </c>
      <c r="Q45" s="11">
        <v>0.0837</v>
      </c>
      <c r="R45" s="21">
        <v>0.4344</v>
      </c>
      <c r="S45" s="1"/>
      <c r="T45" s="9" t="s">
        <v>22</v>
      </c>
      <c r="U45" s="10" t="s">
        <v>15</v>
      </c>
      <c r="V45" s="11">
        <v>6.5072</v>
      </c>
      <c r="W45" s="11">
        <v>5.4952</v>
      </c>
      <c r="X45" s="11">
        <v>5.0088</v>
      </c>
      <c r="Y45" s="11">
        <v>4.9058</v>
      </c>
      <c r="Z45" s="11">
        <v>5.1283</v>
      </c>
      <c r="AA45" s="11">
        <v>19.7882</v>
      </c>
      <c r="AB45" s="1"/>
      <c r="AH45" s="20"/>
      <c r="AI45" s="20"/>
      <c r="AJ45" s="20"/>
      <c r="AK45" s="1"/>
    </row>
    <row r="46">
      <c r="A46" s="1"/>
      <c r="C46" s="12" t="s">
        <v>16</v>
      </c>
      <c r="D46" s="13">
        <v>191.2121</v>
      </c>
      <c r="E46" s="13">
        <v>195.5623</v>
      </c>
      <c r="F46" s="13">
        <v>191.4171</v>
      </c>
      <c r="G46" s="13">
        <v>192.402</v>
      </c>
      <c r="H46" s="13">
        <v>193.2769</v>
      </c>
      <c r="I46" s="13">
        <v>182.5395</v>
      </c>
      <c r="J46" s="1"/>
      <c r="L46" s="12" t="s">
        <v>16</v>
      </c>
      <c r="M46" s="22">
        <v>0.7</v>
      </c>
      <c r="N46" s="22">
        <v>0.537</v>
      </c>
      <c r="O46" s="13">
        <v>0.4513</v>
      </c>
      <c r="P46" s="13">
        <v>0.4194</v>
      </c>
      <c r="Q46" s="13">
        <v>0.4083</v>
      </c>
      <c r="R46" s="22">
        <v>2.2858</v>
      </c>
      <c r="S46" s="1"/>
      <c r="U46" s="12" t="s">
        <v>16</v>
      </c>
      <c r="V46" s="13">
        <v>77.1718</v>
      </c>
      <c r="W46" s="13">
        <v>76.8654</v>
      </c>
      <c r="X46" s="13">
        <v>75.5997</v>
      </c>
      <c r="Y46" s="13">
        <v>76.1313</v>
      </c>
      <c r="Z46" s="13">
        <v>75.0053</v>
      </c>
      <c r="AA46" s="13">
        <v>273.3959</v>
      </c>
      <c r="AB46" s="1"/>
      <c r="AH46" s="20"/>
      <c r="AI46" s="20"/>
      <c r="AJ46" s="20"/>
      <c r="AK46" s="1"/>
    </row>
    <row r="47">
      <c r="A47" s="1"/>
      <c r="B47" s="9" t="s">
        <v>23</v>
      </c>
      <c r="C47" s="10" t="s">
        <v>15</v>
      </c>
      <c r="D47" s="11">
        <v>25.3441</v>
      </c>
      <c r="E47" s="11">
        <v>18.5601</v>
      </c>
      <c r="F47" s="11">
        <v>16.0818</v>
      </c>
      <c r="G47" s="11">
        <v>14.4519</v>
      </c>
      <c r="H47" s="11">
        <v>15.0843</v>
      </c>
      <c r="I47" s="11">
        <v>14.5492</v>
      </c>
      <c r="J47" s="1"/>
      <c r="K47" s="9" t="s">
        <v>23</v>
      </c>
      <c r="L47" s="10" t="s">
        <v>15</v>
      </c>
      <c r="M47" s="21">
        <v>0.3615</v>
      </c>
      <c r="N47" s="21">
        <v>0.2069</v>
      </c>
      <c r="O47" s="11">
        <v>0.133</v>
      </c>
      <c r="P47" s="11">
        <v>0.0956</v>
      </c>
      <c r="Q47" s="11">
        <v>0.083</v>
      </c>
      <c r="R47" s="21">
        <v>0.4467</v>
      </c>
      <c r="S47" s="1"/>
      <c r="T47" s="9" t="s">
        <v>23</v>
      </c>
      <c r="U47" s="10" t="s">
        <v>15</v>
      </c>
      <c r="V47" s="11">
        <v>6.5816</v>
      </c>
      <c r="W47" s="11">
        <v>5.5553</v>
      </c>
      <c r="X47" s="11">
        <v>5.0113</v>
      </c>
      <c r="Y47" s="11">
        <v>4.8709</v>
      </c>
      <c r="Z47" s="11">
        <v>5.1207</v>
      </c>
      <c r="AA47" s="11">
        <v>19.4967</v>
      </c>
      <c r="AB47" s="1"/>
      <c r="AH47" s="20"/>
      <c r="AI47" s="20"/>
      <c r="AJ47" s="20"/>
      <c r="AK47" s="1"/>
    </row>
    <row r="48">
      <c r="A48" s="1"/>
      <c r="C48" s="12" t="s">
        <v>16</v>
      </c>
      <c r="D48" s="13">
        <v>180.8604</v>
      </c>
      <c r="E48" s="13">
        <v>175.587</v>
      </c>
      <c r="F48" s="13">
        <v>173.1094</v>
      </c>
      <c r="G48" s="13">
        <v>172.6237</v>
      </c>
      <c r="H48" s="13">
        <v>173.9248</v>
      </c>
      <c r="I48" s="13">
        <v>192.8491</v>
      </c>
      <c r="J48" s="1"/>
      <c r="L48" s="12" t="s">
        <v>16</v>
      </c>
      <c r="M48" s="22">
        <v>0.9459</v>
      </c>
      <c r="N48" s="22">
        <v>0.7817</v>
      </c>
      <c r="O48" s="13">
        <v>0.6961</v>
      </c>
      <c r="P48" s="13">
        <v>0.659</v>
      </c>
      <c r="Q48" s="13">
        <v>0.6494</v>
      </c>
      <c r="R48" s="22">
        <v>2.2966</v>
      </c>
      <c r="S48" s="1"/>
      <c r="U48" s="12" t="s">
        <v>16</v>
      </c>
      <c r="V48" s="13">
        <v>77.8834</v>
      </c>
      <c r="W48" s="13">
        <v>71.935</v>
      </c>
      <c r="X48" s="13">
        <v>81.148</v>
      </c>
      <c r="Y48" s="13">
        <v>81.6363</v>
      </c>
      <c r="Z48" s="13">
        <v>80.3717</v>
      </c>
      <c r="AA48" s="13">
        <v>275.0914</v>
      </c>
      <c r="AB48" s="1"/>
      <c r="AH48" s="20"/>
      <c r="AI48" s="20"/>
      <c r="AJ48" s="20"/>
      <c r="AK48" s="1"/>
    </row>
    <row r="49">
      <c r="A49" s="1"/>
      <c r="B49" s="9" t="s">
        <v>24</v>
      </c>
      <c r="C49" s="10" t="s">
        <v>15</v>
      </c>
      <c r="D49" s="11">
        <v>25.7726</v>
      </c>
      <c r="E49" s="11">
        <v>18.7294</v>
      </c>
      <c r="F49" s="11">
        <v>16.1352</v>
      </c>
      <c r="G49" s="11">
        <v>14.4736</v>
      </c>
      <c r="H49" s="11">
        <v>15.0856</v>
      </c>
      <c r="I49" s="11">
        <v>14.4666</v>
      </c>
      <c r="J49" s="1"/>
      <c r="K49" s="9" t="s">
        <v>24</v>
      </c>
      <c r="L49" s="10" t="s">
        <v>15</v>
      </c>
      <c r="M49" s="21">
        <v>0.3628</v>
      </c>
      <c r="N49" s="21">
        <v>0.2089</v>
      </c>
      <c r="O49" s="11">
        <v>0.1334</v>
      </c>
      <c r="P49" s="11">
        <v>0.1013</v>
      </c>
      <c r="Q49" s="11">
        <v>0.0845</v>
      </c>
      <c r="R49" s="21">
        <v>0.44</v>
      </c>
      <c r="S49" s="1"/>
      <c r="T49" s="9" t="s">
        <v>24</v>
      </c>
      <c r="U49" s="10" t="s">
        <v>15</v>
      </c>
      <c r="V49" s="11">
        <v>6.4743</v>
      </c>
      <c r="W49" s="11">
        <v>5.4969</v>
      </c>
      <c r="X49" s="11">
        <v>5.0484</v>
      </c>
      <c r="Y49" s="11">
        <v>4.8576</v>
      </c>
      <c r="Z49" s="11">
        <v>5.1118</v>
      </c>
      <c r="AA49" s="11">
        <v>19.6226</v>
      </c>
      <c r="AB49" s="1"/>
      <c r="AH49" s="20"/>
      <c r="AI49" s="20"/>
      <c r="AJ49" s="20"/>
      <c r="AK49" s="1"/>
    </row>
    <row r="50">
      <c r="A50" s="1"/>
      <c r="C50" s="12" t="s">
        <v>16</v>
      </c>
      <c r="D50" s="13">
        <v>199.5134</v>
      </c>
      <c r="E50" s="13">
        <v>185.0143</v>
      </c>
      <c r="F50" s="13">
        <v>180.9598</v>
      </c>
      <c r="G50" s="13">
        <v>181.6775</v>
      </c>
      <c r="H50" s="13">
        <v>182.0155</v>
      </c>
      <c r="I50" s="13">
        <v>185.0826</v>
      </c>
      <c r="J50" s="1"/>
      <c r="L50" s="12" t="s">
        <v>16</v>
      </c>
      <c r="M50" s="22">
        <v>0.6972</v>
      </c>
      <c r="N50" s="22">
        <v>0.5387</v>
      </c>
      <c r="O50" s="13">
        <v>0.4545</v>
      </c>
      <c r="P50" s="13">
        <v>0.4223</v>
      </c>
      <c r="Q50" s="13">
        <v>0.4109</v>
      </c>
      <c r="R50" s="22">
        <v>2.5498</v>
      </c>
      <c r="S50" s="1"/>
      <c r="U50" s="12" t="s">
        <v>16</v>
      </c>
      <c r="V50" s="13">
        <v>78.4622</v>
      </c>
      <c r="W50" s="13">
        <v>81.8818</v>
      </c>
      <c r="X50" s="13">
        <v>77.6479</v>
      </c>
      <c r="Y50" s="13">
        <v>78.2109</v>
      </c>
      <c r="Z50" s="13">
        <v>76.8229</v>
      </c>
      <c r="AA50" s="13">
        <v>257.9349</v>
      </c>
      <c r="AB50" s="1"/>
      <c r="AH50" s="20"/>
      <c r="AI50" s="20"/>
      <c r="AJ50" s="20"/>
      <c r="AK50" s="1"/>
    </row>
    <row r="51">
      <c r="A51" s="1"/>
      <c r="B51" s="9" t="s">
        <v>25</v>
      </c>
      <c r="C51" s="10" t="s">
        <v>15</v>
      </c>
      <c r="D51" s="11">
        <v>25.6359</v>
      </c>
      <c r="E51" s="11">
        <v>18.6765</v>
      </c>
      <c r="F51" s="11">
        <v>16.067</v>
      </c>
      <c r="G51" s="11">
        <v>14.5008</v>
      </c>
      <c r="H51" s="11">
        <v>15.0944</v>
      </c>
      <c r="I51" s="11">
        <v>14.542</v>
      </c>
      <c r="J51" s="1"/>
      <c r="K51" s="9" t="s">
        <v>25</v>
      </c>
      <c r="L51" s="10" t="s">
        <v>15</v>
      </c>
      <c r="M51" s="21">
        <v>0.3624</v>
      </c>
      <c r="N51" s="21">
        <v>0.2061</v>
      </c>
      <c r="O51" s="11">
        <v>0.131</v>
      </c>
      <c r="P51" s="11">
        <v>0.0961</v>
      </c>
      <c r="Q51" s="11">
        <v>0.0835</v>
      </c>
      <c r="R51" s="21">
        <v>0.4241</v>
      </c>
      <c r="S51" s="1"/>
      <c r="T51" s="9" t="s">
        <v>25</v>
      </c>
      <c r="U51" s="10" t="s">
        <v>15</v>
      </c>
      <c r="V51" s="11">
        <v>6.4626</v>
      </c>
      <c r="W51" s="11">
        <v>5.4834</v>
      </c>
      <c r="X51" s="11">
        <v>5.0156</v>
      </c>
      <c r="Y51" s="11">
        <v>4.8637</v>
      </c>
      <c r="Z51" s="11">
        <v>5.1706</v>
      </c>
      <c r="AA51" s="11">
        <v>19.6862</v>
      </c>
      <c r="AB51" s="1"/>
      <c r="AH51" s="20"/>
      <c r="AI51" s="20"/>
      <c r="AJ51" s="20"/>
      <c r="AK51" s="1"/>
    </row>
    <row r="52">
      <c r="A52" s="1"/>
      <c r="C52" s="12" t="s">
        <v>16</v>
      </c>
      <c r="D52" s="13">
        <v>192.6252</v>
      </c>
      <c r="E52" s="13">
        <v>194.5683</v>
      </c>
      <c r="F52" s="13">
        <v>190.905</v>
      </c>
      <c r="G52" s="13">
        <v>192.1263</v>
      </c>
      <c r="H52" s="13">
        <v>192.7187</v>
      </c>
      <c r="I52" s="13">
        <v>174.3809</v>
      </c>
      <c r="J52" s="1"/>
      <c r="L52" s="12" t="s">
        <v>16</v>
      </c>
      <c r="M52" s="22">
        <v>0.9436</v>
      </c>
      <c r="N52" s="22">
        <v>0.7789</v>
      </c>
      <c r="O52" s="13">
        <v>0.4544</v>
      </c>
      <c r="P52" s="13">
        <v>0.4175</v>
      </c>
      <c r="Q52" s="13">
        <v>0.4097</v>
      </c>
      <c r="R52" s="22">
        <v>2.2815</v>
      </c>
      <c r="S52" s="1"/>
      <c r="U52" s="12" t="s">
        <v>16</v>
      </c>
      <c r="V52" s="13">
        <v>79.0343</v>
      </c>
      <c r="W52" s="13">
        <v>72.8155</v>
      </c>
      <c r="X52" s="13">
        <v>72.5404</v>
      </c>
      <c r="Y52" s="13">
        <v>72.9783</v>
      </c>
      <c r="Z52" s="13">
        <v>71.7086</v>
      </c>
      <c r="AA52" s="13">
        <v>275.0581</v>
      </c>
      <c r="AB52" s="1"/>
      <c r="AH52" s="20"/>
      <c r="AI52" s="20"/>
      <c r="AJ52" s="20"/>
      <c r="AK52" s="1"/>
    </row>
    <row r="53">
      <c r="A53" s="1"/>
      <c r="B53" s="14" t="s">
        <v>26</v>
      </c>
      <c r="C53" s="15" t="s">
        <v>15</v>
      </c>
      <c r="D53" s="16">
        <f t="shared" ref="D53:E53" si="36">AVERAGE(D33,D35,D37,D39,D41,D43,D45,D47,D49,D51)</f>
        <v>25.96837</v>
      </c>
      <c r="E53" s="16">
        <f t="shared" si="36"/>
        <v>18.77373</v>
      </c>
      <c r="F53" s="16">
        <f t="shared" ref="F53:H53" si="37">AVERAGE(F35,F37,F39,F41,F43,F45,F47,F49,F51)</f>
        <v>16.2095</v>
      </c>
      <c r="G53" s="16">
        <f t="shared" si="37"/>
        <v>14.54697778</v>
      </c>
      <c r="H53" s="16">
        <f t="shared" si="37"/>
        <v>15.16176667</v>
      </c>
      <c r="I53" s="16">
        <f>AVERAGE(I33,I35,I37,I39,I41,I43,I45,I47,I49,I51)</f>
        <v>14.70295</v>
      </c>
      <c r="J53" s="1"/>
      <c r="K53" s="14" t="s">
        <v>26</v>
      </c>
      <c r="L53" s="15" t="s">
        <v>15</v>
      </c>
      <c r="M53" s="23">
        <f t="shared" ref="M53:R53" si="38">AVERAGE(M35,M37,M39,M41,M43,M45,M47,M49,M51)</f>
        <v>0.3621</v>
      </c>
      <c r="N53" s="23">
        <f t="shared" si="38"/>
        <v>0.2073444444</v>
      </c>
      <c r="O53" s="16">
        <f t="shared" si="38"/>
        <v>0.1322555556</v>
      </c>
      <c r="P53" s="16">
        <f t="shared" si="38"/>
        <v>0.09714444444</v>
      </c>
      <c r="Q53" s="16">
        <f t="shared" si="38"/>
        <v>0.08684444444</v>
      </c>
      <c r="R53" s="23">
        <f t="shared" si="38"/>
        <v>0.4337666667</v>
      </c>
      <c r="S53" s="1"/>
      <c r="T53" s="14" t="s">
        <v>26</v>
      </c>
      <c r="U53" s="15" t="s">
        <v>15</v>
      </c>
      <c r="V53" s="16">
        <f t="shared" ref="V53:W53" si="39">AVERAGE(V33,V35,V37,V39,V41,V43,V45,V47,V49,V51)</f>
        <v>6.61</v>
      </c>
      <c r="W53" s="16">
        <f t="shared" si="39"/>
        <v>5.51648</v>
      </c>
      <c r="X53" s="16">
        <f t="shared" ref="X53:Z53" si="40">AVERAGE(X35,X37,X39,X41,X43,X45,X47,X49,X51)</f>
        <v>5.0275</v>
      </c>
      <c r="Y53" s="16">
        <f t="shared" si="40"/>
        <v>4.877933333</v>
      </c>
      <c r="Z53" s="16">
        <f t="shared" si="40"/>
        <v>5.132566667</v>
      </c>
      <c r="AA53" s="16">
        <f>AVERAGE(AA33,AA35,AA37,AA39,AA41,AA43,AA45,AA47,AA49,AA51)</f>
        <v>19.16989</v>
      </c>
      <c r="AB53" s="1"/>
      <c r="AH53" s="20"/>
      <c r="AI53" s="20"/>
      <c r="AJ53" s="20"/>
      <c r="AK53" s="1"/>
    </row>
    <row r="54">
      <c r="A54" s="1"/>
      <c r="C54" s="15" t="s">
        <v>16</v>
      </c>
      <c r="D54" s="16">
        <f t="shared" ref="D54:I54" si="41">AVERAGE(D36,D38,D40,D42,D44,D46,D48,D50,D52)</f>
        <v>189.5704556</v>
      </c>
      <c r="E54" s="16">
        <f t="shared" si="41"/>
        <v>184.2515667</v>
      </c>
      <c r="F54" s="16">
        <f t="shared" si="41"/>
        <v>180.5770333</v>
      </c>
      <c r="G54" s="16">
        <f t="shared" si="41"/>
        <v>181.2267444</v>
      </c>
      <c r="H54" s="16">
        <f t="shared" si="41"/>
        <v>182.2164667</v>
      </c>
      <c r="I54" s="16">
        <f t="shared" si="41"/>
        <v>182.2015667</v>
      </c>
      <c r="J54" s="1"/>
      <c r="L54" s="15" t="s">
        <v>16</v>
      </c>
      <c r="M54" s="23">
        <f t="shared" ref="M54:R54" si="42">AVERAGE(M36,M38,M40,M42,M44,M46,M48,M50,M52)</f>
        <v>0.8249111111</v>
      </c>
      <c r="N54" s="23">
        <f t="shared" si="42"/>
        <v>0.6649555556</v>
      </c>
      <c r="O54" s="16">
        <f t="shared" si="42"/>
        <v>0.5535111111</v>
      </c>
      <c r="P54" s="16">
        <f t="shared" si="42"/>
        <v>0.5171666667</v>
      </c>
      <c r="Q54" s="16">
        <f t="shared" si="42"/>
        <v>0.5123222222</v>
      </c>
      <c r="R54" s="23">
        <f t="shared" si="42"/>
        <v>2.361222222</v>
      </c>
      <c r="S54" s="1"/>
      <c r="U54" s="15" t="s">
        <v>16</v>
      </c>
      <c r="V54" s="16">
        <f t="shared" ref="V54:AA54" si="43">AVERAGE(V36,V38,V40,V42,V44,V46,V48,V50,V52)</f>
        <v>76.22888889</v>
      </c>
      <c r="W54" s="16">
        <f t="shared" si="43"/>
        <v>74.63734444</v>
      </c>
      <c r="X54" s="16">
        <f t="shared" si="43"/>
        <v>74.66948889</v>
      </c>
      <c r="Y54" s="16">
        <f t="shared" si="43"/>
        <v>75.2137</v>
      </c>
      <c r="Z54" s="16">
        <f t="shared" si="43"/>
        <v>73.88427778</v>
      </c>
      <c r="AA54" s="16">
        <f t="shared" si="43"/>
        <v>265.3984</v>
      </c>
      <c r="AB54" s="1"/>
      <c r="AH54" s="20"/>
      <c r="AI54" s="20"/>
      <c r="AJ54" s="20"/>
      <c r="AK54" s="1"/>
    </row>
    <row r="55">
      <c r="A55" s="1"/>
      <c r="B55" s="17" t="s">
        <v>27</v>
      </c>
      <c r="C55" s="18" t="s">
        <v>15</v>
      </c>
      <c r="D55" s="19">
        <f t="shared" ref="D55:D56" si="44">D53/D53</f>
        <v>1</v>
      </c>
      <c r="E55" s="19">
        <f t="shared" ref="E55:E56" si="45">D53/E53</f>
        <v>1.383229119</v>
      </c>
      <c r="F55" s="19">
        <f t="shared" ref="F55:F56" si="46">D53/F53</f>
        <v>1.602046331</v>
      </c>
      <c r="G55" s="19">
        <f t="shared" ref="G55:G56" si="47">D53/G53</f>
        <v>1.785138494</v>
      </c>
      <c r="H55" s="19">
        <f t="shared" ref="H55:H56" si="48">D53/H53</f>
        <v>1.712753571</v>
      </c>
      <c r="I55" s="19">
        <f t="shared" ref="I55:I56" si="49">D53/I53</f>
        <v>1.766201341</v>
      </c>
      <c r="J55" s="1"/>
      <c r="K55" s="17" t="s">
        <v>27</v>
      </c>
      <c r="L55" s="18" t="s">
        <v>15</v>
      </c>
      <c r="M55" s="19">
        <f t="shared" ref="M55:M56" si="50">M53/M53</f>
        <v>1</v>
      </c>
      <c r="N55" s="19">
        <f t="shared" ref="N55:N56" si="51">M53/N53</f>
        <v>1.746369434</v>
      </c>
      <c r="O55" s="19">
        <f t="shared" ref="O55:O56" si="52">M53/O53</f>
        <v>2.737881206</v>
      </c>
      <c r="P55" s="19">
        <f t="shared" ref="P55:P56" si="53">M53/P53</f>
        <v>3.727439094</v>
      </c>
      <c r="Q55" s="19">
        <f t="shared" ref="Q55:Q56" si="54">M53/Q53</f>
        <v>4.169524053</v>
      </c>
      <c r="R55" s="19">
        <f t="shared" ref="R55:R56" si="55">M53/R53</f>
        <v>0.834780604</v>
      </c>
      <c r="S55" s="1"/>
      <c r="T55" s="17" t="s">
        <v>27</v>
      </c>
      <c r="U55" s="18" t="s">
        <v>15</v>
      </c>
      <c r="V55" s="19">
        <f t="shared" ref="V55:V56" si="56">V53/V53</f>
        <v>1</v>
      </c>
      <c r="W55" s="19">
        <f t="shared" ref="W55:W56" si="57">V53/W53</f>
        <v>1.198227855</v>
      </c>
      <c r="X55" s="19">
        <f t="shared" ref="X55:X56" si="58">V53/X53</f>
        <v>1.314768772</v>
      </c>
      <c r="Y55" s="19">
        <f t="shared" ref="Y55:Y56" si="59">V53/Y53</f>
        <v>1.35508207</v>
      </c>
      <c r="Z55" s="19">
        <f t="shared" ref="Z55:Z56" si="60">V53/Z53</f>
        <v>1.28785468</v>
      </c>
      <c r="AA55" s="19">
        <f t="shared" ref="AA55:AA56" si="61">V53/AA53</f>
        <v>0.3448115769</v>
      </c>
      <c r="AB55" s="1"/>
      <c r="AH55" s="20"/>
      <c r="AI55" s="20"/>
      <c r="AJ55" s="20"/>
      <c r="AK55" s="1"/>
    </row>
    <row r="56">
      <c r="A56" s="1"/>
      <c r="C56" s="18" t="s">
        <v>16</v>
      </c>
      <c r="D56" s="19">
        <f t="shared" si="44"/>
        <v>1</v>
      </c>
      <c r="E56" s="19">
        <f t="shared" si="45"/>
        <v>1.028867537</v>
      </c>
      <c r="F56" s="19">
        <f t="shared" si="46"/>
        <v>1.049803799</v>
      </c>
      <c r="G56" s="19">
        <f t="shared" si="47"/>
        <v>1.046040175</v>
      </c>
      <c r="H56" s="19">
        <f t="shared" si="48"/>
        <v>1.040358531</v>
      </c>
      <c r="I56" s="19">
        <f t="shared" si="49"/>
        <v>1.040443609</v>
      </c>
      <c r="J56" s="1"/>
      <c r="L56" s="18" t="s">
        <v>16</v>
      </c>
      <c r="M56" s="19">
        <f t="shared" si="50"/>
        <v>1</v>
      </c>
      <c r="N56" s="19">
        <f t="shared" si="51"/>
        <v>1.240550747</v>
      </c>
      <c r="O56" s="19">
        <f t="shared" si="52"/>
        <v>1.490324394</v>
      </c>
      <c r="P56" s="19">
        <f t="shared" si="53"/>
        <v>1.595058545</v>
      </c>
      <c r="Q56" s="19">
        <f t="shared" si="54"/>
        <v>1.610141187</v>
      </c>
      <c r="R56" s="19">
        <f t="shared" si="55"/>
        <v>0.3493576773</v>
      </c>
      <c r="S56" s="1"/>
      <c r="U56" s="18" t="s">
        <v>16</v>
      </c>
      <c r="V56" s="19">
        <f t="shared" si="56"/>
        <v>1</v>
      </c>
      <c r="W56" s="19">
        <f t="shared" si="57"/>
        <v>1.021323701</v>
      </c>
      <c r="X56" s="19">
        <f t="shared" si="58"/>
        <v>1.020884032</v>
      </c>
      <c r="Y56" s="19">
        <f t="shared" si="59"/>
        <v>1.013497393</v>
      </c>
      <c r="Z56" s="19">
        <f t="shared" si="60"/>
        <v>1.031733559</v>
      </c>
      <c r="AA56" s="19">
        <f t="shared" si="61"/>
        <v>0.2872243724</v>
      </c>
      <c r="AB56" s="1"/>
      <c r="AC56" s="20"/>
      <c r="AD56" s="20"/>
      <c r="AE56" s="20"/>
      <c r="AF56" s="20"/>
      <c r="AG56" s="20"/>
      <c r="AH56" s="20"/>
      <c r="AI56" s="20"/>
      <c r="AJ56" s="20"/>
      <c r="A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4" t="s">
        <v>31</v>
      </c>
      <c r="J58" s="1"/>
      <c r="K58" s="4" t="s">
        <v>32</v>
      </c>
      <c r="S58" s="1"/>
      <c r="T58" s="20"/>
      <c r="U58" s="20"/>
      <c r="V58" s="20"/>
      <c r="W58" s="20"/>
      <c r="X58" s="20"/>
      <c r="Y58" s="20"/>
      <c r="Z58" s="20"/>
      <c r="AA58" s="20"/>
      <c r="AB58" s="1"/>
      <c r="AC58" s="20"/>
      <c r="AD58" s="20"/>
      <c r="AE58" s="20"/>
      <c r="AF58" s="20"/>
      <c r="AG58" s="20"/>
      <c r="AH58" s="20"/>
      <c r="AI58" s="20"/>
      <c r="AJ58" s="20"/>
      <c r="AK58" s="1"/>
    </row>
    <row r="59">
      <c r="A59" s="1"/>
      <c r="B59" s="5"/>
      <c r="C59" s="5"/>
      <c r="D59" s="6" t="s">
        <v>8</v>
      </c>
      <c r="E59" s="6" t="s">
        <v>9</v>
      </c>
      <c r="F59" s="7" t="s">
        <v>10</v>
      </c>
      <c r="G59" s="7" t="s">
        <v>11</v>
      </c>
      <c r="H59" s="7" t="s">
        <v>12</v>
      </c>
      <c r="I59" s="8" t="s">
        <v>13</v>
      </c>
      <c r="J59" s="1"/>
      <c r="K59" s="5"/>
      <c r="L59" s="5"/>
      <c r="M59" s="6" t="s">
        <v>8</v>
      </c>
      <c r="N59" s="6" t="s">
        <v>9</v>
      </c>
      <c r="O59" s="7" t="s">
        <v>10</v>
      </c>
      <c r="P59" s="7" t="s">
        <v>11</v>
      </c>
      <c r="Q59" s="7" t="s">
        <v>12</v>
      </c>
      <c r="R59" s="8" t="s">
        <v>13</v>
      </c>
      <c r="S59" s="1"/>
      <c r="T59" s="20"/>
      <c r="U59" s="20"/>
      <c r="V59" s="20"/>
      <c r="W59" s="20"/>
      <c r="X59" s="20"/>
      <c r="Y59" s="20"/>
      <c r="Z59" s="20"/>
      <c r="AA59" s="20"/>
      <c r="AB59" s="1"/>
      <c r="AC59" s="20"/>
      <c r="AD59" s="20"/>
      <c r="AE59" s="20"/>
      <c r="AF59" s="20"/>
      <c r="AG59" s="20"/>
      <c r="AH59" s="20"/>
      <c r="AI59" s="20"/>
      <c r="AJ59" s="20"/>
      <c r="AK59" s="1"/>
    </row>
    <row r="60">
      <c r="A60" s="1"/>
      <c r="B60" s="9" t="s">
        <v>14</v>
      </c>
      <c r="C60" s="10" t="s">
        <v>15</v>
      </c>
      <c r="D60" s="11">
        <v>68.8631</v>
      </c>
      <c r="E60" s="11">
        <v>50.6157</v>
      </c>
      <c r="F60" s="11">
        <v>45.6804</v>
      </c>
      <c r="G60" s="11">
        <v>42.3858</v>
      </c>
      <c r="H60" s="11">
        <v>43.5335</v>
      </c>
      <c r="I60" s="11">
        <v>59.4677</v>
      </c>
      <c r="J60" s="1"/>
      <c r="K60" s="9" t="s">
        <v>14</v>
      </c>
      <c r="L60" s="10" t="s">
        <v>15</v>
      </c>
      <c r="M60" s="11">
        <v>1.2623</v>
      </c>
      <c r="N60" s="11">
        <v>1.1027</v>
      </c>
      <c r="O60" s="11">
        <v>0.8763</v>
      </c>
      <c r="P60" s="11">
        <v>0.8501</v>
      </c>
      <c r="Q60" s="11">
        <v>0.8285</v>
      </c>
      <c r="R60" s="11">
        <v>1.499</v>
      </c>
      <c r="S60" s="1"/>
      <c r="T60" s="20"/>
      <c r="U60" s="20"/>
      <c r="V60" s="20"/>
      <c r="W60" s="20"/>
      <c r="X60" s="20"/>
      <c r="Y60" s="20"/>
      <c r="Z60" s="20"/>
      <c r="AA60" s="20"/>
      <c r="AB60" s="1"/>
      <c r="AC60" s="20"/>
      <c r="AD60" s="20"/>
      <c r="AE60" s="20"/>
      <c r="AF60" s="20"/>
      <c r="AG60" s="20"/>
      <c r="AH60" s="20"/>
      <c r="AI60" s="20"/>
      <c r="AJ60" s="20"/>
      <c r="AK60" s="1"/>
    </row>
    <row r="61">
      <c r="A61" s="1"/>
      <c r="C61" s="12" t="s">
        <v>16</v>
      </c>
      <c r="D61" s="13">
        <v>457.978</v>
      </c>
      <c r="E61" s="13">
        <v>443.8979</v>
      </c>
      <c r="F61" s="13">
        <v>438.6358</v>
      </c>
      <c r="G61" s="13">
        <v>433.8403</v>
      </c>
      <c r="H61" s="13">
        <v>433.4015</v>
      </c>
      <c r="I61" s="13">
        <v>452.4584</v>
      </c>
      <c r="J61" s="1"/>
      <c r="L61" s="12" t="s">
        <v>16</v>
      </c>
      <c r="M61" s="13">
        <v>1.6122</v>
      </c>
      <c r="N61" s="13">
        <v>1.4554</v>
      </c>
      <c r="O61" s="13">
        <v>1.3524</v>
      </c>
      <c r="P61" s="13">
        <v>1.339</v>
      </c>
      <c r="Q61" s="13">
        <v>1.3124</v>
      </c>
      <c r="R61" s="13">
        <v>3.0372</v>
      </c>
      <c r="S61" s="1"/>
      <c r="T61" s="20"/>
      <c r="U61" s="20"/>
      <c r="V61" s="20"/>
      <c r="W61" s="20"/>
      <c r="X61" s="20"/>
      <c r="Y61" s="20"/>
      <c r="Z61" s="20"/>
      <c r="AA61" s="20"/>
      <c r="AB61" s="1"/>
      <c r="AC61" s="20"/>
      <c r="AD61" s="20"/>
      <c r="AE61" s="20"/>
      <c r="AF61" s="20"/>
      <c r="AG61" s="20"/>
      <c r="AH61" s="20"/>
      <c r="AI61" s="20"/>
      <c r="AJ61" s="20"/>
      <c r="AK61" s="1"/>
    </row>
    <row r="62">
      <c r="A62" s="1"/>
      <c r="B62" s="9" t="s">
        <v>17</v>
      </c>
      <c r="C62" s="10" t="s">
        <v>15</v>
      </c>
      <c r="D62" s="11">
        <v>67.5586</v>
      </c>
      <c r="E62" s="11">
        <v>49.2555</v>
      </c>
      <c r="F62" s="11">
        <v>44.3871</v>
      </c>
      <c r="G62" s="11">
        <v>41.5331</v>
      </c>
      <c r="H62" s="11">
        <v>42.2091</v>
      </c>
      <c r="I62" s="11">
        <v>57.3704</v>
      </c>
      <c r="J62" s="1"/>
      <c r="K62" s="9" t="s">
        <v>17</v>
      </c>
      <c r="L62" s="10" t="s">
        <v>15</v>
      </c>
      <c r="M62" s="11">
        <v>0.3593</v>
      </c>
      <c r="N62" s="11">
        <v>0.2149</v>
      </c>
      <c r="O62" s="11">
        <v>0.1355</v>
      </c>
      <c r="P62" s="11">
        <v>0.0994</v>
      </c>
      <c r="Q62" s="11">
        <v>0.1264</v>
      </c>
      <c r="R62" s="11">
        <v>0.7132</v>
      </c>
      <c r="S62" s="1"/>
      <c r="T62" s="20"/>
      <c r="U62" s="20"/>
      <c r="V62" s="20"/>
      <c r="W62" s="20"/>
      <c r="X62" s="20"/>
      <c r="Y62" s="20"/>
      <c r="Z62" s="20"/>
      <c r="AA62" s="20"/>
      <c r="AB62" s="1"/>
      <c r="AC62" s="20"/>
      <c r="AD62" s="20"/>
      <c r="AE62" s="20"/>
      <c r="AF62" s="20"/>
      <c r="AG62" s="20"/>
      <c r="AH62" s="20"/>
      <c r="AI62" s="20"/>
      <c r="AJ62" s="20"/>
      <c r="AK62" s="1"/>
    </row>
    <row r="63">
      <c r="A63" s="1"/>
      <c r="C63" s="12" t="s">
        <v>16</v>
      </c>
      <c r="D63" s="13">
        <v>493.0426</v>
      </c>
      <c r="E63" s="13">
        <v>480.827</v>
      </c>
      <c r="F63" s="13">
        <v>478.6078</v>
      </c>
      <c r="G63" s="13">
        <v>470.317</v>
      </c>
      <c r="H63" s="13">
        <v>471.3371</v>
      </c>
      <c r="I63" s="13">
        <v>485.8103</v>
      </c>
      <c r="J63" s="1"/>
      <c r="L63" s="12" t="s">
        <v>16</v>
      </c>
      <c r="M63" s="13">
        <v>0.8698</v>
      </c>
      <c r="N63" s="13">
        <v>0.737</v>
      </c>
      <c r="O63" s="13">
        <v>0.4476</v>
      </c>
      <c r="P63" s="13">
        <v>0.4249</v>
      </c>
      <c r="Q63" s="13">
        <v>0.447</v>
      </c>
      <c r="R63" s="13">
        <v>2.6374</v>
      </c>
      <c r="S63" s="1"/>
      <c r="T63" s="20"/>
      <c r="U63" s="20"/>
      <c r="V63" s="20"/>
      <c r="W63" s="20"/>
      <c r="X63" s="20"/>
      <c r="Y63" s="20"/>
      <c r="Z63" s="20"/>
      <c r="AA63" s="20"/>
      <c r="AB63" s="1"/>
      <c r="AC63" s="20"/>
      <c r="AD63" s="20"/>
      <c r="AE63" s="20"/>
      <c r="AF63" s="20"/>
      <c r="AG63" s="20"/>
      <c r="AH63" s="20"/>
      <c r="AI63" s="20"/>
      <c r="AJ63" s="20"/>
      <c r="AK63" s="1"/>
    </row>
    <row r="64">
      <c r="A64" s="1"/>
      <c r="B64" s="9" t="s">
        <v>18</v>
      </c>
      <c r="C64" s="10" t="s">
        <v>15</v>
      </c>
      <c r="D64" s="11">
        <v>63.9769</v>
      </c>
      <c r="E64" s="11">
        <v>47.3002</v>
      </c>
      <c r="F64" s="11">
        <v>43.7855</v>
      </c>
      <c r="G64" s="11">
        <v>39.8764</v>
      </c>
      <c r="H64" s="11">
        <v>41.3923</v>
      </c>
      <c r="I64" s="11">
        <v>55.959</v>
      </c>
      <c r="J64" s="1"/>
      <c r="K64" s="9" t="s">
        <v>18</v>
      </c>
      <c r="L64" s="10" t="s">
        <v>15</v>
      </c>
      <c r="M64" s="11">
        <v>0.3606</v>
      </c>
      <c r="N64" s="11">
        <v>0.211</v>
      </c>
      <c r="O64" s="11">
        <v>0.1335</v>
      </c>
      <c r="P64" s="11">
        <v>0.0959</v>
      </c>
      <c r="Q64" s="11">
        <v>0.0915</v>
      </c>
      <c r="R64" s="11">
        <v>0.7515</v>
      </c>
      <c r="S64" s="1"/>
      <c r="T64" s="20"/>
      <c r="U64" s="20"/>
      <c r="V64" s="20"/>
      <c r="W64" s="20"/>
      <c r="X64" s="20"/>
      <c r="Y64" s="20"/>
      <c r="Z64" s="20"/>
      <c r="AA64" s="20"/>
      <c r="AB64" s="1"/>
      <c r="AC64" s="20"/>
      <c r="AD64" s="20"/>
      <c r="AE64" s="20"/>
      <c r="AF64" s="20"/>
      <c r="AG64" s="20"/>
      <c r="AH64" s="20"/>
      <c r="AI64" s="20"/>
      <c r="AJ64" s="20"/>
      <c r="AK64" s="1"/>
    </row>
    <row r="65">
      <c r="A65" s="1"/>
      <c r="C65" s="12" t="s">
        <v>16</v>
      </c>
      <c r="D65" s="13">
        <v>531.4133</v>
      </c>
      <c r="E65" s="13">
        <v>522.5477</v>
      </c>
      <c r="F65" s="13">
        <v>520.8056</v>
      </c>
      <c r="G65" s="13">
        <v>510.564</v>
      </c>
      <c r="H65" s="13">
        <v>513.2336</v>
      </c>
      <c r="I65" s="13">
        <v>527.4051</v>
      </c>
      <c r="J65" s="1"/>
      <c r="L65" s="12" t="s">
        <v>16</v>
      </c>
      <c r="M65" s="13">
        <v>0.6887</v>
      </c>
      <c r="N65" s="13">
        <v>0.5511</v>
      </c>
      <c r="O65" s="13">
        <v>0.6536</v>
      </c>
      <c r="P65" s="13">
        <v>0.6262</v>
      </c>
      <c r="Q65" s="13">
        <v>0.6188</v>
      </c>
      <c r="R65" s="13">
        <v>2.8818</v>
      </c>
      <c r="S65" s="1"/>
      <c r="T65" s="20"/>
      <c r="U65" s="20"/>
      <c r="V65" s="20"/>
      <c r="W65" s="20"/>
      <c r="X65" s="20"/>
      <c r="Y65" s="20"/>
      <c r="Z65" s="20"/>
      <c r="AA65" s="20"/>
      <c r="AB65" s="1"/>
      <c r="AC65" s="20"/>
      <c r="AD65" s="20"/>
      <c r="AE65" s="20"/>
      <c r="AF65" s="20"/>
      <c r="AG65" s="20"/>
      <c r="AH65" s="20"/>
      <c r="AI65" s="20"/>
      <c r="AJ65" s="20"/>
      <c r="AK65" s="1"/>
    </row>
    <row r="66">
      <c r="A66" s="1"/>
      <c r="B66" s="9" t="s">
        <v>19</v>
      </c>
      <c r="C66" s="10" t="s">
        <v>15</v>
      </c>
      <c r="D66" s="11">
        <v>62.9267</v>
      </c>
      <c r="E66" s="11">
        <v>47.5898</v>
      </c>
      <c r="F66" s="11">
        <v>43.5221</v>
      </c>
      <c r="G66" s="11">
        <v>40.176</v>
      </c>
      <c r="H66" s="11">
        <v>41.359</v>
      </c>
      <c r="I66" s="11">
        <v>55.8197</v>
      </c>
      <c r="J66" s="1"/>
      <c r="K66" s="9" t="s">
        <v>19</v>
      </c>
      <c r="L66" s="10" t="s">
        <v>15</v>
      </c>
      <c r="M66" s="11">
        <v>0.3547</v>
      </c>
      <c r="N66" s="11">
        <v>0.2102</v>
      </c>
      <c r="O66" s="11">
        <v>0.1309</v>
      </c>
      <c r="P66" s="11">
        <v>0.0966</v>
      </c>
      <c r="Q66" s="11">
        <v>0.1251</v>
      </c>
      <c r="R66" s="11">
        <v>0.7341</v>
      </c>
      <c r="S66" s="1"/>
      <c r="T66" s="20"/>
      <c r="U66" s="20"/>
      <c r="V66" s="20"/>
      <c r="W66" s="20"/>
      <c r="X66" s="20"/>
      <c r="Y66" s="20"/>
      <c r="Z66" s="20"/>
      <c r="AA66" s="20"/>
      <c r="AB66" s="1"/>
      <c r="AC66" s="20"/>
      <c r="AD66" s="20"/>
      <c r="AE66" s="20"/>
      <c r="AF66" s="20"/>
      <c r="AG66" s="20"/>
      <c r="AH66" s="20"/>
      <c r="AI66" s="20"/>
      <c r="AJ66" s="20"/>
      <c r="AK66" s="1"/>
    </row>
    <row r="67">
      <c r="A67" s="1"/>
      <c r="C67" s="12" t="s">
        <v>16</v>
      </c>
      <c r="D67" s="13">
        <v>527.1085</v>
      </c>
      <c r="E67" s="13">
        <v>521.4387</v>
      </c>
      <c r="F67" s="13">
        <v>519.0934</v>
      </c>
      <c r="G67" s="13">
        <v>510.4174</v>
      </c>
      <c r="H67" s="13">
        <v>512.8299</v>
      </c>
      <c r="I67" s="13">
        <v>525.6797</v>
      </c>
      <c r="J67" s="1"/>
      <c r="L67" s="12" t="s">
        <v>16</v>
      </c>
      <c r="M67" s="13">
        <v>0.6837</v>
      </c>
      <c r="N67" s="13">
        <v>0.5496</v>
      </c>
      <c r="O67" s="13">
        <v>0.4476</v>
      </c>
      <c r="P67" s="13">
        <v>0.422</v>
      </c>
      <c r="Q67" s="13">
        <v>0.4475</v>
      </c>
      <c r="R67" s="13">
        <v>2.6012</v>
      </c>
      <c r="S67" s="1"/>
      <c r="T67" s="20"/>
      <c r="U67" s="20"/>
      <c r="V67" s="20"/>
      <c r="W67" s="20"/>
      <c r="X67" s="20"/>
      <c r="Y67" s="20"/>
      <c r="Z67" s="20"/>
      <c r="AA67" s="20"/>
      <c r="AB67" s="1"/>
      <c r="AC67" s="20"/>
      <c r="AD67" s="20"/>
      <c r="AE67" s="20"/>
      <c r="AF67" s="20"/>
      <c r="AG67" s="20"/>
      <c r="AH67" s="20"/>
      <c r="AI67" s="20"/>
      <c r="AJ67" s="20"/>
      <c r="AK67" s="1"/>
    </row>
    <row r="68">
      <c r="A68" s="1"/>
      <c r="B68" s="9" t="s">
        <v>20</v>
      </c>
      <c r="C68" s="10" t="s">
        <v>15</v>
      </c>
      <c r="D68" s="11">
        <v>63.6025</v>
      </c>
      <c r="E68" s="11">
        <v>47.2646</v>
      </c>
      <c r="F68" s="11">
        <v>43.817</v>
      </c>
      <c r="G68" s="11">
        <v>40.0728</v>
      </c>
      <c r="H68" s="11">
        <v>41.5441</v>
      </c>
      <c r="I68" s="11">
        <v>55.9719</v>
      </c>
      <c r="J68" s="1"/>
      <c r="K68" s="9" t="s">
        <v>20</v>
      </c>
      <c r="L68" s="10" t="s">
        <v>15</v>
      </c>
      <c r="M68" s="11">
        <v>0.3569</v>
      </c>
      <c r="N68" s="11">
        <v>0.2102</v>
      </c>
      <c r="O68" s="11">
        <v>0.1289</v>
      </c>
      <c r="P68" s="11">
        <v>0.0941</v>
      </c>
      <c r="Q68" s="11">
        <v>0.084</v>
      </c>
      <c r="R68" s="11">
        <v>0.7594</v>
      </c>
      <c r="S68" s="1"/>
      <c r="T68" s="20"/>
      <c r="U68" s="20"/>
      <c r="V68" s="20"/>
      <c r="W68" s="20"/>
      <c r="X68" s="20"/>
      <c r="Y68" s="20"/>
      <c r="Z68" s="20"/>
      <c r="AA68" s="20"/>
      <c r="AB68" s="1"/>
      <c r="AC68" s="20"/>
      <c r="AD68" s="20"/>
      <c r="AE68" s="20"/>
      <c r="AF68" s="20"/>
      <c r="AG68" s="20"/>
      <c r="AH68" s="20"/>
      <c r="AI68" s="20"/>
      <c r="AJ68" s="20"/>
      <c r="AK68" s="1"/>
    </row>
    <row r="69">
      <c r="A69" s="1"/>
      <c r="C69" s="12" t="s">
        <v>16</v>
      </c>
      <c r="D69" s="13">
        <v>525.774</v>
      </c>
      <c r="E69" s="13">
        <v>518.5747</v>
      </c>
      <c r="F69" s="13">
        <v>517.5117</v>
      </c>
      <c r="G69" s="13">
        <v>508.9782</v>
      </c>
      <c r="H69" s="13">
        <v>510.3823</v>
      </c>
      <c r="I69" s="13">
        <v>525.2089</v>
      </c>
      <c r="J69" s="1"/>
      <c r="L69" s="12" t="s">
        <v>16</v>
      </c>
      <c r="M69" s="13">
        <v>0.9546</v>
      </c>
      <c r="N69" s="13">
        <v>0.8239</v>
      </c>
      <c r="O69" s="13">
        <v>0.6876</v>
      </c>
      <c r="P69" s="13">
        <v>0.6604</v>
      </c>
      <c r="Q69" s="13">
        <v>0.6484</v>
      </c>
      <c r="R69" s="13">
        <v>2.6139</v>
      </c>
      <c r="S69" s="1"/>
      <c r="T69" s="20"/>
      <c r="U69" s="20"/>
      <c r="V69" s="20"/>
      <c r="W69" s="20"/>
      <c r="X69" s="20"/>
      <c r="Y69" s="20"/>
      <c r="Z69" s="20"/>
      <c r="AA69" s="20"/>
      <c r="AB69" s="1"/>
      <c r="AC69" s="20"/>
      <c r="AD69" s="20"/>
      <c r="AE69" s="20"/>
      <c r="AF69" s="20"/>
      <c r="AG69" s="20"/>
      <c r="AH69" s="20"/>
      <c r="AI69" s="20"/>
      <c r="AJ69" s="20"/>
      <c r="AK69" s="1"/>
    </row>
    <row r="70">
      <c r="A70" s="1"/>
      <c r="B70" s="9" t="s">
        <v>21</v>
      </c>
      <c r="C70" s="10" t="s">
        <v>15</v>
      </c>
      <c r="D70" s="11">
        <v>64.5608</v>
      </c>
      <c r="E70" s="11">
        <v>47.4499</v>
      </c>
      <c r="F70" s="11">
        <v>43.5125</v>
      </c>
      <c r="G70" s="11">
        <v>40.0588</v>
      </c>
      <c r="H70" s="11">
        <v>41.6345</v>
      </c>
      <c r="I70" s="11">
        <v>56.0408</v>
      </c>
      <c r="J70" s="1"/>
      <c r="K70" s="9" t="s">
        <v>21</v>
      </c>
      <c r="L70" s="10" t="s">
        <v>15</v>
      </c>
      <c r="M70" s="11">
        <v>0.3608</v>
      </c>
      <c r="N70" s="11">
        <v>0.2108</v>
      </c>
      <c r="O70" s="11">
        <v>0.1287</v>
      </c>
      <c r="P70" s="11">
        <v>0.0943</v>
      </c>
      <c r="Q70" s="11">
        <v>0.1167</v>
      </c>
      <c r="R70" s="11">
        <v>0.7603</v>
      </c>
      <c r="S70" s="1"/>
      <c r="T70" s="20"/>
      <c r="U70" s="20"/>
      <c r="V70" s="20"/>
      <c r="W70" s="20"/>
      <c r="X70" s="20"/>
      <c r="Y70" s="20"/>
      <c r="Z70" s="20"/>
      <c r="AA70" s="20"/>
      <c r="AB70" s="1"/>
      <c r="AC70" s="20"/>
      <c r="AD70" s="20"/>
      <c r="AE70" s="20"/>
      <c r="AF70" s="20"/>
      <c r="AG70" s="20"/>
      <c r="AH70" s="20"/>
      <c r="AI70" s="20"/>
      <c r="AJ70" s="20"/>
      <c r="AK70" s="1"/>
    </row>
    <row r="71">
      <c r="A71" s="1"/>
      <c r="C71" s="12" t="s">
        <v>16</v>
      </c>
      <c r="D71" s="13">
        <v>556.8145</v>
      </c>
      <c r="E71" s="13">
        <v>549.25</v>
      </c>
      <c r="F71" s="13">
        <v>548.1931</v>
      </c>
      <c r="G71" s="13">
        <v>539.8406</v>
      </c>
      <c r="H71" s="13">
        <v>543.3296</v>
      </c>
      <c r="I71" s="13">
        <v>525.0936</v>
      </c>
      <c r="J71" s="1"/>
      <c r="L71" s="12" t="s">
        <v>16</v>
      </c>
      <c r="M71" s="13">
        <v>0.6946</v>
      </c>
      <c r="N71" s="13">
        <v>0.549</v>
      </c>
      <c r="O71" s="13">
        <v>0.444</v>
      </c>
      <c r="P71" s="13">
        <v>0.421</v>
      </c>
      <c r="Q71" s="13">
        <v>0.4397</v>
      </c>
      <c r="R71" s="13">
        <v>2.9029</v>
      </c>
      <c r="S71" s="1"/>
      <c r="T71" s="20"/>
      <c r="U71" s="20"/>
      <c r="V71" s="20"/>
      <c r="W71" s="20"/>
      <c r="X71" s="20"/>
      <c r="Y71" s="20"/>
      <c r="Z71" s="20"/>
      <c r="AA71" s="20"/>
      <c r="AB71" s="1"/>
      <c r="AC71" s="20"/>
      <c r="AD71" s="20"/>
      <c r="AE71" s="20"/>
      <c r="AF71" s="20"/>
      <c r="AG71" s="20"/>
      <c r="AH71" s="20"/>
      <c r="AI71" s="20"/>
      <c r="AJ71" s="20"/>
      <c r="AK71" s="1"/>
    </row>
    <row r="72">
      <c r="A72" s="1"/>
      <c r="B72" s="9" t="s">
        <v>22</v>
      </c>
      <c r="C72" s="10" t="s">
        <v>15</v>
      </c>
      <c r="D72" s="11">
        <v>64.9809</v>
      </c>
      <c r="E72" s="11">
        <v>47.0826</v>
      </c>
      <c r="F72" s="11">
        <v>43.7912</v>
      </c>
      <c r="G72" s="11">
        <v>40.3429</v>
      </c>
      <c r="H72" s="11">
        <v>41.4145</v>
      </c>
      <c r="I72" s="11">
        <v>56.3231</v>
      </c>
      <c r="J72" s="1"/>
      <c r="K72" s="9" t="s">
        <v>22</v>
      </c>
      <c r="L72" s="10" t="s">
        <v>15</v>
      </c>
      <c r="M72" s="11">
        <v>0.3568</v>
      </c>
      <c r="N72" s="11">
        <v>0.2083</v>
      </c>
      <c r="O72" s="11">
        <v>0.1293</v>
      </c>
      <c r="P72" s="11">
        <v>0.094</v>
      </c>
      <c r="Q72" s="11">
        <v>0.0827</v>
      </c>
      <c r="R72" s="11">
        <v>0.698</v>
      </c>
      <c r="S72" s="1"/>
      <c r="T72" s="20"/>
      <c r="U72" s="20"/>
      <c r="V72" s="20"/>
      <c r="W72" s="20"/>
      <c r="X72" s="20"/>
      <c r="Y72" s="20"/>
      <c r="Z72" s="20"/>
      <c r="AA72" s="20"/>
      <c r="AB72" s="1"/>
      <c r="AC72" s="20"/>
      <c r="AD72" s="20"/>
      <c r="AE72" s="20"/>
      <c r="AF72" s="20"/>
      <c r="AG72" s="20"/>
      <c r="AH72" s="20"/>
      <c r="AI72" s="20"/>
      <c r="AJ72" s="20"/>
      <c r="AK72" s="1"/>
    </row>
    <row r="73">
      <c r="A73" s="1"/>
      <c r="C73" s="12" t="s">
        <v>16</v>
      </c>
      <c r="D73" s="13">
        <v>504.9751</v>
      </c>
      <c r="E73" s="13">
        <v>525.7606</v>
      </c>
      <c r="F73" s="13">
        <v>493.0911</v>
      </c>
      <c r="G73" s="13">
        <v>487.0663</v>
      </c>
      <c r="H73" s="13">
        <v>488.1611</v>
      </c>
      <c r="I73" s="13">
        <v>551.3513</v>
      </c>
      <c r="J73" s="1"/>
      <c r="L73" s="12" t="s">
        <v>16</v>
      </c>
      <c r="M73" s="13">
        <v>0.9244</v>
      </c>
      <c r="N73" s="13">
        <v>0.7884</v>
      </c>
      <c r="O73" s="13">
        <v>0.6877</v>
      </c>
      <c r="P73" s="13">
        <v>0.6613</v>
      </c>
      <c r="Q73" s="13">
        <v>0.645</v>
      </c>
      <c r="R73" s="13">
        <v>2.5611</v>
      </c>
      <c r="S73" s="1"/>
      <c r="T73" s="20"/>
      <c r="U73" s="20"/>
      <c r="V73" s="20"/>
      <c r="W73" s="20"/>
      <c r="X73" s="20"/>
      <c r="Y73" s="20"/>
      <c r="Z73" s="20"/>
      <c r="AA73" s="20"/>
      <c r="AB73" s="1"/>
      <c r="AC73" s="20"/>
      <c r="AD73" s="20"/>
      <c r="AE73" s="20"/>
      <c r="AF73" s="20"/>
      <c r="AG73" s="20"/>
      <c r="AH73" s="20"/>
      <c r="AI73" s="20"/>
      <c r="AJ73" s="20"/>
      <c r="AK73" s="1"/>
    </row>
    <row r="74">
      <c r="A74" s="1"/>
      <c r="B74" s="9" t="s">
        <v>23</v>
      </c>
      <c r="C74" s="10" t="s">
        <v>15</v>
      </c>
      <c r="D74" s="11">
        <v>63.8101</v>
      </c>
      <c r="E74" s="11">
        <v>47.6701</v>
      </c>
      <c r="F74" s="11">
        <v>43.4406</v>
      </c>
      <c r="G74" s="11">
        <v>40.4665</v>
      </c>
      <c r="H74" s="11">
        <v>41.5232</v>
      </c>
      <c r="I74" s="11">
        <v>56.1459</v>
      </c>
      <c r="J74" s="1"/>
      <c r="K74" s="9" t="s">
        <v>23</v>
      </c>
      <c r="L74" s="10" t="s">
        <v>15</v>
      </c>
      <c r="M74" s="11">
        <v>0.3559</v>
      </c>
      <c r="N74" s="11">
        <v>0.2099</v>
      </c>
      <c r="O74" s="11">
        <v>0.1278</v>
      </c>
      <c r="P74" s="11">
        <v>0.0945</v>
      </c>
      <c r="Q74" s="11">
        <v>0.1164</v>
      </c>
      <c r="R74" s="11">
        <v>0.7715</v>
      </c>
      <c r="S74" s="1"/>
      <c r="T74" s="20"/>
      <c r="U74" s="20"/>
      <c r="V74" s="20"/>
      <c r="W74" s="20"/>
      <c r="X74" s="20"/>
      <c r="Y74" s="20"/>
      <c r="Z74" s="20"/>
      <c r="AA74" s="20"/>
      <c r="AB74" s="1"/>
      <c r="AC74" s="20"/>
      <c r="AD74" s="20"/>
      <c r="AE74" s="20"/>
      <c r="AF74" s="20"/>
      <c r="AG74" s="20"/>
      <c r="AH74" s="20"/>
      <c r="AI74" s="20"/>
      <c r="AJ74" s="20"/>
      <c r="AK74" s="1"/>
    </row>
    <row r="75">
      <c r="A75" s="1"/>
      <c r="C75" s="12" t="s">
        <v>16</v>
      </c>
      <c r="D75" s="13">
        <v>526.5212</v>
      </c>
      <c r="E75" s="13">
        <v>529.2494</v>
      </c>
      <c r="F75" s="13">
        <v>516.8192</v>
      </c>
      <c r="G75" s="13">
        <v>510.0767</v>
      </c>
      <c r="H75" s="13">
        <v>512.2817</v>
      </c>
      <c r="I75" s="13">
        <v>500.5114</v>
      </c>
      <c r="J75" s="1"/>
      <c r="L75" s="12" t="s">
        <v>16</v>
      </c>
      <c r="M75" s="13">
        <v>0.6853</v>
      </c>
      <c r="N75" s="13">
        <v>0.5452</v>
      </c>
      <c r="O75" s="13">
        <v>0.4445</v>
      </c>
      <c r="P75" s="13">
        <v>0.4186</v>
      </c>
      <c r="Q75" s="13">
        <v>0.4402</v>
      </c>
      <c r="R75" s="13">
        <v>2.649</v>
      </c>
      <c r="S75" s="1"/>
      <c r="T75" s="20"/>
      <c r="U75" s="20"/>
      <c r="V75" s="20"/>
      <c r="W75" s="20"/>
      <c r="X75" s="20"/>
      <c r="Y75" s="20"/>
      <c r="Z75" s="20"/>
      <c r="AA75" s="20"/>
      <c r="AB75" s="1"/>
      <c r="AC75" s="20"/>
      <c r="AD75" s="20"/>
      <c r="AE75" s="20"/>
      <c r="AF75" s="20"/>
      <c r="AG75" s="20"/>
      <c r="AH75" s="20"/>
      <c r="AI75" s="20"/>
      <c r="AJ75" s="20"/>
      <c r="AK75" s="1"/>
    </row>
    <row r="76">
      <c r="A76" s="1"/>
      <c r="B76" s="9" t="s">
        <v>24</v>
      </c>
      <c r="C76" s="10" t="s">
        <v>15</v>
      </c>
      <c r="D76" s="11">
        <v>64.0093</v>
      </c>
      <c r="E76" s="11">
        <v>47.3315</v>
      </c>
      <c r="F76" s="11">
        <v>43.8785</v>
      </c>
      <c r="G76" s="11">
        <v>40.0657</v>
      </c>
      <c r="H76" s="11">
        <v>41.2824</v>
      </c>
      <c r="I76" s="11">
        <v>55.9546</v>
      </c>
      <c r="J76" s="1"/>
      <c r="K76" s="9" t="s">
        <v>24</v>
      </c>
      <c r="L76" s="10" t="s">
        <v>15</v>
      </c>
      <c r="M76" s="11">
        <v>0.3575</v>
      </c>
      <c r="N76" s="11">
        <v>0.2089</v>
      </c>
      <c r="O76" s="11">
        <v>0.1271</v>
      </c>
      <c r="P76" s="11">
        <v>0.0934</v>
      </c>
      <c r="Q76" s="11">
        <v>0.0836</v>
      </c>
      <c r="R76" s="11">
        <v>0.7685</v>
      </c>
      <c r="S76" s="1"/>
      <c r="T76" s="20"/>
      <c r="U76" s="20"/>
      <c r="V76" s="20"/>
      <c r="W76" s="20"/>
      <c r="X76" s="20"/>
      <c r="Y76" s="20"/>
      <c r="Z76" s="20"/>
      <c r="AA76" s="20"/>
      <c r="AB76" s="1"/>
      <c r="AC76" s="20"/>
      <c r="AD76" s="20"/>
      <c r="AE76" s="20"/>
      <c r="AF76" s="20"/>
      <c r="AG76" s="20"/>
      <c r="AH76" s="20"/>
      <c r="AI76" s="20"/>
      <c r="AJ76" s="20"/>
      <c r="AK76" s="1"/>
    </row>
    <row r="77">
      <c r="A77" s="1"/>
      <c r="C77" s="12" t="s">
        <v>16</v>
      </c>
      <c r="D77" s="13">
        <v>527.184</v>
      </c>
      <c r="E77" s="13">
        <v>498.3392</v>
      </c>
      <c r="F77" s="13">
        <v>549.1835</v>
      </c>
      <c r="G77" s="13">
        <v>540.4286</v>
      </c>
      <c r="H77" s="13">
        <v>543.1198</v>
      </c>
      <c r="I77" s="13">
        <v>551.8045</v>
      </c>
      <c r="J77" s="1"/>
      <c r="L77" s="12" t="s">
        <v>16</v>
      </c>
      <c r="M77" s="13">
        <v>0.9256</v>
      </c>
      <c r="N77" s="13">
        <v>0.7921</v>
      </c>
      <c r="O77" s="13">
        <v>0.6893</v>
      </c>
      <c r="P77" s="13">
        <v>0.6648</v>
      </c>
      <c r="Q77" s="13">
        <v>0.6526</v>
      </c>
      <c r="R77" s="13">
        <v>2.8882</v>
      </c>
      <c r="S77" s="1"/>
      <c r="T77" s="20"/>
      <c r="U77" s="20"/>
      <c r="V77" s="20"/>
      <c r="W77" s="20"/>
      <c r="X77" s="20"/>
      <c r="Y77" s="20"/>
      <c r="Z77" s="20"/>
      <c r="AA77" s="20"/>
      <c r="AB77" s="1"/>
      <c r="AC77" s="20"/>
      <c r="AD77" s="20"/>
      <c r="AE77" s="20"/>
      <c r="AF77" s="20"/>
      <c r="AG77" s="20"/>
      <c r="AH77" s="20"/>
      <c r="AI77" s="20"/>
      <c r="AJ77" s="20"/>
      <c r="AK77" s="1"/>
    </row>
    <row r="78">
      <c r="A78" s="1"/>
      <c r="B78" s="9" t="s">
        <v>25</v>
      </c>
      <c r="C78" s="10" t="s">
        <v>15</v>
      </c>
      <c r="D78" s="11">
        <v>63.995</v>
      </c>
      <c r="E78" s="11">
        <v>47.6609</v>
      </c>
      <c r="F78" s="11">
        <v>43.5258</v>
      </c>
      <c r="G78" s="11">
        <v>40.3259</v>
      </c>
      <c r="H78" s="11">
        <v>41.515</v>
      </c>
      <c r="I78" s="11">
        <v>56.1382</v>
      </c>
      <c r="J78" s="1"/>
      <c r="K78" s="9" t="s">
        <v>25</v>
      </c>
      <c r="L78" s="10" t="s">
        <v>15</v>
      </c>
      <c r="M78" s="11">
        <v>0.3568</v>
      </c>
      <c r="N78" s="11">
        <v>0.2103</v>
      </c>
      <c r="O78" s="11">
        <v>0.1278</v>
      </c>
      <c r="P78" s="11">
        <v>0.0948</v>
      </c>
      <c r="Q78" s="11">
        <v>0.0877</v>
      </c>
      <c r="R78" s="11">
        <v>0.7968</v>
      </c>
      <c r="S78" s="1"/>
      <c r="T78" s="20"/>
      <c r="U78" s="20"/>
      <c r="V78" s="20"/>
      <c r="W78" s="20"/>
      <c r="X78" s="20"/>
      <c r="Y78" s="20"/>
      <c r="Z78" s="20"/>
      <c r="AA78" s="20"/>
      <c r="AB78" s="1"/>
      <c r="AC78" s="20"/>
      <c r="AD78" s="20"/>
      <c r="AE78" s="20"/>
      <c r="AF78" s="20"/>
      <c r="AG78" s="20"/>
      <c r="AH78" s="20"/>
      <c r="AI78" s="20"/>
      <c r="AJ78" s="20"/>
      <c r="AK78" s="1"/>
    </row>
    <row r="79">
      <c r="A79" s="1"/>
      <c r="C79" s="12" t="s">
        <v>16</v>
      </c>
      <c r="D79" s="13">
        <v>554.1451</v>
      </c>
      <c r="E79" s="13">
        <v>522.9196</v>
      </c>
      <c r="F79" s="13">
        <v>494.182</v>
      </c>
      <c r="G79" s="13">
        <v>487.7095</v>
      </c>
      <c r="H79" s="13">
        <v>488.9576</v>
      </c>
      <c r="I79" s="13">
        <v>528.1893</v>
      </c>
      <c r="J79" s="1"/>
      <c r="L79" s="12" t="s">
        <v>16</v>
      </c>
      <c r="M79" s="13">
        <v>0.6841</v>
      </c>
      <c r="N79" s="13">
        <v>0.5455</v>
      </c>
      <c r="O79" s="13">
        <v>0.4426</v>
      </c>
      <c r="P79" s="13">
        <v>0.4208</v>
      </c>
      <c r="Q79" s="13">
        <v>0.4102</v>
      </c>
      <c r="R79" s="13">
        <v>2.6595</v>
      </c>
      <c r="S79" s="1"/>
      <c r="T79" s="20"/>
      <c r="U79" s="20"/>
      <c r="V79" s="20"/>
      <c r="W79" s="20"/>
      <c r="X79" s="20"/>
      <c r="Y79" s="20"/>
      <c r="Z79" s="20"/>
      <c r="AA79" s="20"/>
      <c r="AB79" s="1"/>
      <c r="AC79" s="20"/>
      <c r="AD79" s="20"/>
      <c r="AE79" s="20"/>
      <c r="AF79" s="20"/>
      <c r="AG79" s="20"/>
      <c r="AH79" s="20"/>
      <c r="AI79" s="20"/>
      <c r="AJ79" s="20"/>
      <c r="AK79" s="1"/>
    </row>
    <row r="80">
      <c r="A80" s="1"/>
      <c r="B80" s="14" t="s">
        <v>26</v>
      </c>
      <c r="C80" s="15" t="s">
        <v>15</v>
      </c>
      <c r="D80" s="16">
        <f t="shared" ref="D80:E80" si="62">AVERAGE(D60,D62,D64,D66,D68,D70,D72,D74,D76,D78)</f>
        <v>64.82839</v>
      </c>
      <c r="E80" s="16">
        <f t="shared" si="62"/>
        <v>47.92208</v>
      </c>
      <c r="F80" s="16">
        <f t="shared" ref="F80:H80" si="63">AVERAGE(F62,F64,F66,F68,F70,F72,F74,F76,F78)</f>
        <v>43.74003333</v>
      </c>
      <c r="G80" s="16">
        <f t="shared" si="63"/>
        <v>40.32423333</v>
      </c>
      <c r="H80" s="16">
        <f t="shared" si="63"/>
        <v>41.54156667</v>
      </c>
      <c r="I80" s="16">
        <f>AVERAGE(I60,I62,I64,I66,I68,I70,I72,I74,I76,I78)</f>
        <v>56.51913</v>
      </c>
      <c r="J80" s="1"/>
      <c r="K80" s="14" t="s">
        <v>26</v>
      </c>
      <c r="L80" s="15" t="s">
        <v>15</v>
      </c>
      <c r="M80" s="16">
        <f t="shared" ref="M80:R80" si="64">AVERAGE(M62,M64,M66,M68,M70,M72,M74,M76,M78)</f>
        <v>0.3577</v>
      </c>
      <c r="N80" s="16">
        <f t="shared" si="64"/>
        <v>0.2105</v>
      </c>
      <c r="O80" s="16">
        <f t="shared" si="64"/>
        <v>0.1299444444</v>
      </c>
      <c r="P80" s="16">
        <f t="shared" si="64"/>
        <v>0.09522222222</v>
      </c>
      <c r="Q80" s="16">
        <f t="shared" si="64"/>
        <v>0.1015666667</v>
      </c>
      <c r="R80" s="16">
        <f t="shared" si="64"/>
        <v>0.7503666667</v>
      </c>
      <c r="S80" s="1"/>
      <c r="T80" s="20"/>
      <c r="U80" s="20"/>
      <c r="V80" s="20"/>
      <c r="W80" s="20"/>
      <c r="X80" s="20"/>
      <c r="Y80" s="20"/>
      <c r="Z80" s="20"/>
      <c r="AA80" s="20"/>
      <c r="AB80" s="1"/>
      <c r="AC80" s="20"/>
      <c r="AD80" s="20"/>
      <c r="AE80" s="20"/>
      <c r="AF80" s="20"/>
      <c r="AG80" s="20"/>
      <c r="AH80" s="20"/>
      <c r="AI80" s="20"/>
      <c r="AJ80" s="20"/>
      <c r="AK80" s="1"/>
    </row>
    <row r="81">
      <c r="A81" s="1"/>
      <c r="C81" s="15" t="s">
        <v>16</v>
      </c>
      <c r="D81" s="16">
        <f t="shared" ref="D81:I81" si="65">AVERAGE(D63,D65,D67,D69,D71,D73,D75,D77,D79)</f>
        <v>527.4420333</v>
      </c>
      <c r="E81" s="16">
        <f t="shared" si="65"/>
        <v>518.7674333</v>
      </c>
      <c r="F81" s="16">
        <f t="shared" si="65"/>
        <v>515.2763778</v>
      </c>
      <c r="G81" s="16">
        <f t="shared" si="65"/>
        <v>507.2664778</v>
      </c>
      <c r="H81" s="16">
        <f t="shared" si="65"/>
        <v>509.2925222</v>
      </c>
      <c r="I81" s="16">
        <f t="shared" si="65"/>
        <v>524.5615667</v>
      </c>
      <c r="J81" s="1"/>
      <c r="L81" s="15" t="s">
        <v>16</v>
      </c>
      <c r="M81" s="16">
        <f t="shared" ref="M81:R81" si="66">AVERAGE(M63,M65,M67,M69,M71,M73,M75,M77,M79)</f>
        <v>0.7900888889</v>
      </c>
      <c r="N81" s="16">
        <f t="shared" si="66"/>
        <v>0.6535333333</v>
      </c>
      <c r="O81" s="16">
        <f t="shared" si="66"/>
        <v>0.5493888889</v>
      </c>
      <c r="P81" s="16">
        <f t="shared" si="66"/>
        <v>0.5244444444</v>
      </c>
      <c r="Q81" s="16">
        <f t="shared" si="66"/>
        <v>0.5277111111</v>
      </c>
      <c r="R81" s="16">
        <f t="shared" si="66"/>
        <v>2.710555556</v>
      </c>
      <c r="S81" s="1"/>
      <c r="T81" s="20"/>
      <c r="U81" s="20"/>
      <c r="V81" s="20"/>
      <c r="W81" s="20"/>
      <c r="X81" s="20"/>
      <c r="Y81" s="20"/>
      <c r="Z81" s="20"/>
      <c r="AA81" s="20"/>
      <c r="AB81" s="1"/>
      <c r="AC81" s="20"/>
      <c r="AD81" s="20"/>
      <c r="AE81" s="20"/>
      <c r="AF81" s="20"/>
      <c r="AG81" s="20"/>
      <c r="AH81" s="20"/>
      <c r="AI81" s="20"/>
      <c r="AJ81" s="20"/>
      <c r="AK81" s="1"/>
    </row>
    <row r="82">
      <c r="A82" s="1"/>
      <c r="B82" s="17" t="s">
        <v>27</v>
      </c>
      <c r="C82" s="18" t="s">
        <v>15</v>
      </c>
      <c r="D82" s="19">
        <f t="shared" ref="D82:D83" si="67">D80/D80</f>
        <v>1</v>
      </c>
      <c r="E82" s="19">
        <f t="shared" ref="E82:E83" si="68">D80/E80</f>
        <v>1.352787483</v>
      </c>
      <c r="F82" s="19">
        <f t="shared" ref="F82:F83" si="69">D80/F80</f>
        <v>1.482129415</v>
      </c>
      <c r="G82" s="19">
        <f t="shared" ref="G82:G83" si="70">D80/G80</f>
        <v>1.607678179</v>
      </c>
      <c r="H82" s="19">
        <f t="shared" ref="H82:H83" si="71">D80/H80</f>
        <v>1.560566806</v>
      </c>
      <c r="I82" s="19">
        <f t="shared" ref="I82:I83" si="72">D80/I80</f>
        <v>1.147016771</v>
      </c>
      <c r="J82" s="1"/>
      <c r="K82" s="17" t="s">
        <v>27</v>
      </c>
      <c r="L82" s="18" t="s">
        <v>15</v>
      </c>
      <c r="M82" s="19">
        <f t="shared" ref="M82:M83" si="73">M80/M80</f>
        <v>1</v>
      </c>
      <c r="N82" s="19">
        <f t="shared" ref="N82:N83" si="74">M80/N80</f>
        <v>1.699287411</v>
      </c>
      <c r="O82" s="19">
        <f t="shared" ref="O82:O83" si="75">M80/O80</f>
        <v>2.752714835</v>
      </c>
      <c r="P82" s="19">
        <f t="shared" ref="P82:P83" si="76">M80/P80</f>
        <v>3.756476079</v>
      </c>
      <c r="Q82" s="19">
        <f t="shared" ref="Q82:Q83" si="77">M80/Q80</f>
        <v>3.521824746</v>
      </c>
      <c r="R82" s="19">
        <f t="shared" ref="R82:R83" si="78">M80/R80</f>
        <v>0.4767002799</v>
      </c>
      <c r="S82" s="1"/>
      <c r="T82" s="20"/>
      <c r="U82" s="20"/>
      <c r="V82" s="20"/>
      <c r="W82" s="20"/>
      <c r="X82" s="20"/>
      <c r="Y82" s="20"/>
      <c r="Z82" s="20"/>
      <c r="AA82" s="20"/>
      <c r="AB82" s="1"/>
      <c r="AC82" s="20"/>
      <c r="AD82" s="20"/>
      <c r="AE82" s="20"/>
      <c r="AF82" s="20"/>
      <c r="AG82" s="20"/>
      <c r="AH82" s="20"/>
      <c r="AI82" s="20"/>
      <c r="AJ82" s="20"/>
      <c r="AK82" s="1"/>
    </row>
    <row r="83">
      <c r="A83" s="1"/>
      <c r="C83" s="18" t="s">
        <v>16</v>
      </c>
      <c r="D83" s="19">
        <f t="shared" si="67"/>
        <v>1</v>
      </c>
      <c r="E83" s="19">
        <f t="shared" si="68"/>
        <v>1.016721559</v>
      </c>
      <c r="F83" s="19">
        <f t="shared" si="69"/>
        <v>1.023609962</v>
      </c>
      <c r="G83" s="19">
        <f t="shared" si="70"/>
        <v>1.039773091</v>
      </c>
      <c r="H83" s="19">
        <f t="shared" si="71"/>
        <v>1.035636712</v>
      </c>
      <c r="I83" s="19">
        <f t="shared" si="72"/>
        <v>1.005491189</v>
      </c>
      <c r="J83" s="1"/>
      <c r="L83" s="18" t="s">
        <v>16</v>
      </c>
      <c r="M83" s="19">
        <f t="shared" si="73"/>
        <v>1</v>
      </c>
      <c r="N83" s="19">
        <f t="shared" si="74"/>
        <v>1.208949641</v>
      </c>
      <c r="O83" s="19">
        <f t="shared" si="75"/>
        <v>1.438123167</v>
      </c>
      <c r="P83" s="19">
        <f t="shared" si="76"/>
        <v>1.506525424</v>
      </c>
      <c r="Q83" s="19">
        <f t="shared" si="77"/>
        <v>1.497199646</v>
      </c>
      <c r="R83" s="19">
        <f t="shared" si="78"/>
        <v>0.2914859602</v>
      </c>
      <c r="S83" s="1"/>
      <c r="T83" s="20"/>
      <c r="U83" s="20"/>
      <c r="V83" s="20"/>
      <c r="W83" s="20"/>
      <c r="X83" s="20"/>
      <c r="Y83" s="20"/>
      <c r="Z83" s="20"/>
      <c r="AA83" s="20"/>
      <c r="AB83" s="1"/>
      <c r="AC83" s="20"/>
      <c r="AD83" s="20"/>
      <c r="AE83" s="20"/>
      <c r="AF83" s="20"/>
      <c r="AG83" s="20"/>
      <c r="AH83" s="20"/>
      <c r="AI83" s="20"/>
      <c r="AJ83" s="20"/>
      <c r="A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</sheetData>
  <mergeCells count="121"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3:B34"/>
    <mergeCell ref="B35:B36"/>
    <mergeCell ref="B37:B38"/>
    <mergeCell ref="B39:B40"/>
    <mergeCell ref="B55:B56"/>
    <mergeCell ref="B58:I58"/>
    <mergeCell ref="B41:B42"/>
    <mergeCell ref="B43:B44"/>
    <mergeCell ref="B45:B46"/>
    <mergeCell ref="B47:B48"/>
    <mergeCell ref="B49:B50"/>
    <mergeCell ref="B51:B52"/>
    <mergeCell ref="B53:B54"/>
    <mergeCell ref="B74:B75"/>
    <mergeCell ref="B76:B77"/>
    <mergeCell ref="B78:B79"/>
    <mergeCell ref="B80:B81"/>
    <mergeCell ref="B82:B83"/>
    <mergeCell ref="B60:B61"/>
    <mergeCell ref="B62:B63"/>
    <mergeCell ref="B64:B65"/>
    <mergeCell ref="B66:B67"/>
    <mergeCell ref="B68:B69"/>
    <mergeCell ref="B70:B71"/>
    <mergeCell ref="B72:B73"/>
    <mergeCell ref="K8:K9"/>
    <mergeCell ref="K10:K11"/>
    <mergeCell ref="K12:K13"/>
    <mergeCell ref="K14:K15"/>
    <mergeCell ref="K16:K17"/>
    <mergeCell ref="K18:K19"/>
    <mergeCell ref="K20:K21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60:K61"/>
    <mergeCell ref="K62:K63"/>
    <mergeCell ref="K78:K79"/>
    <mergeCell ref="K80:K81"/>
    <mergeCell ref="K82:K83"/>
    <mergeCell ref="K64:K65"/>
    <mergeCell ref="K66:K67"/>
    <mergeCell ref="K68:K69"/>
    <mergeCell ref="K70:K71"/>
    <mergeCell ref="K72:K73"/>
    <mergeCell ref="K74:K75"/>
    <mergeCell ref="K76:K77"/>
    <mergeCell ref="T47:T48"/>
    <mergeCell ref="T49:T50"/>
    <mergeCell ref="T51:T52"/>
    <mergeCell ref="T53:T54"/>
    <mergeCell ref="T55:T56"/>
    <mergeCell ref="K58:R58"/>
    <mergeCell ref="T33:T34"/>
    <mergeCell ref="T35:T36"/>
    <mergeCell ref="T37:T38"/>
    <mergeCell ref="T39:T40"/>
    <mergeCell ref="T41:T42"/>
    <mergeCell ref="T43:T44"/>
    <mergeCell ref="T45:T46"/>
    <mergeCell ref="B2:J2"/>
    <mergeCell ref="K2:R2"/>
    <mergeCell ref="T2:AA2"/>
    <mergeCell ref="AC2:AJ2"/>
    <mergeCell ref="K4:R4"/>
    <mergeCell ref="T4:AA4"/>
    <mergeCell ref="AC4:AJ4"/>
    <mergeCell ref="B4:I4"/>
    <mergeCell ref="B6:B7"/>
    <mergeCell ref="K6:K7"/>
    <mergeCell ref="T6:T7"/>
    <mergeCell ref="B8:B9"/>
    <mergeCell ref="T8:T9"/>
    <mergeCell ref="T10:T11"/>
    <mergeCell ref="AC20:AC21"/>
    <mergeCell ref="AC22:AC23"/>
    <mergeCell ref="AC24:AC25"/>
    <mergeCell ref="AC26:AC27"/>
    <mergeCell ref="AC28:AC29"/>
    <mergeCell ref="AC6:AC7"/>
    <mergeCell ref="AC8:AC9"/>
    <mergeCell ref="AC10:AC11"/>
    <mergeCell ref="AC12:AC13"/>
    <mergeCell ref="AC14:AC15"/>
    <mergeCell ref="AC16:AC17"/>
    <mergeCell ref="AC18:AC19"/>
    <mergeCell ref="K22:K23"/>
    <mergeCell ref="K24:K25"/>
    <mergeCell ref="K26:K27"/>
    <mergeCell ref="K28:K29"/>
    <mergeCell ref="B31:I31"/>
    <mergeCell ref="T26:T27"/>
    <mergeCell ref="T28:T29"/>
    <mergeCell ref="K31:R31"/>
    <mergeCell ref="T31:AA31"/>
    <mergeCell ref="T12:T13"/>
    <mergeCell ref="T14:T15"/>
    <mergeCell ref="T16:T17"/>
    <mergeCell ref="T18:T19"/>
    <mergeCell ref="T20:T21"/>
    <mergeCell ref="T22:T23"/>
    <mergeCell ref="T24:T2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