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5">
      <text>
        <t xml:space="preserve">¿Cuántos hilos fijáis en cada caso? La diferencia entre Normal y los dos grados de paralelismo (Intra e Inter) es mínima, lo que me lleva a pensar que el grado de paralelismo es común. ¿Qué ocurre si lo fijáis a 1? La idea, sobre todo en la ORIN, será variar de 1, 2, 4, 8, 12, por ejemplo. En la RASPI, al menos probar con 1 y 4 hilos en Intra e Inter.
	-Francisco Igual Peña
Todas las pruebas están hechas con 4 hilos, ya que hicimos pruebas con 4 hilos y luego con 8 y no había cambio(lo hicimos en unos cuantos modelos y ocurría eso y hemos supuesto que pasa en todos)
	-Luis Bautista Lorenzo
La Raspi tiene 4 núcleos. Es normal que no vierais mejora al usar 8 hilos (de hecho, podría haber empeorado). Probado con 1, 2 y 4 en este caso, si podéis.
	-Francisco Igual Peña</t>
      </text>
    </comment>
  </commentList>
</comments>
</file>

<file path=xl/sharedStrings.xml><?xml version="1.0" encoding="utf-8"?>
<sst xmlns="http://schemas.openxmlformats.org/spreadsheetml/2006/main" count="473" uniqueCount="32">
  <si>
    <t>TRADUCCION</t>
  </si>
  <si>
    <t>CLASIFICACION DE SENTIMIENTOS</t>
  </si>
  <si>
    <t>RESUMEN DE TEXTO</t>
  </si>
  <si>
    <t>PREDICTOR DE TEXTO</t>
  </si>
  <si>
    <t>MarianMT</t>
  </si>
  <si>
    <t>RoBERTa</t>
  </si>
  <si>
    <t>Bart</t>
  </si>
  <si>
    <t>GPT2</t>
  </si>
  <si>
    <t>1 Hilo</t>
  </si>
  <si>
    <t>2 Hilos</t>
  </si>
  <si>
    <t>4 Hilos</t>
  </si>
  <si>
    <t>DataLoader</t>
  </si>
  <si>
    <t>Ejecucion 1</t>
  </si>
  <si>
    <t>T_CPU</t>
  </si>
  <si>
    <t>T_TOTAL</t>
  </si>
  <si>
    <t>Ejecucion 2</t>
  </si>
  <si>
    <t>Ejecucion 3</t>
  </si>
  <si>
    <t>Ejecucion 4</t>
  </si>
  <si>
    <t>Ejecucion 5</t>
  </si>
  <si>
    <t>Ejecucion 6</t>
  </si>
  <si>
    <t>Ejecucion 7</t>
  </si>
  <si>
    <t>Ejecucion 8</t>
  </si>
  <si>
    <t>Ejecucion 9</t>
  </si>
  <si>
    <t>Ejecucion 10</t>
  </si>
  <si>
    <t>Media</t>
  </si>
  <si>
    <t>SpeedUP</t>
  </si>
  <si>
    <t>Autotrain</t>
  </si>
  <si>
    <t>Distilbert</t>
  </si>
  <si>
    <t>T5</t>
  </si>
  <si>
    <t>Incompatible</t>
  </si>
  <si>
    <t>Cartesinus</t>
  </si>
  <si>
    <t>sbcBI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</si>
</sst>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  <fill>
      <patternFill patternType="solid">
        <fgColor rgb="FFFFF2CC"/>
        <bgColor rgb="FFFFF2CC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Font="1"/>
    <xf borderId="0" fillId="3" fontId="1" numFmtId="0" xfId="0" applyAlignment="1" applyFill="1" applyFont="1">
      <alignment vertical="bottom"/>
    </xf>
    <xf borderId="0" fillId="4" fontId="1" numFmtId="0" xfId="0" applyAlignment="1" applyFill="1" applyFont="1">
      <alignment horizontal="center" readingOrder="0" vertical="bottom"/>
    </xf>
    <xf borderId="0" fillId="5" fontId="1" numFmtId="0" xfId="0" applyAlignment="1" applyFill="1" applyFont="1">
      <alignment horizontal="center" vertical="bottom"/>
    </xf>
    <xf borderId="0" fillId="5" fontId="1" numFmtId="0" xfId="0" applyAlignment="1" applyFont="1">
      <alignment horizontal="center" readingOrder="0" vertical="bottom"/>
    </xf>
    <xf borderId="0" fillId="6" fontId="1" numFmtId="0" xfId="0" applyAlignment="1" applyFill="1" applyFont="1">
      <alignment vertical="bottom"/>
    </xf>
    <xf borderId="0" fillId="6" fontId="1" numFmtId="0" xfId="0" applyAlignment="1" applyFont="1">
      <alignment horizontal="center" readingOrder="0" vertical="bottom"/>
    </xf>
    <xf borderId="0" fillId="6" fontId="1" numFmtId="0" xfId="0" applyAlignment="1" applyFont="1">
      <alignment horizontal="center" readingOrder="0" vertical="bottom"/>
    </xf>
    <xf borderId="0" fillId="7" fontId="1" numFmtId="0" xfId="0" applyAlignment="1" applyFill="1" applyFont="1">
      <alignment horizontal="center" vertical="center"/>
    </xf>
    <xf borderId="0" fillId="7" fontId="1" numFmtId="0" xfId="0" applyAlignment="1" applyFont="1">
      <alignment vertical="bottom"/>
    </xf>
    <xf borderId="0" fillId="7" fontId="1" numFmtId="164" xfId="0" applyAlignment="1" applyFont="1" applyNumberFormat="1">
      <alignment horizontal="center" readingOrder="0" vertical="bottom"/>
    </xf>
    <xf borderId="0" fillId="7" fontId="1" numFmtId="164" xfId="0" applyAlignment="1" applyFont="1" applyNumberFormat="1">
      <alignment horizontal="center" readingOrder="0" vertical="bottom"/>
    </xf>
    <xf borderId="0" fillId="7" fontId="1" numFmtId="164" xfId="0" applyAlignment="1" applyFont="1" applyNumberFormat="1">
      <alignment horizontal="center" vertical="center"/>
    </xf>
    <xf borderId="0" fillId="7" fontId="1" numFmtId="164" xfId="0" applyAlignment="1" applyFont="1" applyNumberFormat="1">
      <alignment vertical="bottom"/>
    </xf>
    <xf borderId="0" fillId="8" fontId="1" numFmtId="0" xfId="0" applyAlignment="1" applyFill="1" applyFont="1">
      <alignment vertical="bottom"/>
    </xf>
    <xf borderId="0" fillId="8" fontId="1" numFmtId="164" xfId="0" applyAlignment="1" applyFont="1" applyNumberFormat="1">
      <alignment horizontal="center" readingOrder="0" vertical="bottom"/>
    </xf>
    <xf borderId="0" fillId="8" fontId="1" numFmtId="164" xfId="0" applyAlignment="1" applyFont="1" applyNumberFormat="1">
      <alignment vertical="bottom"/>
    </xf>
    <xf borderId="0" fillId="9" fontId="1" numFmtId="0" xfId="0" applyAlignment="1" applyFill="1" applyFont="1">
      <alignment horizontal="center" readingOrder="0" vertical="center"/>
    </xf>
    <xf borderId="0" fillId="9" fontId="1" numFmtId="0" xfId="0" applyAlignment="1" applyFont="1">
      <alignment vertical="bottom"/>
    </xf>
    <xf borderId="0" fillId="9" fontId="1" numFmtId="164" xfId="0" applyAlignment="1" applyFont="1" applyNumberFormat="1">
      <alignment horizontal="center" vertical="bottom"/>
    </xf>
    <xf borderId="0" fillId="9" fontId="1" numFmtId="0" xfId="0" applyAlignment="1" applyFont="1">
      <alignment horizontal="center" vertical="center"/>
    </xf>
    <xf borderId="0" fillId="10" fontId="1" numFmtId="0" xfId="0" applyAlignment="1" applyFill="1" applyFont="1">
      <alignment horizontal="center" readingOrder="0" vertical="center"/>
    </xf>
    <xf borderId="0" fillId="10" fontId="1" numFmtId="0" xfId="0" applyAlignment="1" applyFont="1">
      <alignment readingOrder="0" vertical="bottom"/>
    </xf>
    <xf borderId="0" fillId="10" fontId="1" numFmtId="2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7" fontId="1" numFmtId="164" xfId="0" applyAlignment="1" applyFont="1" applyNumberFormat="1">
      <alignment readingOrder="0" vertical="bottom"/>
    </xf>
    <xf borderId="0" fillId="7" fontId="1" numFmtId="164" xfId="0" applyAlignment="1" applyFont="1" applyNumberFormat="1">
      <alignment horizontal="right" readingOrder="0" vertical="bottom"/>
    </xf>
    <xf borderId="0" fillId="8" fontId="1" numFmtId="164" xfId="0" applyAlignment="1" applyFont="1" applyNumberFormat="1">
      <alignment readingOrder="0" vertical="bottom"/>
    </xf>
    <xf borderId="0" fillId="10" fontId="1" numFmtId="0" xfId="0" applyAlignment="1" applyFont="1">
      <alignment horizontal="center" vertical="center"/>
    </xf>
    <xf borderId="0" fillId="10" fontId="1" numFmtId="0" xfId="0" applyAlignment="1" applyFont="1">
      <alignment vertical="bottom"/>
    </xf>
    <xf borderId="0" fillId="7" fontId="1" numFmtId="0" xfId="0" applyAlignment="1" applyFont="1">
      <alignment horizontal="center" readingOrder="0" vertical="bottom"/>
    </xf>
    <xf borderId="0" fillId="8" fontId="1" numFmtId="164" xfId="0" applyAlignment="1" applyFont="1" applyNumberFormat="1">
      <alignment horizontal="center" readingOrder="0"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6">
    <tableStyle count="3" pivot="0" name="Hoja 1-style">
      <tableStyleElement dxfId="1" type="headerRow"/>
      <tableStyleElement dxfId="2" type="firstRowStripe"/>
      <tableStyleElement dxfId="3" type="secondRowStripe"/>
    </tableStyle>
    <tableStyle count="3" pivot="0" name="Hoja 1-style 2">
      <tableStyleElement dxfId="1" type="headerRow"/>
      <tableStyleElement dxfId="2" type="firstRowStripe"/>
      <tableStyleElement dxfId="3" type="secondRowStripe"/>
    </tableStyle>
    <tableStyle count="3" pivot="0" name="Hoja 1-style 3">
      <tableStyleElement dxfId="1" type="headerRow"/>
      <tableStyleElement dxfId="2" type="firstRowStripe"/>
      <tableStyleElement dxfId="3" type="secondRowStripe"/>
    </tableStyle>
    <tableStyle count="3" pivot="0" name="Hoja 1-style 4">
      <tableStyleElement dxfId="1" type="headerRow"/>
      <tableStyleElement dxfId="2" type="firstRowStripe"/>
      <tableStyleElement dxfId="3" type="secondRowStripe"/>
    </tableStyle>
    <tableStyle count="3" pivot="0" name="Hoja 1-style 5">
      <tableStyleElement dxfId="1" type="headerRow"/>
      <tableStyleElement dxfId="2" type="firstRowStripe"/>
      <tableStyleElement dxfId="3" type="secondRowStripe"/>
    </tableStyle>
    <tableStyle count="3" pivot="0" name="Hoja 1-style 6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M5:M25" displayName="Table_1" name="Table_1" id="1">
  <tableColumns count="1">
    <tableColumn name="4 Hilos" id="1"/>
  </tableColumns>
  <tableStyleInfo name="Hoja 1-style" showColumnStripes="0" showFirstColumn="1" showLastColumn="1" showRowStripes="1"/>
</table>
</file>

<file path=xl/tables/table2.xml><?xml version="1.0" encoding="utf-8"?>
<table xmlns="http://schemas.openxmlformats.org/spreadsheetml/2006/main" ref="N5:N25" displayName="Table_2" name="Table_2" id="2">
  <tableColumns count="1">
    <tableColumn name="DataLoader" id="1"/>
  </tableColumns>
  <tableStyleInfo name="Hoja 1-style 2" showColumnStripes="0" showFirstColumn="1" showLastColumn="1" showRowStripes="1"/>
</table>
</file>

<file path=xl/tables/table3.xml><?xml version="1.0" encoding="utf-8"?>
<table xmlns="http://schemas.openxmlformats.org/spreadsheetml/2006/main" ref="F32:F52" displayName="Table_3" name="Table_3" id="3">
  <tableColumns count="1">
    <tableColumn name="4 Hilos" id="1"/>
  </tableColumns>
  <tableStyleInfo name="Hoja 1-style 3" showColumnStripes="0" showFirstColumn="1" showLastColumn="1" showRowStripes="1"/>
</table>
</file>

<file path=xl/tables/table4.xml><?xml version="1.0" encoding="utf-8"?>
<table xmlns="http://schemas.openxmlformats.org/spreadsheetml/2006/main" ref="U32:U52" displayName="Table_4" name="Table_4" id="4">
  <tableColumns count="1">
    <tableColumn name="DataLoader" id="1"/>
  </tableColumns>
  <tableStyleInfo name="Hoja 1-style 4" showColumnStripes="0" showFirstColumn="1" showLastColumn="1" showRowStripes="1"/>
</table>
</file>

<file path=xl/tables/table5.xml><?xml version="1.0" encoding="utf-8"?>
<table xmlns="http://schemas.openxmlformats.org/spreadsheetml/2006/main" headerRowCount="0" ref="D59:H79" displayName="Table_5" name="Table_5" id="5">
  <tableColumns count="5">
    <tableColumn name="Column1" id="1"/>
    <tableColumn name="Column2" id="2"/>
    <tableColumn name="Column3" id="3"/>
    <tableColumn name="Column4" id="4"/>
    <tableColumn name="Column5" id="5"/>
  </tableColumns>
  <tableStyleInfo name="Hoja 1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ref="K59:K79" displayName="Table_6" name="Table_6" id="6">
  <tableColumns count="1">
    <tableColumn name="1 Hilo" id="1"/>
  </tableColumns>
  <tableStyleInfo name="Hoja 1-style 6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11" Type="http://schemas.openxmlformats.org/officeDocument/2006/relationships/table" Target="../tables/table2.xml"/><Relationship Id="rId10" Type="http://schemas.openxmlformats.org/officeDocument/2006/relationships/table" Target="../tables/table1.xml"/><Relationship Id="rId13" Type="http://schemas.openxmlformats.org/officeDocument/2006/relationships/table" Target="../tables/table4.xml"/><Relationship Id="rId12" Type="http://schemas.openxmlformats.org/officeDocument/2006/relationships/table" Target="../tables/table3.xml"/><Relationship Id="rId15" Type="http://schemas.openxmlformats.org/officeDocument/2006/relationships/table" Target="../tables/table6.xml"/><Relationship Id="rId1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"/>
    </row>
    <row r="2">
      <c r="A2" s="3"/>
      <c r="B2" s="4" t="s">
        <v>0</v>
      </c>
      <c r="H2" s="3"/>
      <c r="I2" s="4" t="s">
        <v>1</v>
      </c>
      <c r="O2" s="3"/>
      <c r="P2" s="4" t="s">
        <v>2</v>
      </c>
      <c r="V2" s="3"/>
      <c r="W2" s="4" t="s">
        <v>3</v>
      </c>
      <c r="AC2" s="3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2"/>
    </row>
    <row r="4">
      <c r="A4" s="1"/>
      <c r="B4" s="5" t="s">
        <v>4</v>
      </c>
      <c r="H4" s="1"/>
      <c r="I4" s="6" t="s">
        <v>5</v>
      </c>
      <c r="O4" s="1"/>
      <c r="P4" s="6" t="s">
        <v>6</v>
      </c>
      <c r="V4" s="2"/>
      <c r="W4" s="6" t="s">
        <v>7</v>
      </c>
      <c r="AC4" s="2"/>
    </row>
    <row r="5">
      <c r="A5" s="1"/>
      <c r="B5" s="7"/>
      <c r="C5" s="7"/>
      <c r="D5" s="8" t="s">
        <v>8</v>
      </c>
      <c r="E5" s="8" t="s">
        <v>9</v>
      </c>
      <c r="F5" s="8" t="s">
        <v>10</v>
      </c>
      <c r="G5" s="8" t="s">
        <v>11</v>
      </c>
      <c r="H5" s="1"/>
      <c r="I5" s="7"/>
      <c r="J5" s="7"/>
      <c r="K5" s="8" t="s">
        <v>8</v>
      </c>
      <c r="L5" s="8" t="s">
        <v>9</v>
      </c>
      <c r="M5" s="9" t="s">
        <v>10</v>
      </c>
      <c r="N5" s="9" t="s">
        <v>11</v>
      </c>
      <c r="O5" s="1"/>
      <c r="P5" s="7"/>
      <c r="Q5" s="7"/>
      <c r="R5" s="8" t="s">
        <v>8</v>
      </c>
      <c r="S5" s="8" t="s">
        <v>9</v>
      </c>
      <c r="T5" s="8" t="s">
        <v>10</v>
      </c>
      <c r="U5" s="8" t="s">
        <v>11</v>
      </c>
      <c r="V5" s="2"/>
      <c r="W5" s="7"/>
      <c r="X5" s="7"/>
      <c r="Y5" s="8" t="s">
        <v>8</v>
      </c>
      <c r="Z5" s="8" t="s">
        <v>9</v>
      </c>
      <c r="AA5" s="8" t="s">
        <v>10</v>
      </c>
      <c r="AB5" s="8" t="s">
        <v>11</v>
      </c>
      <c r="AC5" s="2"/>
    </row>
    <row r="6">
      <c r="A6" s="1"/>
      <c r="B6" s="10" t="s">
        <v>12</v>
      </c>
      <c r="C6" s="11" t="s">
        <v>13</v>
      </c>
      <c r="D6" s="12">
        <v>75.3029</v>
      </c>
      <c r="E6" s="12">
        <v>74.3248</v>
      </c>
      <c r="F6" s="12">
        <v>90.9295</v>
      </c>
      <c r="G6" s="12">
        <v>75.5875</v>
      </c>
      <c r="H6" s="1"/>
      <c r="I6" s="10" t="s">
        <v>12</v>
      </c>
      <c r="J6" s="11" t="s">
        <v>13</v>
      </c>
      <c r="K6" s="12">
        <v>3.0814</v>
      </c>
      <c r="L6" s="12">
        <v>2.317</v>
      </c>
      <c r="M6" s="13">
        <v>2.3906</v>
      </c>
      <c r="N6" s="13">
        <v>6.9271</v>
      </c>
      <c r="O6" s="1"/>
      <c r="P6" s="10" t="s">
        <v>12</v>
      </c>
      <c r="Q6" s="11" t="s">
        <v>13</v>
      </c>
      <c r="R6" s="12">
        <v>201.1169</v>
      </c>
      <c r="S6" s="12">
        <v>178.0524</v>
      </c>
      <c r="T6" s="12">
        <v>184.1084</v>
      </c>
      <c r="U6" s="12">
        <v>503.1864</v>
      </c>
      <c r="V6" s="2"/>
      <c r="W6" s="14" t="s">
        <v>12</v>
      </c>
      <c r="X6" s="15" t="s">
        <v>13</v>
      </c>
      <c r="Y6" s="12">
        <v>32.042</v>
      </c>
      <c r="Z6" s="12">
        <v>30.5412</v>
      </c>
      <c r="AA6" s="12">
        <v>60.8834</v>
      </c>
      <c r="AB6" s="12">
        <v>429.3996</v>
      </c>
      <c r="AC6" s="2"/>
    </row>
    <row r="7">
      <c r="A7" s="1"/>
      <c r="C7" s="16" t="s">
        <v>14</v>
      </c>
      <c r="D7" s="17">
        <v>199.4376</v>
      </c>
      <c r="E7" s="17">
        <v>197.6629</v>
      </c>
      <c r="F7" s="17">
        <v>215.4141</v>
      </c>
      <c r="G7" s="17">
        <v>201.2544</v>
      </c>
      <c r="H7" s="1"/>
      <c r="J7" s="16" t="s">
        <v>14</v>
      </c>
      <c r="K7" s="17">
        <v>5.6758</v>
      </c>
      <c r="L7" s="17">
        <v>4.9277</v>
      </c>
      <c r="M7" s="13">
        <v>5.0107</v>
      </c>
      <c r="N7" s="13">
        <v>15.3872</v>
      </c>
      <c r="O7" s="1"/>
      <c r="Q7" s="16" t="s">
        <v>14</v>
      </c>
      <c r="R7" s="17">
        <v>248.2306</v>
      </c>
      <c r="S7" s="17">
        <v>228.4715</v>
      </c>
      <c r="T7" s="17">
        <v>234.9031</v>
      </c>
      <c r="U7" s="17">
        <v>637.5624</v>
      </c>
      <c r="V7" s="2"/>
      <c r="X7" s="18" t="s">
        <v>14</v>
      </c>
      <c r="Y7" s="17">
        <v>68.0755</v>
      </c>
      <c r="Z7" s="17">
        <v>67.7824</v>
      </c>
      <c r="AA7" s="17">
        <v>98.0377</v>
      </c>
      <c r="AB7" s="17">
        <v>752.4774</v>
      </c>
      <c r="AC7" s="2"/>
    </row>
    <row r="8">
      <c r="A8" s="1"/>
      <c r="B8" s="10" t="s">
        <v>15</v>
      </c>
      <c r="C8" s="11" t="s">
        <v>13</v>
      </c>
      <c r="D8" s="12">
        <v>69.354</v>
      </c>
      <c r="E8" s="12">
        <v>67.3603</v>
      </c>
      <c r="F8" s="12">
        <v>78.8965</v>
      </c>
      <c r="G8" s="12">
        <v>71.4137</v>
      </c>
      <c r="H8" s="1"/>
      <c r="I8" s="10" t="s">
        <v>15</v>
      </c>
      <c r="J8" s="11" t="s">
        <v>13</v>
      </c>
      <c r="K8" s="12">
        <v>3.0556</v>
      </c>
      <c r="L8" s="12">
        <v>2.2995</v>
      </c>
      <c r="M8" s="13">
        <v>2.3329</v>
      </c>
      <c r="N8" s="13">
        <v>6.8944</v>
      </c>
      <c r="O8" s="1"/>
      <c r="P8" s="10" t="s">
        <v>15</v>
      </c>
      <c r="Q8" s="11" t="s">
        <v>13</v>
      </c>
      <c r="R8" s="12">
        <v>251.4938</v>
      </c>
      <c r="S8" s="12">
        <v>230.4309</v>
      </c>
      <c r="T8" s="12">
        <v>267.7674</v>
      </c>
      <c r="U8" s="12">
        <v>600.4294</v>
      </c>
      <c r="V8" s="2"/>
      <c r="W8" s="14" t="s">
        <v>15</v>
      </c>
      <c r="X8" s="15" t="s">
        <v>13</v>
      </c>
      <c r="Y8" s="12">
        <v>31.8895</v>
      </c>
      <c r="Z8" s="12">
        <v>30.4707</v>
      </c>
      <c r="AA8" s="12">
        <v>59.4232</v>
      </c>
      <c r="AB8" s="12">
        <v>426.0055</v>
      </c>
      <c r="AC8" s="2"/>
    </row>
    <row r="9">
      <c r="A9" s="1"/>
      <c r="C9" s="16" t="s">
        <v>14</v>
      </c>
      <c r="D9" s="17">
        <v>195.9131</v>
      </c>
      <c r="E9" s="17">
        <v>193.4691</v>
      </c>
      <c r="F9" s="17">
        <v>206.7269</v>
      </c>
      <c r="G9" s="17">
        <v>199.5808</v>
      </c>
      <c r="H9" s="1"/>
      <c r="J9" s="16" t="s">
        <v>14</v>
      </c>
      <c r="K9" s="17">
        <v>4.9532</v>
      </c>
      <c r="L9" s="17">
        <v>4.2151</v>
      </c>
      <c r="M9" s="13">
        <v>4.2416</v>
      </c>
      <c r="N9" s="13">
        <v>14.7337</v>
      </c>
      <c r="O9" s="1"/>
      <c r="Q9" s="16" t="s">
        <v>14</v>
      </c>
      <c r="R9" s="17">
        <v>302.1254</v>
      </c>
      <c r="S9" s="17">
        <v>282.3558</v>
      </c>
      <c r="T9" s="17">
        <v>319.2285</v>
      </c>
      <c r="U9" s="17">
        <v>739.6999</v>
      </c>
      <c r="V9" s="2"/>
      <c r="X9" s="18" t="s">
        <v>14</v>
      </c>
      <c r="Y9" s="17">
        <v>68.5176</v>
      </c>
      <c r="Z9" s="17">
        <v>68.2394</v>
      </c>
      <c r="AA9" s="17">
        <v>97.2054</v>
      </c>
      <c r="AB9" s="17">
        <v>752.9787</v>
      </c>
      <c r="AC9" s="2"/>
    </row>
    <row r="10">
      <c r="A10" s="1"/>
      <c r="B10" s="10" t="s">
        <v>16</v>
      </c>
      <c r="C10" s="11" t="s">
        <v>13</v>
      </c>
      <c r="D10" s="12">
        <v>52.6683</v>
      </c>
      <c r="E10" s="12">
        <v>49.4854</v>
      </c>
      <c r="F10" s="12">
        <v>52.7598</v>
      </c>
      <c r="G10" s="12">
        <v>51.8551</v>
      </c>
      <c r="H10" s="1"/>
      <c r="I10" s="10" t="s">
        <v>16</v>
      </c>
      <c r="J10" s="11" t="s">
        <v>13</v>
      </c>
      <c r="K10" s="12">
        <v>3.0184</v>
      </c>
      <c r="L10" s="12">
        <v>2.2775</v>
      </c>
      <c r="M10" s="13">
        <v>2.3592</v>
      </c>
      <c r="N10" s="13">
        <v>5.7071</v>
      </c>
      <c r="O10" s="1"/>
      <c r="P10" s="10" t="s">
        <v>16</v>
      </c>
      <c r="Q10" s="11" t="s">
        <v>13</v>
      </c>
      <c r="R10" s="12">
        <v>220.59</v>
      </c>
      <c r="S10" s="12">
        <v>197.8061</v>
      </c>
      <c r="T10" s="12">
        <v>217.4128</v>
      </c>
      <c r="U10" s="12">
        <v>469.0735</v>
      </c>
      <c r="V10" s="2"/>
      <c r="W10" s="14" t="s">
        <v>16</v>
      </c>
      <c r="X10" s="15" t="s">
        <v>13</v>
      </c>
      <c r="Y10" s="12">
        <v>31.7634</v>
      </c>
      <c r="Z10" s="12">
        <v>30.3706</v>
      </c>
      <c r="AA10" s="12">
        <v>59.8838</v>
      </c>
      <c r="AB10" s="12">
        <v>429.1625</v>
      </c>
      <c r="AC10" s="2"/>
    </row>
    <row r="11">
      <c r="A11" s="1"/>
      <c r="C11" s="16" t="s">
        <v>14</v>
      </c>
      <c r="D11" s="17">
        <v>185.6492</v>
      </c>
      <c r="E11" s="17">
        <v>181.9952</v>
      </c>
      <c r="F11" s="17">
        <v>186.4536</v>
      </c>
      <c r="G11" s="17">
        <v>187.8411</v>
      </c>
      <c r="H11" s="1"/>
      <c r="J11" s="16" t="s">
        <v>14</v>
      </c>
      <c r="K11" s="17">
        <v>5.01</v>
      </c>
      <c r="L11" s="17">
        <v>4.2946</v>
      </c>
      <c r="M11" s="13">
        <v>4.3688</v>
      </c>
      <c r="N11" s="13">
        <v>13.9822</v>
      </c>
      <c r="O11" s="1"/>
      <c r="Q11" s="16" t="s">
        <v>14</v>
      </c>
      <c r="R11" s="17">
        <v>270.718</v>
      </c>
      <c r="S11" s="17">
        <v>250.5939</v>
      </c>
      <c r="T11" s="17">
        <v>269.5547</v>
      </c>
      <c r="U11" s="17">
        <v>617.0628</v>
      </c>
      <c r="V11" s="2"/>
      <c r="X11" s="18" t="s">
        <v>14</v>
      </c>
      <c r="Y11" s="17">
        <v>70.8302</v>
      </c>
      <c r="Z11" s="17">
        <v>70.0284</v>
      </c>
      <c r="AA11" s="17">
        <v>99.5823</v>
      </c>
      <c r="AB11" s="17">
        <v>756.5893</v>
      </c>
      <c r="AC11" s="2"/>
    </row>
    <row r="12">
      <c r="A12" s="1"/>
      <c r="B12" s="10" t="s">
        <v>17</v>
      </c>
      <c r="C12" s="11" t="s">
        <v>13</v>
      </c>
      <c r="D12" s="12">
        <v>50.2904</v>
      </c>
      <c r="E12" s="12">
        <v>48.555</v>
      </c>
      <c r="F12" s="12">
        <v>51.7607</v>
      </c>
      <c r="G12" s="12">
        <v>51.3469</v>
      </c>
      <c r="H12" s="1"/>
      <c r="I12" s="10" t="s">
        <v>17</v>
      </c>
      <c r="J12" s="11" t="s">
        <v>13</v>
      </c>
      <c r="K12" s="12">
        <v>3.005</v>
      </c>
      <c r="L12" s="12">
        <v>2.2658</v>
      </c>
      <c r="M12" s="13">
        <v>2.2961</v>
      </c>
      <c r="N12" s="13">
        <v>5.6921</v>
      </c>
      <c r="O12" s="1"/>
      <c r="P12" s="10" t="s">
        <v>17</v>
      </c>
      <c r="Q12" s="11" t="s">
        <v>13</v>
      </c>
      <c r="R12" s="12">
        <v>222.1515</v>
      </c>
      <c r="S12" s="12">
        <v>198.8658</v>
      </c>
      <c r="T12" s="12">
        <v>216.3751</v>
      </c>
      <c r="U12" s="12">
        <v>447.8844</v>
      </c>
      <c r="V12" s="2"/>
      <c r="W12" s="14" t="s">
        <v>17</v>
      </c>
      <c r="X12" s="15" t="s">
        <v>13</v>
      </c>
      <c r="Y12" s="12">
        <v>31.7454</v>
      </c>
      <c r="Z12" s="12">
        <v>30.3274</v>
      </c>
      <c r="AA12" s="12">
        <v>58.8431</v>
      </c>
      <c r="AB12" s="12">
        <v>429.381</v>
      </c>
      <c r="AC12" s="2"/>
    </row>
    <row r="13">
      <c r="A13" s="1"/>
      <c r="C13" s="16" t="s">
        <v>14</v>
      </c>
      <c r="D13" s="17">
        <v>183.6369</v>
      </c>
      <c r="E13" s="17">
        <v>181.5257</v>
      </c>
      <c r="F13" s="17">
        <v>185.2022</v>
      </c>
      <c r="G13" s="17">
        <v>182.3918</v>
      </c>
      <c r="H13" s="1"/>
      <c r="J13" s="16" t="s">
        <v>14</v>
      </c>
      <c r="K13" s="17">
        <v>5.0159</v>
      </c>
      <c r="L13" s="17">
        <v>4.2869</v>
      </c>
      <c r="M13" s="13">
        <v>4.3122</v>
      </c>
      <c r="N13" s="13">
        <v>13.5615</v>
      </c>
      <c r="O13" s="1"/>
      <c r="Q13" s="16" t="s">
        <v>14</v>
      </c>
      <c r="R13" s="17">
        <v>274.2022</v>
      </c>
      <c r="S13" s="17">
        <v>255.6774</v>
      </c>
      <c r="T13" s="17">
        <v>272.5403</v>
      </c>
      <c r="U13" s="17">
        <v>594.8202</v>
      </c>
      <c r="V13" s="2"/>
      <c r="X13" s="18" t="s">
        <v>14</v>
      </c>
      <c r="Y13" s="17">
        <v>69.0407</v>
      </c>
      <c r="Z13" s="17">
        <v>70.1171</v>
      </c>
      <c r="AA13" s="17">
        <v>98.5948</v>
      </c>
      <c r="AB13" s="17">
        <v>755.2547</v>
      </c>
      <c r="AC13" s="2"/>
    </row>
    <row r="14">
      <c r="A14" s="1"/>
      <c r="B14" s="10" t="s">
        <v>18</v>
      </c>
      <c r="C14" s="11" t="s">
        <v>13</v>
      </c>
      <c r="D14" s="12">
        <v>51.6434</v>
      </c>
      <c r="E14" s="12">
        <v>57.699</v>
      </c>
      <c r="F14" s="12">
        <v>62.2514</v>
      </c>
      <c r="G14" s="12">
        <v>51.6945</v>
      </c>
      <c r="H14" s="1"/>
      <c r="I14" s="10" t="s">
        <v>18</v>
      </c>
      <c r="J14" s="11" t="s">
        <v>13</v>
      </c>
      <c r="K14" s="12">
        <v>3.0266</v>
      </c>
      <c r="L14" s="12">
        <v>2.2819</v>
      </c>
      <c r="M14" s="13">
        <v>2.3469</v>
      </c>
      <c r="N14" s="13">
        <v>7.0448</v>
      </c>
      <c r="O14" s="1"/>
      <c r="P14" s="10" t="s">
        <v>18</v>
      </c>
      <c r="Q14" s="11" t="s">
        <v>13</v>
      </c>
      <c r="R14" s="12">
        <v>221.7987</v>
      </c>
      <c r="S14" s="12">
        <v>198.3713</v>
      </c>
      <c r="T14" s="12">
        <v>218.294</v>
      </c>
      <c r="U14" s="12">
        <v>454.0485</v>
      </c>
      <c r="V14" s="2"/>
      <c r="W14" s="14" t="s">
        <v>18</v>
      </c>
      <c r="X14" s="15" t="s">
        <v>13</v>
      </c>
      <c r="Y14" s="12">
        <v>31.885</v>
      </c>
      <c r="Z14" s="12">
        <v>30.3972</v>
      </c>
      <c r="AA14" s="12">
        <v>58.9304</v>
      </c>
      <c r="AB14" s="12">
        <v>428.7513</v>
      </c>
      <c r="AC14" s="2"/>
    </row>
    <row r="15">
      <c r="A15" s="1"/>
      <c r="C15" s="16" t="s">
        <v>14</v>
      </c>
      <c r="D15" s="17">
        <v>180.3288</v>
      </c>
      <c r="E15" s="17">
        <v>191.1659</v>
      </c>
      <c r="F15" s="17">
        <v>196.3102</v>
      </c>
      <c r="G15" s="17">
        <v>190.0322</v>
      </c>
      <c r="H15" s="1"/>
      <c r="J15" s="16" t="s">
        <v>14</v>
      </c>
      <c r="K15" s="17">
        <v>5.0472</v>
      </c>
      <c r="L15" s="17">
        <v>4.3298</v>
      </c>
      <c r="M15" s="13">
        <v>4.386</v>
      </c>
      <c r="N15" s="13">
        <v>15.3079</v>
      </c>
      <c r="O15" s="1"/>
      <c r="Q15" s="16" t="s">
        <v>14</v>
      </c>
      <c r="R15" s="17">
        <v>274.4398</v>
      </c>
      <c r="S15" s="17">
        <v>251.5081</v>
      </c>
      <c r="T15" s="17">
        <v>270.6368</v>
      </c>
      <c r="U15" s="17">
        <v>601.492</v>
      </c>
      <c r="V15" s="2"/>
      <c r="X15" s="18" t="s">
        <v>14</v>
      </c>
      <c r="Y15" s="17">
        <v>70.369</v>
      </c>
      <c r="Z15" s="17">
        <v>70.5958</v>
      </c>
      <c r="AA15" s="17">
        <v>99.181</v>
      </c>
      <c r="AB15" s="17">
        <v>752.5688</v>
      </c>
      <c r="AC15" s="2"/>
    </row>
    <row r="16">
      <c r="A16" s="1"/>
      <c r="B16" s="10" t="s">
        <v>19</v>
      </c>
      <c r="C16" s="11" t="s">
        <v>13</v>
      </c>
      <c r="D16" s="12">
        <v>59.5393</v>
      </c>
      <c r="E16" s="12">
        <v>48.6997</v>
      </c>
      <c r="F16" s="12">
        <v>63.6209</v>
      </c>
      <c r="G16" s="12">
        <v>51.2376</v>
      </c>
      <c r="H16" s="1"/>
      <c r="I16" s="10" t="s">
        <v>19</v>
      </c>
      <c r="J16" s="11" t="s">
        <v>13</v>
      </c>
      <c r="K16" s="12">
        <v>2.9999</v>
      </c>
      <c r="L16" s="12">
        <v>2.2902</v>
      </c>
      <c r="M16" s="13">
        <v>2.3481</v>
      </c>
      <c r="N16" s="13">
        <v>7.0671</v>
      </c>
      <c r="O16" s="1"/>
      <c r="P16" s="10" t="s">
        <v>19</v>
      </c>
      <c r="Q16" s="11" t="s">
        <v>13</v>
      </c>
      <c r="R16" s="12">
        <v>220.364</v>
      </c>
      <c r="S16" s="12">
        <v>199.9018</v>
      </c>
      <c r="T16" s="12">
        <v>224.7158</v>
      </c>
      <c r="U16" s="12">
        <v>506.326</v>
      </c>
      <c r="V16" s="2"/>
      <c r="W16" s="14" t="s">
        <v>19</v>
      </c>
      <c r="X16" s="15" t="s">
        <v>13</v>
      </c>
      <c r="Y16" s="12">
        <v>31.8106</v>
      </c>
      <c r="Z16" s="12">
        <v>30.3765</v>
      </c>
      <c r="AA16" s="12">
        <v>58.7363</v>
      </c>
      <c r="AB16" s="12">
        <v>427.2569</v>
      </c>
      <c r="AC16" s="2"/>
    </row>
    <row r="17">
      <c r="A17" s="1"/>
      <c r="C17" s="16" t="s">
        <v>14</v>
      </c>
      <c r="D17" s="17">
        <v>196.2869</v>
      </c>
      <c r="E17" s="17">
        <v>177.4642</v>
      </c>
      <c r="F17" s="17">
        <v>192.6007</v>
      </c>
      <c r="G17" s="17">
        <v>182.3239</v>
      </c>
      <c r="H17" s="1"/>
      <c r="J17" s="16" t="s">
        <v>14</v>
      </c>
      <c r="K17" s="17">
        <v>4.6398</v>
      </c>
      <c r="L17" s="17">
        <v>3.9413</v>
      </c>
      <c r="M17" s="13">
        <v>3.9986</v>
      </c>
      <c r="N17" s="13">
        <v>15.401</v>
      </c>
      <c r="O17" s="1"/>
      <c r="Q17" s="16" t="s">
        <v>14</v>
      </c>
      <c r="R17" s="17">
        <v>273.0638</v>
      </c>
      <c r="S17" s="17">
        <v>254.9126</v>
      </c>
      <c r="T17" s="17">
        <v>279.0394</v>
      </c>
      <c r="U17" s="17">
        <v>640.2265</v>
      </c>
      <c r="V17" s="2"/>
      <c r="X17" s="18" t="s">
        <v>14</v>
      </c>
      <c r="Y17" s="17">
        <v>70.5645</v>
      </c>
      <c r="Z17" s="17">
        <v>69.0016</v>
      </c>
      <c r="AA17" s="17">
        <v>97.3491</v>
      </c>
      <c r="AB17" s="17">
        <v>754.0505</v>
      </c>
      <c r="AC17" s="2"/>
    </row>
    <row r="18">
      <c r="A18" s="1"/>
      <c r="B18" s="10" t="s">
        <v>20</v>
      </c>
      <c r="C18" s="11" t="s">
        <v>13</v>
      </c>
      <c r="D18" s="12">
        <v>59.9295</v>
      </c>
      <c r="E18" s="12">
        <v>57.7391</v>
      </c>
      <c r="F18" s="12">
        <v>64.092</v>
      </c>
      <c r="G18" s="12">
        <v>50.3844</v>
      </c>
      <c r="H18" s="1"/>
      <c r="I18" s="10" t="s">
        <v>20</v>
      </c>
      <c r="J18" s="11" t="s">
        <v>13</v>
      </c>
      <c r="K18" s="12">
        <v>3.0208</v>
      </c>
      <c r="L18" s="12">
        <v>2.2911</v>
      </c>
      <c r="M18" s="13">
        <v>2.3369</v>
      </c>
      <c r="N18" s="13">
        <v>7.0523</v>
      </c>
      <c r="O18" s="1"/>
      <c r="P18" s="10" t="s">
        <v>20</v>
      </c>
      <c r="Q18" s="11" t="s">
        <v>13</v>
      </c>
      <c r="R18" s="12">
        <v>220.4682</v>
      </c>
      <c r="S18" s="12">
        <v>199.4198</v>
      </c>
      <c r="T18" s="12">
        <v>224.1389</v>
      </c>
      <c r="U18" s="12">
        <v>534.5847</v>
      </c>
      <c r="V18" s="2"/>
      <c r="W18" s="14" t="s">
        <v>20</v>
      </c>
      <c r="X18" s="15" t="s">
        <v>13</v>
      </c>
      <c r="Y18" s="12">
        <v>31.8621</v>
      </c>
      <c r="Z18" s="12">
        <v>30.4721</v>
      </c>
      <c r="AA18" s="12">
        <v>60.7985</v>
      </c>
      <c r="AB18" s="12">
        <v>432.249</v>
      </c>
      <c r="AC18" s="2"/>
    </row>
    <row r="19">
      <c r="A19" s="1"/>
      <c r="C19" s="16" t="s">
        <v>14</v>
      </c>
      <c r="D19" s="17">
        <v>189.1865</v>
      </c>
      <c r="E19" s="17">
        <v>194.8981</v>
      </c>
      <c r="F19" s="17">
        <v>201.8165</v>
      </c>
      <c r="G19" s="17">
        <v>184.98</v>
      </c>
      <c r="H19" s="1"/>
      <c r="J19" s="16" t="s">
        <v>14</v>
      </c>
      <c r="K19" s="17">
        <v>5.1416</v>
      </c>
      <c r="L19" s="17">
        <v>4.4239</v>
      </c>
      <c r="M19" s="13">
        <v>4.4595</v>
      </c>
      <c r="N19" s="13">
        <v>15.2902</v>
      </c>
      <c r="O19" s="1"/>
      <c r="Q19" s="16" t="s">
        <v>14</v>
      </c>
      <c r="R19" s="17">
        <v>271.2086</v>
      </c>
      <c r="S19" s="17">
        <v>254.7665</v>
      </c>
      <c r="T19" s="17">
        <v>278.6697</v>
      </c>
      <c r="U19" s="17">
        <v>674.3058</v>
      </c>
      <c r="V19" s="2"/>
      <c r="X19" s="18" t="s">
        <v>14</v>
      </c>
      <c r="Y19" s="17">
        <v>70.8048</v>
      </c>
      <c r="Z19" s="17">
        <v>70.5433</v>
      </c>
      <c r="AA19" s="17">
        <v>100.9425</v>
      </c>
      <c r="AB19" s="17">
        <v>759.9154</v>
      </c>
      <c r="AC19" s="2"/>
    </row>
    <row r="20">
      <c r="A20" s="1"/>
      <c r="B20" s="10" t="s">
        <v>21</v>
      </c>
      <c r="C20" s="11" t="s">
        <v>13</v>
      </c>
      <c r="D20" s="12">
        <v>59.6436</v>
      </c>
      <c r="E20" s="12">
        <v>57.1081</v>
      </c>
      <c r="F20" s="12">
        <v>63.9192</v>
      </c>
      <c r="G20" s="12">
        <v>48.5867</v>
      </c>
      <c r="H20" s="1"/>
      <c r="I20" s="10" t="s">
        <v>21</v>
      </c>
      <c r="J20" s="11" t="s">
        <v>13</v>
      </c>
      <c r="K20" s="12">
        <v>2.9982</v>
      </c>
      <c r="L20" s="12">
        <v>2.2808</v>
      </c>
      <c r="M20" s="13">
        <v>2.386</v>
      </c>
      <c r="N20" s="13">
        <v>7.0851</v>
      </c>
      <c r="O20" s="1"/>
      <c r="P20" s="10" t="s">
        <v>21</v>
      </c>
      <c r="Q20" s="11" t="s">
        <v>13</v>
      </c>
      <c r="R20" s="12">
        <v>220.591</v>
      </c>
      <c r="S20" s="12">
        <v>200.5717</v>
      </c>
      <c r="T20" s="12">
        <v>229.2726</v>
      </c>
      <c r="U20" s="12">
        <v>467.2789</v>
      </c>
      <c r="V20" s="2"/>
      <c r="W20" s="14" t="s">
        <v>21</v>
      </c>
      <c r="X20" s="15" t="s">
        <v>13</v>
      </c>
      <c r="Y20" s="12">
        <v>31.8046</v>
      </c>
      <c r="Z20" s="12">
        <v>30.4468</v>
      </c>
      <c r="AA20" s="12">
        <v>60.4035</v>
      </c>
      <c r="AB20" s="12">
        <v>426.9591</v>
      </c>
      <c r="AC20" s="2"/>
    </row>
    <row r="21">
      <c r="A21" s="1"/>
      <c r="C21" s="16" t="s">
        <v>14</v>
      </c>
      <c r="D21" s="17">
        <v>197.0561</v>
      </c>
      <c r="E21" s="17">
        <v>186.1538</v>
      </c>
      <c r="F21" s="17">
        <v>193.2549</v>
      </c>
      <c r="G21" s="17">
        <v>183.6426</v>
      </c>
      <c r="H21" s="1"/>
      <c r="J21" s="16" t="s">
        <v>14</v>
      </c>
      <c r="K21" s="17">
        <v>5.0162</v>
      </c>
      <c r="L21" s="17">
        <v>4.3175</v>
      </c>
      <c r="M21" s="13">
        <v>4.4077</v>
      </c>
      <c r="N21" s="13">
        <v>15.3502</v>
      </c>
      <c r="O21" s="1"/>
      <c r="Q21" s="16" t="s">
        <v>14</v>
      </c>
      <c r="R21" s="17">
        <v>273.0051</v>
      </c>
      <c r="S21" s="17">
        <v>256.4359</v>
      </c>
      <c r="T21" s="17">
        <v>284.3659</v>
      </c>
      <c r="U21" s="17">
        <v>615.62</v>
      </c>
      <c r="V21" s="2"/>
      <c r="X21" s="18" t="s">
        <v>14</v>
      </c>
      <c r="Y21" s="17">
        <v>69.0092</v>
      </c>
      <c r="Z21" s="17">
        <v>70.8924</v>
      </c>
      <c r="AA21" s="17">
        <v>100.9022</v>
      </c>
      <c r="AB21" s="17">
        <v>751.1252</v>
      </c>
      <c r="AC21" s="2"/>
    </row>
    <row r="22">
      <c r="A22" s="1"/>
      <c r="B22" s="10" t="s">
        <v>22</v>
      </c>
      <c r="C22" s="11" t="s">
        <v>13</v>
      </c>
      <c r="D22" s="12">
        <v>60.1425</v>
      </c>
      <c r="E22" s="12">
        <v>57.7013</v>
      </c>
      <c r="F22" s="12">
        <v>62.5852</v>
      </c>
      <c r="G22" s="12">
        <v>50.8014</v>
      </c>
      <c r="H22" s="1"/>
      <c r="I22" s="10" t="s">
        <v>22</v>
      </c>
      <c r="J22" s="11" t="s">
        <v>13</v>
      </c>
      <c r="K22" s="12">
        <v>2.9979</v>
      </c>
      <c r="L22" s="12">
        <v>2.2639</v>
      </c>
      <c r="M22" s="13">
        <v>2.3414</v>
      </c>
      <c r="N22" s="13">
        <v>7.0588</v>
      </c>
      <c r="O22" s="1"/>
      <c r="P22" s="10" t="s">
        <v>22</v>
      </c>
      <c r="Q22" s="11" t="s">
        <v>13</v>
      </c>
      <c r="R22" s="12">
        <v>220.8153</v>
      </c>
      <c r="S22" s="12">
        <v>198.1927</v>
      </c>
      <c r="T22" s="12">
        <v>229.9848</v>
      </c>
      <c r="U22" s="12">
        <v>461.9189</v>
      </c>
      <c r="V22" s="2"/>
      <c r="W22" s="14" t="s">
        <v>22</v>
      </c>
      <c r="X22" s="15" t="s">
        <v>13</v>
      </c>
      <c r="Y22" s="12">
        <v>31.8595</v>
      </c>
      <c r="Z22" s="12">
        <v>30.5127</v>
      </c>
      <c r="AA22" s="12">
        <v>59.125</v>
      </c>
      <c r="AB22" s="12">
        <v>306.499</v>
      </c>
      <c r="AC22" s="2"/>
    </row>
    <row r="23">
      <c r="A23" s="1"/>
      <c r="C23" s="16" t="s">
        <v>14</v>
      </c>
      <c r="D23" s="17">
        <v>189.356</v>
      </c>
      <c r="E23" s="17">
        <v>190.0455</v>
      </c>
      <c r="F23" s="17">
        <v>195.0662</v>
      </c>
      <c r="G23" s="17">
        <v>185.5194</v>
      </c>
      <c r="H23" s="1"/>
      <c r="J23" s="16" t="s">
        <v>14</v>
      </c>
      <c r="K23" s="17">
        <v>5.0262</v>
      </c>
      <c r="L23" s="17">
        <v>4.3115</v>
      </c>
      <c r="M23" s="13">
        <v>4.3758</v>
      </c>
      <c r="N23" s="13">
        <v>15.2997</v>
      </c>
      <c r="O23" s="1"/>
      <c r="Q23" s="16" t="s">
        <v>14</v>
      </c>
      <c r="R23" s="17">
        <v>271.5938</v>
      </c>
      <c r="S23" s="17">
        <v>251.6882</v>
      </c>
      <c r="T23" s="17">
        <v>282.8609</v>
      </c>
      <c r="U23" s="17">
        <v>609.7248</v>
      </c>
      <c r="V23" s="2"/>
      <c r="X23" s="18" t="s">
        <v>14</v>
      </c>
      <c r="Y23" s="17">
        <v>70.5821</v>
      </c>
      <c r="Z23" s="17">
        <v>69.2763</v>
      </c>
      <c r="AA23" s="17">
        <v>97.8884</v>
      </c>
      <c r="AB23" s="17">
        <v>540.6797</v>
      </c>
      <c r="AC23" s="2"/>
    </row>
    <row r="24">
      <c r="A24" s="1"/>
      <c r="B24" s="10" t="s">
        <v>23</v>
      </c>
      <c r="C24" s="11" t="s">
        <v>13</v>
      </c>
      <c r="D24" s="12">
        <v>60.4643</v>
      </c>
      <c r="E24" s="12">
        <v>57.9456</v>
      </c>
      <c r="F24" s="12">
        <v>63.5122</v>
      </c>
      <c r="G24" s="12">
        <v>50.1444</v>
      </c>
      <c r="H24" s="1"/>
      <c r="I24" s="10" t="s">
        <v>23</v>
      </c>
      <c r="J24" s="11" t="s">
        <v>13</v>
      </c>
      <c r="K24" s="12">
        <v>3.0307</v>
      </c>
      <c r="L24" s="12">
        <v>2.2569</v>
      </c>
      <c r="M24" s="13">
        <v>2.3559</v>
      </c>
      <c r="N24" s="13">
        <v>7.0966</v>
      </c>
      <c r="O24" s="1"/>
      <c r="P24" s="10" t="s">
        <v>23</v>
      </c>
      <c r="Q24" s="11" t="s">
        <v>13</v>
      </c>
      <c r="R24" s="12">
        <v>214.205</v>
      </c>
      <c r="S24" s="12">
        <v>199.2818</v>
      </c>
      <c r="T24" s="12">
        <v>228.1143</v>
      </c>
      <c r="U24" s="12">
        <v>455.0421</v>
      </c>
      <c r="V24" s="2"/>
      <c r="W24" s="14" t="s">
        <v>23</v>
      </c>
      <c r="X24" s="15" t="s">
        <v>13</v>
      </c>
      <c r="Y24" s="12">
        <v>31.8516</v>
      </c>
      <c r="Z24" s="12">
        <v>30.5726</v>
      </c>
      <c r="AA24" s="12">
        <v>59.5557</v>
      </c>
      <c r="AB24" s="12">
        <v>429.4095</v>
      </c>
      <c r="AC24" s="2"/>
    </row>
    <row r="25">
      <c r="A25" s="1"/>
      <c r="C25" s="16" t="s">
        <v>14</v>
      </c>
      <c r="D25" s="17">
        <v>192.9862</v>
      </c>
      <c r="E25" s="17">
        <v>194.9675</v>
      </c>
      <c r="F25" s="17">
        <v>200.5726</v>
      </c>
      <c r="G25" s="17">
        <v>185.1322</v>
      </c>
      <c r="H25" s="1"/>
      <c r="J25" s="16" t="s">
        <v>14</v>
      </c>
      <c r="K25" s="17">
        <v>5.0452</v>
      </c>
      <c r="L25" s="17">
        <v>4.3028</v>
      </c>
      <c r="M25" s="13">
        <v>4.3837</v>
      </c>
      <c r="N25" s="13">
        <v>15.8732</v>
      </c>
      <c r="O25" s="1"/>
      <c r="Q25" s="16" t="s">
        <v>14</v>
      </c>
      <c r="R25" s="17">
        <v>266.8931</v>
      </c>
      <c r="S25" s="17">
        <v>254.7412</v>
      </c>
      <c r="T25" s="17">
        <v>282.8838</v>
      </c>
      <c r="U25" s="17">
        <v>603.3769</v>
      </c>
      <c r="V25" s="2"/>
      <c r="X25" s="18" t="s">
        <v>14</v>
      </c>
      <c r="Y25" s="17">
        <v>70.5509</v>
      </c>
      <c r="Z25" s="17">
        <v>70.7431</v>
      </c>
      <c r="AA25" s="17">
        <v>100.0144</v>
      </c>
      <c r="AB25" s="17">
        <v>757.7654</v>
      </c>
      <c r="AC25" s="2"/>
    </row>
    <row r="26">
      <c r="A26" s="1"/>
      <c r="B26" s="19" t="s">
        <v>24</v>
      </c>
      <c r="C26" s="20" t="s">
        <v>13</v>
      </c>
      <c r="D26" s="21">
        <f t="shared" ref="D26:G26" si="1">AVERAGE(D8,D10,D12,D14,D16,D18,D20,D22,D24)</f>
        <v>58.18614444</v>
      </c>
      <c r="E26" s="21">
        <f t="shared" si="1"/>
        <v>55.81038889</v>
      </c>
      <c r="F26" s="21">
        <f t="shared" si="1"/>
        <v>62.59976667</v>
      </c>
      <c r="G26" s="21">
        <f t="shared" si="1"/>
        <v>53.05163333</v>
      </c>
      <c r="H26" s="1"/>
      <c r="I26" s="22" t="s">
        <v>24</v>
      </c>
      <c r="J26" s="20" t="s">
        <v>13</v>
      </c>
      <c r="K26" s="21">
        <f t="shared" ref="K26:N26" si="2">AVERAGE(K8,K10,K12,K14,K16,K18,K20,K22,K24)</f>
        <v>3.017011111</v>
      </c>
      <c r="L26" s="21">
        <f t="shared" si="2"/>
        <v>2.278622222</v>
      </c>
      <c r="M26" s="21">
        <f t="shared" si="2"/>
        <v>2.344822222</v>
      </c>
      <c r="N26" s="21">
        <f t="shared" si="2"/>
        <v>6.744255556</v>
      </c>
      <c r="O26" s="1"/>
      <c r="P26" s="22" t="s">
        <v>24</v>
      </c>
      <c r="Q26" s="20" t="s">
        <v>13</v>
      </c>
      <c r="R26" s="21">
        <f t="shared" ref="R26:U26" si="3">AVERAGE(R8,R10,R12,R14,R16,R18,R20,R22,R24)</f>
        <v>223.6086111</v>
      </c>
      <c r="S26" s="21">
        <f t="shared" si="3"/>
        <v>202.5379889</v>
      </c>
      <c r="T26" s="21">
        <f t="shared" si="3"/>
        <v>228.4528556</v>
      </c>
      <c r="U26" s="21">
        <f t="shared" si="3"/>
        <v>488.5096</v>
      </c>
      <c r="V26" s="2"/>
      <c r="W26" s="22" t="s">
        <v>24</v>
      </c>
      <c r="X26" s="20" t="s">
        <v>13</v>
      </c>
      <c r="Y26" s="21">
        <f t="shared" ref="Y26:AB26" si="4">AVERAGE(Y8,Y10,Y12,Y14,Y16,Y18,Y20,Y22,Y24)</f>
        <v>31.83018889</v>
      </c>
      <c r="Z26" s="21">
        <f t="shared" si="4"/>
        <v>30.43851111</v>
      </c>
      <c r="AA26" s="21">
        <f t="shared" si="4"/>
        <v>59.52216667</v>
      </c>
      <c r="AB26" s="21">
        <f t="shared" si="4"/>
        <v>415.0748667</v>
      </c>
      <c r="AC26" s="2"/>
    </row>
    <row r="27">
      <c r="A27" s="1"/>
      <c r="C27" s="20" t="s">
        <v>14</v>
      </c>
      <c r="D27" s="21">
        <f t="shared" ref="D27:G27" si="5">AVERAGE(D9,D11,D13,D15,D17,D19,D21,D23,D25)</f>
        <v>190.0444111</v>
      </c>
      <c r="E27" s="21">
        <f t="shared" si="5"/>
        <v>187.965</v>
      </c>
      <c r="F27" s="21">
        <f t="shared" si="5"/>
        <v>195.3337556</v>
      </c>
      <c r="G27" s="21">
        <f t="shared" si="5"/>
        <v>186.8271111</v>
      </c>
      <c r="H27" s="1"/>
      <c r="J27" s="20" t="s">
        <v>14</v>
      </c>
      <c r="K27" s="21">
        <f t="shared" ref="K27:N27" si="6">AVERAGE(K9,K11,K13,K15,K17,K19,K21,K23,K25)</f>
        <v>4.988366667</v>
      </c>
      <c r="L27" s="21">
        <f t="shared" si="6"/>
        <v>4.269266667</v>
      </c>
      <c r="M27" s="21">
        <f t="shared" si="6"/>
        <v>4.325988889</v>
      </c>
      <c r="N27" s="21">
        <f t="shared" si="6"/>
        <v>14.97773333</v>
      </c>
      <c r="O27" s="1"/>
      <c r="Q27" s="20" t="s">
        <v>14</v>
      </c>
      <c r="R27" s="21">
        <f t="shared" ref="R27:U27" si="7">AVERAGE(R9,R11,R13,R15,R17,R19,R21,R23,R25)</f>
        <v>275.2499778</v>
      </c>
      <c r="S27" s="21">
        <f t="shared" si="7"/>
        <v>256.9644</v>
      </c>
      <c r="T27" s="21">
        <f t="shared" si="7"/>
        <v>282.1977778</v>
      </c>
      <c r="U27" s="21">
        <f t="shared" si="7"/>
        <v>632.9254333</v>
      </c>
      <c r="V27" s="1"/>
      <c r="X27" s="20" t="s">
        <v>14</v>
      </c>
      <c r="Y27" s="21">
        <f t="shared" ref="Y27:AB27" si="8">AVERAGE(Y9,Y11,Y13,Y15,Y17,Y19,Y21,Y23,Y25)</f>
        <v>70.02988889</v>
      </c>
      <c r="Z27" s="21">
        <f t="shared" si="8"/>
        <v>69.93748889</v>
      </c>
      <c r="AA27" s="21">
        <f t="shared" si="8"/>
        <v>99.07334444</v>
      </c>
      <c r="AB27" s="21">
        <f t="shared" si="8"/>
        <v>731.2141889</v>
      </c>
      <c r="AC27" s="2"/>
    </row>
    <row r="28">
      <c r="A28" s="1"/>
      <c r="B28" s="23" t="s">
        <v>25</v>
      </c>
      <c r="C28" s="24" t="s">
        <v>13</v>
      </c>
      <c r="D28" s="25">
        <f t="shared" ref="D28:D29" si="9">D26/D26</f>
        <v>1</v>
      </c>
      <c r="E28" s="25">
        <f t="shared" ref="E28:E29" si="10">D26/E26</f>
        <v>1.042568339</v>
      </c>
      <c r="F28" s="25">
        <f t="shared" ref="F28:F29" si="11">D26/F26</f>
        <v>0.9294945899</v>
      </c>
      <c r="G28" s="25">
        <f t="shared" ref="G28:G29" si="12">D26/G26</f>
        <v>1.096783281</v>
      </c>
      <c r="H28" s="1"/>
      <c r="I28" s="23" t="s">
        <v>25</v>
      </c>
      <c r="J28" s="24" t="s">
        <v>13</v>
      </c>
      <c r="K28" s="25">
        <f t="shared" ref="K28:K29" si="13">K26/K26</f>
        <v>1</v>
      </c>
      <c r="L28" s="25">
        <f t="shared" ref="L28:L29" si="14">K26/L26</f>
        <v>1.324050596</v>
      </c>
      <c r="M28" s="25">
        <f t="shared" ref="M28:M29" si="15">K26/M26</f>
        <v>1.286669447</v>
      </c>
      <c r="N28" s="25">
        <f t="shared" ref="N28:N29" si="16">K26/N26</f>
        <v>0.4473453128</v>
      </c>
      <c r="O28" s="1"/>
      <c r="P28" s="23" t="s">
        <v>25</v>
      </c>
      <c r="Q28" s="24" t="s">
        <v>13</v>
      </c>
      <c r="R28" s="25">
        <f t="shared" ref="R28:R29" si="17">R26/R26</f>
        <v>1</v>
      </c>
      <c r="S28" s="25">
        <f t="shared" ref="S28:S29" si="18">R26/S26</f>
        <v>1.104032939</v>
      </c>
      <c r="T28" s="25">
        <f t="shared" ref="T28:T29" si="19">R26/T26</f>
        <v>0.9787954305</v>
      </c>
      <c r="U28" s="25">
        <f t="shared" ref="U28:U29" si="20">R26/U26</f>
        <v>0.4577363702</v>
      </c>
      <c r="V28" s="1"/>
      <c r="W28" s="23" t="s">
        <v>25</v>
      </c>
      <c r="X28" s="24" t="s">
        <v>13</v>
      </c>
      <c r="Y28" s="25">
        <f t="shared" ref="Y28:Y29" si="21">Y26/Y26</f>
        <v>1</v>
      </c>
      <c r="Z28" s="25">
        <f t="shared" ref="Z28:Z29" si="22">Y26/Z26</f>
        <v>1.045720954</v>
      </c>
      <c r="AA28" s="25">
        <f t="shared" ref="AA28:AA29" si="23">Y26/AA26</f>
        <v>0.5347619328</v>
      </c>
      <c r="AB28" s="25">
        <f t="shared" ref="AB28:AB29" si="24">Y26/AB26</f>
        <v>0.07668541616</v>
      </c>
      <c r="AC28" s="2"/>
    </row>
    <row r="29">
      <c r="A29" s="1"/>
      <c r="C29" s="24" t="s">
        <v>14</v>
      </c>
      <c r="D29" s="25">
        <f t="shared" si="9"/>
        <v>1</v>
      </c>
      <c r="E29" s="25">
        <f t="shared" si="10"/>
        <v>1.011062757</v>
      </c>
      <c r="F29" s="25">
        <f t="shared" si="11"/>
        <v>0.9729215034</v>
      </c>
      <c r="G29" s="25">
        <f t="shared" si="12"/>
        <v>1.017220734</v>
      </c>
      <c r="H29" s="1"/>
      <c r="J29" s="24" t="s">
        <v>14</v>
      </c>
      <c r="K29" s="25">
        <f t="shared" si="13"/>
        <v>1</v>
      </c>
      <c r="L29" s="25">
        <f t="shared" si="14"/>
        <v>1.168436422</v>
      </c>
      <c r="M29" s="25">
        <f t="shared" si="15"/>
        <v>1.153115922</v>
      </c>
      <c r="N29" s="25">
        <f t="shared" si="16"/>
        <v>0.3330521752</v>
      </c>
      <c r="O29" s="1"/>
      <c r="Q29" s="24" t="s">
        <v>14</v>
      </c>
      <c r="R29" s="25">
        <f t="shared" si="17"/>
        <v>1</v>
      </c>
      <c r="S29" s="25">
        <f t="shared" si="18"/>
        <v>1.071159965</v>
      </c>
      <c r="T29" s="25">
        <f t="shared" si="19"/>
        <v>0.9753796786</v>
      </c>
      <c r="U29" s="25">
        <f t="shared" si="20"/>
        <v>0.4348853171</v>
      </c>
      <c r="V29" s="1"/>
      <c r="X29" s="24" t="s">
        <v>14</v>
      </c>
      <c r="Y29" s="25">
        <f t="shared" si="21"/>
        <v>1</v>
      </c>
      <c r="Z29" s="25">
        <f t="shared" si="22"/>
        <v>1.00132118</v>
      </c>
      <c r="AA29" s="25">
        <f t="shared" si="23"/>
        <v>0.7068489439</v>
      </c>
      <c r="AB29" s="25">
        <f t="shared" si="24"/>
        <v>0.09577205961</v>
      </c>
      <c r="AC29" s="2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2"/>
    </row>
    <row r="31">
      <c r="A31" s="1"/>
      <c r="B31" s="6" t="s">
        <v>26</v>
      </c>
      <c r="H31" s="1"/>
      <c r="I31" s="6" t="s">
        <v>27</v>
      </c>
      <c r="O31" s="1"/>
      <c r="P31" s="6" t="s">
        <v>28</v>
      </c>
      <c r="V31" s="1"/>
      <c r="W31" s="26"/>
      <c r="X31" s="26"/>
      <c r="Y31" s="26"/>
      <c r="Z31" s="26"/>
      <c r="AA31" s="26"/>
      <c r="AB31" s="27"/>
      <c r="AC31" s="2"/>
    </row>
    <row r="32">
      <c r="A32" s="1"/>
      <c r="B32" s="7"/>
      <c r="C32" s="7"/>
      <c r="D32" s="8" t="s">
        <v>8</v>
      </c>
      <c r="E32" s="8" t="s">
        <v>9</v>
      </c>
      <c r="F32" s="9" t="s">
        <v>10</v>
      </c>
      <c r="G32" s="8" t="s">
        <v>11</v>
      </c>
      <c r="H32" s="1"/>
      <c r="I32" s="7"/>
      <c r="J32" s="7"/>
      <c r="K32" s="8" t="s">
        <v>8</v>
      </c>
      <c r="L32" s="8" t="s">
        <v>9</v>
      </c>
      <c r="M32" s="8" t="s">
        <v>10</v>
      </c>
      <c r="N32" s="8" t="s">
        <v>11</v>
      </c>
      <c r="O32" s="1"/>
      <c r="P32" s="7"/>
      <c r="Q32" s="7"/>
      <c r="R32" s="8" t="s">
        <v>8</v>
      </c>
      <c r="S32" s="8" t="s">
        <v>9</v>
      </c>
      <c r="T32" s="8" t="s">
        <v>10</v>
      </c>
      <c r="U32" s="9" t="s">
        <v>11</v>
      </c>
      <c r="V32" s="1"/>
      <c r="W32" s="27"/>
      <c r="X32" s="27"/>
      <c r="Y32" s="26"/>
      <c r="Z32" s="26"/>
      <c r="AA32" s="26"/>
      <c r="AB32" s="27"/>
      <c r="AC32" s="2"/>
    </row>
    <row r="33">
      <c r="A33" s="1"/>
      <c r="B33" s="10" t="s">
        <v>12</v>
      </c>
      <c r="C33" s="11" t="s">
        <v>13</v>
      </c>
      <c r="D33" s="12">
        <v>243.4816</v>
      </c>
      <c r="E33" s="12">
        <v>274.5247</v>
      </c>
      <c r="F33" s="13">
        <v>230.5384</v>
      </c>
      <c r="G33" s="12">
        <v>257.2096</v>
      </c>
      <c r="H33" s="1"/>
      <c r="I33" s="10" t="s">
        <v>12</v>
      </c>
      <c r="J33" s="11" t="s">
        <v>13</v>
      </c>
      <c r="K33" s="12">
        <v>1.4003</v>
      </c>
      <c r="L33" s="12">
        <v>1.0453</v>
      </c>
      <c r="M33" s="12">
        <v>1.1122</v>
      </c>
      <c r="N33" s="12">
        <v>2.9596</v>
      </c>
      <c r="O33" s="1"/>
      <c r="P33" s="10" t="s">
        <v>12</v>
      </c>
      <c r="Q33" s="11" t="s">
        <v>13</v>
      </c>
      <c r="R33" s="28">
        <v>47.6407</v>
      </c>
      <c r="S33" s="28">
        <v>46.632</v>
      </c>
      <c r="T33" s="28">
        <v>54.1897</v>
      </c>
      <c r="U33" s="29" t="s">
        <v>29</v>
      </c>
      <c r="V33" s="1"/>
      <c r="W33" s="26"/>
      <c r="X33" s="27"/>
      <c r="Y33" s="27"/>
      <c r="Z33" s="27"/>
      <c r="AA33" s="27"/>
      <c r="AB33" s="27"/>
      <c r="AC33" s="2"/>
    </row>
    <row r="34">
      <c r="A34" s="1"/>
      <c r="C34" s="16" t="s">
        <v>14</v>
      </c>
      <c r="D34" s="17">
        <v>580.0813</v>
      </c>
      <c r="E34" s="17">
        <v>607.9927</v>
      </c>
      <c r="F34" s="13">
        <v>459.7568</v>
      </c>
      <c r="G34" s="17">
        <v>491.4833</v>
      </c>
      <c r="H34" s="1"/>
      <c r="J34" s="16" t="s">
        <v>14</v>
      </c>
      <c r="K34" s="17">
        <v>3.1766</v>
      </c>
      <c r="L34" s="17">
        <v>2.8346</v>
      </c>
      <c r="M34" s="17">
        <v>2.9096</v>
      </c>
      <c r="N34" s="17">
        <v>7.579</v>
      </c>
      <c r="O34" s="1"/>
      <c r="Q34" s="16" t="s">
        <v>14</v>
      </c>
      <c r="R34" s="30">
        <v>179.4503</v>
      </c>
      <c r="S34" s="30">
        <v>178.8443</v>
      </c>
      <c r="T34" s="30">
        <v>187.4283</v>
      </c>
      <c r="U34" s="29" t="s">
        <v>29</v>
      </c>
      <c r="V34" s="1"/>
      <c r="W34" s="26"/>
      <c r="X34" s="27"/>
      <c r="Y34" s="27"/>
      <c r="Z34" s="27"/>
      <c r="AA34" s="27"/>
      <c r="AB34" s="27"/>
      <c r="AC34" s="2"/>
    </row>
    <row r="35">
      <c r="A35" s="1"/>
      <c r="B35" s="10" t="s">
        <v>15</v>
      </c>
      <c r="C35" s="11" t="s">
        <v>13</v>
      </c>
      <c r="D35" s="12">
        <v>244.2099</v>
      </c>
      <c r="E35" s="12">
        <v>276.4676</v>
      </c>
      <c r="F35" s="13">
        <v>228.7833</v>
      </c>
      <c r="G35" s="12">
        <v>257.2396</v>
      </c>
      <c r="H35" s="1"/>
      <c r="I35" s="10" t="s">
        <v>15</v>
      </c>
      <c r="J35" s="11" t="s">
        <v>13</v>
      </c>
      <c r="K35" s="12">
        <v>1.4563</v>
      </c>
      <c r="L35" s="12">
        <v>1.0048</v>
      </c>
      <c r="M35" s="12">
        <v>1.0831</v>
      </c>
      <c r="N35" s="12">
        <v>2.9517</v>
      </c>
      <c r="O35" s="1"/>
      <c r="P35" s="10" t="s">
        <v>15</v>
      </c>
      <c r="Q35" s="11" t="s">
        <v>13</v>
      </c>
      <c r="R35" s="28">
        <v>42.4496</v>
      </c>
      <c r="S35" s="28">
        <v>41.5785</v>
      </c>
      <c r="T35" s="28">
        <v>50.2227</v>
      </c>
      <c r="U35" s="29" t="s">
        <v>29</v>
      </c>
      <c r="V35" s="1"/>
      <c r="W35" s="26"/>
      <c r="X35" s="27"/>
      <c r="Y35" s="27"/>
      <c r="Z35" s="27"/>
      <c r="AA35" s="27"/>
      <c r="AB35" s="27"/>
      <c r="AC35" s="2"/>
    </row>
    <row r="36">
      <c r="A36" s="1"/>
      <c r="C36" s="16" t="s">
        <v>14</v>
      </c>
      <c r="D36" s="17">
        <v>578.9499</v>
      </c>
      <c r="E36" s="17">
        <v>608.0299</v>
      </c>
      <c r="F36" s="13">
        <v>457.3199</v>
      </c>
      <c r="G36" s="17">
        <v>493.7016</v>
      </c>
      <c r="H36" s="1"/>
      <c r="J36" s="16" t="s">
        <v>14</v>
      </c>
      <c r="K36" s="17">
        <v>2.3115</v>
      </c>
      <c r="L36" s="17">
        <v>1.8569</v>
      </c>
      <c r="M36" s="17">
        <v>1.9322</v>
      </c>
      <c r="N36" s="17">
        <v>7.107</v>
      </c>
      <c r="O36" s="1"/>
      <c r="Q36" s="16" t="s">
        <v>14</v>
      </c>
      <c r="R36" s="30">
        <v>182.2557</v>
      </c>
      <c r="S36" s="30">
        <v>182.1369</v>
      </c>
      <c r="T36" s="30">
        <v>191.3001</v>
      </c>
      <c r="U36" s="29" t="s">
        <v>29</v>
      </c>
      <c r="V36" s="1"/>
      <c r="W36" s="26"/>
      <c r="X36" s="27"/>
      <c r="Y36" s="27"/>
      <c r="Z36" s="27"/>
      <c r="AA36" s="27"/>
      <c r="AB36" s="27"/>
      <c r="AC36" s="2"/>
    </row>
    <row r="37">
      <c r="A37" s="1"/>
      <c r="B37" s="10" t="s">
        <v>16</v>
      </c>
      <c r="C37" s="11" t="s">
        <v>13</v>
      </c>
      <c r="D37" s="12">
        <v>244.3425</v>
      </c>
      <c r="E37" s="12">
        <v>276.1756</v>
      </c>
      <c r="F37" s="13">
        <v>233.4838</v>
      </c>
      <c r="G37" s="12">
        <v>256.9257</v>
      </c>
      <c r="H37" s="1"/>
      <c r="I37" s="10" t="s">
        <v>16</v>
      </c>
      <c r="J37" s="11" t="s">
        <v>13</v>
      </c>
      <c r="K37" s="12">
        <v>1.4529</v>
      </c>
      <c r="L37" s="12">
        <v>0.9984</v>
      </c>
      <c r="M37" s="12">
        <v>1.0921</v>
      </c>
      <c r="N37" s="12">
        <v>3.6299</v>
      </c>
      <c r="O37" s="1"/>
      <c r="P37" s="10" t="s">
        <v>16</v>
      </c>
      <c r="Q37" s="11" t="s">
        <v>13</v>
      </c>
      <c r="R37" s="28">
        <v>34.2768</v>
      </c>
      <c r="S37" s="28">
        <v>33.0396</v>
      </c>
      <c r="T37" s="28">
        <v>37.0063</v>
      </c>
      <c r="U37" s="29" t="s">
        <v>29</v>
      </c>
      <c r="V37" s="1"/>
      <c r="W37" s="26"/>
      <c r="X37" s="27"/>
      <c r="Y37" s="27"/>
      <c r="Z37" s="27"/>
      <c r="AA37" s="27"/>
      <c r="AB37" s="27"/>
      <c r="AC37" s="2"/>
    </row>
    <row r="38">
      <c r="A38" s="1"/>
      <c r="C38" s="16" t="s">
        <v>14</v>
      </c>
      <c r="D38" s="17">
        <v>579.8469</v>
      </c>
      <c r="E38" s="17">
        <v>609.9331</v>
      </c>
      <c r="F38" s="13">
        <v>461.7854</v>
      </c>
      <c r="G38" s="17">
        <v>493.1363</v>
      </c>
      <c r="H38" s="1"/>
      <c r="J38" s="16" t="s">
        <v>14</v>
      </c>
      <c r="K38" s="17">
        <v>2.5628</v>
      </c>
      <c r="L38" s="17">
        <v>2.1074</v>
      </c>
      <c r="M38" s="17">
        <v>2.2002</v>
      </c>
      <c r="N38" s="17">
        <v>7.7547</v>
      </c>
      <c r="O38" s="1"/>
      <c r="Q38" s="16" t="s">
        <v>14</v>
      </c>
      <c r="R38" s="30">
        <v>171.8537</v>
      </c>
      <c r="S38" s="30">
        <v>176.748</v>
      </c>
      <c r="T38" s="30">
        <v>180.9842</v>
      </c>
      <c r="U38" s="29" t="s">
        <v>29</v>
      </c>
      <c r="V38" s="1"/>
      <c r="W38" s="26"/>
      <c r="X38" s="27"/>
      <c r="Y38" s="27"/>
      <c r="Z38" s="27"/>
      <c r="AA38" s="27"/>
      <c r="AB38" s="27"/>
      <c r="AC38" s="2"/>
    </row>
    <row r="39">
      <c r="A39" s="1"/>
      <c r="B39" s="10" t="s">
        <v>17</v>
      </c>
      <c r="C39" s="11" t="s">
        <v>13</v>
      </c>
      <c r="D39" s="12">
        <v>244.1501</v>
      </c>
      <c r="E39" s="12">
        <v>274.5118</v>
      </c>
      <c r="F39" s="13">
        <v>228.0635</v>
      </c>
      <c r="G39" s="12">
        <v>257.8296</v>
      </c>
      <c r="H39" s="1"/>
      <c r="I39" s="10" t="s">
        <v>17</v>
      </c>
      <c r="J39" s="11" t="s">
        <v>13</v>
      </c>
      <c r="K39" s="12">
        <v>1.4453</v>
      </c>
      <c r="L39" s="12">
        <v>0.9963</v>
      </c>
      <c r="M39" s="12">
        <v>1.072</v>
      </c>
      <c r="N39" s="12">
        <v>3.5939</v>
      </c>
      <c r="O39" s="1"/>
      <c r="P39" s="10" t="s">
        <v>17</v>
      </c>
      <c r="Q39" s="11" t="s">
        <v>13</v>
      </c>
      <c r="R39" s="28">
        <v>33.9151</v>
      </c>
      <c r="S39" s="28">
        <v>32.5151</v>
      </c>
      <c r="T39" s="28">
        <v>37.951</v>
      </c>
      <c r="U39" s="29" t="s">
        <v>29</v>
      </c>
      <c r="V39" s="1"/>
      <c r="W39" s="26"/>
      <c r="Y39" s="27"/>
      <c r="Z39" s="27"/>
      <c r="AA39" s="27"/>
      <c r="AB39" s="27"/>
      <c r="AC39" s="2"/>
    </row>
    <row r="40">
      <c r="A40" s="1"/>
      <c r="C40" s="16" t="s">
        <v>14</v>
      </c>
      <c r="D40" s="17">
        <v>581.75</v>
      </c>
      <c r="E40" s="17">
        <v>603.6011</v>
      </c>
      <c r="F40" s="13">
        <v>454.5635</v>
      </c>
      <c r="G40" s="17">
        <v>493.4603</v>
      </c>
      <c r="H40" s="1"/>
      <c r="J40" s="16" t="s">
        <v>14</v>
      </c>
      <c r="K40" s="17">
        <v>2.2959</v>
      </c>
      <c r="L40" s="17">
        <v>1.8503</v>
      </c>
      <c r="M40" s="17">
        <v>1.9202</v>
      </c>
      <c r="N40" s="17">
        <v>8.0293</v>
      </c>
      <c r="O40" s="1"/>
      <c r="Q40" s="16" t="s">
        <v>14</v>
      </c>
      <c r="R40" s="30">
        <v>179.7964</v>
      </c>
      <c r="S40" s="30">
        <v>172.1512</v>
      </c>
      <c r="T40" s="30">
        <v>176.824</v>
      </c>
      <c r="U40" s="29" t="s">
        <v>29</v>
      </c>
      <c r="V40" s="1"/>
      <c r="W40" s="26"/>
      <c r="Y40" s="27"/>
      <c r="Z40" s="27"/>
      <c r="AA40" s="27"/>
      <c r="AB40" s="27"/>
      <c r="AC40" s="2"/>
    </row>
    <row r="41">
      <c r="A41" s="1"/>
      <c r="B41" s="10" t="s">
        <v>18</v>
      </c>
      <c r="C41" s="11" t="s">
        <v>13</v>
      </c>
      <c r="D41" s="12">
        <v>244.8801</v>
      </c>
      <c r="E41" s="12">
        <v>275.7793</v>
      </c>
      <c r="F41" s="13">
        <v>226.8144</v>
      </c>
      <c r="G41" s="12">
        <v>256.9101</v>
      </c>
      <c r="H41" s="1"/>
      <c r="I41" s="10" t="s">
        <v>18</v>
      </c>
      <c r="J41" s="11" t="s">
        <v>13</v>
      </c>
      <c r="K41" s="12">
        <v>1.4446</v>
      </c>
      <c r="L41" s="12">
        <v>0.9918</v>
      </c>
      <c r="M41" s="12">
        <v>1.1468</v>
      </c>
      <c r="N41" s="12">
        <v>3.6222</v>
      </c>
      <c r="O41" s="1"/>
      <c r="P41" s="10" t="s">
        <v>18</v>
      </c>
      <c r="Q41" s="11" t="s">
        <v>13</v>
      </c>
      <c r="R41" s="28">
        <v>35.0415</v>
      </c>
      <c r="S41" s="28">
        <v>32.6881</v>
      </c>
      <c r="T41" s="28">
        <v>37.6737</v>
      </c>
      <c r="U41" s="29" t="s">
        <v>29</v>
      </c>
      <c r="V41" s="1"/>
      <c r="W41" s="26"/>
      <c r="Y41" s="27"/>
      <c r="Z41" s="27"/>
      <c r="AA41" s="27"/>
      <c r="AB41" s="27"/>
      <c r="AC41" s="2"/>
    </row>
    <row r="42">
      <c r="A42" s="1"/>
      <c r="C42" s="16" t="s">
        <v>14</v>
      </c>
      <c r="D42" s="17">
        <v>576.4981</v>
      </c>
      <c r="E42" s="17">
        <v>606.9724</v>
      </c>
      <c r="F42" s="13">
        <v>453.8434</v>
      </c>
      <c r="G42" s="17">
        <v>490.2876</v>
      </c>
      <c r="H42" s="1"/>
      <c r="J42" s="16" t="s">
        <v>14</v>
      </c>
      <c r="K42" s="17">
        <v>2.6121</v>
      </c>
      <c r="L42" s="17">
        <v>2.1643</v>
      </c>
      <c r="M42" s="17">
        <v>2.3097</v>
      </c>
      <c r="N42" s="17">
        <v>7.7917</v>
      </c>
      <c r="O42" s="1"/>
      <c r="Q42" s="16" t="s">
        <v>14</v>
      </c>
      <c r="R42" s="30">
        <v>179.1829</v>
      </c>
      <c r="S42" s="30">
        <v>175.8877</v>
      </c>
      <c r="T42" s="30">
        <v>180.6769</v>
      </c>
      <c r="U42" s="29" t="s">
        <v>29</v>
      </c>
      <c r="V42" s="1"/>
      <c r="W42" s="26"/>
      <c r="Y42" s="27"/>
      <c r="Z42" s="27"/>
      <c r="AA42" s="27"/>
      <c r="AB42" s="27"/>
      <c r="AC42" s="2"/>
    </row>
    <row r="43">
      <c r="A43" s="1"/>
      <c r="B43" s="10" t="s">
        <v>19</v>
      </c>
      <c r="C43" s="11" t="s">
        <v>13</v>
      </c>
      <c r="D43" s="12">
        <v>243.9331</v>
      </c>
      <c r="E43" s="12">
        <v>273.5159</v>
      </c>
      <c r="F43" s="13">
        <v>233.2026</v>
      </c>
      <c r="G43" s="12">
        <v>257.0576</v>
      </c>
      <c r="H43" s="1"/>
      <c r="I43" s="10" t="s">
        <v>19</v>
      </c>
      <c r="J43" s="11" t="s">
        <v>13</v>
      </c>
      <c r="K43" s="12">
        <v>1.4438</v>
      </c>
      <c r="L43" s="12">
        <v>0.9959</v>
      </c>
      <c r="M43" s="12">
        <v>1.1431</v>
      </c>
      <c r="N43" s="12">
        <v>3.6039</v>
      </c>
      <c r="O43" s="1"/>
      <c r="P43" s="10" t="s">
        <v>19</v>
      </c>
      <c r="Q43" s="11" t="s">
        <v>13</v>
      </c>
      <c r="R43" s="28">
        <v>35.2246</v>
      </c>
      <c r="S43" s="28">
        <v>32.2309</v>
      </c>
      <c r="T43" s="28">
        <v>37.7064</v>
      </c>
      <c r="U43" s="29" t="s">
        <v>29</v>
      </c>
      <c r="V43" s="1"/>
      <c r="W43" s="26"/>
      <c r="Y43" s="27"/>
      <c r="Z43" s="27"/>
      <c r="AA43" s="27"/>
      <c r="AB43" s="27"/>
      <c r="AC43" s="2"/>
    </row>
    <row r="44">
      <c r="A44" s="1"/>
      <c r="C44" s="16" t="s">
        <v>14</v>
      </c>
      <c r="D44" s="17">
        <v>581.729</v>
      </c>
      <c r="E44" s="17">
        <v>606.1072</v>
      </c>
      <c r="F44" s="13">
        <v>459.4256</v>
      </c>
      <c r="G44" s="17">
        <v>489.5532</v>
      </c>
      <c r="H44" s="1"/>
      <c r="J44" s="16" t="s">
        <v>14</v>
      </c>
      <c r="K44" s="17">
        <v>2.2865</v>
      </c>
      <c r="L44" s="17">
        <v>1.8398</v>
      </c>
      <c r="M44" s="17">
        <v>1.9849</v>
      </c>
      <c r="N44" s="17">
        <v>7.7782</v>
      </c>
      <c r="O44" s="1"/>
      <c r="Q44" s="16" t="s">
        <v>14</v>
      </c>
      <c r="R44" s="30">
        <v>174.7647</v>
      </c>
      <c r="S44" s="30">
        <v>175.5837</v>
      </c>
      <c r="T44" s="30">
        <v>180.8955</v>
      </c>
      <c r="U44" s="29" t="s">
        <v>29</v>
      </c>
      <c r="V44" s="1"/>
      <c r="W44" s="26"/>
      <c r="Y44" s="27"/>
      <c r="Z44" s="27"/>
      <c r="AA44" s="27"/>
      <c r="AB44" s="27"/>
      <c r="AC44" s="2"/>
    </row>
    <row r="45">
      <c r="A45" s="1"/>
      <c r="B45" s="10" t="s">
        <v>20</v>
      </c>
      <c r="C45" s="11" t="s">
        <v>13</v>
      </c>
      <c r="D45" s="12">
        <v>243.4145</v>
      </c>
      <c r="E45" s="12">
        <v>273.8365</v>
      </c>
      <c r="F45" s="13">
        <v>232.0438</v>
      </c>
      <c r="G45" s="12">
        <v>257.1659</v>
      </c>
      <c r="H45" s="1"/>
      <c r="I45" s="10" t="s">
        <v>20</v>
      </c>
      <c r="J45" s="11" t="s">
        <v>13</v>
      </c>
      <c r="K45" s="12">
        <v>1.4448</v>
      </c>
      <c r="L45" s="12">
        <v>0.9912</v>
      </c>
      <c r="M45" s="12">
        <v>1.1513</v>
      </c>
      <c r="N45" s="12">
        <v>3.6347</v>
      </c>
      <c r="O45" s="1"/>
      <c r="P45" s="10" t="s">
        <v>20</v>
      </c>
      <c r="Q45" s="11" t="s">
        <v>13</v>
      </c>
      <c r="R45" s="28">
        <v>35.2923</v>
      </c>
      <c r="S45" s="28">
        <v>32.8479</v>
      </c>
      <c r="T45" s="28">
        <v>37.4989</v>
      </c>
      <c r="U45" s="29" t="s">
        <v>29</v>
      </c>
      <c r="V45" s="1"/>
      <c r="W45" s="26"/>
      <c r="Y45" s="27"/>
      <c r="Z45" s="27"/>
      <c r="AA45" s="27"/>
      <c r="AB45" s="27"/>
      <c r="AC45" s="2"/>
    </row>
    <row r="46">
      <c r="A46" s="1"/>
      <c r="C46" s="16" t="s">
        <v>14</v>
      </c>
      <c r="D46" s="17">
        <v>577.4504</v>
      </c>
      <c r="E46" s="17">
        <v>605.2435</v>
      </c>
      <c r="F46" s="13">
        <v>461.3114</v>
      </c>
      <c r="G46" s="17">
        <v>492.6449</v>
      </c>
      <c r="H46" s="1"/>
      <c r="J46" s="16" t="s">
        <v>14</v>
      </c>
      <c r="K46" s="17">
        <v>2.6176</v>
      </c>
      <c r="L46" s="17">
        <v>2.1674</v>
      </c>
      <c r="M46" s="17">
        <v>2.3251</v>
      </c>
      <c r="N46" s="17">
        <v>7.7659</v>
      </c>
      <c r="O46" s="1"/>
      <c r="Q46" s="16" t="s">
        <v>14</v>
      </c>
      <c r="R46" s="30">
        <v>183.5111</v>
      </c>
      <c r="S46" s="30">
        <v>176.7166</v>
      </c>
      <c r="T46" s="30">
        <v>181.2789</v>
      </c>
      <c r="U46" s="29" t="s">
        <v>29</v>
      </c>
      <c r="V46" s="1"/>
      <c r="W46" s="26"/>
      <c r="Y46" s="27"/>
      <c r="Z46" s="27"/>
      <c r="AA46" s="27"/>
      <c r="AB46" s="27"/>
      <c r="AC46" s="2"/>
    </row>
    <row r="47">
      <c r="A47" s="1"/>
      <c r="B47" s="10" t="s">
        <v>21</v>
      </c>
      <c r="C47" s="11" t="s">
        <v>13</v>
      </c>
      <c r="D47" s="12">
        <v>242.3841</v>
      </c>
      <c r="E47" s="12">
        <v>272.5712</v>
      </c>
      <c r="F47" s="13">
        <v>231.8833</v>
      </c>
      <c r="G47" s="12">
        <v>257.2401</v>
      </c>
      <c r="H47" s="1"/>
      <c r="I47" s="10" t="s">
        <v>21</v>
      </c>
      <c r="J47" s="11" t="s">
        <v>13</v>
      </c>
      <c r="K47" s="12">
        <v>1.4546</v>
      </c>
      <c r="L47" s="12">
        <v>0.9942</v>
      </c>
      <c r="M47" s="12">
        <v>1.1424</v>
      </c>
      <c r="N47" s="12">
        <v>3.7153</v>
      </c>
      <c r="O47" s="1"/>
      <c r="P47" s="10" t="s">
        <v>21</v>
      </c>
      <c r="Q47" s="11" t="s">
        <v>13</v>
      </c>
      <c r="R47" s="28">
        <v>35.0902</v>
      </c>
      <c r="S47" s="28">
        <v>33.1302</v>
      </c>
      <c r="T47" s="28">
        <v>37.3159</v>
      </c>
      <c r="U47" s="29" t="s">
        <v>29</v>
      </c>
      <c r="V47" s="1"/>
      <c r="W47" s="26"/>
      <c r="Y47" s="27"/>
      <c r="Z47" s="27"/>
      <c r="AA47" s="27"/>
      <c r="AB47" s="27"/>
      <c r="AC47" s="2"/>
    </row>
    <row r="48">
      <c r="A48" s="1"/>
      <c r="C48" s="16" t="s">
        <v>14</v>
      </c>
      <c r="D48" s="17">
        <v>575.6134</v>
      </c>
      <c r="E48" s="17">
        <v>604.8622</v>
      </c>
      <c r="F48" s="13">
        <v>459.9293</v>
      </c>
      <c r="G48" s="17">
        <v>490.231</v>
      </c>
      <c r="H48" s="1"/>
      <c r="J48" s="16" t="s">
        <v>14</v>
      </c>
      <c r="K48" s="17">
        <v>2.3023</v>
      </c>
      <c r="L48" s="17">
        <v>1.8425</v>
      </c>
      <c r="M48" s="17">
        <v>1.986</v>
      </c>
      <c r="N48" s="17">
        <v>8.1162</v>
      </c>
      <c r="O48" s="1"/>
      <c r="Q48" s="16" t="s">
        <v>14</v>
      </c>
      <c r="R48" s="30">
        <v>174.5977</v>
      </c>
      <c r="S48" s="30">
        <v>182.6892</v>
      </c>
      <c r="T48" s="30">
        <v>186.1281</v>
      </c>
      <c r="U48" s="29" t="s">
        <v>29</v>
      </c>
      <c r="V48" s="1"/>
      <c r="W48" s="26"/>
      <c r="Y48" s="27"/>
      <c r="Z48" s="27"/>
      <c r="AA48" s="27"/>
      <c r="AB48" s="27"/>
      <c r="AC48" s="2"/>
    </row>
    <row r="49">
      <c r="A49" s="1"/>
      <c r="B49" s="10" t="s">
        <v>22</v>
      </c>
      <c r="C49" s="11" t="s">
        <v>13</v>
      </c>
      <c r="D49" s="12">
        <v>245.0482</v>
      </c>
      <c r="E49" s="12">
        <v>275.1168</v>
      </c>
      <c r="F49" s="13">
        <v>232.3787</v>
      </c>
      <c r="G49" s="12">
        <v>258.0154</v>
      </c>
      <c r="H49" s="1"/>
      <c r="I49" s="10" t="s">
        <v>22</v>
      </c>
      <c r="J49" s="11" t="s">
        <v>13</v>
      </c>
      <c r="K49" s="12">
        <v>1.4498</v>
      </c>
      <c r="L49" s="12">
        <v>0.9941</v>
      </c>
      <c r="M49" s="12">
        <v>1.1386</v>
      </c>
      <c r="N49" s="12">
        <v>3.6718</v>
      </c>
      <c r="O49" s="1"/>
      <c r="P49" s="10" t="s">
        <v>22</v>
      </c>
      <c r="Q49" s="11" t="s">
        <v>13</v>
      </c>
      <c r="R49" s="28">
        <v>34.8634</v>
      </c>
      <c r="S49" s="28">
        <v>33.4828</v>
      </c>
      <c r="T49" s="28">
        <v>37.3376</v>
      </c>
      <c r="U49" s="29" t="s">
        <v>29</v>
      </c>
      <c r="V49" s="1"/>
      <c r="W49" s="26"/>
      <c r="Y49" s="27"/>
      <c r="Z49" s="27"/>
      <c r="AA49" s="27"/>
      <c r="AB49" s="27"/>
      <c r="AC49" s="2"/>
    </row>
    <row r="50">
      <c r="A50" s="1"/>
      <c r="C50" s="16" t="s">
        <v>14</v>
      </c>
      <c r="D50" s="17">
        <v>578.5891</v>
      </c>
      <c r="E50" s="17">
        <v>608.2749</v>
      </c>
      <c r="F50" s="13">
        <v>460.6187</v>
      </c>
      <c r="G50" s="17">
        <v>495.3602</v>
      </c>
      <c r="H50" s="1"/>
      <c r="J50" s="16" t="s">
        <v>14</v>
      </c>
      <c r="K50" s="17">
        <v>2.2985</v>
      </c>
      <c r="L50" s="17">
        <v>1.8556</v>
      </c>
      <c r="M50" s="17">
        <v>1.9843</v>
      </c>
      <c r="N50" s="17">
        <v>7.806</v>
      </c>
      <c r="O50" s="1"/>
      <c r="Q50" s="16" t="s">
        <v>14</v>
      </c>
      <c r="R50" s="30">
        <v>178.039</v>
      </c>
      <c r="S50" s="30">
        <v>173.5085</v>
      </c>
      <c r="T50" s="30">
        <v>177.0633</v>
      </c>
      <c r="U50" s="29" t="s">
        <v>29</v>
      </c>
      <c r="V50" s="1"/>
      <c r="W50" s="26"/>
      <c r="Y50" s="27"/>
      <c r="Z50" s="27"/>
      <c r="AA50" s="27"/>
      <c r="AB50" s="27"/>
      <c r="AC50" s="2"/>
    </row>
    <row r="51">
      <c r="A51" s="1"/>
      <c r="B51" s="10" t="s">
        <v>23</v>
      </c>
      <c r="C51" s="11" t="s">
        <v>13</v>
      </c>
      <c r="D51" s="12">
        <v>244.2813</v>
      </c>
      <c r="E51" s="12">
        <v>274.7737</v>
      </c>
      <c r="F51" s="13">
        <v>233.2016</v>
      </c>
      <c r="G51" s="12">
        <v>257.5964</v>
      </c>
      <c r="H51" s="1"/>
      <c r="I51" s="10" t="s">
        <v>23</v>
      </c>
      <c r="J51" s="11" t="s">
        <v>13</v>
      </c>
      <c r="K51" s="12">
        <v>1.4518</v>
      </c>
      <c r="L51" s="12">
        <v>1.0025</v>
      </c>
      <c r="M51" s="12">
        <v>1.1439</v>
      </c>
      <c r="N51" s="12">
        <v>3.6824</v>
      </c>
      <c r="O51" s="1"/>
      <c r="P51" s="10" t="s">
        <v>23</v>
      </c>
      <c r="Q51" s="11" t="s">
        <v>13</v>
      </c>
      <c r="R51" s="28">
        <v>34.6128</v>
      </c>
      <c r="S51" s="28">
        <v>33.6867</v>
      </c>
      <c r="T51" s="28">
        <v>37.2325</v>
      </c>
      <c r="U51" s="29" t="s">
        <v>29</v>
      </c>
      <c r="V51" s="1"/>
      <c r="W51" s="26"/>
      <c r="Y51" s="27"/>
      <c r="Z51" s="27"/>
      <c r="AA51" s="27"/>
      <c r="AB51" s="27"/>
      <c r="AC51" s="2"/>
    </row>
    <row r="52">
      <c r="A52" s="1"/>
      <c r="C52" s="16" t="s">
        <v>14</v>
      </c>
      <c r="D52" s="17">
        <v>578.4384</v>
      </c>
      <c r="E52" s="17">
        <v>603.9095</v>
      </c>
      <c r="F52" s="13">
        <v>460.1264</v>
      </c>
      <c r="G52" s="17">
        <v>492.0</v>
      </c>
      <c r="H52" s="1"/>
      <c r="J52" s="16" t="s">
        <v>14</v>
      </c>
      <c r="K52" s="17">
        <v>2.6848</v>
      </c>
      <c r="L52" s="17">
        <v>2.2329</v>
      </c>
      <c r="M52" s="17">
        <v>2.3758</v>
      </c>
      <c r="N52" s="17">
        <v>8.1277</v>
      </c>
      <c r="O52" s="1"/>
      <c r="Q52" s="16" t="s">
        <v>14</v>
      </c>
      <c r="R52" s="30">
        <v>178.8356</v>
      </c>
      <c r="S52" s="30">
        <v>183.6595</v>
      </c>
      <c r="T52" s="30">
        <v>186.3781</v>
      </c>
      <c r="U52" s="29" t="s">
        <v>29</v>
      </c>
      <c r="V52" s="1"/>
      <c r="W52" s="26"/>
      <c r="Y52" s="27"/>
      <c r="Z52" s="27"/>
      <c r="AA52" s="27"/>
      <c r="AB52" s="27"/>
      <c r="AC52" s="2"/>
    </row>
    <row r="53">
      <c r="A53" s="1"/>
      <c r="B53" s="22" t="s">
        <v>24</v>
      </c>
      <c r="C53" s="20" t="s">
        <v>13</v>
      </c>
      <c r="D53" s="21">
        <f t="shared" ref="D53:G53" si="25">AVERAGE(D35,D37,D39,D41,D43,D45,D47,D49,D51)</f>
        <v>244.0715333</v>
      </c>
      <c r="E53" s="21">
        <f t="shared" si="25"/>
        <v>274.7498222</v>
      </c>
      <c r="F53" s="21">
        <f t="shared" si="25"/>
        <v>231.095</v>
      </c>
      <c r="G53" s="21">
        <f t="shared" si="25"/>
        <v>257.3311556</v>
      </c>
      <c r="H53" s="1"/>
      <c r="I53" s="22" t="s">
        <v>24</v>
      </c>
      <c r="J53" s="20" t="s">
        <v>13</v>
      </c>
      <c r="K53" s="21">
        <f t="shared" ref="K53:N53" si="26">AVERAGE(K35,K37,K39,K41,K43,K45,K47,K49,K51)</f>
        <v>1.449322222</v>
      </c>
      <c r="L53" s="21">
        <f t="shared" si="26"/>
        <v>0.9965777778</v>
      </c>
      <c r="M53" s="21">
        <f t="shared" si="26"/>
        <v>1.1237</v>
      </c>
      <c r="N53" s="21">
        <f t="shared" si="26"/>
        <v>3.567311111</v>
      </c>
      <c r="O53" s="1"/>
      <c r="P53" s="22" t="s">
        <v>24</v>
      </c>
      <c r="Q53" s="20" t="s">
        <v>13</v>
      </c>
      <c r="R53" s="21">
        <f t="shared" ref="R53:U53" si="27">AVERAGE(R35,R37,R39,R41,R43,R45,R47,R49,R51)</f>
        <v>35.6407</v>
      </c>
      <c r="S53" s="21">
        <f t="shared" si="27"/>
        <v>33.91108889</v>
      </c>
      <c r="T53" s="21">
        <f t="shared" si="27"/>
        <v>38.88277778</v>
      </c>
      <c r="U53" s="21" t="str">
        <f t="shared" si="27"/>
        <v>#DIV/0!</v>
      </c>
      <c r="V53" s="1"/>
      <c r="W53" s="27"/>
      <c r="Y53" s="27"/>
      <c r="Z53" s="27"/>
      <c r="AA53" s="27"/>
      <c r="AB53" s="27"/>
      <c r="AC53" s="2"/>
    </row>
    <row r="54">
      <c r="A54" s="1"/>
      <c r="C54" s="20" t="s">
        <v>14</v>
      </c>
      <c r="D54" s="21">
        <f t="shared" ref="D54:G54" si="28">AVERAGE(D36,D38,D40,D42,D44,D46,D48,D50,D52)</f>
        <v>578.7628</v>
      </c>
      <c r="E54" s="21">
        <f t="shared" si="28"/>
        <v>606.3259778</v>
      </c>
      <c r="F54" s="21">
        <f t="shared" si="28"/>
        <v>458.7692889</v>
      </c>
      <c r="G54" s="21">
        <f t="shared" si="28"/>
        <v>492.2639</v>
      </c>
      <c r="H54" s="1"/>
      <c r="J54" s="20" t="s">
        <v>14</v>
      </c>
      <c r="K54" s="21">
        <f t="shared" ref="K54:N54" si="29">AVERAGE(K36,K38,K40,K42,K44,K46,K48,K50,K52)</f>
        <v>2.441333333</v>
      </c>
      <c r="L54" s="21">
        <f t="shared" si="29"/>
        <v>1.990788889</v>
      </c>
      <c r="M54" s="21">
        <f t="shared" si="29"/>
        <v>2.113155556</v>
      </c>
      <c r="N54" s="21">
        <f t="shared" si="29"/>
        <v>7.808522222</v>
      </c>
      <c r="O54" s="1"/>
      <c r="Q54" s="20" t="s">
        <v>14</v>
      </c>
      <c r="R54" s="21">
        <f t="shared" ref="R54:U54" si="30">AVERAGE(R36,R38,R40,R42,R44,R46,R48,R50,R52)</f>
        <v>178.0929778</v>
      </c>
      <c r="S54" s="21">
        <f t="shared" si="30"/>
        <v>177.6757</v>
      </c>
      <c r="T54" s="21">
        <f t="shared" si="30"/>
        <v>182.3921222</v>
      </c>
      <c r="U54" s="21" t="str">
        <f t="shared" si="30"/>
        <v>#DIV/0!</v>
      </c>
      <c r="V54" s="1"/>
      <c r="W54" s="27"/>
      <c r="Y54" s="27"/>
      <c r="Z54" s="27"/>
      <c r="AA54" s="27"/>
      <c r="AB54" s="27"/>
      <c r="AC54" s="2"/>
    </row>
    <row r="55">
      <c r="A55" s="1"/>
      <c r="B55" s="23" t="s">
        <v>25</v>
      </c>
      <c r="C55" s="24" t="s">
        <v>13</v>
      </c>
      <c r="D55" s="25">
        <f t="shared" ref="D55:D56" si="31">D53/D53</f>
        <v>1</v>
      </c>
      <c r="E55" s="25">
        <f t="shared" ref="E55:E56" si="32">D53/E53</f>
        <v>0.8883410055</v>
      </c>
      <c r="F55" s="25">
        <f t="shared" ref="F55:F56" si="33">D53/F53</f>
        <v>1.056152376</v>
      </c>
      <c r="G55" s="25">
        <f t="shared" ref="G55:G56" si="34">D53/G53</f>
        <v>0.9484725346</v>
      </c>
      <c r="H55" s="1"/>
      <c r="I55" s="23" t="s">
        <v>25</v>
      </c>
      <c r="J55" s="24" t="s">
        <v>13</v>
      </c>
      <c r="K55" s="25">
        <f t="shared" ref="K55:K56" si="35">K53/K53</f>
        <v>1</v>
      </c>
      <c r="L55" s="25">
        <f t="shared" ref="L55:L56" si="36">K53/L53</f>
        <v>1.454299157</v>
      </c>
      <c r="M55" s="25">
        <f t="shared" ref="M55:M56" si="37">K53/M53</f>
        <v>1.289776829</v>
      </c>
      <c r="N55" s="25">
        <f t="shared" ref="N55:N56" si="38">K53/N53</f>
        <v>0.4062786163</v>
      </c>
      <c r="O55" s="1"/>
      <c r="P55" s="31" t="s">
        <v>25</v>
      </c>
      <c r="Q55" s="32" t="s">
        <v>13</v>
      </c>
      <c r="R55" s="25">
        <f t="shared" ref="R55:R56" si="39">R53/R53</f>
        <v>1</v>
      </c>
      <c r="S55" s="25">
        <f t="shared" ref="S55:S56" si="40">R53/S53</f>
        <v>1.051004293</v>
      </c>
      <c r="T55" s="25">
        <f t="shared" ref="T55:T56" si="41">R53/T53</f>
        <v>0.916619183</v>
      </c>
      <c r="U55" s="25" t="str">
        <f t="shared" ref="U55:U56" si="42">R53/U53</f>
        <v>#DIV/0!</v>
      </c>
      <c r="V55" s="1"/>
      <c r="W55" s="27"/>
      <c r="Y55" s="27"/>
      <c r="Z55" s="27"/>
      <c r="AA55" s="27"/>
      <c r="AB55" s="27"/>
      <c r="AC55" s="2"/>
    </row>
    <row r="56">
      <c r="A56" s="1"/>
      <c r="C56" s="24" t="s">
        <v>14</v>
      </c>
      <c r="D56" s="25">
        <f t="shared" si="31"/>
        <v>1</v>
      </c>
      <c r="E56" s="25">
        <f t="shared" si="32"/>
        <v>0.9545406616</v>
      </c>
      <c r="F56" s="25">
        <f t="shared" si="33"/>
        <v>1.261555239</v>
      </c>
      <c r="G56" s="25">
        <f t="shared" si="34"/>
        <v>1.175716521</v>
      </c>
      <c r="H56" s="1"/>
      <c r="J56" s="24" t="s">
        <v>14</v>
      </c>
      <c r="K56" s="25">
        <f t="shared" si="35"/>
        <v>1</v>
      </c>
      <c r="L56" s="25">
        <f t="shared" si="36"/>
        <v>1.226314526</v>
      </c>
      <c r="M56" s="25">
        <f t="shared" si="37"/>
        <v>1.155302234</v>
      </c>
      <c r="N56" s="25">
        <f t="shared" si="38"/>
        <v>0.3126498541</v>
      </c>
      <c r="O56" s="1"/>
      <c r="Q56" s="32" t="s">
        <v>14</v>
      </c>
      <c r="R56" s="25">
        <f t="shared" si="39"/>
        <v>1</v>
      </c>
      <c r="S56" s="25">
        <f t="shared" si="40"/>
        <v>1.002348536</v>
      </c>
      <c r="T56" s="25">
        <f t="shared" si="41"/>
        <v>0.9764291111</v>
      </c>
      <c r="U56" s="25" t="str">
        <f t="shared" si="42"/>
        <v>#DIV/0!</v>
      </c>
      <c r="V56" s="1"/>
      <c r="W56" s="27"/>
      <c r="Y56" s="27"/>
      <c r="Z56" s="27"/>
      <c r="AA56" s="27"/>
      <c r="AB56" s="27"/>
      <c r="AC56" s="2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2"/>
    </row>
    <row r="58">
      <c r="A58" s="1"/>
      <c r="B58" s="6" t="s">
        <v>30</v>
      </c>
      <c r="H58" s="1"/>
      <c r="I58" s="6" t="s">
        <v>31</v>
      </c>
      <c r="O58" s="1"/>
      <c r="P58" s="26"/>
      <c r="Q58" s="26"/>
      <c r="R58" s="26"/>
      <c r="S58" s="26"/>
      <c r="T58" s="26"/>
      <c r="U58" s="27"/>
      <c r="V58" s="1"/>
      <c r="W58" s="26"/>
      <c r="Y58" s="26"/>
      <c r="Z58" s="26"/>
      <c r="AA58" s="26"/>
      <c r="AB58" s="27"/>
      <c r="AC58" s="2"/>
    </row>
    <row r="59">
      <c r="A59" s="1"/>
      <c r="B59" s="7"/>
      <c r="C59" s="7"/>
      <c r="D59" s="9" t="s">
        <v>8</v>
      </c>
      <c r="E59" s="9" t="s">
        <v>9</v>
      </c>
      <c r="F59" s="9" t="s">
        <v>10</v>
      </c>
      <c r="G59" s="9" t="s">
        <v>11</v>
      </c>
      <c r="H59" s="1"/>
      <c r="I59" s="7"/>
      <c r="J59" s="7"/>
      <c r="K59" s="9" t="s">
        <v>8</v>
      </c>
      <c r="L59" s="8" t="s">
        <v>9</v>
      </c>
      <c r="M59" s="8" t="s">
        <v>10</v>
      </c>
      <c r="N59" s="8" t="s">
        <v>11</v>
      </c>
      <c r="O59" s="1"/>
      <c r="P59" s="27"/>
      <c r="Q59" s="27"/>
      <c r="R59" s="26"/>
      <c r="S59" s="26"/>
      <c r="T59" s="26"/>
      <c r="U59" s="27"/>
      <c r="V59" s="1"/>
      <c r="W59" s="27"/>
      <c r="Y59" s="26"/>
      <c r="Z59" s="26"/>
      <c r="AA59" s="26"/>
      <c r="AB59" s="27"/>
      <c r="AC59" s="2"/>
    </row>
    <row r="60">
      <c r="A60" s="1"/>
      <c r="B60" s="10" t="s">
        <v>12</v>
      </c>
      <c r="C60" s="11" t="s">
        <v>13</v>
      </c>
      <c r="D60" s="13" t="s">
        <v>29</v>
      </c>
      <c r="E60" s="33" t="s">
        <v>29</v>
      </c>
      <c r="F60" s="33" t="s">
        <v>29</v>
      </c>
      <c r="G60" s="33" t="s">
        <v>29</v>
      </c>
      <c r="H60" s="1"/>
      <c r="I60" s="10" t="s">
        <v>12</v>
      </c>
      <c r="J60" s="11" t="s">
        <v>13</v>
      </c>
      <c r="K60" s="13">
        <v>1.5032</v>
      </c>
      <c r="L60" s="12">
        <v>1.1901</v>
      </c>
      <c r="M60" s="12">
        <v>1.1852</v>
      </c>
      <c r="N60" s="12">
        <v>3.5903</v>
      </c>
      <c r="O60" s="1"/>
      <c r="Q60" s="27"/>
      <c r="R60" s="27"/>
      <c r="S60" s="27"/>
      <c r="T60" s="27"/>
      <c r="U60" s="27"/>
      <c r="V60" s="1"/>
      <c r="W60" s="26"/>
      <c r="X60" s="27"/>
      <c r="Y60" s="27"/>
      <c r="Z60" s="27"/>
      <c r="AA60" s="27"/>
      <c r="AB60" s="27"/>
      <c r="AC60" s="2"/>
    </row>
    <row r="61">
      <c r="A61" s="1"/>
      <c r="C61" s="16" t="s">
        <v>14</v>
      </c>
      <c r="D61" s="13" t="s">
        <v>29</v>
      </c>
      <c r="E61" s="33" t="s">
        <v>29</v>
      </c>
      <c r="F61" s="33" t="s">
        <v>29</v>
      </c>
      <c r="G61" s="33" t="s">
        <v>29</v>
      </c>
      <c r="H61" s="1"/>
      <c r="J61" s="16" t="s">
        <v>14</v>
      </c>
      <c r="K61" s="34">
        <v>3.3166</v>
      </c>
      <c r="L61" s="17">
        <v>3.0062</v>
      </c>
      <c r="M61" s="17">
        <v>2.9948</v>
      </c>
      <c r="N61" s="17">
        <v>8.2689</v>
      </c>
      <c r="O61" s="1"/>
      <c r="Q61" s="27"/>
      <c r="R61" s="27"/>
      <c r="S61" s="27"/>
      <c r="T61" s="27"/>
      <c r="U61" s="27"/>
      <c r="V61" s="1"/>
      <c r="W61" s="26"/>
      <c r="X61" s="27"/>
      <c r="Y61" s="27"/>
      <c r="Z61" s="27"/>
      <c r="AA61" s="27"/>
      <c r="AB61" s="27"/>
      <c r="AC61" s="2"/>
    </row>
    <row r="62">
      <c r="A62" s="1"/>
      <c r="B62" s="10" t="s">
        <v>15</v>
      </c>
      <c r="C62" s="11" t="s">
        <v>13</v>
      </c>
      <c r="D62" s="13" t="s">
        <v>29</v>
      </c>
      <c r="E62" s="33" t="s">
        <v>29</v>
      </c>
      <c r="F62" s="33" t="s">
        <v>29</v>
      </c>
      <c r="G62" s="33" t="s">
        <v>29</v>
      </c>
      <c r="H62" s="1"/>
      <c r="I62" s="10" t="s">
        <v>15</v>
      </c>
      <c r="J62" s="11" t="s">
        <v>13</v>
      </c>
      <c r="K62" s="13">
        <v>1.4543</v>
      </c>
      <c r="L62" s="12">
        <v>1.157</v>
      </c>
      <c r="M62" s="12">
        <v>1.2315</v>
      </c>
      <c r="N62" s="12">
        <v>3.5971</v>
      </c>
      <c r="O62" s="1"/>
      <c r="Q62" s="27"/>
      <c r="R62" s="27"/>
      <c r="S62" s="27"/>
      <c r="T62" s="27"/>
      <c r="U62" s="27"/>
      <c r="V62" s="1"/>
      <c r="W62" s="26"/>
      <c r="X62" s="27"/>
      <c r="Y62" s="27"/>
      <c r="Z62" s="27"/>
      <c r="AA62" s="27"/>
      <c r="AB62" s="27"/>
      <c r="AC62" s="2"/>
    </row>
    <row r="63">
      <c r="A63" s="1"/>
      <c r="C63" s="16" t="s">
        <v>14</v>
      </c>
      <c r="D63" s="13" t="s">
        <v>29</v>
      </c>
      <c r="E63" s="33" t="s">
        <v>29</v>
      </c>
      <c r="F63" s="33" t="s">
        <v>29</v>
      </c>
      <c r="G63" s="33" t="s">
        <v>29</v>
      </c>
      <c r="H63" s="1"/>
      <c r="J63" s="16" t="s">
        <v>14</v>
      </c>
      <c r="K63" s="13">
        <v>2.3129</v>
      </c>
      <c r="L63" s="17">
        <v>2.0107</v>
      </c>
      <c r="M63" s="17">
        <v>2.0838</v>
      </c>
      <c r="N63" s="17">
        <v>7.7538</v>
      </c>
      <c r="O63" s="1"/>
      <c r="Q63" s="27"/>
      <c r="R63" s="27"/>
      <c r="S63" s="27"/>
      <c r="T63" s="27"/>
      <c r="U63" s="27"/>
      <c r="V63" s="1"/>
      <c r="W63" s="26"/>
      <c r="X63" s="27"/>
      <c r="Y63" s="27"/>
      <c r="Z63" s="27"/>
      <c r="AA63" s="27"/>
      <c r="AB63" s="27"/>
      <c r="AC63" s="2"/>
    </row>
    <row r="64">
      <c r="A64" s="1"/>
      <c r="B64" s="10" t="s">
        <v>16</v>
      </c>
      <c r="C64" s="11" t="s">
        <v>13</v>
      </c>
      <c r="D64" s="13" t="s">
        <v>29</v>
      </c>
      <c r="E64" s="33" t="s">
        <v>29</v>
      </c>
      <c r="F64" s="33" t="s">
        <v>29</v>
      </c>
      <c r="G64" s="33" t="s">
        <v>29</v>
      </c>
      <c r="H64" s="1"/>
      <c r="I64" s="10" t="s">
        <v>16</v>
      </c>
      <c r="J64" s="11" t="s">
        <v>13</v>
      </c>
      <c r="K64" s="13">
        <v>1.4494</v>
      </c>
      <c r="L64" s="12">
        <v>1.1455</v>
      </c>
      <c r="M64" s="12">
        <v>1.1602</v>
      </c>
      <c r="N64" s="12">
        <v>2.9857</v>
      </c>
      <c r="O64" s="1"/>
      <c r="Q64" s="27"/>
      <c r="R64" s="27"/>
      <c r="S64" s="27"/>
      <c r="T64" s="27"/>
      <c r="U64" s="27"/>
      <c r="V64" s="1"/>
      <c r="W64" s="26"/>
      <c r="X64" s="27"/>
      <c r="Y64" s="27"/>
      <c r="Z64" s="27"/>
      <c r="AA64" s="27"/>
      <c r="AB64" s="27"/>
      <c r="AC64" s="2"/>
    </row>
    <row r="65">
      <c r="A65" s="1"/>
      <c r="C65" s="16" t="s">
        <v>14</v>
      </c>
      <c r="D65" s="13" t="s">
        <v>29</v>
      </c>
      <c r="E65" s="33" t="s">
        <v>29</v>
      </c>
      <c r="F65" s="33" t="s">
        <v>29</v>
      </c>
      <c r="G65" s="33" t="s">
        <v>29</v>
      </c>
      <c r="H65" s="1"/>
      <c r="J65" s="16" t="s">
        <v>14</v>
      </c>
      <c r="K65" s="13">
        <v>2.5719</v>
      </c>
      <c r="L65" s="17">
        <v>2.2709</v>
      </c>
      <c r="M65" s="17">
        <v>2.2886</v>
      </c>
      <c r="N65" s="17">
        <v>7.1001</v>
      </c>
      <c r="O65" s="1"/>
      <c r="Q65" s="27"/>
      <c r="R65" s="27"/>
      <c r="S65" s="27"/>
      <c r="T65" s="27"/>
      <c r="U65" s="27"/>
      <c r="V65" s="1"/>
      <c r="W65" s="26"/>
      <c r="X65" s="27"/>
      <c r="Y65" s="27"/>
      <c r="Z65" s="27"/>
      <c r="AA65" s="27"/>
      <c r="AB65" s="27"/>
      <c r="AC65" s="2"/>
    </row>
    <row r="66">
      <c r="A66" s="1"/>
      <c r="B66" s="10" t="s">
        <v>17</v>
      </c>
      <c r="C66" s="11" t="s">
        <v>13</v>
      </c>
      <c r="D66" s="13" t="s">
        <v>29</v>
      </c>
      <c r="E66" s="33" t="s">
        <v>29</v>
      </c>
      <c r="F66" s="33" t="s">
        <v>29</v>
      </c>
      <c r="G66" s="33" t="s">
        <v>29</v>
      </c>
      <c r="H66" s="1"/>
      <c r="I66" s="10" t="s">
        <v>17</v>
      </c>
      <c r="J66" s="11" t="s">
        <v>13</v>
      </c>
      <c r="K66" s="13">
        <v>1.4435</v>
      </c>
      <c r="L66" s="12">
        <v>1.1412</v>
      </c>
      <c r="M66" s="12">
        <v>1.2132</v>
      </c>
      <c r="N66" s="12">
        <v>2.9317</v>
      </c>
      <c r="O66" s="1"/>
      <c r="Q66" s="27"/>
      <c r="R66" s="27"/>
      <c r="S66" s="27"/>
      <c r="T66" s="27"/>
      <c r="U66" s="27"/>
      <c r="V66" s="1"/>
      <c r="W66" s="26"/>
      <c r="X66" s="27"/>
      <c r="Y66" s="27"/>
      <c r="Z66" s="27"/>
      <c r="AA66" s="27"/>
      <c r="AB66" s="27"/>
      <c r="AC66" s="2"/>
    </row>
    <row r="67">
      <c r="A67" s="1"/>
      <c r="C67" s="16" t="s">
        <v>14</v>
      </c>
      <c r="D67" s="13" t="s">
        <v>29</v>
      </c>
      <c r="E67" s="33" t="s">
        <v>29</v>
      </c>
      <c r="F67" s="33" t="s">
        <v>29</v>
      </c>
      <c r="G67" s="33" t="s">
        <v>29</v>
      </c>
      <c r="H67" s="1"/>
      <c r="J67" s="16" t="s">
        <v>14</v>
      </c>
      <c r="K67" s="13">
        <v>2.2942</v>
      </c>
      <c r="L67" s="17">
        <v>1.9863</v>
      </c>
      <c r="M67" s="17">
        <v>2.0659</v>
      </c>
      <c r="N67" s="17">
        <v>7.0089</v>
      </c>
      <c r="O67" s="1"/>
      <c r="Q67" s="27"/>
      <c r="R67" s="27"/>
      <c r="S67" s="27"/>
      <c r="T67" s="27"/>
      <c r="U67" s="27"/>
      <c r="V67" s="1"/>
      <c r="W67" s="26"/>
      <c r="X67" s="27"/>
      <c r="Y67" s="27"/>
      <c r="Z67" s="27"/>
      <c r="AA67" s="27"/>
      <c r="AB67" s="27"/>
      <c r="AC67" s="2"/>
    </row>
    <row r="68">
      <c r="A68" s="1"/>
      <c r="B68" s="10" t="s">
        <v>18</v>
      </c>
      <c r="C68" s="11" t="s">
        <v>13</v>
      </c>
      <c r="D68" s="13" t="s">
        <v>29</v>
      </c>
      <c r="E68" s="33" t="s">
        <v>29</v>
      </c>
      <c r="F68" s="33" t="s">
        <v>29</v>
      </c>
      <c r="G68" s="33" t="s">
        <v>29</v>
      </c>
      <c r="H68" s="1"/>
      <c r="I68" s="10" t="s">
        <v>18</v>
      </c>
      <c r="J68" s="11" t="s">
        <v>13</v>
      </c>
      <c r="K68" s="13">
        <v>1.4405</v>
      </c>
      <c r="L68" s="12">
        <v>1.1417</v>
      </c>
      <c r="M68" s="12">
        <v>1.1922</v>
      </c>
      <c r="N68" s="12">
        <v>3.6276</v>
      </c>
      <c r="O68" s="1"/>
      <c r="Q68" s="27"/>
      <c r="R68" s="27"/>
      <c r="S68" s="27"/>
      <c r="T68" s="27"/>
      <c r="U68" s="27"/>
      <c r="V68" s="1"/>
      <c r="W68" s="26"/>
      <c r="X68" s="27"/>
      <c r="Y68" s="27"/>
      <c r="Z68" s="27"/>
      <c r="AA68" s="27"/>
      <c r="AB68" s="27"/>
      <c r="AC68" s="2"/>
    </row>
    <row r="69">
      <c r="A69" s="1"/>
      <c r="C69" s="16" t="s">
        <v>14</v>
      </c>
      <c r="D69" s="13" t="s">
        <v>29</v>
      </c>
      <c r="E69" s="33" t="s">
        <v>29</v>
      </c>
      <c r="F69" s="33" t="s">
        <v>29</v>
      </c>
      <c r="G69" s="33" t="s">
        <v>29</v>
      </c>
      <c r="H69" s="1"/>
      <c r="J69" s="16" t="s">
        <v>14</v>
      </c>
      <c r="K69" s="13">
        <v>2.2945</v>
      </c>
      <c r="L69" s="17">
        <v>2.001</v>
      </c>
      <c r="M69" s="17">
        <v>2.0521</v>
      </c>
      <c r="N69" s="17">
        <v>7.7474</v>
      </c>
      <c r="O69" s="1"/>
      <c r="Q69" s="27"/>
      <c r="R69" s="27"/>
      <c r="S69" s="27"/>
      <c r="T69" s="27"/>
      <c r="U69" s="27"/>
      <c r="V69" s="1"/>
      <c r="W69" s="26"/>
      <c r="X69" s="27"/>
      <c r="Y69" s="27"/>
      <c r="Z69" s="27"/>
      <c r="AA69" s="27"/>
      <c r="AB69" s="27"/>
      <c r="AC69" s="2"/>
    </row>
    <row r="70">
      <c r="A70" s="1"/>
      <c r="B70" s="10" t="s">
        <v>19</v>
      </c>
      <c r="C70" s="11" t="s">
        <v>13</v>
      </c>
      <c r="D70" s="13" t="s">
        <v>29</v>
      </c>
      <c r="E70" s="33" t="s">
        <v>29</v>
      </c>
      <c r="F70" s="33" t="s">
        <v>29</v>
      </c>
      <c r="G70" s="33" t="s">
        <v>29</v>
      </c>
      <c r="H70" s="1"/>
      <c r="I70" s="10" t="s">
        <v>19</v>
      </c>
      <c r="J70" s="11" t="s">
        <v>13</v>
      </c>
      <c r="K70" s="13">
        <v>1.45</v>
      </c>
      <c r="L70" s="12">
        <v>1.1467</v>
      </c>
      <c r="M70" s="12">
        <v>1.1741</v>
      </c>
      <c r="N70" s="12">
        <v>3.6437</v>
      </c>
      <c r="O70" s="1"/>
      <c r="Q70" s="27"/>
      <c r="R70" s="27"/>
      <c r="S70" s="27"/>
      <c r="T70" s="27"/>
      <c r="U70" s="27"/>
      <c r="V70" s="1"/>
      <c r="W70" s="26"/>
      <c r="X70" s="27"/>
      <c r="Y70" s="27"/>
      <c r="Z70" s="27"/>
      <c r="AA70" s="27"/>
      <c r="AB70" s="27"/>
      <c r="AC70" s="2"/>
    </row>
    <row r="71">
      <c r="A71" s="1"/>
      <c r="C71" s="16" t="s">
        <v>14</v>
      </c>
      <c r="D71" s="13" t="s">
        <v>29</v>
      </c>
      <c r="E71" s="33" t="s">
        <v>29</v>
      </c>
      <c r="F71" s="33" t="s">
        <v>29</v>
      </c>
      <c r="G71" s="33" t="s">
        <v>29</v>
      </c>
      <c r="H71" s="1"/>
      <c r="J71" s="16" t="s">
        <v>14</v>
      </c>
      <c r="K71" s="13">
        <v>2.6743</v>
      </c>
      <c r="L71" s="17">
        <v>2.3728</v>
      </c>
      <c r="M71" s="17">
        <v>2.4013</v>
      </c>
      <c r="N71" s="17">
        <v>8.0686</v>
      </c>
      <c r="O71" s="1"/>
      <c r="Q71" s="27"/>
      <c r="R71" s="27"/>
      <c r="S71" s="27"/>
      <c r="T71" s="27"/>
      <c r="U71" s="27"/>
      <c r="V71" s="1"/>
      <c r="W71" s="26"/>
      <c r="X71" s="27"/>
      <c r="Y71" s="27"/>
      <c r="Z71" s="27"/>
      <c r="AA71" s="27"/>
      <c r="AB71" s="27"/>
      <c r="AC71" s="2"/>
    </row>
    <row r="72">
      <c r="A72" s="1"/>
      <c r="B72" s="10" t="s">
        <v>20</v>
      </c>
      <c r="C72" s="11" t="s">
        <v>13</v>
      </c>
      <c r="D72" s="13" t="s">
        <v>29</v>
      </c>
      <c r="E72" s="33" t="s">
        <v>29</v>
      </c>
      <c r="F72" s="33" t="s">
        <v>29</v>
      </c>
      <c r="G72" s="33" t="s">
        <v>29</v>
      </c>
      <c r="H72" s="1"/>
      <c r="I72" s="10" t="s">
        <v>20</v>
      </c>
      <c r="J72" s="11" t="s">
        <v>13</v>
      </c>
      <c r="K72" s="13">
        <v>1.442</v>
      </c>
      <c r="L72" s="12">
        <v>1.1488</v>
      </c>
      <c r="M72" s="12">
        <v>1.231</v>
      </c>
      <c r="N72" s="12">
        <v>3.6766</v>
      </c>
      <c r="O72" s="1"/>
      <c r="Q72" s="27"/>
      <c r="R72" s="27"/>
      <c r="S72" s="27"/>
      <c r="T72" s="27"/>
      <c r="U72" s="27"/>
      <c r="V72" s="1"/>
      <c r="W72" s="26"/>
      <c r="X72" s="27"/>
      <c r="Y72" s="27"/>
      <c r="Z72" s="27"/>
      <c r="AA72" s="27"/>
      <c r="AB72" s="27"/>
      <c r="AC72" s="2"/>
    </row>
    <row r="73">
      <c r="A73" s="1"/>
      <c r="C73" s="16" t="s">
        <v>14</v>
      </c>
      <c r="D73" s="13" t="s">
        <v>29</v>
      </c>
      <c r="E73" s="33" t="s">
        <v>29</v>
      </c>
      <c r="F73" s="33" t="s">
        <v>29</v>
      </c>
      <c r="G73" s="33" t="s">
        <v>29</v>
      </c>
      <c r="H73" s="1"/>
      <c r="J73" s="16" t="s">
        <v>14</v>
      </c>
      <c r="K73" s="13">
        <v>2.2847</v>
      </c>
      <c r="L73" s="17">
        <v>1.9955</v>
      </c>
      <c r="M73" s="17">
        <v>2.0817</v>
      </c>
      <c r="N73" s="17">
        <v>7.7918</v>
      </c>
      <c r="O73" s="1"/>
      <c r="Q73" s="27"/>
      <c r="R73" s="27"/>
      <c r="S73" s="27"/>
      <c r="T73" s="27"/>
      <c r="U73" s="27"/>
      <c r="V73" s="1"/>
      <c r="W73" s="26"/>
      <c r="X73" s="27"/>
      <c r="Y73" s="27"/>
      <c r="Z73" s="27"/>
      <c r="AA73" s="27"/>
      <c r="AB73" s="27"/>
      <c r="AC73" s="2"/>
    </row>
    <row r="74">
      <c r="A74" s="1"/>
      <c r="B74" s="10" t="s">
        <v>21</v>
      </c>
      <c r="C74" s="11" t="s">
        <v>13</v>
      </c>
      <c r="D74" s="13" t="s">
        <v>29</v>
      </c>
      <c r="E74" s="33" t="s">
        <v>29</v>
      </c>
      <c r="F74" s="33" t="s">
        <v>29</v>
      </c>
      <c r="G74" s="33" t="s">
        <v>29</v>
      </c>
      <c r="H74" s="1"/>
      <c r="I74" s="10" t="s">
        <v>21</v>
      </c>
      <c r="J74" s="11" t="s">
        <v>13</v>
      </c>
      <c r="K74" s="13">
        <v>1.4415</v>
      </c>
      <c r="L74" s="12">
        <v>1.1383</v>
      </c>
      <c r="M74" s="12">
        <v>1.2688</v>
      </c>
      <c r="N74" s="12">
        <v>3.6649</v>
      </c>
      <c r="O74" s="1"/>
      <c r="Q74" s="27"/>
      <c r="R74" s="27"/>
      <c r="S74" s="27"/>
      <c r="T74" s="27"/>
      <c r="U74" s="27"/>
      <c r="V74" s="1"/>
      <c r="W74" s="26"/>
      <c r="X74" s="27"/>
      <c r="Y74" s="27"/>
      <c r="Z74" s="27"/>
      <c r="AA74" s="27"/>
      <c r="AB74" s="27"/>
      <c r="AC74" s="2"/>
    </row>
    <row r="75">
      <c r="A75" s="1"/>
      <c r="C75" s="16" t="s">
        <v>14</v>
      </c>
      <c r="D75" s="13" t="s">
        <v>29</v>
      </c>
      <c r="E75" s="33" t="s">
        <v>29</v>
      </c>
      <c r="F75" s="33" t="s">
        <v>29</v>
      </c>
      <c r="G75" s="33" t="s">
        <v>29</v>
      </c>
      <c r="H75" s="1"/>
      <c r="J75" s="16" t="s">
        <v>14</v>
      </c>
      <c r="K75" s="13">
        <v>2.6123</v>
      </c>
      <c r="L75" s="17">
        <v>2.3101</v>
      </c>
      <c r="M75" s="17">
        <v>2.4477</v>
      </c>
      <c r="N75" s="17">
        <v>8.079</v>
      </c>
      <c r="O75" s="1"/>
      <c r="Q75" s="27"/>
      <c r="R75" s="27"/>
      <c r="S75" s="27"/>
      <c r="T75" s="27"/>
      <c r="U75" s="27"/>
      <c r="V75" s="1"/>
      <c r="W75" s="26"/>
      <c r="X75" s="27"/>
      <c r="Y75" s="27"/>
      <c r="Z75" s="27"/>
      <c r="AA75" s="27"/>
      <c r="AB75" s="27"/>
      <c r="AC75" s="2"/>
    </row>
    <row r="76">
      <c r="A76" s="1"/>
      <c r="B76" s="10" t="s">
        <v>22</v>
      </c>
      <c r="C76" s="11" t="s">
        <v>13</v>
      </c>
      <c r="D76" s="13" t="s">
        <v>29</v>
      </c>
      <c r="E76" s="33" t="s">
        <v>29</v>
      </c>
      <c r="F76" s="33" t="s">
        <v>29</v>
      </c>
      <c r="G76" s="33" t="s">
        <v>29</v>
      </c>
      <c r="H76" s="1"/>
      <c r="I76" s="10" t="s">
        <v>22</v>
      </c>
      <c r="J76" s="11" t="s">
        <v>13</v>
      </c>
      <c r="K76" s="13">
        <v>1.4425</v>
      </c>
      <c r="L76" s="12">
        <v>1.1388</v>
      </c>
      <c r="M76" s="12">
        <v>1.1728</v>
      </c>
      <c r="N76" s="12">
        <v>3.6541</v>
      </c>
      <c r="O76" s="1"/>
      <c r="Q76" s="27"/>
      <c r="R76" s="27"/>
      <c r="S76" s="27"/>
      <c r="T76" s="27"/>
      <c r="U76" s="27"/>
      <c r="V76" s="1"/>
      <c r="W76" s="26"/>
      <c r="X76" s="27"/>
      <c r="Y76" s="27"/>
      <c r="Z76" s="27"/>
      <c r="AA76" s="27"/>
      <c r="AB76" s="27"/>
      <c r="AC76" s="2"/>
    </row>
    <row r="77">
      <c r="A77" s="1"/>
      <c r="C77" s="16" t="s">
        <v>14</v>
      </c>
      <c r="D77" s="13" t="s">
        <v>29</v>
      </c>
      <c r="E77" s="33" t="s">
        <v>29</v>
      </c>
      <c r="F77" s="33" t="s">
        <v>29</v>
      </c>
      <c r="G77" s="33" t="s">
        <v>29</v>
      </c>
      <c r="H77" s="1"/>
      <c r="J77" s="16" t="s">
        <v>14</v>
      </c>
      <c r="K77" s="13">
        <v>2.2856</v>
      </c>
      <c r="L77" s="17">
        <v>1.9787</v>
      </c>
      <c r="M77" s="17">
        <v>2.0203</v>
      </c>
      <c r="N77" s="17">
        <v>7.7908</v>
      </c>
      <c r="O77" s="1"/>
      <c r="Q77" s="27"/>
      <c r="R77" s="27"/>
      <c r="S77" s="27"/>
      <c r="T77" s="27"/>
      <c r="U77" s="27"/>
      <c r="V77" s="1"/>
      <c r="W77" s="26"/>
      <c r="X77" s="27"/>
      <c r="Y77" s="27"/>
      <c r="Z77" s="27"/>
      <c r="AA77" s="27"/>
      <c r="AB77" s="27"/>
      <c r="AC77" s="2"/>
    </row>
    <row r="78">
      <c r="A78" s="1"/>
      <c r="B78" s="10" t="s">
        <v>23</v>
      </c>
      <c r="C78" s="11" t="s">
        <v>13</v>
      </c>
      <c r="D78" s="13" t="s">
        <v>29</v>
      </c>
      <c r="E78" s="33" t="s">
        <v>29</v>
      </c>
      <c r="F78" s="33" t="s">
        <v>29</v>
      </c>
      <c r="G78" s="33" t="s">
        <v>29</v>
      </c>
      <c r="H78" s="1"/>
      <c r="I78" s="10" t="s">
        <v>23</v>
      </c>
      <c r="J78" s="11" t="s">
        <v>13</v>
      </c>
      <c r="K78" s="13">
        <v>1.4418</v>
      </c>
      <c r="L78" s="12">
        <v>1.1458</v>
      </c>
      <c r="M78" s="12">
        <v>1.1646</v>
      </c>
      <c r="N78" s="12">
        <v>3.6522</v>
      </c>
      <c r="O78" s="1"/>
      <c r="Q78" s="27"/>
      <c r="R78" s="27"/>
      <c r="S78" s="27"/>
      <c r="T78" s="27"/>
      <c r="U78" s="27"/>
      <c r="V78" s="1"/>
      <c r="W78" s="26"/>
      <c r="X78" s="27"/>
      <c r="Y78" s="27"/>
      <c r="Z78" s="27"/>
      <c r="AA78" s="27"/>
      <c r="AB78" s="27"/>
      <c r="AC78" s="2"/>
    </row>
    <row r="79">
      <c r="A79" s="1"/>
      <c r="C79" s="16" t="s">
        <v>14</v>
      </c>
      <c r="D79" s="13" t="s">
        <v>29</v>
      </c>
      <c r="E79" s="33" t="s">
        <v>29</v>
      </c>
      <c r="F79" s="33" t="s">
        <v>29</v>
      </c>
      <c r="G79" s="33" t="s">
        <v>29</v>
      </c>
      <c r="H79" s="1"/>
      <c r="J79" s="16" t="s">
        <v>14</v>
      </c>
      <c r="K79" s="13">
        <v>2.292</v>
      </c>
      <c r="L79" s="17">
        <v>1.9977</v>
      </c>
      <c r="M79" s="17">
        <v>2.0178</v>
      </c>
      <c r="N79" s="17">
        <v>8.1375</v>
      </c>
      <c r="O79" s="1"/>
      <c r="Q79" s="27"/>
      <c r="R79" s="27"/>
      <c r="S79" s="27"/>
      <c r="T79" s="27"/>
      <c r="U79" s="27"/>
      <c r="V79" s="1"/>
      <c r="W79" s="26"/>
      <c r="X79" s="27"/>
      <c r="Y79" s="27"/>
      <c r="Z79" s="27"/>
      <c r="AA79" s="27"/>
      <c r="AB79" s="27"/>
      <c r="AC79" s="2"/>
    </row>
    <row r="80">
      <c r="A80" s="1"/>
      <c r="B80" s="22" t="s">
        <v>24</v>
      </c>
      <c r="C80" s="20" t="s">
        <v>13</v>
      </c>
      <c r="D80" s="21" t="str">
        <f t="shared" ref="D80:G80" si="43">AVERAGE(D62,D64,D66,D68,D70,D72,D74,D76,D78)</f>
        <v>#DIV/0!</v>
      </c>
      <c r="E80" s="21" t="str">
        <f t="shared" si="43"/>
        <v>#DIV/0!</v>
      </c>
      <c r="F80" s="21" t="str">
        <f t="shared" si="43"/>
        <v>#DIV/0!</v>
      </c>
      <c r="G80" s="21" t="str">
        <f t="shared" si="43"/>
        <v>#DIV/0!</v>
      </c>
      <c r="H80" s="1"/>
      <c r="I80" s="22" t="s">
        <v>24</v>
      </c>
      <c r="J80" s="20" t="s">
        <v>13</v>
      </c>
      <c r="K80" s="21">
        <f t="shared" ref="K80:N80" si="44">AVERAGE(K62,K64,K66,K68,K70,K72,K74,K76,K78)</f>
        <v>1.445055556</v>
      </c>
      <c r="L80" s="21">
        <f t="shared" si="44"/>
        <v>1.144866667</v>
      </c>
      <c r="M80" s="21">
        <f t="shared" si="44"/>
        <v>1.200933333</v>
      </c>
      <c r="N80" s="21">
        <f t="shared" si="44"/>
        <v>3.492622222</v>
      </c>
      <c r="O80" s="1"/>
      <c r="Q80" s="27"/>
      <c r="R80" s="27"/>
      <c r="S80" s="27"/>
      <c r="T80" s="27"/>
      <c r="U80" s="27"/>
      <c r="V80" s="1"/>
      <c r="W80" s="27"/>
      <c r="X80" s="27"/>
      <c r="Y80" s="27"/>
      <c r="Z80" s="27"/>
      <c r="AA80" s="27"/>
      <c r="AB80" s="27"/>
      <c r="AC80" s="2"/>
    </row>
    <row r="81">
      <c r="A81" s="1"/>
      <c r="C81" s="20" t="s">
        <v>14</v>
      </c>
      <c r="D81" s="21" t="str">
        <f t="shared" ref="D81:G81" si="45">AVERAGE(D63,D65,D67,D69,D71,D73,D75,D77,D79)</f>
        <v>#DIV/0!</v>
      </c>
      <c r="E81" s="21" t="str">
        <f t="shared" si="45"/>
        <v>#DIV/0!</v>
      </c>
      <c r="F81" s="21" t="str">
        <f t="shared" si="45"/>
        <v>#DIV/0!</v>
      </c>
      <c r="G81" s="21" t="str">
        <f t="shared" si="45"/>
        <v>#DIV/0!</v>
      </c>
      <c r="H81" s="1"/>
      <c r="J81" s="20" t="s">
        <v>14</v>
      </c>
      <c r="K81" s="21">
        <f t="shared" ref="K81:N81" si="46">AVERAGE(K63,K65,K67,K69,K71,K73,K75,K77,K79)</f>
        <v>2.402488889</v>
      </c>
      <c r="L81" s="21">
        <f t="shared" si="46"/>
        <v>2.102633333</v>
      </c>
      <c r="M81" s="21">
        <f t="shared" si="46"/>
        <v>2.162133333</v>
      </c>
      <c r="N81" s="21">
        <f t="shared" si="46"/>
        <v>7.719766667</v>
      </c>
      <c r="O81" s="1"/>
      <c r="P81" s="27"/>
      <c r="Q81" s="27"/>
      <c r="R81" s="27"/>
      <c r="S81" s="27"/>
      <c r="T81" s="27"/>
      <c r="U81" s="27"/>
      <c r="V81" s="1"/>
      <c r="W81" s="27"/>
      <c r="X81" s="27"/>
      <c r="Y81" s="27"/>
      <c r="Z81" s="27"/>
      <c r="AA81" s="27"/>
      <c r="AB81" s="27"/>
      <c r="AC81" s="2"/>
    </row>
    <row r="82">
      <c r="A82" s="1"/>
      <c r="B82" s="31" t="s">
        <v>25</v>
      </c>
      <c r="C82" s="32" t="s">
        <v>13</v>
      </c>
      <c r="D82" s="25" t="str">
        <f t="shared" ref="D82:D83" si="47">D80/D80</f>
        <v>#DIV/0!</v>
      </c>
      <c r="E82" s="25" t="str">
        <f t="shared" ref="E82:E83" si="48">D80/E80</f>
        <v>#DIV/0!</v>
      </c>
      <c r="F82" s="25" t="str">
        <f t="shared" ref="F82:F83" si="49">D80/F80</f>
        <v>#DIV/0!</v>
      </c>
      <c r="G82" s="25" t="str">
        <f t="shared" ref="G82:G83" si="50">D80/G80</f>
        <v>#DIV/0!</v>
      </c>
      <c r="H82" s="1"/>
      <c r="I82" s="31" t="s">
        <v>25</v>
      </c>
      <c r="J82" s="32" t="s">
        <v>13</v>
      </c>
      <c r="K82" s="25">
        <f t="shared" ref="K82:K83" si="51">K80/K80</f>
        <v>1</v>
      </c>
      <c r="L82" s="25">
        <f t="shared" ref="L82:L83" si="52">K80/L80</f>
        <v>1.262204235</v>
      </c>
      <c r="M82" s="25">
        <f t="shared" ref="M82:M83" si="53">K80/M80</f>
        <v>1.203277081</v>
      </c>
      <c r="N82" s="25">
        <f t="shared" ref="N82:N83" si="54">K80/N80</f>
        <v>0.4137451644</v>
      </c>
      <c r="O82" s="1"/>
      <c r="P82" s="27"/>
      <c r="Q82" s="27"/>
      <c r="R82" s="27"/>
      <c r="S82" s="27"/>
      <c r="T82" s="27"/>
      <c r="U82" s="27"/>
      <c r="V82" s="1"/>
      <c r="W82" s="27"/>
      <c r="X82" s="27"/>
      <c r="Y82" s="27"/>
      <c r="Z82" s="27"/>
      <c r="AA82" s="27"/>
      <c r="AB82" s="27"/>
      <c r="AC82" s="2"/>
    </row>
    <row r="83">
      <c r="A83" s="1"/>
      <c r="C83" s="32" t="s">
        <v>14</v>
      </c>
      <c r="D83" s="25" t="str">
        <f t="shared" si="47"/>
        <v>#DIV/0!</v>
      </c>
      <c r="E83" s="25" t="str">
        <f t="shared" si="48"/>
        <v>#DIV/0!</v>
      </c>
      <c r="F83" s="25" t="str">
        <f t="shared" si="49"/>
        <v>#DIV/0!</v>
      </c>
      <c r="G83" s="25" t="str">
        <f t="shared" si="50"/>
        <v>#DIV/0!</v>
      </c>
      <c r="H83" s="1"/>
      <c r="J83" s="32" t="s">
        <v>14</v>
      </c>
      <c r="K83" s="25">
        <f t="shared" si="51"/>
        <v>1</v>
      </c>
      <c r="L83" s="25">
        <f t="shared" si="52"/>
        <v>1.142609532</v>
      </c>
      <c r="M83" s="25">
        <f t="shared" si="53"/>
        <v>1.111165927</v>
      </c>
      <c r="N83" s="25">
        <f t="shared" si="54"/>
        <v>0.3112126302</v>
      </c>
      <c r="O83" s="1"/>
      <c r="P83" s="27"/>
      <c r="Q83" s="27"/>
      <c r="R83" s="27"/>
      <c r="S83" s="27"/>
      <c r="T83" s="27"/>
      <c r="U83" s="27"/>
      <c r="V83" s="1"/>
      <c r="W83" s="27"/>
      <c r="X83" s="27"/>
      <c r="Y83" s="27"/>
      <c r="Z83" s="27"/>
      <c r="AA83" s="27"/>
      <c r="AB83" s="27"/>
      <c r="AC83" s="2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2"/>
    </row>
    <row r="85">
      <c r="M85" s="35"/>
    </row>
  </sheetData>
  <mergeCells count="121"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3:B34"/>
    <mergeCell ref="B35:B36"/>
    <mergeCell ref="B37:B38"/>
    <mergeCell ref="B39:B40"/>
    <mergeCell ref="B55:B56"/>
    <mergeCell ref="B58:G58"/>
    <mergeCell ref="B41:B42"/>
    <mergeCell ref="B43:B44"/>
    <mergeCell ref="B45:B46"/>
    <mergeCell ref="B47:B48"/>
    <mergeCell ref="B49:B50"/>
    <mergeCell ref="B51:B52"/>
    <mergeCell ref="B53:B54"/>
    <mergeCell ref="B74:B75"/>
    <mergeCell ref="B76:B77"/>
    <mergeCell ref="B78:B79"/>
    <mergeCell ref="B80:B81"/>
    <mergeCell ref="B82:B83"/>
    <mergeCell ref="B60:B61"/>
    <mergeCell ref="B62:B63"/>
    <mergeCell ref="B64:B65"/>
    <mergeCell ref="B66:B67"/>
    <mergeCell ref="B68:B69"/>
    <mergeCell ref="B70:B71"/>
    <mergeCell ref="B72:B73"/>
    <mergeCell ref="I8:I9"/>
    <mergeCell ref="I10:I11"/>
    <mergeCell ref="I12:I13"/>
    <mergeCell ref="I14:I15"/>
    <mergeCell ref="I16:I17"/>
    <mergeCell ref="I18:I19"/>
    <mergeCell ref="I20:I21"/>
    <mergeCell ref="I33:I34"/>
    <mergeCell ref="I35:I36"/>
    <mergeCell ref="I37:I38"/>
    <mergeCell ref="I39:I40"/>
    <mergeCell ref="I41:I42"/>
    <mergeCell ref="I43:I44"/>
    <mergeCell ref="I45:I46"/>
    <mergeCell ref="I47:I48"/>
    <mergeCell ref="I49:I50"/>
    <mergeCell ref="I51:I52"/>
    <mergeCell ref="I53:I54"/>
    <mergeCell ref="I55:I56"/>
    <mergeCell ref="I60:I61"/>
    <mergeCell ref="I62:I63"/>
    <mergeCell ref="I78:I79"/>
    <mergeCell ref="I80:I81"/>
    <mergeCell ref="I82:I83"/>
    <mergeCell ref="I64:I65"/>
    <mergeCell ref="I66:I67"/>
    <mergeCell ref="I68:I69"/>
    <mergeCell ref="I70:I71"/>
    <mergeCell ref="I72:I73"/>
    <mergeCell ref="I74:I75"/>
    <mergeCell ref="I76:I77"/>
    <mergeCell ref="P47:P48"/>
    <mergeCell ref="P49:P50"/>
    <mergeCell ref="P51:P52"/>
    <mergeCell ref="P53:P54"/>
    <mergeCell ref="P55:P56"/>
    <mergeCell ref="I58:N58"/>
    <mergeCell ref="P33:P34"/>
    <mergeCell ref="P35:P36"/>
    <mergeCell ref="P37:P38"/>
    <mergeCell ref="P39:P40"/>
    <mergeCell ref="P41:P42"/>
    <mergeCell ref="P43:P44"/>
    <mergeCell ref="P45:P46"/>
    <mergeCell ref="B2:G2"/>
    <mergeCell ref="I2:N2"/>
    <mergeCell ref="P2:U2"/>
    <mergeCell ref="W2:AB2"/>
    <mergeCell ref="I4:N4"/>
    <mergeCell ref="P4:U4"/>
    <mergeCell ref="W4:AB4"/>
    <mergeCell ref="B4:G4"/>
    <mergeCell ref="B6:B7"/>
    <mergeCell ref="I6:I7"/>
    <mergeCell ref="P6:P7"/>
    <mergeCell ref="B8:B9"/>
    <mergeCell ref="P8:P9"/>
    <mergeCell ref="P10:P11"/>
    <mergeCell ref="W20:W21"/>
    <mergeCell ref="W22:W23"/>
    <mergeCell ref="W24:W25"/>
    <mergeCell ref="W26:W27"/>
    <mergeCell ref="W28:W29"/>
    <mergeCell ref="W6:W7"/>
    <mergeCell ref="W8:W9"/>
    <mergeCell ref="W10:W11"/>
    <mergeCell ref="W12:W13"/>
    <mergeCell ref="W14:W15"/>
    <mergeCell ref="W16:W17"/>
    <mergeCell ref="W18:W19"/>
    <mergeCell ref="I22:I23"/>
    <mergeCell ref="I24:I25"/>
    <mergeCell ref="I26:I27"/>
    <mergeCell ref="I28:I29"/>
    <mergeCell ref="B31:G31"/>
    <mergeCell ref="P26:P27"/>
    <mergeCell ref="P28:P29"/>
    <mergeCell ref="I31:N31"/>
    <mergeCell ref="P31:U31"/>
    <mergeCell ref="P12:P13"/>
    <mergeCell ref="P14:P15"/>
    <mergeCell ref="P16:P17"/>
    <mergeCell ref="P18:P19"/>
    <mergeCell ref="P20:P21"/>
    <mergeCell ref="P22:P23"/>
    <mergeCell ref="P24:P25"/>
  </mergeCells>
  <drawing r:id="rId2"/>
  <legacyDrawing r:id="rId3"/>
  <tableParts count="6">
    <tablePart r:id="rId10"/>
    <tablePart r:id="rId11"/>
    <tablePart r:id="rId12"/>
    <tablePart r:id="rId13"/>
    <tablePart r:id="rId14"/>
    <tablePart r:id="rId15"/>
  </tableParts>
</worksheet>
</file>